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_xlnm._FilterDatabase" localSheetId="0" hidden="1">Weapons!$D$1:$D$5308</definedName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1009" i="10"/>
  <c r="T1009"/>
  <c r="Y1009" s="1"/>
  <c r="S1009"/>
  <c r="R1009"/>
  <c r="W1009" s="1"/>
  <c r="Q1009"/>
  <c r="V1009" s="1"/>
  <c r="P1009"/>
  <c r="O1009"/>
  <c r="N1009"/>
  <c r="U3814"/>
  <c r="Z3814" s="1"/>
  <c r="T3814"/>
  <c r="Y3814" s="1"/>
  <c r="R3814"/>
  <c r="W3814" s="1"/>
  <c r="AB3814" s="1"/>
  <c r="Q3814"/>
  <c r="V3814" s="1"/>
  <c r="AA3814" s="1"/>
  <c r="P3814"/>
  <c r="O3814"/>
  <c r="N3814"/>
  <c r="S3814" s="1"/>
  <c r="X3814" s="1"/>
  <c r="R753"/>
  <c r="W753" s="1"/>
  <c r="AB753" s="1"/>
  <c r="Q753"/>
  <c r="V753" s="1"/>
  <c r="AA753" s="1"/>
  <c r="P753"/>
  <c r="U753" s="1"/>
  <c r="Z753" s="1"/>
  <c r="O753"/>
  <c r="T753" s="1"/>
  <c r="N753"/>
  <c r="R784"/>
  <c r="W784" s="1"/>
  <c r="AB784" s="1"/>
  <c r="Q784"/>
  <c r="V784" s="1"/>
  <c r="AA784" s="1"/>
  <c r="P784"/>
  <c r="U784" s="1"/>
  <c r="Z784" s="1"/>
  <c r="O784"/>
  <c r="T784" s="1"/>
  <c r="N784"/>
  <c r="R2885"/>
  <c r="W2885" s="1"/>
  <c r="AB2885" s="1"/>
  <c r="Q2885"/>
  <c r="V2885" s="1"/>
  <c r="AA2885" s="1"/>
  <c r="P2885"/>
  <c r="U2885" s="1"/>
  <c r="O2885"/>
  <c r="T2885" s="1"/>
  <c r="Y2885" s="1"/>
  <c r="N2885"/>
  <c r="R2884"/>
  <c r="W2884" s="1"/>
  <c r="AB2884" s="1"/>
  <c r="Q2884"/>
  <c r="V2884" s="1"/>
  <c r="P2884"/>
  <c r="U2884" s="1"/>
  <c r="Z2884" s="1"/>
  <c r="O2884"/>
  <c r="N2884"/>
  <c r="R2883"/>
  <c r="W2883" s="1"/>
  <c r="Q2883"/>
  <c r="V2883" s="1"/>
  <c r="AA2883" s="1"/>
  <c r="P2883"/>
  <c r="O2883"/>
  <c r="N2883"/>
  <c r="S2883" s="1"/>
  <c r="X2883" s="1"/>
  <c r="R2882"/>
  <c r="W2882" s="1"/>
  <c r="AB2882" s="1"/>
  <c r="Q2882"/>
  <c r="P2882"/>
  <c r="O2882"/>
  <c r="T2882" s="1"/>
  <c r="Y2882" s="1"/>
  <c r="N2882"/>
  <c r="S2882" s="1"/>
  <c r="X2882" s="1"/>
  <c r="R2881"/>
  <c r="Q2881"/>
  <c r="P2881"/>
  <c r="U2881" s="1"/>
  <c r="Z2881" s="1"/>
  <c r="O2881"/>
  <c r="T2881" s="1"/>
  <c r="Y2881" s="1"/>
  <c r="N2881"/>
  <c r="S2881" s="1"/>
  <c r="X2881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X2878" s="1"/>
  <c r="R2877"/>
  <c r="W2877" s="1"/>
  <c r="AB2877" s="1"/>
  <c r="Q2877"/>
  <c r="P2877"/>
  <c r="U2877" s="1"/>
  <c r="O2877"/>
  <c r="T2877" s="1"/>
  <c r="Y2877" s="1"/>
  <c r="N2877"/>
  <c r="R2876"/>
  <c r="Q2876"/>
  <c r="V2876" s="1"/>
  <c r="P2876"/>
  <c r="U2876" s="1"/>
  <c r="Z2876" s="1"/>
  <c r="O2876"/>
  <c r="N2876"/>
  <c r="R2875"/>
  <c r="Q2875"/>
  <c r="V2875" s="1"/>
  <c r="AA2875" s="1"/>
  <c r="P2875"/>
  <c r="O2875"/>
  <c r="N2875"/>
  <c r="S2875" s="1"/>
  <c r="X2875" s="1"/>
  <c r="R2874"/>
  <c r="W2874" s="1"/>
  <c r="AB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N2189"/>
  <c r="S2189" s="1"/>
  <c r="O2189"/>
  <c r="T2189" s="1"/>
  <c r="P2189"/>
  <c r="U2189" s="1"/>
  <c r="Q2189"/>
  <c r="V2189" s="1"/>
  <c r="R2189"/>
  <c r="N2190"/>
  <c r="S2190" s="1"/>
  <c r="O2190"/>
  <c r="T2190" s="1"/>
  <c r="P2190"/>
  <c r="U2190" s="1"/>
  <c r="Q2190"/>
  <c r="R2190"/>
  <c r="W2190" s="1"/>
  <c r="N2191"/>
  <c r="S2191" s="1"/>
  <c r="O2191"/>
  <c r="T2191" s="1"/>
  <c r="P2191"/>
  <c r="U2191" s="1"/>
  <c r="Q2191"/>
  <c r="R2191"/>
  <c r="N2192"/>
  <c r="S2192" s="1"/>
  <c r="O2192"/>
  <c r="T2192" s="1"/>
  <c r="P2192"/>
  <c r="U2192" s="1"/>
  <c r="Q2192"/>
  <c r="R2192"/>
  <c r="N2193"/>
  <c r="S2193" s="1"/>
  <c r="O2193"/>
  <c r="T2193" s="1"/>
  <c r="P2193"/>
  <c r="U2193" s="1"/>
  <c r="Q2193"/>
  <c r="V2193" s="1"/>
  <c r="R2193"/>
  <c r="N2194"/>
  <c r="S2194" s="1"/>
  <c r="O2194"/>
  <c r="T2194" s="1"/>
  <c r="P2194"/>
  <c r="U2194" s="1"/>
  <c r="Q2194"/>
  <c r="V2194" s="1"/>
  <c r="R2194"/>
  <c r="W2194" s="1"/>
  <c r="N2195"/>
  <c r="S2195" s="1"/>
  <c r="O2195"/>
  <c r="T2195" s="1"/>
  <c r="P2195"/>
  <c r="U2195" s="1"/>
  <c r="Q2195"/>
  <c r="R2195"/>
  <c r="W2195" s="1"/>
  <c r="N2196"/>
  <c r="S2196" s="1"/>
  <c r="O2196"/>
  <c r="T2196" s="1"/>
  <c r="P2196"/>
  <c r="U2196" s="1"/>
  <c r="Q2196"/>
  <c r="R2196"/>
  <c r="N2197"/>
  <c r="S2197" s="1"/>
  <c r="O2197"/>
  <c r="T2197" s="1"/>
  <c r="P2197"/>
  <c r="U2197" s="1"/>
  <c r="Q2197"/>
  <c r="V2197" s="1"/>
  <c r="R2197"/>
  <c r="N2198"/>
  <c r="S2198" s="1"/>
  <c r="O2198"/>
  <c r="T2198" s="1"/>
  <c r="P2198"/>
  <c r="U2198" s="1"/>
  <c r="Q2198"/>
  <c r="R2198"/>
  <c r="W2198" s="1"/>
  <c r="N2199"/>
  <c r="S2199" s="1"/>
  <c r="O2199"/>
  <c r="T2199" s="1"/>
  <c r="P2199"/>
  <c r="U2199" s="1"/>
  <c r="Q2199"/>
  <c r="R2199"/>
  <c r="N2200"/>
  <c r="S2200" s="1"/>
  <c r="O2200"/>
  <c r="T2200" s="1"/>
  <c r="P2200"/>
  <c r="U2200" s="1"/>
  <c r="Q2200"/>
  <c r="R2200"/>
  <c r="N2201"/>
  <c r="S2201" s="1"/>
  <c r="O2201"/>
  <c r="T2201" s="1"/>
  <c r="P2201"/>
  <c r="U2201" s="1"/>
  <c r="Q2201"/>
  <c r="V2201" s="1"/>
  <c r="R2201"/>
  <c r="N2202"/>
  <c r="S2202" s="1"/>
  <c r="O2202"/>
  <c r="T2202" s="1"/>
  <c r="P2202"/>
  <c r="U2202" s="1"/>
  <c r="Q2202"/>
  <c r="V2202" s="1"/>
  <c r="R2202"/>
  <c r="W2202" s="1"/>
  <c r="N2203"/>
  <c r="S2203" s="1"/>
  <c r="O2203"/>
  <c r="T2203" s="1"/>
  <c r="P2203"/>
  <c r="U2203" s="1"/>
  <c r="Q2203"/>
  <c r="R2203"/>
  <c r="W2203" s="1"/>
  <c r="R3782"/>
  <c r="W3782" s="1"/>
  <c r="AB3782" s="1"/>
  <c r="Q3782"/>
  <c r="V3782" s="1"/>
  <c r="AA3782" s="1"/>
  <c r="P3782"/>
  <c r="U3782" s="1"/>
  <c r="Z3782" s="1"/>
  <c r="O3782"/>
  <c r="T3782" s="1"/>
  <c r="Y3782" s="1"/>
  <c r="N3782"/>
  <c r="S3782" s="1"/>
  <c r="X3782" s="1"/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239" i="10"/>
  <c r="AC5150"/>
  <c r="R5249"/>
  <c r="W5249" s="1"/>
  <c r="AB5249" s="1"/>
  <c r="Q5249"/>
  <c r="V5249" s="1"/>
  <c r="P5249"/>
  <c r="U5249" s="1"/>
  <c r="Z5249" s="1"/>
  <c r="O5249"/>
  <c r="T5249" s="1"/>
  <c r="Y5249" s="1"/>
  <c r="N5249"/>
  <c r="S5249" s="1"/>
  <c r="AC5248"/>
  <c r="R5202"/>
  <c r="W5202" s="1"/>
  <c r="AB5202" s="1"/>
  <c r="Q5202"/>
  <c r="V5202" s="1"/>
  <c r="AA5202" s="1"/>
  <c r="P5202"/>
  <c r="U5202" s="1"/>
  <c r="Z5202" s="1"/>
  <c r="O5202"/>
  <c r="T5202" s="1"/>
  <c r="N5202"/>
  <c r="S5202" s="1"/>
  <c r="X5202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AC5245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37"/>
  <c r="W5237" s="1"/>
  <c r="AB5237" s="1"/>
  <c r="Q5237"/>
  <c r="V5237" s="1"/>
  <c r="AA5237" s="1"/>
  <c r="P5237"/>
  <c r="U5237" s="1"/>
  <c r="Z5237" s="1"/>
  <c r="O5237"/>
  <c r="T5237" s="1"/>
  <c r="Y5237" s="1"/>
  <c r="N5237"/>
  <c r="S5237" s="1"/>
  <c r="X5237" s="1"/>
  <c r="AC5236"/>
  <c r="R5242"/>
  <c r="W5242" s="1"/>
  <c r="AB5242" s="1"/>
  <c r="Q5242"/>
  <c r="V5242" s="1"/>
  <c r="AA5242" s="1"/>
  <c r="P5242"/>
  <c r="U5242" s="1"/>
  <c r="Z5242" s="1"/>
  <c r="O5242"/>
  <c r="T5242" s="1"/>
  <c r="Y5242" s="1"/>
  <c r="N5242"/>
  <c r="AC5241"/>
  <c r="R5240"/>
  <c r="W5240" s="1"/>
  <c r="AB5240" s="1"/>
  <c r="Q5240"/>
  <c r="V5240" s="1"/>
  <c r="AA5240" s="1"/>
  <c r="P5240"/>
  <c r="U5240" s="1"/>
  <c r="Z5240" s="1"/>
  <c r="O5240"/>
  <c r="N5240"/>
  <c r="R5231"/>
  <c r="W5231" s="1"/>
  <c r="Q5231"/>
  <c r="V5231" s="1"/>
  <c r="P5231"/>
  <c r="U5231" s="1"/>
  <c r="Z5231" s="1"/>
  <c r="O5231"/>
  <c r="T5231" s="1"/>
  <c r="N5231"/>
  <c r="AC5230"/>
  <c r="R5229"/>
  <c r="W5229" s="1"/>
  <c r="AB5229" s="1"/>
  <c r="Q5229"/>
  <c r="V5229" s="1"/>
  <c r="AA5229" s="1"/>
  <c r="P5229"/>
  <c r="U5229" s="1"/>
  <c r="O5229"/>
  <c r="T5229" s="1"/>
  <c r="N5229"/>
  <c r="S5229" s="1"/>
  <c r="X5229" s="1"/>
  <c r="AC5228"/>
  <c r="R5227"/>
  <c r="W5227" s="1"/>
  <c r="AB5227" s="1"/>
  <c r="Q5227"/>
  <c r="P5227"/>
  <c r="O5227"/>
  <c r="T5227" s="1"/>
  <c r="N5227"/>
  <c r="AC5226"/>
  <c r="R5225"/>
  <c r="Q5225"/>
  <c r="P5225"/>
  <c r="U5225" s="1"/>
  <c r="O5225"/>
  <c r="N5225"/>
  <c r="AC5224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AC5222"/>
  <c r="R5221"/>
  <c r="W5221" s="1"/>
  <c r="AB5221" s="1"/>
  <c r="Q5221"/>
  <c r="V5221" s="1"/>
  <c r="AA5221" s="1"/>
  <c r="P5221"/>
  <c r="U5221" s="1"/>
  <c r="O5221"/>
  <c r="T5221" s="1"/>
  <c r="N5221"/>
  <c r="S5221" s="1"/>
  <c r="AC5220"/>
  <c r="R5215"/>
  <c r="W5215" s="1"/>
  <c r="AB5215" s="1"/>
  <c r="Q5215"/>
  <c r="V5215" s="1"/>
  <c r="AA5215" s="1"/>
  <c r="P5215"/>
  <c r="U5215" s="1"/>
  <c r="O5215"/>
  <c r="T5215" s="1"/>
  <c r="Y5215" s="1"/>
  <c r="N5215"/>
  <c r="S5215" s="1"/>
  <c r="X5215" s="1"/>
  <c r="AC5214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AC5199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X5198" s="1"/>
  <c r="AC5197"/>
  <c r="R5196"/>
  <c r="W5196" s="1"/>
  <c r="AB5196" s="1"/>
  <c r="Q5196"/>
  <c r="V5196" s="1"/>
  <c r="AA5196" s="1"/>
  <c r="P5196"/>
  <c r="U5196" s="1"/>
  <c r="O5196"/>
  <c r="T5196" s="1"/>
  <c r="N5196"/>
  <c r="S5196" s="1"/>
  <c r="X5196" s="1"/>
  <c r="AC5195"/>
  <c r="R5194"/>
  <c r="W5194" s="1"/>
  <c r="AB5194" s="1"/>
  <c r="Q5194"/>
  <c r="P5194"/>
  <c r="U5194" s="1"/>
  <c r="O5194"/>
  <c r="T5194" s="1"/>
  <c r="Y5194" s="1"/>
  <c r="N5194"/>
  <c r="AC5193"/>
  <c r="R5192"/>
  <c r="W5192" s="1"/>
  <c r="AB5192" s="1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U5190" s="1"/>
  <c r="Z5190" s="1"/>
  <c r="O5190"/>
  <c r="T5190" s="1"/>
  <c r="Y5190" s="1"/>
  <c r="N5190"/>
  <c r="S5190" s="1"/>
  <c r="AC5189"/>
  <c r="R5188"/>
  <c r="W5188" s="1"/>
  <c r="AB5188" s="1"/>
  <c r="Q5188"/>
  <c r="V5188" s="1"/>
  <c r="AA5188" s="1"/>
  <c r="P5188"/>
  <c r="U5188" s="1"/>
  <c r="Z5188" s="1"/>
  <c r="O5188"/>
  <c r="T5188" s="1"/>
  <c r="Y5188" s="1"/>
  <c r="N5188"/>
  <c r="S5188" s="1"/>
  <c r="X5188" s="1"/>
  <c r="AC5187"/>
  <c r="R5209"/>
  <c r="W5209" s="1"/>
  <c r="AB5209" s="1"/>
  <c r="Q5209"/>
  <c r="V5209" s="1"/>
  <c r="AA5209" s="1"/>
  <c r="P5209"/>
  <c r="U5209" s="1"/>
  <c r="Z5209" s="1"/>
  <c r="O5209"/>
  <c r="T5209" s="1"/>
  <c r="Y5209" s="1"/>
  <c r="N5209"/>
  <c r="S5209" s="1"/>
  <c r="AC5208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S5186" s="1"/>
  <c r="X5186" s="1"/>
  <c r="AC5185"/>
  <c r="R5184"/>
  <c r="W5184" s="1"/>
  <c r="AB5184" s="1"/>
  <c r="Q5184"/>
  <c r="V5184" s="1"/>
  <c r="AA5184" s="1"/>
  <c r="P5184"/>
  <c r="U5184" s="1"/>
  <c r="O5184"/>
  <c r="T5184" s="1"/>
  <c r="N5184"/>
  <c r="AC5183"/>
  <c r="R5182"/>
  <c r="W5182" s="1"/>
  <c r="AB5182" s="1"/>
  <c r="Q5182"/>
  <c r="V5182" s="1"/>
  <c r="P5182"/>
  <c r="U5182" s="1"/>
  <c r="O5182"/>
  <c r="N5182"/>
  <c r="AC5181"/>
  <c r="R5180"/>
  <c r="W5180" s="1"/>
  <c r="AB5180" s="1"/>
  <c r="Q5180"/>
  <c r="V5180" s="1"/>
  <c r="AA5180" s="1"/>
  <c r="P5180"/>
  <c r="U5180" s="1"/>
  <c r="Z5180" s="1"/>
  <c r="O5180"/>
  <c r="T5180" s="1"/>
  <c r="N5180"/>
  <c r="AC5179"/>
  <c r="AC5203"/>
  <c r="R5244"/>
  <c r="W5244" s="1"/>
  <c r="AB5244" s="1"/>
  <c r="Q5244"/>
  <c r="V5244" s="1"/>
  <c r="AA5244" s="1"/>
  <c r="P5244"/>
  <c r="U5244" s="1"/>
  <c r="Z5244" s="1"/>
  <c r="O5244"/>
  <c r="T5244" s="1"/>
  <c r="N5244"/>
  <c r="AC5243"/>
  <c r="R5235"/>
  <c r="W5235" s="1"/>
  <c r="AB5235" s="1"/>
  <c r="Q5235"/>
  <c r="V5235" s="1"/>
  <c r="AA5235" s="1"/>
  <c r="P5235"/>
  <c r="U5235" s="1"/>
  <c r="Z5235" s="1"/>
  <c r="O5235"/>
  <c r="T5235" s="1"/>
  <c r="N5235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S5233" s="1"/>
  <c r="AC5232"/>
  <c r="R5177"/>
  <c r="W5177" s="1"/>
  <c r="AB5177" s="1"/>
  <c r="Q5177"/>
  <c r="V5177" s="1"/>
  <c r="AA5177" s="1"/>
  <c r="P5177"/>
  <c r="U5177" s="1"/>
  <c r="Z5177" s="1"/>
  <c r="O5177"/>
  <c r="T5177" s="1"/>
  <c r="N5177"/>
  <c r="S5177" s="1"/>
  <c r="X5177" s="1"/>
  <c r="AC5176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AC5174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AC5172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AC5170"/>
  <c r="R5169"/>
  <c r="W5169" s="1"/>
  <c r="AB5169" s="1"/>
  <c r="Q5169"/>
  <c r="V5169" s="1"/>
  <c r="P5169"/>
  <c r="U5169" s="1"/>
  <c r="O5169"/>
  <c r="N5169"/>
  <c r="AC5168"/>
  <c r="AC5201"/>
  <c r="R5167"/>
  <c r="W5167" s="1"/>
  <c r="AB5167" s="1"/>
  <c r="Q5167"/>
  <c r="V5167" s="1"/>
  <c r="AA5167" s="1"/>
  <c r="P5167"/>
  <c r="U5167" s="1"/>
  <c r="O5167"/>
  <c r="T5167" s="1"/>
  <c r="N5167"/>
  <c r="AC5166"/>
  <c r="R5165"/>
  <c r="W5165" s="1"/>
  <c r="Q5165"/>
  <c r="V5165" s="1"/>
  <c r="P5165"/>
  <c r="U5165" s="1"/>
  <c r="O5165"/>
  <c r="N5165"/>
  <c r="AC5164"/>
  <c r="R5163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AB5161" s="1"/>
  <c r="Q5161"/>
  <c r="V5161" s="1"/>
  <c r="AA5161" s="1"/>
  <c r="P5161"/>
  <c r="U5161" s="1"/>
  <c r="O5161"/>
  <c r="T5161" s="1"/>
  <c r="N5161"/>
  <c r="AC5160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AC5158"/>
  <c r="R5157"/>
  <c r="W5157" s="1"/>
  <c r="AB5157" s="1"/>
  <c r="Q5157"/>
  <c r="V5157" s="1"/>
  <c r="AA5157" s="1"/>
  <c r="P5157"/>
  <c r="U5157" s="1"/>
  <c r="O5157"/>
  <c r="T5157" s="1"/>
  <c r="Y5157" s="1"/>
  <c r="N5157"/>
  <c r="S5157" s="1"/>
  <c r="X5157" s="1"/>
  <c r="AC5156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AC5154"/>
  <c r="R5153"/>
  <c r="W5153" s="1"/>
  <c r="AB5153" s="1"/>
  <c r="Q5153"/>
  <c r="V5153" s="1"/>
  <c r="AA5153" s="1"/>
  <c r="P5153"/>
  <c r="U5153" s="1"/>
  <c r="O5153"/>
  <c r="T5153" s="1"/>
  <c r="N5153"/>
  <c r="AC5152"/>
  <c r="R5151"/>
  <c r="W5151" s="1"/>
  <c r="Q5151"/>
  <c r="V5151" s="1"/>
  <c r="P5151"/>
  <c r="U5151" s="1"/>
  <c r="Z5151" s="1"/>
  <c r="O5151"/>
  <c r="T5151" s="1"/>
  <c r="N5151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4946" i="10"/>
  <c r="W4946" s="1"/>
  <c r="AB4946" s="1"/>
  <c r="Q4946"/>
  <c r="V4946" s="1"/>
  <c r="AA4946" s="1"/>
  <c r="P4946"/>
  <c r="U4946" s="1"/>
  <c r="O4946"/>
  <c r="T4946" s="1"/>
  <c r="N4946"/>
  <c r="R4945"/>
  <c r="W4945" s="1"/>
  <c r="AB4945" s="1"/>
  <c r="Q4945"/>
  <c r="V4945" s="1"/>
  <c r="AA4945" s="1"/>
  <c r="P4945"/>
  <c r="U4945" s="1"/>
  <c r="Z4945" s="1"/>
  <c r="O4945"/>
  <c r="N4945"/>
  <c r="R4944"/>
  <c r="W4944" s="1"/>
  <c r="Q4944"/>
  <c r="V4944" s="1"/>
  <c r="P4944"/>
  <c r="O4944"/>
  <c r="N4944"/>
  <c r="S4944" s="1"/>
  <c r="X4944" s="1"/>
  <c r="R4943"/>
  <c r="Q4943"/>
  <c r="P4943"/>
  <c r="O4943"/>
  <c r="T4943" s="1"/>
  <c r="Y4943" s="1"/>
  <c r="N4943"/>
  <c r="S4943" s="1"/>
  <c r="X4943" s="1"/>
  <c r="R4942"/>
  <c r="Q4942"/>
  <c r="P4942"/>
  <c r="U4942" s="1"/>
  <c r="Z4942" s="1"/>
  <c r="O4942"/>
  <c r="T4942" s="1"/>
  <c r="Y4942" s="1"/>
  <c r="N4942"/>
  <c r="S4942" s="1"/>
  <c r="X4942" s="1"/>
  <c r="R4941"/>
  <c r="Q4941"/>
  <c r="V4941" s="1"/>
  <c r="AA4941" s="1"/>
  <c r="P4941"/>
  <c r="U4941" s="1"/>
  <c r="Z4941" s="1"/>
  <c r="O4941"/>
  <c r="T4941" s="1"/>
  <c r="Y4941" s="1"/>
  <c r="N4941"/>
  <c r="S4941" s="1"/>
  <c r="R4940"/>
  <c r="W4940" s="1"/>
  <c r="AB4940" s="1"/>
  <c r="Q4940"/>
  <c r="V4940" s="1"/>
  <c r="AA4940" s="1"/>
  <c r="P4940"/>
  <c r="U4940" s="1"/>
  <c r="Z4940" s="1"/>
  <c r="O4940"/>
  <c r="T4940" s="1"/>
  <c r="N4940"/>
  <c r="S4940" s="1"/>
  <c r="R4939"/>
  <c r="W4939" s="1"/>
  <c r="AB4939" s="1"/>
  <c r="Q4939"/>
  <c r="V4939" s="1"/>
  <c r="P4939"/>
  <c r="O4939"/>
  <c r="T4939" s="1"/>
  <c r="N4939"/>
  <c r="R4938"/>
  <c r="W4938" s="1"/>
  <c r="Q4938"/>
  <c r="P4938"/>
  <c r="O4938"/>
  <c r="N4938"/>
  <c r="R4937"/>
  <c r="W4937" s="1"/>
  <c r="Q4937"/>
  <c r="P4937"/>
  <c r="O4937"/>
  <c r="N4937"/>
  <c r="R4936"/>
  <c r="W4936" s="1"/>
  <c r="Q4936"/>
  <c r="P4936"/>
  <c r="O4936"/>
  <c r="N4936"/>
  <c r="S4936" s="1"/>
  <c r="X4936" s="1"/>
  <c r="R4935"/>
  <c r="Q4935"/>
  <c r="P4935"/>
  <c r="O4935"/>
  <c r="T4935" s="1"/>
  <c r="Y4935" s="1"/>
  <c r="N4935"/>
  <c r="S4935" s="1"/>
  <c r="X4935" s="1"/>
  <c r="R4934"/>
  <c r="Q4934"/>
  <c r="P4934"/>
  <c r="U4934" s="1"/>
  <c r="Z4934" s="1"/>
  <c r="O4934"/>
  <c r="T4934" s="1"/>
  <c r="Y4934" s="1"/>
  <c r="N4934"/>
  <c r="S4934" s="1"/>
  <c r="R4933"/>
  <c r="Q4933"/>
  <c r="V4933" s="1"/>
  <c r="AA4933" s="1"/>
  <c r="P4933"/>
  <c r="U4933" s="1"/>
  <c r="Z4933" s="1"/>
  <c r="O4933"/>
  <c r="T4933" s="1"/>
  <c r="N4933"/>
  <c r="R4932"/>
  <c r="Q4932"/>
  <c r="V4932" s="1"/>
  <c r="AA4932" s="1"/>
  <c r="P4932"/>
  <c r="U4932" s="1"/>
  <c r="Z4932" s="1"/>
  <c r="O4932"/>
  <c r="T4932" s="1"/>
  <c r="N4932"/>
  <c r="S4932" s="1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28"/>
  <c r="W4928" s="1"/>
  <c r="AB4928" s="1"/>
  <c r="Q4928"/>
  <c r="V4928" s="1"/>
  <c r="AA4928" s="1"/>
  <c r="P4928"/>
  <c r="U4928" s="1"/>
  <c r="Z4928" s="1"/>
  <c r="O4928"/>
  <c r="T4928" s="1"/>
  <c r="Y4928" s="1"/>
  <c r="N4928"/>
  <c r="S4928" s="1"/>
  <c r="X4928" s="1"/>
  <c r="R4927"/>
  <c r="W4927" s="1"/>
  <c r="AB4927" s="1"/>
  <c r="Q4927"/>
  <c r="V4927" s="1"/>
  <c r="AA4927" s="1"/>
  <c r="P4927"/>
  <c r="U4927" s="1"/>
  <c r="Z4927" s="1"/>
  <c r="O4927"/>
  <c r="T4927" s="1"/>
  <c r="Y4927" s="1"/>
  <c r="N4927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5"/>
  <c r="W4925" s="1"/>
  <c r="AB4925" s="1"/>
  <c r="Q4925"/>
  <c r="V4925" s="1"/>
  <c r="AA4925" s="1"/>
  <c r="P4925"/>
  <c r="U4925" s="1"/>
  <c r="O4925"/>
  <c r="T4925" s="1"/>
  <c r="N4925"/>
  <c r="R4924"/>
  <c r="Q4924"/>
  <c r="V4924" s="1"/>
  <c r="AA4924" s="1"/>
  <c r="P4924"/>
  <c r="U4924" s="1"/>
  <c r="Z4924" s="1"/>
  <c r="O4924"/>
  <c r="T4924" s="1"/>
  <c r="Y4924" s="1"/>
  <c r="N4924"/>
  <c r="R4923"/>
  <c r="W4923" s="1"/>
  <c r="AB4923" s="1"/>
  <c r="Q4923"/>
  <c r="V4923" s="1"/>
  <c r="AA4923" s="1"/>
  <c r="P4923"/>
  <c r="O4923"/>
  <c r="T4923" s="1"/>
  <c r="Y4923" s="1"/>
  <c r="N4923"/>
  <c r="R4922"/>
  <c r="W4922" s="1"/>
  <c r="AB4922" s="1"/>
  <c r="Q4922"/>
  <c r="P4922"/>
  <c r="U4922" s="1"/>
  <c r="Z4922" s="1"/>
  <c r="O4922"/>
  <c r="N4922"/>
  <c r="R4921"/>
  <c r="W4921" s="1"/>
  <c r="Q4921"/>
  <c r="V4921" s="1"/>
  <c r="AA4921" s="1"/>
  <c r="P4921"/>
  <c r="O4921"/>
  <c r="N4921"/>
  <c r="S4921" s="1"/>
  <c r="X4921" s="1"/>
  <c r="R4920"/>
  <c r="W4920" s="1"/>
  <c r="AB4920" s="1"/>
  <c r="Q4920"/>
  <c r="P4920"/>
  <c r="O4920"/>
  <c r="T4920" s="1"/>
  <c r="Y4920" s="1"/>
  <c r="N4920"/>
  <c r="S4920" s="1"/>
  <c r="X4920" s="1"/>
  <c r="R4919"/>
  <c r="Q4919"/>
  <c r="P4919"/>
  <c r="U4919" s="1"/>
  <c r="Z4919" s="1"/>
  <c r="O4919"/>
  <c r="T4919" s="1"/>
  <c r="Y4919" s="1"/>
  <c r="N4919"/>
  <c r="S4919" s="1"/>
  <c r="X4919" s="1"/>
  <c r="R4918"/>
  <c r="Q4918"/>
  <c r="V4918" s="1"/>
  <c r="AA4918" s="1"/>
  <c r="P4918"/>
  <c r="U4918" s="1"/>
  <c r="Z4918" s="1"/>
  <c r="O4918"/>
  <c r="T4918" s="1"/>
  <c r="Y4918" s="1"/>
  <c r="N4918"/>
  <c r="S4918" s="1"/>
  <c r="X4918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R4916"/>
  <c r="W4916" s="1"/>
  <c r="AB4916" s="1"/>
  <c r="Q4916"/>
  <c r="V4916" s="1"/>
  <c r="AA4916" s="1"/>
  <c r="P4916"/>
  <c r="U4916" s="1"/>
  <c r="Z4916" s="1"/>
  <c r="O4916"/>
  <c r="N4916"/>
  <c r="S4916" s="1"/>
  <c r="X4916" s="1"/>
  <c r="R4915"/>
  <c r="W4915" s="1"/>
  <c r="AB4915" s="1"/>
  <c r="Q4915"/>
  <c r="V4915" s="1"/>
  <c r="AA4915" s="1"/>
  <c r="P4915"/>
  <c r="O4915"/>
  <c r="T4915" s="1"/>
  <c r="Y4915" s="1"/>
  <c r="N4915"/>
  <c r="R4914"/>
  <c r="W4914" s="1"/>
  <c r="AB4914" s="1"/>
  <c r="Q4914"/>
  <c r="V4914" s="1"/>
  <c r="P4914"/>
  <c r="U4914" s="1"/>
  <c r="Z4914" s="1"/>
  <c r="O4914"/>
  <c r="N4914"/>
  <c r="R4913"/>
  <c r="W4913" s="1"/>
  <c r="Q4913"/>
  <c r="V4913" s="1"/>
  <c r="AA4913" s="1"/>
  <c r="P4913"/>
  <c r="O4913"/>
  <c r="N4913"/>
  <c r="S4913" s="1"/>
  <c r="X4913" s="1"/>
  <c r="R4912"/>
  <c r="W4912" s="1"/>
  <c r="AB4912" s="1"/>
  <c r="Q4912"/>
  <c r="P4912"/>
  <c r="O4912"/>
  <c r="T4912" s="1"/>
  <c r="Y4912" s="1"/>
  <c r="N4912"/>
  <c r="S4912" s="1"/>
  <c r="X4912" s="1"/>
  <c r="R4911"/>
  <c r="Q4911"/>
  <c r="P4911"/>
  <c r="U4911" s="1"/>
  <c r="Z4911" s="1"/>
  <c r="O4911"/>
  <c r="T4911" s="1"/>
  <c r="Y4911" s="1"/>
  <c r="N4911"/>
  <c r="S4911" s="1"/>
  <c r="X4911" s="1"/>
  <c r="R4910"/>
  <c r="Q4910"/>
  <c r="V4910" s="1"/>
  <c r="AA4910" s="1"/>
  <c r="P4910"/>
  <c r="U4910" s="1"/>
  <c r="Z4910" s="1"/>
  <c r="O4910"/>
  <c r="T4910" s="1"/>
  <c r="Y4910" s="1"/>
  <c r="N4910"/>
  <c r="R4909"/>
  <c r="Q4909"/>
  <c r="V4909" s="1"/>
  <c r="AA4909" s="1"/>
  <c r="P4909"/>
  <c r="U4909" s="1"/>
  <c r="Z4909" s="1"/>
  <c r="O4909"/>
  <c r="T4909" s="1"/>
  <c r="Y4909" s="1"/>
  <c r="N4909"/>
  <c r="R4908"/>
  <c r="W4908" s="1"/>
  <c r="AB4908" s="1"/>
  <c r="Q4908"/>
  <c r="V4908" s="1"/>
  <c r="AA4908" s="1"/>
  <c r="P4908"/>
  <c r="O4908"/>
  <c r="T4908" s="1"/>
  <c r="N4908"/>
  <c r="R4907"/>
  <c r="W4907" s="1"/>
  <c r="AB4907" s="1"/>
  <c r="Q4907"/>
  <c r="P4907"/>
  <c r="U4907" s="1"/>
  <c r="O4907"/>
  <c r="N4907"/>
  <c r="R4906"/>
  <c r="Q4906"/>
  <c r="P4906"/>
  <c r="O4906"/>
  <c r="N4906"/>
  <c r="S4906" s="1"/>
  <c r="X4906" s="1"/>
  <c r="R4905"/>
  <c r="W4905" s="1"/>
  <c r="Q4905"/>
  <c r="P4905"/>
  <c r="O4905"/>
  <c r="T4905" s="1"/>
  <c r="Y4905" s="1"/>
  <c r="N4905"/>
  <c r="S4905" s="1"/>
  <c r="X4905" s="1"/>
  <c r="R4904"/>
  <c r="Q4904"/>
  <c r="P4904"/>
  <c r="U4904" s="1"/>
  <c r="Z4904" s="1"/>
  <c r="O4904"/>
  <c r="T4904" s="1"/>
  <c r="Y4904" s="1"/>
  <c r="N4904"/>
  <c r="S4904" s="1"/>
  <c r="R4903"/>
  <c r="Q4903"/>
  <c r="V4903" s="1"/>
  <c r="AA4903" s="1"/>
  <c r="P4903"/>
  <c r="U4903" s="1"/>
  <c r="Z4903" s="1"/>
  <c r="O4903"/>
  <c r="T4903" s="1"/>
  <c r="N4903"/>
  <c r="R4902"/>
  <c r="W4902" s="1"/>
  <c r="AB4902" s="1"/>
  <c r="Q4902"/>
  <c r="V4902" s="1"/>
  <c r="AA4902" s="1"/>
  <c r="P4902"/>
  <c r="U4902" s="1"/>
  <c r="O4902"/>
  <c r="N4902"/>
  <c r="R4901"/>
  <c r="W4901" s="1"/>
  <c r="AB4901" s="1"/>
  <c r="Q4901"/>
  <c r="V4901" s="1"/>
  <c r="AA4901" s="1"/>
  <c r="P4901"/>
  <c r="O4901"/>
  <c r="N4901"/>
  <c r="R4900"/>
  <c r="W4900" s="1"/>
  <c r="AB4900" s="1"/>
  <c r="Q4900"/>
  <c r="V4900" s="1"/>
  <c r="P4900"/>
  <c r="O4900"/>
  <c r="N4900"/>
  <c r="R4899"/>
  <c r="W4899" s="1"/>
  <c r="Q4899"/>
  <c r="V4899" s="1"/>
  <c r="P4899"/>
  <c r="O4899"/>
  <c r="N4899"/>
  <c r="R4898"/>
  <c r="W4898" s="1"/>
  <c r="Q4898"/>
  <c r="V4898" s="1"/>
  <c r="P4898"/>
  <c r="O4898"/>
  <c r="N4898"/>
  <c r="S4898" s="1"/>
  <c r="X4898" s="1"/>
  <c r="R4897"/>
  <c r="W4897" s="1"/>
  <c r="Q4897"/>
  <c r="P4897"/>
  <c r="O4897"/>
  <c r="T4897" s="1"/>
  <c r="Y4897" s="1"/>
  <c r="N4897"/>
  <c r="S4897" s="1"/>
  <c r="X4897" s="1"/>
  <c r="R4896"/>
  <c r="Q4896"/>
  <c r="P4896"/>
  <c r="U4896" s="1"/>
  <c r="Z4896" s="1"/>
  <c r="O4896"/>
  <c r="T4896" s="1"/>
  <c r="Y4896" s="1"/>
  <c r="N4896"/>
  <c r="S4896" s="1"/>
  <c r="R4895"/>
  <c r="Q4895"/>
  <c r="V4895" s="1"/>
  <c r="AA4895" s="1"/>
  <c r="P4895"/>
  <c r="U4895" s="1"/>
  <c r="Z4895" s="1"/>
  <c r="O4895"/>
  <c r="T4895" s="1"/>
  <c r="N4895"/>
  <c r="S4895" s="1"/>
  <c r="R4894"/>
  <c r="Q4894"/>
  <c r="V4894" s="1"/>
  <c r="AA4894" s="1"/>
  <c r="P4894"/>
  <c r="U4894" s="1"/>
  <c r="Z4894" s="1"/>
  <c r="O4894"/>
  <c r="T4894" s="1"/>
  <c r="N4894"/>
  <c r="S4894" s="1"/>
  <c r="R4893"/>
  <c r="Q4893"/>
  <c r="P4893"/>
  <c r="U4893" s="1"/>
  <c r="Z4893" s="1"/>
  <c r="O4893"/>
  <c r="T4893" s="1"/>
  <c r="N4893"/>
  <c r="S4893" s="1"/>
  <c r="X4893" s="1"/>
  <c r="R4892"/>
  <c r="Q4892"/>
  <c r="P4892"/>
  <c r="O4892"/>
  <c r="T4892" s="1"/>
  <c r="Y4892" s="1"/>
  <c r="N4892"/>
  <c r="S4892" s="1"/>
  <c r="X4892" s="1"/>
  <c r="R4891"/>
  <c r="W4891" s="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S4890" s="1"/>
  <c r="X4890" s="1"/>
  <c r="R4889"/>
  <c r="W4889" s="1"/>
  <c r="AB4889" s="1"/>
  <c r="Q4889"/>
  <c r="V4889" s="1"/>
  <c r="AA4889" s="1"/>
  <c r="P4889"/>
  <c r="O4889"/>
  <c r="N4889"/>
  <c r="R4888"/>
  <c r="W4888" s="1"/>
  <c r="AB4888" s="1"/>
  <c r="Q4888"/>
  <c r="V4888" s="1"/>
  <c r="AA4888" s="1"/>
  <c r="P4888"/>
  <c r="U4888" s="1"/>
  <c r="Z4888" s="1"/>
  <c r="O4888"/>
  <c r="T4888" s="1"/>
  <c r="N4888"/>
  <c r="R4887"/>
  <c r="W4887" s="1"/>
  <c r="Q4887"/>
  <c r="P4887"/>
  <c r="U4887" s="1"/>
  <c r="Z4887" s="1"/>
  <c r="O4887"/>
  <c r="T4887" s="1"/>
  <c r="N4887"/>
  <c r="S4887" s="1"/>
  <c r="X4887" s="1"/>
  <c r="R4886"/>
  <c r="W4886" s="1"/>
  <c r="Q4886"/>
  <c r="V4886" s="1"/>
  <c r="AA4886" s="1"/>
  <c r="P4886"/>
  <c r="U4886" s="1"/>
  <c r="O4886"/>
  <c r="N4886"/>
  <c r="S4886" s="1"/>
  <c r="X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Q4884"/>
  <c r="V4884" s="1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W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X4879" s="1"/>
  <c r="R4878"/>
  <c r="W4878" s="1"/>
  <c r="AB4878" s="1"/>
  <c r="Q4878"/>
  <c r="V4878" s="1"/>
  <c r="AA4878" s="1"/>
  <c r="P4878"/>
  <c r="U4878" s="1"/>
  <c r="O4878"/>
  <c r="T4878" s="1"/>
  <c r="N4878"/>
  <c r="R4877"/>
  <c r="W4877" s="1"/>
  <c r="Q4877"/>
  <c r="V4877" s="1"/>
  <c r="P4877"/>
  <c r="U4877" s="1"/>
  <c r="O4877"/>
  <c r="N4877"/>
  <c r="R4876"/>
  <c r="W4876" s="1"/>
  <c r="Q4876"/>
  <c r="V4876" s="1"/>
  <c r="P4876"/>
  <c r="O4876"/>
  <c r="N4876"/>
  <c r="S4876" s="1"/>
  <c r="X4876" s="1"/>
  <c r="R4875"/>
  <c r="W4875" s="1"/>
  <c r="Q4875"/>
  <c r="P4875"/>
  <c r="O4875"/>
  <c r="T4875" s="1"/>
  <c r="Y4875" s="1"/>
  <c r="N4875"/>
  <c r="S4875" s="1"/>
  <c r="X4875" s="1"/>
  <c r="R4874"/>
  <c r="Q4874"/>
  <c r="P4874"/>
  <c r="U4874" s="1"/>
  <c r="Z4874" s="1"/>
  <c r="O4874"/>
  <c r="T4874" s="1"/>
  <c r="Y4874" s="1"/>
  <c r="N4874"/>
  <c r="S4874" s="1"/>
  <c r="X4874" s="1"/>
  <c r="R4873"/>
  <c r="Q4873"/>
  <c r="V4873" s="1"/>
  <c r="AA4873" s="1"/>
  <c r="P4873"/>
  <c r="U4873" s="1"/>
  <c r="Z4873" s="1"/>
  <c r="O4873"/>
  <c r="T4873" s="1"/>
  <c r="N4873"/>
  <c r="S4873" s="1"/>
  <c r="R4872"/>
  <c r="W4872" s="1"/>
  <c r="AB4872" s="1"/>
  <c r="Q4872"/>
  <c r="V4872" s="1"/>
  <c r="AA4872" s="1"/>
  <c r="P4872"/>
  <c r="U4872" s="1"/>
  <c r="O4872"/>
  <c r="T4872" s="1"/>
  <c r="N4872"/>
  <c r="S4872" s="1"/>
  <c r="R4871"/>
  <c r="W4871" s="1"/>
  <c r="AB4871" s="1"/>
  <c r="Q4871"/>
  <c r="V4871" s="1"/>
  <c r="P4871"/>
  <c r="U4871" s="1"/>
  <c r="O4871"/>
  <c r="T4871" s="1"/>
  <c r="N4871"/>
  <c r="R4870"/>
  <c r="W4870" s="1"/>
  <c r="Q4870"/>
  <c r="V4870" s="1"/>
  <c r="P4870"/>
  <c r="U4870" s="1"/>
  <c r="O4870"/>
  <c r="N4870"/>
  <c r="R4869"/>
  <c r="W4869" s="1"/>
  <c r="Q4869"/>
  <c r="V4869" s="1"/>
  <c r="P4869"/>
  <c r="O4869"/>
  <c r="N4869"/>
  <c r="R4868"/>
  <c r="W4868" s="1"/>
  <c r="Q4868"/>
  <c r="P4868"/>
  <c r="O4868"/>
  <c r="N4868"/>
  <c r="S4868" s="1"/>
  <c r="X4868" s="1"/>
  <c r="R4867"/>
  <c r="Q4867"/>
  <c r="P4867"/>
  <c r="O4867"/>
  <c r="T4867" s="1"/>
  <c r="Y4867" s="1"/>
  <c r="N4867"/>
  <c r="S4867" s="1"/>
  <c r="X4867" s="1"/>
  <c r="R4866"/>
  <c r="Q4866"/>
  <c r="P4866"/>
  <c r="U4866" s="1"/>
  <c r="Z4866" s="1"/>
  <c r="O4866"/>
  <c r="T4866" s="1"/>
  <c r="Y4866" s="1"/>
  <c r="N4866"/>
  <c r="S4866" s="1"/>
  <c r="R4865"/>
  <c r="Q4865"/>
  <c r="V4865" s="1"/>
  <c r="AA4865" s="1"/>
  <c r="P4865"/>
  <c r="U4865" s="1"/>
  <c r="Z4865" s="1"/>
  <c r="O4865"/>
  <c r="T4865" s="1"/>
  <c r="N4865"/>
  <c r="S4865" s="1"/>
  <c r="R4864"/>
  <c r="Q4864"/>
  <c r="V4864" s="1"/>
  <c r="AA4864" s="1"/>
  <c r="P4864"/>
  <c r="U4864" s="1"/>
  <c r="Z4864" s="1"/>
  <c r="O4864"/>
  <c r="T4864" s="1"/>
  <c r="N4864"/>
  <c r="S4864" s="1"/>
  <c r="R4863"/>
  <c r="W4863" s="1"/>
  <c r="AB4863" s="1"/>
  <c r="Q4863"/>
  <c r="V4863" s="1"/>
  <c r="AA4863" s="1"/>
  <c r="P4863"/>
  <c r="O4863"/>
  <c r="T4863" s="1"/>
  <c r="Y4863" s="1"/>
  <c r="N4863"/>
  <c r="R4862"/>
  <c r="W4862" s="1"/>
  <c r="AB4862" s="1"/>
  <c r="Q4862"/>
  <c r="P4862"/>
  <c r="U4862" s="1"/>
  <c r="Z4862" s="1"/>
  <c r="O4862"/>
  <c r="N4862"/>
  <c r="R4861"/>
  <c r="Q4861"/>
  <c r="V4861" s="1"/>
  <c r="AA4861" s="1"/>
  <c r="P4861"/>
  <c r="O4861"/>
  <c r="N4861"/>
  <c r="S4861" s="1"/>
  <c r="X4861" s="1"/>
  <c r="R4860"/>
  <c r="W4860" s="1"/>
  <c r="AB4860" s="1"/>
  <c r="Q4860"/>
  <c r="P4860"/>
  <c r="O4860"/>
  <c r="T4860" s="1"/>
  <c r="Y4860" s="1"/>
  <c r="N4860"/>
  <c r="S4860" s="1"/>
  <c r="R4859"/>
  <c r="Q4859"/>
  <c r="P4859"/>
  <c r="U4859" s="1"/>
  <c r="Z4859" s="1"/>
  <c r="O4859"/>
  <c r="T4859" s="1"/>
  <c r="N4859"/>
  <c r="S4859" s="1"/>
  <c r="X4859" s="1"/>
  <c r="R4858"/>
  <c r="Q4858"/>
  <c r="V4858" s="1"/>
  <c r="AA4858" s="1"/>
  <c r="P4858"/>
  <c r="U4858" s="1"/>
  <c r="O4858"/>
  <c r="T4858" s="1"/>
  <c r="Y4858" s="1"/>
  <c r="N4858"/>
  <c r="S4858" s="1"/>
  <c r="X4858" s="1"/>
  <c r="R4857"/>
  <c r="W4857" s="1"/>
  <c r="AB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S4856" s="1"/>
  <c r="X4856" s="1"/>
  <c r="R4855"/>
  <c r="W4855" s="1"/>
  <c r="AB4855" s="1"/>
  <c r="Q4855"/>
  <c r="V4855" s="1"/>
  <c r="AA4855" s="1"/>
  <c r="P4855"/>
  <c r="O4855"/>
  <c r="T4855" s="1"/>
  <c r="Y4855" s="1"/>
  <c r="N4855"/>
  <c r="R4854"/>
  <c r="W4854" s="1"/>
  <c r="AB4854" s="1"/>
  <c r="Q4854"/>
  <c r="P4854"/>
  <c r="U4854" s="1"/>
  <c r="Z4854" s="1"/>
  <c r="O4854"/>
  <c r="N4854"/>
  <c r="R4853"/>
  <c r="W4853" s="1"/>
  <c r="Q4853"/>
  <c r="V4853" s="1"/>
  <c r="AA4853" s="1"/>
  <c r="P4853"/>
  <c r="O4853"/>
  <c r="N4853"/>
  <c r="S4853" s="1"/>
  <c r="X4853" s="1"/>
  <c r="R4852"/>
  <c r="W4852" s="1"/>
  <c r="AB4852" s="1"/>
  <c r="Q4852"/>
  <c r="P4852"/>
  <c r="O4852"/>
  <c r="T4852" s="1"/>
  <c r="Y4852" s="1"/>
  <c r="N4852"/>
  <c r="S4852" s="1"/>
  <c r="X4852" s="1"/>
  <c r="R4851"/>
  <c r="Q4851"/>
  <c r="P4851"/>
  <c r="U4851" s="1"/>
  <c r="Z4851" s="1"/>
  <c r="O4851"/>
  <c r="T4851" s="1"/>
  <c r="Y4851" s="1"/>
  <c r="N4851"/>
  <c r="S4851" s="1"/>
  <c r="X4851" s="1"/>
  <c r="R4850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Q4848"/>
  <c r="V4848" s="1"/>
  <c r="P4848"/>
  <c r="U4848" s="1"/>
  <c r="O4848"/>
  <c r="T4848" s="1"/>
  <c r="N4848"/>
  <c r="R4847"/>
  <c r="W4847" s="1"/>
  <c r="AB4847" s="1"/>
  <c r="Q4847"/>
  <c r="V4847" s="1"/>
  <c r="P4847"/>
  <c r="U4847" s="1"/>
  <c r="O4847"/>
  <c r="N4847"/>
  <c r="R4846"/>
  <c r="W4846" s="1"/>
  <c r="Q4846"/>
  <c r="V4846" s="1"/>
  <c r="P4846"/>
  <c r="O4846"/>
  <c r="N4846"/>
  <c r="S4846" s="1"/>
  <c r="X4846" s="1"/>
  <c r="R4845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X4843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R4841"/>
  <c r="W4841" s="1"/>
  <c r="AB4841" s="1"/>
  <c r="Q4841"/>
  <c r="V4841" s="1"/>
  <c r="AA4841" s="1"/>
  <c r="P4841"/>
  <c r="U4841" s="1"/>
  <c r="Z4841" s="1"/>
  <c r="O4841"/>
  <c r="T4841" s="1"/>
  <c r="N4841"/>
  <c r="S4841" s="1"/>
  <c r="R4840"/>
  <c r="W4840" s="1"/>
  <c r="AB4840" s="1"/>
  <c r="Q4840"/>
  <c r="V4840" s="1"/>
  <c r="AA4840" s="1"/>
  <c r="P4840"/>
  <c r="U4840" s="1"/>
  <c r="O4840"/>
  <c r="T4840" s="1"/>
  <c r="N4840"/>
  <c r="R4839"/>
  <c r="W4839" s="1"/>
  <c r="AB4839" s="1"/>
  <c r="Q4839"/>
  <c r="V4839" s="1"/>
  <c r="P4839"/>
  <c r="U4839" s="1"/>
  <c r="O4839"/>
  <c r="N4839"/>
  <c r="R4838"/>
  <c r="Q4838"/>
  <c r="V4838" s="1"/>
  <c r="P4838"/>
  <c r="O4838"/>
  <c r="N4838"/>
  <c r="S4838" s="1"/>
  <c r="X4838" s="1"/>
  <c r="R4837"/>
  <c r="W4837" s="1"/>
  <c r="Q4837"/>
  <c r="P4837"/>
  <c r="O4837"/>
  <c r="T4837" s="1"/>
  <c r="Y4837" s="1"/>
  <c r="N4837"/>
  <c r="S4837" s="1"/>
  <c r="X4837" s="1"/>
  <c r="R4836"/>
  <c r="Q4836"/>
  <c r="P4836"/>
  <c r="U4836" s="1"/>
  <c r="Z4836" s="1"/>
  <c r="O4836"/>
  <c r="T4836" s="1"/>
  <c r="Y4836" s="1"/>
  <c r="N4836"/>
  <c r="S4836" s="1"/>
  <c r="X4836" s="1"/>
  <c r="R4835"/>
  <c r="Q4835"/>
  <c r="V4835" s="1"/>
  <c r="AA4835" s="1"/>
  <c r="P4835"/>
  <c r="U4835" s="1"/>
  <c r="Z4835" s="1"/>
  <c r="O4835"/>
  <c r="T4835" s="1"/>
  <c r="Y4835" s="1"/>
  <c r="N4835"/>
  <c r="S4835" s="1"/>
  <c r="X4835" s="1"/>
  <c r="R4834"/>
  <c r="Q4834"/>
  <c r="V4834" s="1"/>
  <c r="AA4834" s="1"/>
  <c r="P4834"/>
  <c r="U4834" s="1"/>
  <c r="Z4834" s="1"/>
  <c r="O4834"/>
  <c r="T4834" s="1"/>
  <c r="Y4834" s="1"/>
  <c r="N4834"/>
  <c r="S4834" s="1"/>
  <c r="X4834" s="1"/>
  <c r="R4801"/>
  <c r="W4801" s="1"/>
  <c r="AB4801" s="1"/>
  <c r="Q4801"/>
  <c r="V4801" s="1"/>
  <c r="AA4801" s="1"/>
  <c r="P4801"/>
  <c r="U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N4800"/>
  <c r="R4799"/>
  <c r="W4799" s="1"/>
  <c r="AB4799" s="1"/>
  <c r="Q4799"/>
  <c r="V4799" s="1"/>
  <c r="AA4799" s="1"/>
  <c r="P4799"/>
  <c r="O4799"/>
  <c r="N4799"/>
  <c r="S4799" s="1"/>
  <c r="X4799" s="1"/>
  <c r="R4798"/>
  <c r="W4798" s="1"/>
  <c r="AB4798" s="1"/>
  <c r="Q4798"/>
  <c r="P4798"/>
  <c r="O4798"/>
  <c r="T4798" s="1"/>
  <c r="Y4798" s="1"/>
  <c r="N4798"/>
  <c r="S4798" s="1"/>
  <c r="R4797"/>
  <c r="Q4797"/>
  <c r="P4797"/>
  <c r="U4797" s="1"/>
  <c r="Z4797" s="1"/>
  <c r="O4797"/>
  <c r="T4797" s="1"/>
  <c r="N4797"/>
  <c r="S4797" s="1"/>
  <c r="X4797" s="1"/>
  <c r="R4796"/>
  <c r="Q4796"/>
  <c r="V4796" s="1"/>
  <c r="AA4796" s="1"/>
  <c r="P4796"/>
  <c r="U4796" s="1"/>
  <c r="O4796"/>
  <c r="T4796" s="1"/>
  <c r="Y4796" s="1"/>
  <c r="N4796"/>
  <c r="S4796" s="1"/>
  <c r="X4796" s="1"/>
  <c r="R4795"/>
  <c r="W4795" s="1"/>
  <c r="AB4795" s="1"/>
  <c r="Q4795"/>
  <c r="V4795" s="1"/>
  <c r="P4795"/>
  <c r="U4795" s="1"/>
  <c r="Z4795" s="1"/>
  <c r="O4795"/>
  <c r="T4795" s="1"/>
  <c r="Y4795" s="1"/>
  <c r="N4795"/>
  <c r="S4795" s="1"/>
  <c r="X4795" s="1"/>
  <c r="R4794"/>
  <c r="W4794" s="1"/>
  <c r="Q4794"/>
  <c r="V4794" s="1"/>
  <c r="AA4794" s="1"/>
  <c r="P4794"/>
  <c r="U4794" s="1"/>
  <c r="Z4794" s="1"/>
  <c r="O4794"/>
  <c r="T4794" s="1"/>
  <c r="Y4794" s="1"/>
  <c r="N4794"/>
  <c r="S4794" s="1"/>
  <c r="R4793"/>
  <c r="W4793" s="1"/>
  <c r="AB4793" s="1"/>
  <c r="Q4793"/>
  <c r="V4793" s="1"/>
  <c r="AA4793" s="1"/>
  <c r="P4793"/>
  <c r="U4793" s="1"/>
  <c r="O4793"/>
  <c r="T4793" s="1"/>
  <c r="N4793"/>
  <c r="R4792"/>
  <c r="W4792" s="1"/>
  <c r="AB4792" s="1"/>
  <c r="Q4792"/>
  <c r="V4792" s="1"/>
  <c r="P4792"/>
  <c r="U4792" s="1"/>
  <c r="O4792"/>
  <c r="N4792"/>
  <c r="R4791"/>
  <c r="Q4791"/>
  <c r="V4791" s="1"/>
  <c r="P4791"/>
  <c r="O4791"/>
  <c r="N4791"/>
  <c r="S4791" s="1"/>
  <c r="X4791" s="1"/>
  <c r="R4790"/>
  <c r="W4790" s="1"/>
  <c r="Q4790"/>
  <c r="P4790"/>
  <c r="O4790"/>
  <c r="T4790" s="1"/>
  <c r="Y4790" s="1"/>
  <c r="N4790"/>
  <c r="S4790" s="1"/>
  <c r="R4789"/>
  <c r="Q4789"/>
  <c r="P4789"/>
  <c r="U4789" s="1"/>
  <c r="Z4789" s="1"/>
  <c r="O4789"/>
  <c r="T4789" s="1"/>
  <c r="N4789"/>
  <c r="S4789" s="1"/>
  <c r="X4789" s="1"/>
  <c r="R4788"/>
  <c r="Q4788"/>
  <c r="V4788" s="1"/>
  <c r="AA4788" s="1"/>
  <c r="P4788"/>
  <c r="U4788" s="1"/>
  <c r="O4788"/>
  <c r="T4788" s="1"/>
  <c r="Y4788" s="1"/>
  <c r="N4788"/>
  <c r="S4788" s="1"/>
  <c r="X4788" s="1"/>
  <c r="R4787"/>
  <c r="Q4787"/>
  <c r="V4787" s="1"/>
  <c r="AA4787" s="1"/>
  <c r="P4787"/>
  <c r="U4787" s="1"/>
  <c r="O4787"/>
  <c r="T4787" s="1"/>
  <c r="Y4787" s="1"/>
  <c r="N4787"/>
  <c r="S4787" s="1"/>
  <c r="X4787" s="1"/>
  <c r="R4407"/>
  <c r="W4407" s="1"/>
  <c r="AB4407" s="1"/>
  <c r="Q4407"/>
  <c r="V4407" s="1"/>
  <c r="AA4407" s="1"/>
  <c r="P4407"/>
  <c r="U4407" s="1"/>
  <c r="O4407"/>
  <c r="T4407" s="1"/>
  <c r="Y4407" s="1"/>
  <c r="N4407"/>
  <c r="R4406"/>
  <c r="W4406" s="1"/>
  <c r="AB4406" s="1"/>
  <c r="Q4406"/>
  <c r="V4406" s="1"/>
  <c r="P4406"/>
  <c r="U4406" s="1"/>
  <c r="Z4406" s="1"/>
  <c r="O4406"/>
  <c r="N4406"/>
  <c r="R4405"/>
  <c r="W4405" s="1"/>
  <c r="Q4405"/>
  <c r="V4405" s="1"/>
  <c r="AA4405" s="1"/>
  <c r="P4405"/>
  <c r="O4405"/>
  <c r="N4405"/>
  <c r="S4405" s="1"/>
  <c r="X4405" s="1"/>
  <c r="R4404"/>
  <c r="W4404" s="1"/>
  <c r="AB4404" s="1"/>
  <c r="Q4404"/>
  <c r="P4404"/>
  <c r="O4404"/>
  <c r="T4404" s="1"/>
  <c r="Y4404" s="1"/>
  <c r="N4404"/>
  <c r="S4404" s="1"/>
  <c r="X4404" s="1"/>
  <c r="R4403"/>
  <c r="Q4403"/>
  <c r="P4403"/>
  <c r="U4403" s="1"/>
  <c r="Z4403" s="1"/>
  <c r="O4403"/>
  <c r="T4403" s="1"/>
  <c r="Y4403" s="1"/>
  <c r="N4403"/>
  <c r="S4403" s="1"/>
  <c r="X4403" s="1"/>
  <c r="R4402"/>
  <c r="Q4402"/>
  <c r="V4402" s="1"/>
  <c r="AA4402" s="1"/>
  <c r="P4402"/>
  <c r="U4402" s="1"/>
  <c r="Z4402" s="1"/>
  <c r="O4402"/>
  <c r="T4402" s="1"/>
  <c r="Y4402" s="1"/>
  <c r="N4402"/>
  <c r="S4402" s="1"/>
  <c r="R4401"/>
  <c r="W4401" s="1"/>
  <c r="AB4401" s="1"/>
  <c r="Q4401"/>
  <c r="V4401" s="1"/>
  <c r="AA4401" s="1"/>
  <c r="P4401"/>
  <c r="U4401" s="1"/>
  <c r="Z4401" s="1"/>
  <c r="O4401"/>
  <c r="T4401" s="1"/>
  <c r="N4401"/>
  <c r="S4401" s="1"/>
  <c r="R4400"/>
  <c r="W4400" s="1"/>
  <c r="AB4400" s="1"/>
  <c r="Q4400"/>
  <c r="V4400" s="1"/>
  <c r="AA4400" s="1"/>
  <c r="P4400"/>
  <c r="U4400" s="1"/>
  <c r="O4400"/>
  <c r="T4400" s="1"/>
  <c r="N4400"/>
  <c r="S4400" s="1"/>
  <c r="X4400" s="1"/>
  <c r="R4399"/>
  <c r="W4399" s="1"/>
  <c r="AB4399" s="1"/>
  <c r="Q4399"/>
  <c r="P4399"/>
  <c r="U4399" s="1"/>
  <c r="O4399"/>
  <c r="T4399" s="1"/>
  <c r="Y4399" s="1"/>
  <c r="N4399"/>
  <c r="R4398"/>
  <c r="W4398" s="1"/>
  <c r="Q4398"/>
  <c r="V4398" s="1"/>
  <c r="P4398"/>
  <c r="U4398" s="1"/>
  <c r="Z4398" s="1"/>
  <c r="O4398"/>
  <c r="N4398"/>
  <c r="R4397"/>
  <c r="W4397" s="1"/>
  <c r="Q4397"/>
  <c r="V4397" s="1"/>
  <c r="AA4397" s="1"/>
  <c r="P4397"/>
  <c r="O4397"/>
  <c r="N4397"/>
  <c r="S4397" s="1"/>
  <c r="X4397" s="1"/>
  <c r="R4396"/>
  <c r="W4396" s="1"/>
  <c r="AB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R4393"/>
  <c r="Q4393"/>
  <c r="V4393" s="1"/>
  <c r="AA4393" s="1"/>
  <c r="P4393"/>
  <c r="U4393" s="1"/>
  <c r="Z4393" s="1"/>
  <c r="O4393"/>
  <c r="T4393" s="1"/>
  <c r="Y4393" s="1"/>
  <c r="N4393"/>
  <c r="N4408"/>
  <c r="S4408" s="1"/>
  <c r="O4408"/>
  <c r="T4408" s="1"/>
  <c r="P4408"/>
  <c r="U4408" s="1"/>
  <c r="Q4408"/>
  <c r="R4408"/>
  <c r="R2945"/>
  <c r="W2945" s="1"/>
  <c r="Q2945"/>
  <c r="V2945" s="1"/>
  <c r="AA2945" s="1"/>
  <c r="P2945"/>
  <c r="O2945"/>
  <c r="N2945"/>
  <c r="R2944"/>
  <c r="W2944" s="1"/>
  <c r="Q2944"/>
  <c r="P2944"/>
  <c r="O2944"/>
  <c r="T2944" s="1"/>
  <c r="N2944"/>
  <c r="R2943"/>
  <c r="Q2943"/>
  <c r="P2943"/>
  <c r="O2943"/>
  <c r="N2943"/>
  <c r="S2943" s="1"/>
  <c r="R2942"/>
  <c r="W2942" s="1"/>
  <c r="Q2942"/>
  <c r="P2942"/>
  <c r="O2942"/>
  <c r="T2942" s="1"/>
  <c r="N2942"/>
  <c r="S2942" s="1"/>
  <c r="R2941"/>
  <c r="W2941" s="1"/>
  <c r="Q2941"/>
  <c r="P2941"/>
  <c r="U2941" s="1"/>
  <c r="O2941"/>
  <c r="T2941" s="1"/>
  <c r="N2941"/>
  <c r="S2941" s="1"/>
  <c r="R2940"/>
  <c r="Q2940"/>
  <c r="V2940" s="1"/>
  <c r="P2940"/>
  <c r="U2940" s="1"/>
  <c r="O2940"/>
  <c r="T2940" s="1"/>
  <c r="N2940"/>
  <c r="R2939"/>
  <c r="W2939" s="1"/>
  <c r="Q2939"/>
  <c r="V2939" s="1"/>
  <c r="P2939"/>
  <c r="U2939" s="1"/>
  <c r="O2939"/>
  <c r="T2939" s="1"/>
  <c r="N2939"/>
  <c r="S2939" s="1"/>
  <c r="R2938"/>
  <c r="W2938" s="1"/>
  <c r="Q2938"/>
  <c r="V2938" s="1"/>
  <c r="AA2938" s="1"/>
  <c r="P2938"/>
  <c r="U2938" s="1"/>
  <c r="O2938"/>
  <c r="N2938"/>
  <c r="R2937"/>
  <c r="W2937" s="1"/>
  <c r="Q2937"/>
  <c r="V2937" s="1"/>
  <c r="P2937"/>
  <c r="O2937"/>
  <c r="T2937" s="1"/>
  <c r="N2937"/>
  <c r="S2937" s="1"/>
  <c r="R2936"/>
  <c r="W2936" s="1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S2935" s="1"/>
  <c r="R2934"/>
  <c r="W2934" s="1"/>
  <c r="Q2934"/>
  <c r="V2934" s="1"/>
  <c r="P2934"/>
  <c r="O2934"/>
  <c r="T2934" s="1"/>
  <c r="N2934"/>
  <c r="S2934" s="1"/>
  <c r="R2933"/>
  <c r="Q2933"/>
  <c r="P2933"/>
  <c r="U2933" s="1"/>
  <c r="O2933"/>
  <c r="T2933" s="1"/>
  <c r="N2933"/>
  <c r="S2933" s="1"/>
  <c r="X2933" s="1"/>
  <c r="R2932"/>
  <c r="Q2932"/>
  <c r="V2932" s="1"/>
  <c r="P2932"/>
  <c r="U2932" s="1"/>
  <c r="O2932"/>
  <c r="T2932" s="1"/>
  <c r="N2932"/>
  <c r="S2932" s="1"/>
  <c r="R2931"/>
  <c r="Q2931"/>
  <c r="V2931" s="1"/>
  <c r="P2931"/>
  <c r="U2931" s="1"/>
  <c r="O2931"/>
  <c r="T2931" s="1"/>
  <c r="N2931"/>
  <c r="S2931" s="1"/>
  <c r="R4543"/>
  <c r="W4543" s="1"/>
  <c r="AB4543" s="1"/>
  <c r="Q4543"/>
  <c r="V4543" s="1"/>
  <c r="P4543"/>
  <c r="U4543" s="1"/>
  <c r="Z4543" s="1"/>
  <c r="O4543"/>
  <c r="N4543"/>
  <c r="R4542"/>
  <c r="W4542" s="1"/>
  <c r="Q4542"/>
  <c r="V4542" s="1"/>
  <c r="AA4542" s="1"/>
  <c r="P4542"/>
  <c r="O4542"/>
  <c r="N4542"/>
  <c r="S4542" s="1"/>
  <c r="X4542" s="1"/>
  <c r="R4541"/>
  <c r="W4541" s="1"/>
  <c r="AB4541" s="1"/>
  <c r="Q4541"/>
  <c r="P4541"/>
  <c r="O4541"/>
  <c r="T4541" s="1"/>
  <c r="Y4541" s="1"/>
  <c r="N4541"/>
  <c r="S4541" s="1"/>
  <c r="X4541" s="1"/>
  <c r="R4540"/>
  <c r="Q4540"/>
  <c r="P4540"/>
  <c r="U4540" s="1"/>
  <c r="Z4540" s="1"/>
  <c r="O4540"/>
  <c r="T4540" s="1"/>
  <c r="Y4540" s="1"/>
  <c r="N4540"/>
  <c r="S4540" s="1"/>
  <c r="X4540" s="1"/>
  <c r="R4539"/>
  <c r="Q4539"/>
  <c r="V4539" s="1"/>
  <c r="AA4539" s="1"/>
  <c r="P4539"/>
  <c r="U4539" s="1"/>
  <c r="Z4539" s="1"/>
  <c r="O4539"/>
  <c r="T4539" s="1"/>
  <c r="Y4539" s="1"/>
  <c r="N4539"/>
  <c r="S4539" s="1"/>
  <c r="X4539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37"/>
  <c r="W4537" s="1"/>
  <c r="AB4537" s="1"/>
  <c r="Q4537"/>
  <c r="V4537" s="1"/>
  <c r="AA4537" s="1"/>
  <c r="P4537"/>
  <c r="U4537" s="1"/>
  <c r="Z4537" s="1"/>
  <c r="O4537"/>
  <c r="T4537" s="1"/>
  <c r="N4537"/>
  <c r="S4537" s="1"/>
  <c r="X4537" s="1"/>
  <c r="R4536"/>
  <c r="W4536" s="1"/>
  <c r="AB4536" s="1"/>
  <c r="Q4536"/>
  <c r="V4536" s="1"/>
  <c r="AA4536" s="1"/>
  <c r="P4536"/>
  <c r="U4536" s="1"/>
  <c r="O4536"/>
  <c r="T4536" s="1"/>
  <c r="Y4536" s="1"/>
  <c r="N4536"/>
  <c r="R4535"/>
  <c r="W4535" s="1"/>
  <c r="AB4535" s="1"/>
  <c r="Q4535"/>
  <c r="V4535" s="1"/>
  <c r="P4535"/>
  <c r="U4535" s="1"/>
  <c r="Z4535" s="1"/>
  <c r="O4535"/>
  <c r="N4535"/>
  <c r="R4534"/>
  <c r="Q4534"/>
  <c r="V4534" s="1"/>
  <c r="AA4534" s="1"/>
  <c r="P4534"/>
  <c r="O4534"/>
  <c r="N4534"/>
  <c r="S4534" s="1"/>
  <c r="X4534" s="1"/>
  <c r="R4533"/>
  <c r="W4533" s="1"/>
  <c r="AB4533" s="1"/>
  <c r="Q4533"/>
  <c r="P4533"/>
  <c r="O4533"/>
  <c r="T4533" s="1"/>
  <c r="Y4533" s="1"/>
  <c r="N4533"/>
  <c r="S4533" s="1"/>
  <c r="X4533" s="1"/>
  <c r="R4532"/>
  <c r="Q4532"/>
  <c r="P4532"/>
  <c r="U4532" s="1"/>
  <c r="Z4532" s="1"/>
  <c r="O4532"/>
  <c r="T4532" s="1"/>
  <c r="Y4532" s="1"/>
  <c r="N4532"/>
  <c r="S4532" s="1"/>
  <c r="X4532" s="1"/>
  <c r="R4531"/>
  <c r="Q4531"/>
  <c r="V4531" s="1"/>
  <c r="AA4531" s="1"/>
  <c r="P4531"/>
  <c r="U4531" s="1"/>
  <c r="Z4531" s="1"/>
  <c r="O4531"/>
  <c r="T4531" s="1"/>
  <c r="Y4531" s="1"/>
  <c r="N4531"/>
  <c r="S4531" s="1"/>
  <c r="X4531" s="1"/>
  <c r="R4530"/>
  <c r="W4530" s="1"/>
  <c r="AB4530" s="1"/>
  <c r="Q4530"/>
  <c r="V4530" s="1"/>
  <c r="AA4530" s="1"/>
  <c r="P4530"/>
  <c r="U4530" s="1"/>
  <c r="Z4530" s="1"/>
  <c r="O4530"/>
  <c r="T4530" s="1"/>
  <c r="Y4530" s="1"/>
  <c r="N4530"/>
  <c r="S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772"/>
  <c r="W772" s="1"/>
  <c r="AB772" s="1"/>
  <c r="Q772"/>
  <c r="V772" s="1"/>
  <c r="AA772" s="1"/>
  <c r="P772"/>
  <c r="U772" s="1"/>
  <c r="Z772" s="1"/>
  <c r="O772"/>
  <c r="T772" s="1"/>
  <c r="N772"/>
  <c r="R771"/>
  <c r="W771" s="1"/>
  <c r="AB771" s="1"/>
  <c r="Q771"/>
  <c r="V771" s="1"/>
  <c r="AA771" s="1"/>
  <c r="P771"/>
  <c r="U771" s="1"/>
  <c r="O771"/>
  <c r="N771"/>
  <c r="R770"/>
  <c r="W770" s="1"/>
  <c r="AB770" s="1"/>
  <c r="Q770"/>
  <c r="V770" s="1"/>
  <c r="P770"/>
  <c r="O770"/>
  <c r="N770"/>
  <c r="S770" s="1"/>
  <c r="X770" s="1"/>
  <c r="R769"/>
  <c r="W769" s="1"/>
  <c r="Q769"/>
  <c r="P769"/>
  <c r="O769"/>
  <c r="T769" s="1"/>
  <c r="Y769" s="1"/>
  <c r="N769"/>
  <c r="S769" s="1"/>
  <c r="X769" s="1"/>
  <c r="R768"/>
  <c r="Q768"/>
  <c r="P768"/>
  <c r="U768" s="1"/>
  <c r="Z768" s="1"/>
  <c r="O768"/>
  <c r="T768" s="1"/>
  <c r="Y768" s="1"/>
  <c r="N768"/>
  <c r="S768" s="1"/>
  <c r="X768" s="1"/>
  <c r="R767"/>
  <c r="Q767"/>
  <c r="V767" s="1"/>
  <c r="AA767" s="1"/>
  <c r="P767"/>
  <c r="U767" s="1"/>
  <c r="Z767" s="1"/>
  <c r="O767"/>
  <c r="T767" s="1"/>
  <c r="Y767" s="1"/>
  <c r="N767"/>
  <c r="S767" s="1"/>
  <c r="R766"/>
  <c r="W766" s="1"/>
  <c r="AB766" s="1"/>
  <c r="Q766"/>
  <c r="V766" s="1"/>
  <c r="AA766" s="1"/>
  <c r="P766"/>
  <c r="U766" s="1"/>
  <c r="Z766" s="1"/>
  <c r="O766"/>
  <c r="T766" s="1"/>
  <c r="N766"/>
  <c r="S766" s="1"/>
  <c r="R765"/>
  <c r="W765" s="1"/>
  <c r="AB765" s="1"/>
  <c r="Q765"/>
  <c r="V765" s="1"/>
  <c r="AA765" s="1"/>
  <c r="P765"/>
  <c r="U765" s="1"/>
  <c r="O765"/>
  <c r="T765" s="1"/>
  <c r="N765"/>
  <c r="S765" s="1"/>
  <c r="R764"/>
  <c r="W764" s="1"/>
  <c r="Q764"/>
  <c r="V764" s="1"/>
  <c r="P764"/>
  <c r="U764" s="1"/>
  <c r="O764"/>
  <c r="T764" s="1"/>
  <c r="N764"/>
  <c r="R763"/>
  <c r="W763" s="1"/>
  <c r="Q763"/>
  <c r="V763" s="1"/>
  <c r="P763"/>
  <c r="O763"/>
  <c r="N763"/>
  <c r="R762"/>
  <c r="W762" s="1"/>
  <c r="Q762"/>
  <c r="P762"/>
  <c r="O762"/>
  <c r="N762"/>
  <c r="S762" s="1"/>
  <c r="X762" s="1"/>
  <c r="R761"/>
  <c r="Q761"/>
  <c r="P761"/>
  <c r="O761"/>
  <c r="T761" s="1"/>
  <c r="Y761" s="1"/>
  <c r="N761"/>
  <c r="S761" s="1"/>
  <c r="X761" s="1"/>
  <c r="R760"/>
  <c r="Q760"/>
  <c r="P760"/>
  <c r="U760" s="1"/>
  <c r="Z760" s="1"/>
  <c r="O760"/>
  <c r="T760" s="1"/>
  <c r="Y760" s="1"/>
  <c r="N760"/>
  <c r="S760" s="1"/>
  <c r="R759"/>
  <c r="Q759"/>
  <c r="V759" s="1"/>
  <c r="AA759" s="1"/>
  <c r="P759"/>
  <c r="U759" s="1"/>
  <c r="Z759" s="1"/>
  <c r="O759"/>
  <c r="T759" s="1"/>
  <c r="N759"/>
  <c r="R758"/>
  <c r="Q758"/>
  <c r="V758" s="1"/>
  <c r="AA758" s="1"/>
  <c r="P758"/>
  <c r="U758" s="1"/>
  <c r="Z758" s="1"/>
  <c r="O758"/>
  <c r="T758" s="1"/>
  <c r="N758"/>
  <c r="R757"/>
  <c r="W757" s="1"/>
  <c r="AB757" s="1"/>
  <c r="Q757"/>
  <c r="V757" s="1"/>
  <c r="P757"/>
  <c r="U757" s="1"/>
  <c r="Z757" s="1"/>
  <c r="O757"/>
  <c r="T757" s="1"/>
  <c r="Y757" s="1"/>
  <c r="N757"/>
  <c r="R756"/>
  <c r="W756" s="1"/>
  <c r="Q756"/>
  <c r="V756" s="1"/>
  <c r="AA756" s="1"/>
  <c r="P756"/>
  <c r="U756" s="1"/>
  <c r="Z756" s="1"/>
  <c r="O756"/>
  <c r="N756"/>
  <c r="R755"/>
  <c r="W755" s="1"/>
  <c r="AB755" s="1"/>
  <c r="Q755"/>
  <c r="V755" s="1"/>
  <c r="AA755" s="1"/>
  <c r="P755"/>
  <c r="O755"/>
  <c r="N755"/>
  <c r="S755" s="1"/>
  <c r="X755" s="1"/>
  <c r="R754"/>
  <c r="W754" s="1"/>
  <c r="AB754" s="1"/>
  <c r="Q754"/>
  <c r="P754"/>
  <c r="O754"/>
  <c r="T754" s="1"/>
  <c r="Y754" s="1"/>
  <c r="N754"/>
  <c r="S754" s="1"/>
  <c r="X754" s="1"/>
  <c r="R752"/>
  <c r="Q752"/>
  <c r="V752" s="1"/>
  <c r="AA752" s="1"/>
  <c r="P752"/>
  <c r="U752" s="1"/>
  <c r="Z752" s="1"/>
  <c r="O752"/>
  <c r="T752" s="1"/>
  <c r="Y752" s="1"/>
  <c r="N752"/>
  <c r="S752" s="1"/>
  <c r="R751"/>
  <c r="W751" s="1"/>
  <c r="AB751" s="1"/>
  <c r="Q751"/>
  <c r="V751" s="1"/>
  <c r="AA751" s="1"/>
  <c r="P751"/>
  <c r="U751" s="1"/>
  <c r="Z751" s="1"/>
  <c r="O751"/>
  <c r="T751" s="1"/>
  <c r="N751"/>
  <c r="S751" s="1"/>
  <c r="X751" s="1"/>
  <c r="R750"/>
  <c r="W750" s="1"/>
  <c r="AB750" s="1"/>
  <c r="Q750"/>
  <c r="V750" s="1"/>
  <c r="AA750" s="1"/>
  <c r="P750"/>
  <c r="O750"/>
  <c r="T750" s="1"/>
  <c r="Y750" s="1"/>
  <c r="N750"/>
  <c r="S750" s="1"/>
  <c r="X750" s="1"/>
  <c r="R749"/>
  <c r="W749" s="1"/>
  <c r="AB749" s="1"/>
  <c r="Q749"/>
  <c r="P749"/>
  <c r="U749" s="1"/>
  <c r="Z749" s="1"/>
  <c r="O749"/>
  <c r="T749" s="1"/>
  <c r="Y749" s="1"/>
  <c r="N749"/>
  <c r="R748"/>
  <c r="Q748"/>
  <c r="V748" s="1"/>
  <c r="AA748" s="1"/>
  <c r="P748"/>
  <c r="U748" s="1"/>
  <c r="Z748" s="1"/>
  <c r="O748"/>
  <c r="N748"/>
  <c r="R747"/>
  <c r="W747" s="1"/>
  <c r="AB747" s="1"/>
  <c r="Q747"/>
  <c r="V747" s="1"/>
  <c r="AA747" s="1"/>
  <c r="P747"/>
  <c r="O747"/>
  <c r="N747"/>
  <c r="S747" s="1"/>
  <c r="X747" s="1"/>
  <c r="R746"/>
  <c r="W746" s="1"/>
  <c r="AB746" s="1"/>
  <c r="Q746"/>
  <c r="P746"/>
  <c r="O746"/>
  <c r="T746" s="1"/>
  <c r="Y746" s="1"/>
  <c r="N746"/>
  <c r="S746" s="1"/>
  <c r="X746" s="1"/>
  <c r="R745"/>
  <c r="Q745"/>
  <c r="P745"/>
  <c r="U745" s="1"/>
  <c r="Z745" s="1"/>
  <c r="O745"/>
  <c r="T745" s="1"/>
  <c r="Y745" s="1"/>
  <c r="N745"/>
  <c r="S745" s="1"/>
  <c r="X745" s="1"/>
  <c r="R744"/>
  <c r="Q744"/>
  <c r="V744" s="1"/>
  <c r="AA744" s="1"/>
  <c r="P744"/>
  <c r="U744" s="1"/>
  <c r="Z744" s="1"/>
  <c r="O744"/>
  <c r="T744" s="1"/>
  <c r="Y744" s="1"/>
  <c r="N744"/>
  <c r="S744" s="1"/>
  <c r="R743"/>
  <c r="Q743"/>
  <c r="V743" s="1"/>
  <c r="AA743" s="1"/>
  <c r="P743"/>
  <c r="U743" s="1"/>
  <c r="Z743" s="1"/>
  <c r="O743"/>
  <c r="T743" s="1"/>
  <c r="Y743" s="1"/>
  <c r="N743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S4240" s="1"/>
  <c r="X4240" s="1"/>
  <c r="R4239"/>
  <c r="W4239" s="1"/>
  <c r="AB4239" s="1"/>
  <c r="Q4239"/>
  <c r="V4239" s="1"/>
  <c r="AA4239" s="1"/>
  <c r="P4239"/>
  <c r="U4239" s="1"/>
  <c r="O4239"/>
  <c r="T4239" s="1"/>
  <c r="Y4239" s="1"/>
  <c r="N4239"/>
  <c r="S4239" s="1"/>
  <c r="X4239" s="1"/>
  <c r="R4238"/>
  <c r="W4238" s="1"/>
  <c r="AB4238" s="1"/>
  <c r="Q4238"/>
  <c r="V4238" s="1"/>
  <c r="AA4238" s="1"/>
  <c r="P4238"/>
  <c r="U4238" s="1"/>
  <c r="O4238"/>
  <c r="T4238" s="1"/>
  <c r="Y4238" s="1"/>
  <c r="N4238"/>
  <c r="S4238" s="1"/>
  <c r="X4238" s="1"/>
  <c r="R4237"/>
  <c r="W4237" s="1"/>
  <c r="AB4237" s="1"/>
  <c r="Q4237"/>
  <c r="V4237" s="1"/>
  <c r="AA4237" s="1"/>
  <c r="P4237"/>
  <c r="U4237" s="1"/>
  <c r="O4237"/>
  <c r="T4237" s="1"/>
  <c r="Y4237" s="1"/>
  <c r="N4237"/>
  <c r="S4237" s="1"/>
  <c r="X4237" s="1"/>
  <c r="R4236"/>
  <c r="W4236" s="1"/>
  <c r="AB4236" s="1"/>
  <c r="Q4236"/>
  <c r="V4236" s="1"/>
  <c r="AA4236" s="1"/>
  <c r="P4236"/>
  <c r="U4236" s="1"/>
  <c r="O4236"/>
  <c r="T4236" s="1"/>
  <c r="Y4236" s="1"/>
  <c r="N4236"/>
  <c r="S4236" s="1"/>
  <c r="X4236" s="1"/>
  <c r="R4235"/>
  <c r="W4235" s="1"/>
  <c r="AB4235" s="1"/>
  <c r="Q4235"/>
  <c r="V4235" s="1"/>
  <c r="AA4235" s="1"/>
  <c r="P4235"/>
  <c r="U4235" s="1"/>
  <c r="O4235"/>
  <c r="T4235" s="1"/>
  <c r="Y4235" s="1"/>
  <c r="N4235"/>
  <c r="S4235" s="1"/>
  <c r="X4235" s="1"/>
  <c r="R4234"/>
  <c r="W4234" s="1"/>
  <c r="AB4234" s="1"/>
  <c r="Q4234"/>
  <c r="V4234" s="1"/>
  <c r="AA4234" s="1"/>
  <c r="P4234"/>
  <c r="U4234" s="1"/>
  <c r="O4234"/>
  <c r="T4234" s="1"/>
  <c r="Y4234" s="1"/>
  <c r="N4234"/>
  <c r="S4234" s="1"/>
  <c r="X4234" s="1"/>
  <c r="R4233"/>
  <c r="W4233" s="1"/>
  <c r="AB4233" s="1"/>
  <c r="Q4233"/>
  <c r="V4233" s="1"/>
  <c r="AA4233" s="1"/>
  <c r="P4233"/>
  <c r="U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O4231"/>
  <c r="T4231" s="1"/>
  <c r="Y4231" s="1"/>
  <c r="N4231"/>
  <c r="S4231" s="1"/>
  <c r="R4230"/>
  <c r="W4230" s="1"/>
  <c r="AB4230" s="1"/>
  <c r="Q4230"/>
  <c r="V4230" s="1"/>
  <c r="AA4230" s="1"/>
  <c r="P4230"/>
  <c r="U4230" s="1"/>
  <c r="O4230"/>
  <c r="T4230" s="1"/>
  <c r="Y4230" s="1"/>
  <c r="N4230"/>
  <c r="S4230" s="1"/>
  <c r="R4229"/>
  <c r="W4229" s="1"/>
  <c r="AB4229" s="1"/>
  <c r="Q4229"/>
  <c r="V4229" s="1"/>
  <c r="AA4229" s="1"/>
  <c r="P4229"/>
  <c r="O4229"/>
  <c r="T4229" s="1"/>
  <c r="Y4229" s="1"/>
  <c r="N4229"/>
  <c r="S4229" s="1"/>
  <c r="R3442"/>
  <c r="W3442" s="1"/>
  <c r="AB3442" s="1"/>
  <c r="Q3442"/>
  <c r="P3442"/>
  <c r="U3442" s="1"/>
  <c r="Z3442" s="1"/>
  <c r="O3442"/>
  <c r="T3442" s="1"/>
  <c r="Y3442" s="1"/>
  <c r="N3442"/>
  <c r="R344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8"/>
  <c r="Q3438"/>
  <c r="P3438"/>
  <c r="U3438" s="1"/>
  <c r="Z3438" s="1"/>
  <c r="O3438"/>
  <c r="T3438" s="1"/>
  <c r="Y3438" s="1"/>
  <c r="N3438"/>
  <c r="S3438" s="1"/>
  <c r="X3438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N3436"/>
  <c r="S3436" s="1"/>
  <c r="X3436" s="1"/>
  <c r="R3435"/>
  <c r="W3435" s="1"/>
  <c r="AB3435" s="1"/>
  <c r="Q3435"/>
  <c r="V3435" s="1"/>
  <c r="AA3435" s="1"/>
  <c r="P3435"/>
  <c r="O3435"/>
  <c r="T3435" s="1"/>
  <c r="Y3435" s="1"/>
  <c r="N3435"/>
  <c r="S3435" s="1"/>
  <c r="X3435" s="1"/>
  <c r="R3434"/>
  <c r="W3434" s="1"/>
  <c r="AB3434" s="1"/>
  <c r="Q3434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Y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4770"/>
  <c r="W4770" s="1"/>
  <c r="Q4770"/>
  <c r="P4770"/>
  <c r="O4770"/>
  <c r="N4770"/>
  <c r="S4770" s="1"/>
  <c r="X4770" s="1"/>
  <c r="R4769"/>
  <c r="Q4769"/>
  <c r="P4769"/>
  <c r="O4769"/>
  <c r="T4769" s="1"/>
  <c r="N4769"/>
  <c r="S4769" s="1"/>
  <c r="R4768"/>
  <c r="Q4768"/>
  <c r="P4768"/>
  <c r="U4768" s="1"/>
  <c r="O4768"/>
  <c r="T4768" s="1"/>
  <c r="N4768"/>
  <c r="R4767"/>
  <c r="Q4767"/>
  <c r="V4767" s="1"/>
  <c r="P4767"/>
  <c r="U4767" s="1"/>
  <c r="O4767"/>
  <c r="N4767"/>
  <c r="S4767" s="1"/>
  <c r="R4766"/>
  <c r="W4766" s="1"/>
  <c r="AB4766" s="1"/>
  <c r="Q4766"/>
  <c r="P4766"/>
  <c r="U4766" s="1"/>
  <c r="O4766"/>
  <c r="N4766"/>
  <c r="R4765"/>
  <c r="W4765" s="1"/>
  <c r="Q4765"/>
  <c r="P4765"/>
  <c r="O4765"/>
  <c r="N4765"/>
  <c r="R4764"/>
  <c r="W4764" s="1"/>
  <c r="Q4764"/>
  <c r="P4764"/>
  <c r="O4764"/>
  <c r="N4764"/>
  <c r="R4763"/>
  <c r="W4763" s="1"/>
  <c r="AB4763" s="1"/>
  <c r="Q4763"/>
  <c r="V4763" s="1"/>
  <c r="P4763"/>
  <c r="O4763"/>
  <c r="N4763"/>
  <c r="R4762"/>
  <c r="W4762" s="1"/>
  <c r="Q4762"/>
  <c r="P4762"/>
  <c r="O4762"/>
  <c r="N4762"/>
  <c r="S4762" s="1"/>
  <c r="R4761"/>
  <c r="Q4761"/>
  <c r="P4761"/>
  <c r="O4761"/>
  <c r="T4761" s="1"/>
  <c r="N4761"/>
  <c r="S4761" s="1"/>
  <c r="R4760"/>
  <c r="Q4760"/>
  <c r="P4760"/>
  <c r="U4760" s="1"/>
  <c r="O4760"/>
  <c r="T4760" s="1"/>
  <c r="N4760"/>
  <c r="S4760" s="1"/>
  <c r="R4759"/>
  <c r="Q4759"/>
  <c r="V4759" s="1"/>
  <c r="AA4759" s="1"/>
  <c r="P4759"/>
  <c r="O4759"/>
  <c r="T4759" s="1"/>
  <c r="N4759"/>
  <c r="S4759" s="1"/>
  <c r="X4759" s="1"/>
  <c r="R4758"/>
  <c r="W4758" s="1"/>
  <c r="Q4758"/>
  <c r="V4758" s="1"/>
  <c r="P4758"/>
  <c r="O4758"/>
  <c r="N4758"/>
  <c r="R4757"/>
  <c r="W4757" s="1"/>
  <c r="Q4757"/>
  <c r="P4757"/>
  <c r="U4757" s="1"/>
  <c r="O4757"/>
  <c r="T4757" s="1"/>
  <c r="N4757"/>
  <c r="R4756"/>
  <c r="Q4756"/>
  <c r="V4756" s="1"/>
  <c r="P4756"/>
  <c r="U4756" s="1"/>
  <c r="Z4756" s="1"/>
  <c r="O4756"/>
  <c r="T4756" s="1"/>
  <c r="N4756"/>
  <c r="R1494"/>
  <c r="W1494" s="1"/>
  <c r="AB1494" s="1"/>
  <c r="Q1494"/>
  <c r="V1494" s="1"/>
  <c r="P1494"/>
  <c r="U1494" s="1"/>
  <c r="O1494"/>
  <c r="T1494" s="1"/>
  <c r="N1494"/>
  <c r="R1493"/>
  <c r="W1493" s="1"/>
  <c r="Q1493"/>
  <c r="V1493" s="1"/>
  <c r="P1493"/>
  <c r="U1493" s="1"/>
  <c r="O1493"/>
  <c r="N1493"/>
  <c r="R1492"/>
  <c r="W1492" s="1"/>
  <c r="Q1492"/>
  <c r="V1492" s="1"/>
  <c r="P1492"/>
  <c r="O1492"/>
  <c r="N1492"/>
  <c r="S1492" s="1"/>
  <c r="X1492" s="1"/>
  <c r="R1491"/>
  <c r="Q1491"/>
  <c r="P1491"/>
  <c r="O1491"/>
  <c r="T1491" s="1"/>
  <c r="Y1491" s="1"/>
  <c r="N1491"/>
  <c r="S1491" s="1"/>
  <c r="X1491" s="1"/>
  <c r="R1490"/>
  <c r="Q1490"/>
  <c r="P1490"/>
  <c r="U1490" s="1"/>
  <c r="Z1490" s="1"/>
  <c r="O1490"/>
  <c r="T1490" s="1"/>
  <c r="Y1490" s="1"/>
  <c r="N1490"/>
  <c r="S1490" s="1"/>
  <c r="X1490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T1488" s="1"/>
  <c r="N1488"/>
  <c r="S1488" s="1"/>
  <c r="R1487"/>
  <c r="W1487" s="1"/>
  <c r="AB1487" s="1"/>
  <c r="Q1487"/>
  <c r="V1487" s="1"/>
  <c r="AA1487" s="1"/>
  <c r="P1487"/>
  <c r="O1487"/>
  <c r="T1487" s="1"/>
  <c r="N1487"/>
  <c r="S1487" s="1"/>
  <c r="R1486"/>
  <c r="W1486" s="1"/>
  <c r="AB1486" s="1"/>
  <c r="Q1486"/>
  <c r="P1486"/>
  <c r="U1486" s="1"/>
  <c r="O1486"/>
  <c r="T1486" s="1"/>
  <c r="N1486"/>
  <c r="R1485"/>
  <c r="Q1485"/>
  <c r="V1485" s="1"/>
  <c r="P1485"/>
  <c r="U1485" s="1"/>
  <c r="O1485"/>
  <c r="N1485"/>
  <c r="R1484"/>
  <c r="Q1484"/>
  <c r="V1484" s="1"/>
  <c r="P1484"/>
  <c r="O1484"/>
  <c r="N1484"/>
  <c r="S1484" s="1"/>
  <c r="X1484" s="1"/>
  <c r="R1483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80"/>
  <c r="Q1480"/>
  <c r="V1480" s="1"/>
  <c r="AA1480" s="1"/>
  <c r="P1480"/>
  <c r="U1480" s="1"/>
  <c r="Z1480" s="1"/>
  <c r="O1480"/>
  <c r="T1480" s="1"/>
  <c r="Y1480" s="1"/>
  <c r="N1480"/>
  <c r="R2764"/>
  <c r="W2764" s="1"/>
  <c r="Q2764"/>
  <c r="V2764" s="1"/>
  <c r="P2764"/>
  <c r="U2764" s="1"/>
  <c r="O2764"/>
  <c r="N2764"/>
  <c r="R2763"/>
  <c r="Q2763"/>
  <c r="V2763" s="1"/>
  <c r="P2763"/>
  <c r="O2763"/>
  <c r="N2763"/>
  <c r="R2762"/>
  <c r="W2762" s="1"/>
  <c r="Q2762"/>
  <c r="P2762"/>
  <c r="O2762"/>
  <c r="N2762"/>
  <c r="S2762" s="1"/>
  <c r="X2762" s="1"/>
  <c r="R2761"/>
  <c r="Q2761"/>
  <c r="P2761"/>
  <c r="O2761"/>
  <c r="T2761" s="1"/>
  <c r="Y2761" s="1"/>
  <c r="N2761"/>
  <c r="S2761" s="1"/>
  <c r="X2761" s="1"/>
  <c r="R2760"/>
  <c r="Q2760"/>
  <c r="P2760"/>
  <c r="U2760" s="1"/>
  <c r="Z2760" s="1"/>
  <c r="O2760"/>
  <c r="T2760" s="1"/>
  <c r="Y2760" s="1"/>
  <c r="N2760"/>
  <c r="S2760" s="1"/>
  <c r="R2759"/>
  <c r="Q2759"/>
  <c r="V2759" s="1"/>
  <c r="AA2759" s="1"/>
  <c r="P2759"/>
  <c r="U2759" s="1"/>
  <c r="Z2759" s="1"/>
  <c r="O2759"/>
  <c r="T2759" s="1"/>
  <c r="N2759"/>
  <c r="R2758"/>
  <c r="W2758" s="1"/>
  <c r="AB2758" s="1"/>
  <c r="Q2758"/>
  <c r="V2758" s="1"/>
  <c r="AA2758" s="1"/>
  <c r="P2758"/>
  <c r="U2758" s="1"/>
  <c r="O2758"/>
  <c r="N2758"/>
  <c r="R2757"/>
  <c r="W2757" s="1"/>
  <c r="AB2757" s="1"/>
  <c r="Q2757"/>
  <c r="V2757" s="1"/>
  <c r="P2757"/>
  <c r="U2757" s="1"/>
  <c r="O2757"/>
  <c r="N2757"/>
  <c r="R2756"/>
  <c r="W2756" s="1"/>
  <c r="Q2756"/>
  <c r="V2756" s="1"/>
  <c r="P2756"/>
  <c r="U2756" s="1"/>
  <c r="O2756"/>
  <c r="N2756"/>
  <c r="R2755"/>
  <c r="W2755" s="1"/>
  <c r="Q2755"/>
  <c r="V2755" s="1"/>
  <c r="P2755"/>
  <c r="O2755"/>
  <c r="N2755"/>
  <c r="R2754"/>
  <c r="W2754" s="1"/>
  <c r="Q2754"/>
  <c r="P2754"/>
  <c r="O2754"/>
  <c r="N2754"/>
  <c r="S2754" s="1"/>
  <c r="X2754" s="1"/>
  <c r="R2753"/>
  <c r="Q2753"/>
  <c r="P2753"/>
  <c r="O2753"/>
  <c r="T2753" s="1"/>
  <c r="Y2753" s="1"/>
  <c r="N2753"/>
  <c r="S2753" s="1"/>
  <c r="X2753" s="1"/>
  <c r="R2752"/>
  <c r="Q2752"/>
  <c r="P2752"/>
  <c r="U2752" s="1"/>
  <c r="Z2752" s="1"/>
  <c r="O2752"/>
  <c r="T2752" s="1"/>
  <c r="Y2752" s="1"/>
  <c r="N2752"/>
  <c r="S2752" s="1"/>
  <c r="R2751"/>
  <c r="Q2751"/>
  <c r="V2751" s="1"/>
  <c r="AA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R2567"/>
  <c r="W2567" s="1"/>
  <c r="AB2567" s="1"/>
  <c r="Q2567"/>
  <c r="V2567" s="1"/>
  <c r="P2567"/>
  <c r="U2567" s="1"/>
  <c r="O2567"/>
  <c r="T2567" s="1"/>
  <c r="N2567"/>
  <c r="R2566"/>
  <c r="W2566" s="1"/>
  <c r="AB2566" s="1"/>
  <c r="Q2566"/>
  <c r="V2566" s="1"/>
  <c r="P2566"/>
  <c r="U2566" s="1"/>
  <c r="O2566"/>
  <c r="N2566"/>
  <c r="R2565"/>
  <c r="W2565" s="1"/>
  <c r="Q2565"/>
  <c r="V2565" s="1"/>
  <c r="P2565"/>
  <c r="O2565"/>
  <c r="N2565"/>
  <c r="S2565" s="1"/>
  <c r="X2565" s="1"/>
  <c r="R2564"/>
  <c r="Q2564"/>
  <c r="P2564"/>
  <c r="O2564"/>
  <c r="T2564" s="1"/>
  <c r="Y2564" s="1"/>
  <c r="N2564"/>
  <c r="S2564" s="1"/>
  <c r="X2564" s="1"/>
  <c r="R2563"/>
  <c r="Q2563"/>
  <c r="P2563"/>
  <c r="U2563" s="1"/>
  <c r="Z2563" s="1"/>
  <c r="O2563"/>
  <c r="T2563" s="1"/>
  <c r="Y2563" s="1"/>
  <c r="N2563"/>
  <c r="S2563" s="1"/>
  <c r="X2563" s="1"/>
  <c r="R2562"/>
  <c r="Q2562"/>
  <c r="V2562" s="1"/>
  <c r="AA2562" s="1"/>
  <c r="P2562"/>
  <c r="U2562" s="1"/>
  <c r="Z2562" s="1"/>
  <c r="O2562"/>
  <c r="T2562" s="1"/>
  <c r="Y2562" s="1"/>
  <c r="N2562"/>
  <c r="S2562" s="1"/>
  <c r="X2562" s="1"/>
  <c r="R2561"/>
  <c r="W2561" s="1"/>
  <c r="AB2561" s="1"/>
  <c r="Q2561"/>
  <c r="V2561" s="1"/>
  <c r="AA2561" s="1"/>
  <c r="P2561"/>
  <c r="U2561" s="1"/>
  <c r="Z2561" s="1"/>
  <c r="O2561"/>
  <c r="T2561" s="1"/>
  <c r="Y2561" s="1"/>
  <c r="N2561"/>
  <c r="S2561" s="1"/>
  <c r="R2560"/>
  <c r="W2560" s="1"/>
  <c r="AB2560" s="1"/>
  <c r="Q2560"/>
  <c r="V2560" s="1"/>
  <c r="AA2560" s="1"/>
  <c r="P2560"/>
  <c r="U2560" s="1"/>
  <c r="Z2560" s="1"/>
  <c r="O2560"/>
  <c r="T2560" s="1"/>
  <c r="N2560"/>
  <c r="S2560" s="1"/>
  <c r="R2559"/>
  <c r="W2559" s="1"/>
  <c r="AB2559" s="1"/>
  <c r="Q2559"/>
  <c r="V2559" s="1"/>
  <c r="AA2559" s="1"/>
  <c r="P2559"/>
  <c r="U2559" s="1"/>
  <c r="O2559"/>
  <c r="T2559" s="1"/>
  <c r="N2559"/>
  <c r="R2558"/>
  <c r="W2558" s="1"/>
  <c r="AB2558" s="1"/>
  <c r="Q2558"/>
  <c r="V2558" s="1"/>
  <c r="P2558"/>
  <c r="U2558" s="1"/>
  <c r="O2558"/>
  <c r="N2558"/>
  <c r="R2557"/>
  <c r="W2557" s="1"/>
  <c r="Q2557"/>
  <c r="V2557" s="1"/>
  <c r="P2557"/>
  <c r="O2557"/>
  <c r="N2557"/>
  <c r="S2557" s="1"/>
  <c r="R2556"/>
  <c r="W2556" s="1"/>
  <c r="Q2556"/>
  <c r="P2556"/>
  <c r="O2556"/>
  <c r="T2556" s="1"/>
  <c r="Y2556" s="1"/>
  <c r="N2556"/>
  <c r="S2556" s="1"/>
  <c r="R2555"/>
  <c r="W2555" s="1"/>
  <c r="Q2555"/>
  <c r="P2555"/>
  <c r="U2555" s="1"/>
  <c r="Z2555" s="1"/>
  <c r="O2555"/>
  <c r="T2555" s="1"/>
  <c r="N2555"/>
  <c r="S2555" s="1"/>
  <c r="X2555" s="1"/>
  <c r="R2554"/>
  <c r="Q2554"/>
  <c r="V2554" s="1"/>
  <c r="AA2554" s="1"/>
  <c r="P2554"/>
  <c r="U2554" s="1"/>
  <c r="O2554"/>
  <c r="T2554" s="1"/>
  <c r="Y2554" s="1"/>
  <c r="N2554"/>
  <c r="R2553"/>
  <c r="Q2553"/>
  <c r="V2553" s="1"/>
  <c r="AA2553" s="1"/>
  <c r="P2553"/>
  <c r="U2553" s="1"/>
  <c r="O2553"/>
  <c r="T2553" s="1"/>
  <c r="Y2553" s="1"/>
  <c r="N2553"/>
  <c r="S2553" s="1"/>
  <c r="X2553" s="1"/>
  <c r="R742"/>
  <c r="W742" s="1"/>
  <c r="AB742" s="1"/>
  <c r="Q742"/>
  <c r="V742" s="1"/>
  <c r="AA742" s="1"/>
  <c r="P742"/>
  <c r="U742" s="1"/>
  <c r="O742"/>
  <c r="N742"/>
  <c r="R741"/>
  <c r="W741" s="1"/>
  <c r="AB741" s="1"/>
  <c r="Q741"/>
  <c r="V741" s="1"/>
  <c r="P741"/>
  <c r="O741"/>
  <c r="N741"/>
  <c r="S741" s="1"/>
  <c r="X741" s="1"/>
  <c r="R740"/>
  <c r="Q740"/>
  <c r="P740"/>
  <c r="O740"/>
  <c r="T740" s="1"/>
  <c r="Y740" s="1"/>
  <c r="N740"/>
  <c r="S740" s="1"/>
  <c r="X740" s="1"/>
  <c r="R739"/>
  <c r="Q739"/>
  <c r="P739"/>
  <c r="U739" s="1"/>
  <c r="Z739" s="1"/>
  <c r="O739"/>
  <c r="T739" s="1"/>
  <c r="Y739" s="1"/>
  <c r="N739"/>
  <c r="S739" s="1"/>
  <c r="X739" s="1"/>
  <c r="R738"/>
  <c r="Q738"/>
  <c r="V738" s="1"/>
  <c r="AA738" s="1"/>
  <c r="P738"/>
  <c r="U738" s="1"/>
  <c r="Z738" s="1"/>
  <c r="O738"/>
  <c r="T738" s="1"/>
  <c r="Y738" s="1"/>
  <c r="N738"/>
  <c r="S738" s="1"/>
  <c r="X738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36"/>
  <c r="W736" s="1"/>
  <c r="AB736" s="1"/>
  <c r="Q736"/>
  <c r="V736" s="1"/>
  <c r="AA736" s="1"/>
  <c r="P736"/>
  <c r="O736"/>
  <c r="T736" s="1"/>
  <c r="Y736" s="1"/>
  <c r="N736"/>
  <c r="S736" s="1"/>
  <c r="R735"/>
  <c r="W735" s="1"/>
  <c r="AB735" s="1"/>
  <c r="Q735"/>
  <c r="P735"/>
  <c r="U735" s="1"/>
  <c r="Z735" s="1"/>
  <c r="O735"/>
  <c r="T735" s="1"/>
  <c r="N735"/>
  <c r="R734"/>
  <c r="Q734"/>
  <c r="V734" s="1"/>
  <c r="AA734" s="1"/>
  <c r="P734"/>
  <c r="U734" s="1"/>
  <c r="O734"/>
  <c r="N734"/>
  <c r="R733"/>
  <c r="W733" s="1"/>
  <c r="AB733" s="1"/>
  <c r="Q733"/>
  <c r="V733" s="1"/>
  <c r="P733"/>
  <c r="O733"/>
  <c r="N733"/>
  <c r="S733" s="1"/>
  <c r="X733" s="1"/>
  <c r="R732"/>
  <c r="W732" s="1"/>
  <c r="Q732"/>
  <c r="P732"/>
  <c r="O732"/>
  <c r="T732" s="1"/>
  <c r="Y732" s="1"/>
  <c r="N732"/>
  <c r="S732" s="1"/>
  <c r="X732" s="1"/>
  <c r="R731"/>
  <c r="Q731"/>
  <c r="P731"/>
  <c r="U731" s="1"/>
  <c r="Z731" s="1"/>
  <c r="O731"/>
  <c r="T731" s="1"/>
  <c r="Y731" s="1"/>
  <c r="N731"/>
  <c r="S731" s="1"/>
  <c r="X731" s="1"/>
  <c r="R730"/>
  <c r="Q730"/>
  <c r="V730" s="1"/>
  <c r="AA730" s="1"/>
  <c r="P730"/>
  <c r="U730" s="1"/>
  <c r="Z730" s="1"/>
  <c r="O730"/>
  <c r="T730" s="1"/>
  <c r="Y730" s="1"/>
  <c r="N730"/>
  <c r="S730" s="1"/>
  <c r="R729"/>
  <c r="W729" s="1"/>
  <c r="AB729" s="1"/>
  <c r="Q729"/>
  <c r="V729" s="1"/>
  <c r="AA729" s="1"/>
  <c r="P729"/>
  <c r="U729" s="1"/>
  <c r="Z729" s="1"/>
  <c r="O729"/>
  <c r="N729"/>
  <c r="S729" s="1"/>
  <c r="X729" s="1"/>
  <c r="R728"/>
  <c r="W728" s="1"/>
  <c r="AB728" s="1"/>
  <c r="Q728"/>
  <c r="V728" s="1"/>
  <c r="AA728" s="1"/>
  <c r="P728"/>
  <c r="U728" s="1"/>
  <c r="Z728" s="1"/>
  <c r="O728"/>
  <c r="N728"/>
  <c r="S728" s="1"/>
  <c r="X72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33"/>
  <c r="W833" s="1"/>
  <c r="AB833" s="1"/>
  <c r="Q833"/>
  <c r="V833" s="1"/>
  <c r="AA833" s="1"/>
  <c r="P833"/>
  <c r="U833" s="1"/>
  <c r="Z833" s="1"/>
  <c r="O833"/>
  <c r="T833" s="1"/>
  <c r="N833"/>
  <c r="S833" s="1"/>
  <c r="X833" s="1"/>
  <c r="R832"/>
  <c r="Q832"/>
  <c r="V832" s="1"/>
  <c r="AA832" s="1"/>
  <c r="P832"/>
  <c r="U832" s="1"/>
  <c r="Z832" s="1"/>
  <c r="O832"/>
  <c r="T832" s="1"/>
  <c r="Y832" s="1"/>
  <c r="N832"/>
  <c r="R831"/>
  <c r="Q831"/>
  <c r="P831"/>
  <c r="U831" s="1"/>
  <c r="Z831" s="1"/>
  <c r="O831"/>
  <c r="T831" s="1"/>
  <c r="Y831" s="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W829" s="1"/>
  <c r="AB829" s="1"/>
  <c r="Q829"/>
  <c r="V829" s="1"/>
  <c r="AA829" s="1"/>
  <c r="P829"/>
  <c r="O829"/>
  <c r="N829"/>
  <c r="S829" s="1"/>
  <c r="X829" s="1"/>
  <c r="R828"/>
  <c r="Q828"/>
  <c r="V828" s="1"/>
  <c r="AA828" s="1"/>
  <c r="P828"/>
  <c r="U828" s="1"/>
  <c r="Z828" s="1"/>
  <c r="O828"/>
  <c r="N828"/>
  <c r="R827"/>
  <c r="W827" s="1"/>
  <c r="AB827" s="1"/>
  <c r="Q827"/>
  <c r="P827"/>
  <c r="U827" s="1"/>
  <c r="Z827" s="1"/>
  <c r="O827"/>
  <c r="T827" s="1"/>
  <c r="Y827" s="1"/>
  <c r="N827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N825"/>
  <c r="S825" s="1"/>
  <c r="X825" s="1"/>
  <c r="R824"/>
  <c r="Q824"/>
  <c r="V824" s="1"/>
  <c r="AA824" s="1"/>
  <c r="P824"/>
  <c r="U824" s="1"/>
  <c r="Z824" s="1"/>
  <c r="O824"/>
  <c r="T824" s="1"/>
  <c r="Y824" s="1"/>
  <c r="N824"/>
  <c r="R823"/>
  <c r="Q823"/>
  <c r="P823"/>
  <c r="U823" s="1"/>
  <c r="Z823" s="1"/>
  <c r="O823"/>
  <c r="T823" s="1"/>
  <c r="Y823" s="1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W821" s="1"/>
  <c r="AB821" s="1"/>
  <c r="Q821"/>
  <c r="V821" s="1"/>
  <c r="AA821" s="1"/>
  <c r="P821"/>
  <c r="O821"/>
  <c r="N821"/>
  <c r="S821" s="1"/>
  <c r="X821" s="1"/>
  <c r="R820"/>
  <c r="Q820"/>
  <c r="V820" s="1"/>
  <c r="AA820" s="1"/>
  <c r="P820"/>
  <c r="U820" s="1"/>
  <c r="O820"/>
  <c r="N820"/>
  <c r="R819"/>
  <c r="W819" s="1"/>
  <c r="AB819" s="1"/>
  <c r="Q819"/>
  <c r="V819" s="1"/>
  <c r="P819"/>
  <c r="U819" s="1"/>
  <c r="Z819" s="1"/>
  <c r="O819"/>
  <c r="T819" s="1"/>
  <c r="N819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X4695" s="1"/>
  <c r="R4694"/>
  <c r="Q4694"/>
  <c r="V4694" s="1"/>
  <c r="AA4694" s="1"/>
  <c r="P4694"/>
  <c r="U4694" s="1"/>
  <c r="Z4694" s="1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W4692" s="1"/>
  <c r="AB4692" s="1"/>
  <c r="Q4692"/>
  <c r="P4692"/>
  <c r="O4692"/>
  <c r="T4692" s="1"/>
  <c r="Y4692" s="1"/>
  <c r="N4692"/>
  <c r="S4692" s="1"/>
  <c r="X4692" s="1"/>
  <c r="R4691"/>
  <c r="W4691" s="1"/>
  <c r="AB4691" s="1"/>
  <c r="Q4691"/>
  <c r="V4691" s="1"/>
  <c r="AA4691" s="1"/>
  <c r="P4691"/>
  <c r="O4691"/>
  <c r="N4691"/>
  <c r="S4691" s="1"/>
  <c r="X4691" s="1"/>
  <c r="R4690"/>
  <c r="Q4690"/>
  <c r="V4690" s="1"/>
  <c r="AA4690" s="1"/>
  <c r="P4690"/>
  <c r="U4690" s="1"/>
  <c r="Z4690" s="1"/>
  <c r="O4690"/>
  <c r="N4690"/>
  <c r="R4689"/>
  <c r="W4689" s="1"/>
  <c r="AB4689" s="1"/>
  <c r="Q4689"/>
  <c r="P4689"/>
  <c r="U4689" s="1"/>
  <c r="Z4689" s="1"/>
  <c r="O4689"/>
  <c r="T4689" s="1"/>
  <c r="Y4689" s="1"/>
  <c r="N4689"/>
  <c r="R4688"/>
  <c r="W4688" s="1"/>
  <c r="AB4688" s="1"/>
  <c r="Q4688"/>
  <c r="V4688" s="1"/>
  <c r="AA4688" s="1"/>
  <c r="P4688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N4687"/>
  <c r="S4687" s="1"/>
  <c r="X4687" s="1"/>
  <c r="R4686"/>
  <c r="Q4686"/>
  <c r="V4686" s="1"/>
  <c r="AA4686" s="1"/>
  <c r="P4686"/>
  <c r="U4686" s="1"/>
  <c r="Z4686" s="1"/>
  <c r="O4686"/>
  <c r="T4686" s="1"/>
  <c r="Y4686" s="1"/>
  <c r="N4686"/>
  <c r="S4686" s="1"/>
  <c r="R4685"/>
  <c r="Q4685"/>
  <c r="P4685"/>
  <c r="U4685" s="1"/>
  <c r="Z4685" s="1"/>
  <c r="O4685"/>
  <c r="T4685" s="1"/>
  <c r="Y4685" s="1"/>
  <c r="N4685"/>
  <c r="S4685" s="1"/>
  <c r="X4685" s="1"/>
  <c r="R4684"/>
  <c r="W4684" s="1"/>
  <c r="Q4684"/>
  <c r="P4684"/>
  <c r="O4684"/>
  <c r="T4684" s="1"/>
  <c r="Y4684" s="1"/>
  <c r="N4684"/>
  <c r="S4684" s="1"/>
  <c r="X4684" s="1"/>
  <c r="R4683"/>
  <c r="W4683" s="1"/>
  <c r="Q4683"/>
  <c r="V4683" s="1"/>
  <c r="P4683"/>
  <c r="O4683"/>
  <c r="N4683"/>
  <c r="S4683" s="1"/>
  <c r="X4683" s="1"/>
  <c r="R4682"/>
  <c r="W4682" s="1"/>
  <c r="Q4682"/>
  <c r="V4682" s="1"/>
  <c r="P4682"/>
  <c r="U4682" s="1"/>
  <c r="O4682"/>
  <c r="N4682"/>
  <c r="R4681"/>
  <c r="W4681" s="1"/>
  <c r="AB4681" s="1"/>
  <c r="Q4681"/>
  <c r="V4681" s="1"/>
  <c r="P4681"/>
  <c r="U4681" s="1"/>
  <c r="O4681"/>
  <c r="N4681"/>
  <c r="R1434"/>
  <c r="W1434" s="1"/>
  <c r="AB1434" s="1"/>
  <c r="Q1434"/>
  <c r="V1434" s="1"/>
  <c r="AA1434" s="1"/>
  <c r="P1434"/>
  <c r="U1434" s="1"/>
  <c r="Z1434" s="1"/>
  <c r="O1434"/>
  <c r="T1434" s="1"/>
  <c r="N1434"/>
  <c r="S1434" s="1"/>
  <c r="X1434" s="1"/>
  <c r="R1433"/>
  <c r="Q1433"/>
  <c r="V1433" s="1"/>
  <c r="AA1433" s="1"/>
  <c r="P1433"/>
  <c r="U1433" s="1"/>
  <c r="Z1433" s="1"/>
  <c r="O1433"/>
  <c r="T1433" s="1"/>
  <c r="Y1433" s="1"/>
  <c r="N1433"/>
  <c r="S1433" s="1"/>
  <c r="R1432"/>
  <c r="Q1432"/>
  <c r="P1432"/>
  <c r="U1432" s="1"/>
  <c r="Z1432" s="1"/>
  <c r="O1432"/>
  <c r="T1432" s="1"/>
  <c r="Y1432" s="1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30"/>
  <c r="W1430" s="1"/>
  <c r="AB1430" s="1"/>
  <c r="Q1430"/>
  <c r="V1430" s="1"/>
  <c r="AA1430" s="1"/>
  <c r="P1430"/>
  <c r="O1430"/>
  <c r="N1430"/>
  <c r="S1430" s="1"/>
  <c r="X1430" s="1"/>
  <c r="R1429"/>
  <c r="Q1429"/>
  <c r="V1429" s="1"/>
  <c r="AA1429" s="1"/>
  <c r="P1429"/>
  <c r="U1429" s="1"/>
  <c r="Z1429" s="1"/>
  <c r="O1429"/>
  <c r="N1429"/>
  <c r="R1428"/>
  <c r="W1428" s="1"/>
  <c r="AB1428" s="1"/>
  <c r="Q1428"/>
  <c r="P1428"/>
  <c r="U1428" s="1"/>
  <c r="Z1428" s="1"/>
  <c r="O1428"/>
  <c r="T1428" s="1"/>
  <c r="Y1428" s="1"/>
  <c r="N1428"/>
  <c r="R1427"/>
  <c r="W1427" s="1"/>
  <c r="AB1427" s="1"/>
  <c r="Q1427"/>
  <c r="V1427" s="1"/>
  <c r="AA1427" s="1"/>
  <c r="P1427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Q1425"/>
  <c r="V1425" s="1"/>
  <c r="AA1425" s="1"/>
  <c r="P1425"/>
  <c r="U1425" s="1"/>
  <c r="Z1425" s="1"/>
  <c r="O1425"/>
  <c r="T1425" s="1"/>
  <c r="Y1425" s="1"/>
  <c r="N1425"/>
  <c r="R1424"/>
  <c r="Q1424"/>
  <c r="P1424"/>
  <c r="U1424" s="1"/>
  <c r="Z1424" s="1"/>
  <c r="O1424"/>
  <c r="T1424" s="1"/>
  <c r="Y1424" s="1"/>
  <c r="N1424"/>
  <c r="S1424" s="1"/>
  <c r="X1424" s="1"/>
  <c r="R1423"/>
  <c r="W1423" s="1"/>
  <c r="AB1423" s="1"/>
  <c r="Q1423"/>
  <c r="P1423"/>
  <c r="O1423"/>
  <c r="T1423" s="1"/>
  <c r="Y1423" s="1"/>
  <c r="N1423"/>
  <c r="S1423" s="1"/>
  <c r="X1423" s="1"/>
  <c r="R1422"/>
  <c r="W1422" s="1"/>
  <c r="AB1422" s="1"/>
  <c r="Q1422"/>
  <c r="V1422" s="1"/>
  <c r="AA1422" s="1"/>
  <c r="P1422"/>
  <c r="O1422"/>
  <c r="N1422"/>
  <c r="S1422" s="1"/>
  <c r="X1422" s="1"/>
  <c r="R1421"/>
  <c r="Q1421"/>
  <c r="V1421" s="1"/>
  <c r="AA1421" s="1"/>
  <c r="P1421"/>
  <c r="U1421" s="1"/>
  <c r="Z1421" s="1"/>
  <c r="O1421"/>
  <c r="N1421"/>
  <c r="R1420"/>
  <c r="W1420" s="1"/>
  <c r="AB1420" s="1"/>
  <c r="Q1420"/>
  <c r="V1420" s="1"/>
  <c r="P1420"/>
  <c r="U1420" s="1"/>
  <c r="Z1420" s="1"/>
  <c r="O1420"/>
  <c r="T1420" s="1"/>
  <c r="Y1420" s="1"/>
  <c r="N1420"/>
  <c r="R546"/>
  <c r="W546" s="1"/>
  <c r="AB546" s="1"/>
  <c r="Q546"/>
  <c r="V546" s="1"/>
  <c r="AA546" s="1"/>
  <c r="P546"/>
  <c r="U546" s="1"/>
  <c r="Z546" s="1"/>
  <c r="O546"/>
  <c r="T546" s="1"/>
  <c r="N546"/>
  <c r="S546" s="1"/>
  <c r="X546" s="1"/>
  <c r="R545"/>
  <c r="Q545"/>
  <c r="V545" s="1"/>
  <c r="AA545" s="1"/>
  <c r="P545"/>
  <c r="U545" s="1"/>
  <c r="Z545" s="1"/>
  <c r="O545"/>
  <c r="T545" s="1"/>
  <c r="Y545" s="1"/>
  <c r="N545"/>
  <c r="S545" s="1"/>
  <c r="X545" s="1"/>
  <c r="R544"/>
  <c r="Q544"/>
  <c r="P544"/>
  <c r="U544" s="1"/>
  <c r="Z544" s="1"/>
  <c r="O544"/>
  <c r="T544" s="1"/>
  <c r="Y544" s="1"/>
  <c r="N544"/>
  <c r="S544" s="1"/>
  <c r="X544" s="1"/>
  <c r="R543"/>
  <c r="W543" s="1"/>
  <c r="AB543" s="1"/>
  <c r="Q543"/>
  <c r="P543"/>
  <c r="O543"/>
  <c r="T543" s="1"/>
  <c r="Y543" s="1"/>
  <c r="N543"/>
  <c r="S543" s="1"/>
  <c r="X543" s="1"/>
  <c r="R542"/>
  <c r="W542" s="1"/>
  <c r="AB542" s="1"/>
  <c r="Q542"/>
  <c r="V542" s="1"/>
  <c r="AA542" s="1"/>
  <c r="P542"/>
  <c r="O542"/>
  <c r="N542"/>
  <c r="S542" s="1"/>
  <c r="X542" s="1"/>
  <c r="R541"/>
  <c r="Q541"/>
  <c r="V541" s="1"/>
  <c r="AA541" s="1"/>
  <c r="P541"/>
  <c r="U541" s="1"/>
  <c r="Z541" s="1"/>
  <c r="O541"/>
  <c r="N541"/>
  <c r="R540"/>
  <c r="W540" s="1"/>
  <c r="AB540" s="1"/>
  <c r="Q540"/>
  <c r="P540"/>
  <c r="U540" s="1"/>
  <c r="Z540" s="1"/>
  <c r="O540"/>
  <c r="T540" s="1"/>
  <c r="Y540" s="1"/>
  <c r="N540"/>
  <c r="R539"/>
  <c r="W539" s="1"/>
  <c r="AB539" s="1"/>
  <c r="Q539"/>
  <c r="V539" s="1"/>
  <c r="AA539" s="1"/>
  <c r="P539"/>
  <c r="O539"/>
  <c r="T539" s="1"/>
  <c r="Y539" s="1"/>
  <c r="N539"/>
  <c r="S539" s="1"/>
  <c r="X539" s="1"/>
  <c r="R538"/>
  <c r="W538" s="1"/>
  <c r="AB538" s="1"/>
  <c r="Q538"/>
  <c r="V538" s="1"/>
  <c r="AA538" s="1"/>
  <c r="P538"/>
  <c r="U538" s="1"/>
  <c r="Z538" s="1"/>
  <c r="O538"/>
  <c r="N538"/>
  <c r="S538" s="1"/>
  <c r="X538" s="1"/>
  <c r="R537"/>
  <c r="Q537"/>
  <c r="V537" s="1"/>
  <c r="AA537" s="1"/>
  <c r="P537"/>
  <c r="U537" s="1"/>
  <c r="Z537" s="1"/>
  <c r="O537"/>
  <c r="T537" s="1"/>
  <c r="Y537" s="1"/>
  <c r="N537"/>
  <c r="R536"/>
  <c r="Q536"/>
  <c r="P536"/>
  <c r="U536" s="1"/>
  <c r="Z536" s="1"/>
  <c r="O536"/>
  <c r="T536" s="1"/>
  <c r="Y536" s="1"/>
  <c r="N536"/>
  <c r="S536" s="1"/>
  <c r="X536" s="1"/>
  <c r="R535"/>
  <c r="W535" s="1"/>
  <c r="AB535" s="1"/>
  <c r="Q535"/>
  <c r="P535"/>
  <c r="O535"/>
  <c r="T535" s="1"/>
  <c r="Y535" s="1"/>
  <c r="N535"/>
  <c r="S535" s="1"/>
  <c r="X535" s="1"/>
  <c r="R534"/>
  <c r="W534" s="1"/>
  <c r="AB534" s="1"/>
  <c r="Q534"/>
  <c r="V534" s="1"/>
  <c r="AA534" s="1"/>
  <c r="P534"/>
  <c r="O534"/>
  <c r="N534"/>
  <c r="S534" s="1"/>
  <c r="X534" s="1"/>
  <c r="R533"/>
  <c r="W533" s="1"/>
  <c r="Q533"/>
  <c r="V533" s="1"/>
  <c r="AA533" s="1"/>
  <c r="P533"/>
  <c r="U533" s="1"/>
  <c r="Z533" s="1"/>
  <c r="O533"/>
  <c r="N533"/>
  <c r="R532"/>
  <c r="W532" s="1"/>
  <c r="AB532" s="1"/>
  <c r="Q532"/>
  <c r="V532" s="1"/>
  <c r="P532"/>
  <c r="U532" s="1"/>
  <c r="Z532" s="1"/>
  <c r="O532"/>
  <c r="T532" s="1"/>
  <c r="Y532" s="1"/>
  <c r="N532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706"/>
  <c r="W4706" s="1"/>
  <c r="AB4706" s="1"/>
  <c r="Q4706"/>
  <c r="V4706" s="1"/>
  <c r="AA4706" s="1"/>
  <c r="P4706"/>
  <c r="U4706" s="1"/>
  <c r="Z4706" s="1"/>
  <c r="O4706"/>
  <c r="T4706" s="1"/>
  <c r="Y4706" s="1"/>
  <c r="N4706"/>
  <c r="S4706" s="1"/>
  <c r="R4828"/>
  <c r="W4828" s="1"/>
  <c r="AB4828" s="1"/>
  <c r="Q4828"/>
  <c r="V4828" s="1"/>
  <c r="AA4828" s="1"/>
  <c r="P4828"/>
  <c r="U4828" s="1"/>
  <c r="O4828"/>
  <c r="T4828" s="1"/>
  <c r="Y4828" s="1"/>
  <c r="N4828"/>
  <c r="S4828" s="1"/>
  <c r="R4813"/>
  <c r="W4813" s="1"/>
  <c r="Q4813"/>
  <c r="V4813" s="1"/>
  <c r="AA4813" s="1"/>
  <c r="P4813"/>
  <c r="U4813" s="1"/>
  <c r="Z4813" s="1"/>
  <c r="O4813"/>
  <c r="T4813" s="1"/>
  <c r="Y4813" s="1"/>
  <c r="N4813"/>
  <c r="S4813" s="1"/>
  <c r="R4782"/>
  <c r="W4782" s="1"/>
  <c r="AB4782" s="1"/>
  <c r="Q4782"/>
  <c r="V4782" s="1"/>
  <c r="P4782"/>
  <c r="U4782" s="1"/>
  <c r="O4782"/>
  <c r="T4782" s="1"/>
  <c r="Y4782" s="1"/>
  <c r="N4782"/>
  <c r="S4782" s="1"/>
  <c r="X4782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21"/>
  <c r="W4721" s="1"/>
  <c r="AB4721" s="1"/>
  <c r="Q4721"/>
  <c r="V4721" s="1"/>
  <c r="AA4721" s="1"/>
  <c r="P4721"/>
  <c r="U4721" s="1"/>
  <c r="Z4721" s="1"/>
  <c r="O4721"/>
  <c r="T4721" s="1"/>
  <c r="Y4721" s="1"/>
  <c r="N4721"/>
  <c r="S4721" s="1"/>
  <c r="X4721" s="1"/>
  <c r="R4676"/>
  <c r="W4676" s="1"/>
  <c r="AB4676" s="1"/>
  <c r="Q4676"/>
  <c r="V4676" s="1"/>
  <c r="AA4676" s="1"/>
  <c r="P4676"/>
  <c r="U4676" s="1"/>
  <c r="Z4676" s="1"/>
  <c r="O4676"/>
  <c r="T4676" s="1"/>
  <c r="Y4676" s="1"/>
  <c r="N4676"/>
  <c r="S4676" s="1"/>
  <c r="X4676" s="1"/>
  <c r="N30"/>
  <c r="S30" s="1"/>
  <c r="X30" s="1"/>
  <c r="R4661"/>
  <c r="W4661" s="1"/>
  <c r="AB4661" s="1"/>
  <c r="Q4661"/>
  <c r="V4661" s="1"/>
  <c r="AA4661" s="1"/>
  <c r="P4661"/>
  <c r="U4661" s="1"/>
  <c r="Z4661" s="1"/>
  <c r="O4661"/>
  <c r="T4661" s="1"/>
  <c r="Y4661" s="1"/>
  <c r="N4661"/>
  <c r="S4661" s="1"/>
  <c r="X4661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S4646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S4631" s="1"/>
  <c r="X4631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X4615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85"/>
  <c r="W4585" s="1"/>
  <c r="AB4585" s="1"/>
  <c r="Q4585"/>
  <c r="V4585" s="1"/>
  <c r="AA4585" s="1"/>
  <c r="P4585"/>
  <c r="U4585" s="1"/>
  <c r="O4585"/>
  <c r="T4585" s="1"/>
  <c r="Y4585" s="1"/>
  <c r="N4585"/>
  <c r="S4585" s="1"/>
  <c r="X4585" s="1"/>
  <c r="R4570"/>
  <c r="W4570" s="1"/>
  <c r="AB4570" s="1"/>
  <c r="Q4570"/>
  <c r="V4570" s="1"/>
  <c r="AA4570" s="1"/>
  <c r="P4570"/>
  <c r="U4570" s="1"/>
  <c r="Z4570" s="1"/>
  <c r="O4570"/>
  <c r="T4570" s="1"/>
  <c r="Y4570" s="1"/>
  <c r="N4570"/>
  <c r="S4570" s="1"/>
  <c r="X4570" s="1"/>
  <c r="R4555"/>
  <c r="W4555" s="1"/>
  <c r="AB4555" s="1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Q4524"/>
  <c r="V4524" s="1"/>
  <c r="AA4524" s="1"/>
  <c r="P4524"/>
  <c r="U4524" s="1"/>
  <c r="Z4524" s="1"/>
  <c r="O4524"/>
  <c r="T4524" s="1"/>
  <c r="N4524"/>
  <c r="S4524" s="1"/>
  <c r="X4524" s="1"/>
  <c r="R4509"/>
  <c r="W4509" s="1"/>
  <c r="AB4509" s="1"/>
  <c r="Q4509"/>
  <c r="V4509" s="1"/>
  <c r="AA4509" s="1"/>
  <c r="P4509"/>
  <c r="U4509" s="1"/>
  <c r="Z4509" s="1"/>
  <c r="O4509"/>
  <c r="T4509" s="1"/>
  <c r="N4509"/>
  <c r="S4509" s="1"/>
  <c r="X4509" s="1"/>
  <c r="R4479"/>
  <c r="W4479" s="1"/>
  <c r="AB4479" s="1"/>
  <c r="Q4479"/>
  <c r="V4479" s="1"/>
  <c r="AA4479" s="1"/>
  <c r="P4479"/>
  <c r="U4479" s="1"/>
  <c r="Z4479" s="1"/>
  <c r="O4479"/>
  <c r="T4479" s="1"/>
  <c r="Y4479" s="1"/>
  <c r="N4479"/>
  <c r="S4479" s="1"/>
  <c r="X4479" s="1"/>
  <c r="R4464"/>
  <c r="W4464" s="1"/>
  <c r="AB4464" s="1"/>
  <c r="Q4464"/>
  <c r="V4464" s="1"/>
  <c r="AA4464" s="1"/>
  <c r="P4464"/>
  <c r="U4464" s="1"/>
  <c r="Z4464" s="1"/>
  <c r="O4464"/>
  <c r="T4464" s="1"/>
  <c r="N4464"/>
  <c r="S4464" s="1"/>
  <c r="R4449"/>
  <c r="W4449" s="1"/>
  <c r="AB4449" s="1"/>
  <c r="Q4449"/>
  <c r="V4449" s="1"/>
  <c r="AA4449" s="1"/>
  <c r="P4449"/>
  <c r="U4449" s="1"/>
  <c r="Z4449" s="1"/>
  <c r="O4449"/>
  <c r="T4449" s="1"/>
  <c r="Y4449" s="1"/>
  <c r="N4449"/>
  <c r="S4449" s="1"/>
  <c r="X4449" s="1"/>
  <c r="R4434"/>
  <c r="W4434" s="1"/>
  <c r="AB4434" s="1"/>
  <c r="Q4434"/>
  <c r="V4434" s="1"/>
  <c r="AA4434" s="1"/>
  <c r="P4434"/>
  <c r="U4434" s="1"/>
  <c r="Z4434" s="1"/>
  <c r="O4434"/>
  <c r="T4434" s="1"/>
  <c r="Y4434" s="1"/>
  <c r="N4434"/>
  <c r="S4434" s="1"/>
  <c r="X4434" s="1"/>
  <c r="R4418"/>
  <c r="W4418" s="1"/>
  <c r="AB4418" s="1"/>
  <c r="Q4418"/>
  <c r="V4418" s="1"/>
  <c r="AA4418" s="1"/>
  <c r="P4418"/>
  <c r="U4418" s="1"/>
  <c r="O4418"/>
  <c r="T4418" s="1"/>
  <c r="N4418"/>
  <c r="S4418" s="1"/>
  <c r="X4418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R4358"/>
  <c r="W4358" s="1"/>
  <c r="AB4358" s="1"/>
  <c r="Q4358"/>
  <c r="V4358" s="1"/>
  <c r="AA4358" s="1"/>
  <c r="P4358"/>
  <c r="U4358" s="1"/>
  <c r="Z4358" s="1"/>
  <c r="O4358"/>
  <c r="T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53"/>
  <c r="W4253" s="1"/>
  <c r="AB4253" s="1"/>
  <c r="Q4253"/>
  <c r="V4253" s="1"/>
  <c r="AA4253" s="1"/>
  <c r="P4253"/>
  <c r="U4253" s="1"/>
  <c r="Z4253" s="1"/>
  <c r="O4253"/>
  <c r="T4253" s="1"/>
  <c r="Y4253" s="1"/>
  <c r="N4253"/>
  <c r="S4253" s="1"/>
  <c r="X4253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O4208"/>
  <c r="T4208" s="1"/>
  <c r="Y4208" s="1"/>
  <c r="N4208"/>
  <c r="S4208" s="1"/>
  <c r="X4208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X4192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S4102" s="1"/>
  <c r="R4072"/>
  <c r="W4072" s="1"/>
  <c r="AB4072" s="1"/>
  <c r="Q4072"/>
  <c r="V4072" s="1"/>
  <c r="AA4072" s="1"/>
  <c r="P4072"/>
  <c r="U4072" s="1"/>
  <c r="Z4072" s="1"/>
  <c r="O4072"/>
  <c r="T4072" s="1"/>
  <c r="Y4072" s="1"/>
  <c r="N4072"/>
  <c r="S4072" s="1"/>
  <c r="X4072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S4057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X4042" s="1"/>
  <c r="R4027"/>
  <c r="W4027" s="1"/>
  <c r="AB4027" s="1"/>
  <c r="Q4027"/>
  <c r="V4027" s="1"/>
  <c r="AA4027" s="1"/>
  <c r="P4027"/>
  <c r="U4027" s="1"/>
  <c r="Z4027" s="1"/>
  <c r="O4027"/>
  <c r="T4027" s="1"/>
  <c r="Y4027" s="1"/>
  <c r="N4027"/>
  <c r="S4027" s="1"/>
  <c r="X4027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S4012" s="1"/>
  <c r="R3997"/>
  <c r="W3997" s="1"/>
  <c r="AB3997" s="1"/>
  <c r="Q3997"/>
  <c r="V3997" s="1"/>
  <c r="AA3997" s="1"/>
  <c r="P3997"/>
  <c r="U3997" s="1"/>
  <c r="Z3997" s="1"/>
  <c r="O3997"/>
  <c r="T3997" s="1"/>
  <c r="N3997"/>
  <c r="S3997" s="1"/>
  <c r="X3997" s="1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N3966"/>
  <c r="S3966" s="1"/>
  <c r="X3966" s="1"/>
  <c r="R3951"/>
  <c r="W3951" s="1"/>
  <c r="AB3951" s="1"/>
  <c r="Q3951"/>
  <c r="V3951" s="1"/>
  <c r="AA3951" s="1"/>
  <c r="P3951"/>
  <c r="U3951" s="1"/>
  <c r="Z3951" s="1"/>
  <c r="O3951"/>
  <c r="T3951" s="1"/>
  <c r="Y3951" s="1"/>
  <c r="N3951"/>
  <c r="S3951" s="1"/>
  <c r="X3951" s="1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S3936" s="1"/>
  <c r="X3936" s="1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S3921" s="1"/>
  <c r="X3921" s="1"/>
  <c r="R3906"/>
  <c r="W3906" s="1"/>
  <c r="AB3906" s="1"/>
  <c r="Q3906"/>
  <c r="V3906" s="1"/>
  <c r="AA3906" s="1"/>
  <c r="P3906"/>
  <c r="U3906" s="1"/>
  <c r="Z3906" s="1"/>
  <c r="O3906"/>
  <c r="T3906" s="1"/>
  <c r="Y3906" s="1"/>
  <c r="N3906"/>
  <c r="S3906" s="1"/>
  <c r="X3906" s="1"/>
  <c r="R3891"/>
  <c r="W3891" s="1"/>
  <c r="AB3891" s="1"/>
  <c r="Q3891"/>
  <c r="V3891" s="1"/>
  <c r="AA3891" s="1"/>
  <c r="P3891"/>
  <c r="U3891" s="1"/>
  <c r="Z3891" s="1"/>
  <c r="O3891"/>
  <c r="T3891" s="1"/>
  <c r="Y3891" s="1"/>
  <c r="N3891"/>
  <c r="S3891" s="1"/>
  <c r="R3876"/>
  <c r="W3876" s="1"/>
  <c r="AB3876" s="1"/>
  <c r="Q3876"/>
  <c r="V3876" s="1"/>
  <c r="AA3876" s="1"/>
  <c r="P3876"/>
  <c r="U3876" s="1"/>
  <c r="Z3876" s="1"/>
  <c r="O3876"/>
  <c r="T3876" s="1"/>
  <c r="N3876"/>
  <c r="S3876" s="1"/>
  <c r="X3876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S3861" s="1"/>
  <c r="X3861" s="1"/>
  <c r="R3845"/>
  <c r="W3845" s="1"/>
  <c r="AB3845" s="1"/>
  <c r="Q3845"/>
  <c r="V3845" s="1"/>
  <c r="AA3845" s="1"/>
  <c r="P3845"/>
  <c r="U3845" s="1"/>
  <c r="Z3845" s="1"/>
  <c r="O3845"/>
  <c r="T3845" s="1"/>
  <c r="Y3845" s="1"/>
  <c r="N3845"/>
  <c r="S3845" s="1"/>
  <c r="R3830"/>
  <c r="W3830" s="1"/>
  <c r="Q3830"/>
  <c r="V3830" s="1"/>
  <c r="P3830"/>
  <c r="U3830" s="1"/>
  <c r="Z3830" s="1"/>
  <c r="O3830"/>
  <c r="T3830" s="1"/>
  <c r="Y3830" s="1"/>
  <c r="N3830"/>
  <c r="S3830" s="1"/>
  <c r="R3799"/>
  <c r="W3799" s="1"/>
  <c r="AB3799" s="1"/>
  <c r="Q3799"/>
  <c r="V3799" s="1"/>
  <c r="AA3799" s="1"/>
  <c r="P3799"/>
  <c r="U3799" s="1"/>
  <c r="Z3799" s="1"/>
  <c r="O3799"/>
  <c r="T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Y3784" s="1"/>
  <c r="N3784"/>
  <c r="R3769"/>
  <c r="W3769" s="1"/>
  <c r="AB3769" s="1"/>
  <c r="Q3769"/>
  <c r="V3769" s="1"/>
  <c r="AA3769" s="1"/>
  <c r="P3769"/>
  <c r="U3769" s="1"/>
  <c r="Z3769" s="1"/>
  <c r="O3769"/>
  <c r="T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Y3754" s="1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X3739" s="1"/>
  <c r="R3709"/>
  <c r="W3709" s="1"/>
  <c r="AB3709" s="1"/>
  <c r="Q3709"/>
  <c r="V3709" s="1"/>
  <c r="AA3709" s="1"/>
  <c r="P3709"/>
  <c r="U3709" s="1"/>
  <c r="O3709"/>
  <c r="T3709" s="1"/>
  <c r="N3709"/>
  <c r="S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AB3679" s="1"/>
  <c r="Q3679"/>
  <c r="V3679" s="1"/>
  <c r="AA3679" s="1"/>
  <c r="P3679"/>
  <c r="U3679" s="1"/>
  <c r="Z3679" s="1"/>
  <c r="O3679"/>
  <c r="T3679" s="1"/>
  <c r="N3679"/>
  <c r="S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R3649"/>
  <c r="W3649" s="1"/>
  <c r="AB3649" s="1"/>
  <c r="Q3649"/>
  <c r="V3649" s="1"/>
  <c r="AA3649" s="1"/>
  <c r="P3649"/>
  <c r="U3649" s="1"/>
  <c r="O3649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N3634"/>
  <c r="S3634" s="1"/>
  <c r="X3634" s="1"/>
  <c r="R3619"/>
  <c r="W3619" s="1"/>
  <c r="AB3619" s="1"/>
  <c r="Q3619"/>
  <c r="V3619" s="1"/>
  <c r="AA3619" s="1"/>
  <c r="P3619"/>
  <c r="U3619" s="1"/>
  <c r="Z3619" s="1"/>
  <c r="O3619"/>
  <c r="T3619" s="1"/>
  <c r="Y3619" s="1"/>
  <c r="N3619"/>
  <c r="S3619" s="1"/>
  <c r="N3604"/>
  <c r="S3604" s="1"/>
  <c r="O3604"/>
  <c r="T3604" s="1"/>
  <c r="P3604"/>
  <c r="U3604" s="1"/>
  <c r="Q3604"/>
  <c r="V3604" s="1"/>
  <c r="R3604"/>
  <c r="W3604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S3589" s="1"/>
  <c r="X3589" s="1"/>
  <c r="R3574"/>
  <c r="W3574" s="1"/>
  <c r="Q3574"/>
  <c r="V3574" s="1"/>
  <c r="AA3574" s="1"/>
  <c r="P3574"/>
  <c r="U3574" s="1"/>
  <c r="Z3574" s="1"/>
  <c r="O3574"/>
  <c r="T3574" s="1"/>
  <c r="Y3574" s="1"/>
  <c r="N3574"/>
  <c r="S3574" s="1"/>
  <c r="R3559"/>
  <c r="W3559" s="1"/>
  <c r="Q3559"/>
  <c r="V3559" s="1"/>
  <c r="AA3559" s="1"/>
  <c r="P3559"/>
  <c r="U3559" s="1"/>
  <c r="Z3559" s="1"/>
  <c r="O3559"/>
  <c r="T3559" s="1"/>
  <c r="N3559"/>
  <c r="S3559" s="1"/>
  <c r="R3544"/>
  <c r="W3544" s="1"/>
  <c r="Q3544"/>
  <c r="V3544" s="1"/>
  <c r="AA3544" s="1"/>
  <c r="P3544"/>
  <c r="U3544" s="1"/>
  <c r="Z3544" s="1"/>
  <c r="O3544"/>
  <c r="T3544" s="1"/>
  <c r="N3544"/>
  <c r="S3544" s="1"/>
  <c r="X3544" s="1"/>
  <c r="R3529"/>
  <c r="W3529" s="1"/>
  <c r="AB3529" s="1"/>
  <c r="Q3529"/>
  <c r="V3529" s="1"/>
  <c r="AA3529" s="1"/>
  <c r="P3529"/>
  <c r="U3529" s="1"/>
  <c r="Z3529" s="1"/>
  <c r="O3529"/>
  <c r="T3529" s="1"/>
  <c r="Y3529" s="1"/>
  <c r="N3529"/>
  <c r="S3529" s="1"/>
  <c r="R3514"/>
  <c r="W3514" s="1"/>
  <c r="AB3514" s="1"/>
  <c r="Q3514"/>
  <c r="V3514" s="1"/>
  <c r="AA3514" s="1"/>
  <c r="P3514"/>
  <c r="U3514" s="1"/>
  <c r="Z3514" s="1"/>
  <c r="O3514"/>
  <c r="T3514" s="1"/>
  <c r="N3514"/>
  <c r="S3514" s="1"/>
  <c r="X3514" s="1"/>
  <c r="R3499"/>
  <c r="W3499" s="1"/>
  <c r="AB3499" s="1"/>
  <c r="Q3499"/>
  <c r="V3499" s="1"/>
  <c r="AA3499" s="1"/>
  <c r="P3499"/>
  <c r="U3499" s="1"/>
  <c r="Z3499" s="1"/>
  <c r="O3499"/>
  <c r="T3499" s="1"/>
  <c r="N3499"/>
  <c r="S3499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X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N3408"/>
  <c r="S3408" s="1"/>
  <c r="O3408"/>
  <c r="T3408" s="1"/>
  <c r="P3408"/>
  <c r="U3408" s="1"/>
  <c r="Z3408" s="1"/>
  <c r="Q3408"/>
  <c r="V3408" s="1"/>
  <c r="AA3408" s="1"/>
  <c r="R3408"/>
  <c r="W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Y3303" s="1"/>
  <c r="N3303"/>
  <c r="S3303" s="1"/>
  <c r="R3288"/>
  <c r="W3288" s="1"/>
  <c r="AB3288" s="1"/>
  <c r="Q3288"/>
  <c r="V3288" s="1"/>
  <c r="AA3288" s="1"/>
  <c r="P3288"/>
  <c r="U3288" s="1"/>
  <c r="Z3288" s="1"/>
  <c r="O3288"/>
  <c r="T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Z3258" s="1"/>
  <c r="O3258"/>
  <c r="T3258" s="1"/>
  <c r="N3258"/>
  <c r="S3258" s="1"/>
  <c r="X3258" s="1"/>
  <c r="R3243"/>
  <c r="W3243" s="1"/>
  <c r="AB3243" s="1"/>
  <c r="Q3243"/>
  <c r="V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N3213"/>
  <c r="S3213" s="1"/>
  <c r="X3213" s="1"/>
  <c r="N3198"/>
  <c r="S3198" s="1"/>
  <c r="O3198"/>
  <c r="T3198" s="1"/>
  <c r="P3198"/>
  <c r="U3198" s="1"/>
  <c r="Q3198"/>
  <c r="V3198" s="1"/>
  <c r="R3198"/>
  <c r="W3198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S3108" s="1"/>
  <c r="X3108" s="1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S3093" s="1"/>
  <c r="R3077"/>
  <c r="W3077" s="1"/>
  <c r="AB3077" s="1"/>
  <c r="Q3077"/>
  <c r="V3077" s="1"/>
  <c r="AA3077" s="1"/>
  <c r="P3077"/>
  <c r="U3077" s="1"/>
  <c r="Z3077" s="1"/>
  <c r="O3077"/>
  <c r="T3077" s="1"/>
  <c r="N3077"/>
  <c r="S3077" s="1"/>
  <c r="X3077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2836"/>
  <c r="W2836" s="1"/>
  <c r="AB2836" s="1"/>
  <c r="Q2836"/>
  <c r="V2836" s="1"/>
  <c r="AA2836" s="1"/>
  <c r="P2836"/>
  <c r="U2836" s="1"/>
  <c r="Z2836" s="1"/>
  <c r="O2836"/>
  <c r="T2836" s="1"/>
  <c r="Y2836" s="1"/>
  <c r="N2836"/>
  <c r="S2836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2776"/>
  <c r="W2776" s="1"/>
  <c r="AB2776" s="1"/>
  <c r="Q2776"/>
  <c r="V2776" s="1"/>
  <c r="AA2776" s="1"/>
  <c r="P2776"/>
  <c r="U2776" s="1"/>
  <c r="Z2776" s="1"/>
  <c r="O2776"/>
  <c r="T2776" s="1"/>
  <c r="N2776"/>
  <c r="S2776" s="1"/>
  <c r="X2776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X2744" s="1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S2624" s="1"/>
  <c r="X2624" s="1"/>
  <c r="R2594"/>
  <c r="W2594" s="1"/>
  <c r="AB2594" s="1"/>
  <c r="Q2594"/>
  <c r="V2594" s="1"/>
  <c r="AA2594" s="1"/>
  <c r="P2594"/>
  <c r="U2594" s="1"/>
  <c r="Z2594" s="1"/>
  <c r="O2594"/>
  <c r="T2594" s="1"/>
  <c r="Y2594" s="1"/>
  <c r="N2594"/>
  <c r="S2594" s="1"/>
  <c r="X2594" s="1"/>
  <c r="R2579"/>
  <c r="W2579" s="1"/>
  <c r="AB2579" s="1"/>
  <c r="Q2579"/>
  <c r="V2579" s="1"/>
  <c r="AA2579" s="1"/>
  <c r="P2579"/>
  <c r="U2579" s="1"/>
  <c r="Z2579" s="1"/>
  <c r="O2579"/>
  <c r="T2579" s="1"/>
  <c r="Y2579" s="1"/>
  <c r="N2579"/>
  <c r="S2579" s="1"/>
  <c r="X2579" s="1"/>
  <c r="R2517"/>
  <c r="W2517" s="1"/>
  <c r="AB2517" s="1"/>
  <c r="Q2517"/>
  <c r="V2517" s="1"/>
  <c r="AA2517" s="1"/>
  <c r="P2517"/>
  <c r="U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R2215"/>
  <c r="W2215" s="1"/>
  <c r="AB2215" s="1"/>
  <c r="Q2215"/>
  <c r="V2215" s="1"/>
  <c r="AA2215" s="1"/>
  <c r="P2215"/>
  <c r="U2215" s="1"/>
  <c r="Z2215" s="1"/>
  <c r="O2215"/>
  <c r="T2215" s="1"/>
  <c r="Y2215" s="1"/>
  <c r="N2215"/>
  <c r="S2215" s="1"/>
  <c r="X2215" s="1"/>
  <c r="R1943"/>
  <c r="W1943" s="1"/>
  <c r="AB1943" s="1"/>
  <c r="Q1943"/>
  <c r="V1943" s="1"/>
  <c r="AA1943" s="1"/>
  <c r="P1943"/>
  <c r="U1943" s="1"/>
  <c r="Z1943" s="1"/>
  <c r="O1943"/>
  <c r="T1943" s="1"/>
  <c r="N1943"/>
  <c r="S1943" s="1"/>
  <c r="X1943" s="1"/>
  <c r="R1928"/>
  <c r="W1928" s="1"/>
  <c r="AB1928" s="1"/>
  <c r="Q1928"/>
  <c r="V1928" s="1"/>
  <c r="AA1928" s="1"/>
  <c r="P1928"/>
  <c r="U1928" s="1"/>
  <c r="Z1928" s="1"/>
  <c r="O1928"/>
  <c r="T1928" s="1"/>
  <c r="Y1928" s="1"/>
  <c r="N1928"/>
  <c r="S1928" s="1"/>
  <c r="X1928" s="1"/>
  <c r="R662"/>
  <c r="W662" s="1"/>
  <c r="AB662" s="1"/>
  <c r="Q662"/>
  <c r="V662" s="1"/>
  <c r="P662"/>
  <c r="U662" s="1"/>
  <c r="Z662" s="1"/>
  <c r="O662"/>
  <c r="T662" s="1"/>
  <c r="Y662" s="1"/>
  <c r="N662"/>
  <c r="S662" s="1"/>
  <c r="X66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X64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02"/>
  <c r="W602" s="1"/>
  <c r="AB602" s="1"/>
  <c r="Q602"/>
  <c r="V602" s="1"/>
  <c r="AA602" s="1"/>
  <c r="P602"/>
  <c r="U602" s="1"/>
  <c r="Z602" s="1"/>
  <c r="O602"/>
  <c r="T602" s="1"/>
  <c r="N602"/>
  <c r="S602" s="1"/>
  <c r="X602" s="1"/>
  <c r="R557"/>
  <c r="W557" s="1"/>
  <c r="Q557"/>
  <c r="V557" s="1"/>
  <c r="AA557" s="1"/>
  <c r="P557"/>
  <c r="U557" s="1"/>
  <c r="Z557" s="1"/>
  <c r="O557"/>
  <c r="T557" s="1"/>
  <c r="N557"/>
  <c r="S557" s="1"/>
  <c r="X557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68"/>
  <c r="W3168" s="1"/>
  <c r="AB3168" s="1"/>
  <c r="Q3168"/>
  <c r="V3168" s="1"/>
  <c r="AA3168" s="1"/>
  <c r="P3168"/>
  <c r="U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38"/>
  <c r="W3138" s="1"/>
  <c r="AB3138" s="1"/>
  <c r="Q3138"/>
  <c r="V3138" s="1"/>
  <c r="AA3138" s="1"/>
  <c r="P3138"/>
  <c r="U3138" s="1"/>
  <c r="Z3138" s="1"/>
  <c r="O3138"/>
  <c r="T3138" s="1"/>
  <c r="N3138"/>
  <c r="S3138" s="1"/>
  <c r="X3138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2986"/>
  <c r="W2986" s="1"/>
  <c r="AB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Z2956" s="1"/>
  <c r="O2956"/>
  <c r="T2956" s="1"/>
  <c r="Y2956" s="1"/>
  <c r="N2956"/>
  <c r="S2956" s="1"/>
  <c r="X2956" s="1"/>
  <c r="R2926"/>
  <c r="W2926" s="1"/>
  <c r="Q2926"/>
  <c r="V2926" s="1"/>
  <c r="AA2926" s="1"/>
  <c r="P2926"/>
  <c r="U2926" s="1"/>
  <c r="Z2926" s="1"/>
  <c r="O2926"/>
  <c r="T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96"/>
  <c r="W2896" s="1"/>
  <c r="AB2896" s="1"/>
  <c r="Q2896"/>
  <c r="V2896" s="1"/>
  <c r="AA2896" s="1"/>
  <c r="P2896"/>
  <c r="U2896" s="1"/>
  <c r="O2896"/>
  <c r="T2896" s="1"/>
  <c r="Y2896" s="1"/>
  <c r="N2896"/>
  <c r="S2896" s="1"/>
  <c r="X2896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21"/>
  <c r="W2821" s="1"/>
  <c r="AB2821" s="1"/>
  <c r="Q2821"/>
  <c r="V2821" s="1"/>
  <c r="AA2821" s="1"/>
  <c r="P2821"/>
  <c r="U2821" s="1"/>
  <c r="Z2821" s="1"/>
  <c r="O2821"/>
  <c r="T2821" s="1"/>
  <c r="Y2821" s="1"/>
  <c r="N2821"/>
  <c r="S2821" s="1"/>
  <c r="R2806"/>
  <c r="W2806" s="1"/>
  <c r="AB2806" s="1"/>
  <c r="Q2806"/>
  <c r="V2806" s="1"/>
  <c r="P2806"/>
  <c r="U2806" s="1"/>
  <c r="Z2806" s="1"/>
  <c r="O2806"/>
  <c r="N2806"/>
  <c r="S2806" s="1"/>
  <c r="X2806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R2699"/>
  <c r="W2699" s="1"/>
  <c r="Q2699"/>
  <c r="V2699" s="1"/>
  <c r="P2699"/>
  <c r="U2699" s="1"/>
  <c r="Z2699" s="1"/>
  <c r="O2699"/>
  <c r="T2699" s="1"/>
  <c r="Y2699" s="1"/>
  <c r="N2699"/>
  <c r="S2699" s="1"/>
  <c r="X2699" s="1"/>
  <c r="N2684"/>
  <c r="S2684" s="1"/>
  <c r="O2684"/>
  <c r="T2684" s="1"/>
  <c r="P2684"/>
  <c r="U2684" s="1"/>
  <c r="Q2684"/>
  <c r="V2684" s="1"/>
  <c r="R2684"/>
  <c r="W2684" s="1"/>
  <c r="R2669"/>
  <c r="W2669" s="1"/>
  <c r="AB2669" s="1"/>
  <c r="Q2669"/>
  <c r="V2669" s="1"/>
  <c r="AA2669" s="1"/>
  <c r="P2669"/>
  <c r="U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R2639"/>
  <c r="W2639" s="1"/>
  <c r="AB2639" s="1"/>
  <c r="Q2639"/>
  <c r="V2639" s="1"/>
  <c r="AA2639" s="1"/>
  <c r="P2639"/>
  <c r="U2639" s="1"/>
  <c r="Z2639" s="1"/>
  <c r="O2639"/>
  <c r="T2639" s="1"/>
  <c r="N2639"/>
  <c r="S2639" s="1"/>
  <c r="X2639" s="1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S2609" s="1"/>
  <c r="X2609" s="1"/>
  <c r="R2547"/>
  <c r="W2547" s="1"/>
  <c r="AB2547" s="1"/>
  <c r="Q2547"/>
  <c r="V2547" s="1"/>
  <c r="AA2547" s="1"/>
  <c r="P2547"/>
  <c r="U2547" s="1"/>
  <c r="Z2547" s="1"/>
  <c r="O2547"/>
  <c r="T2547" s="1"/>
  <c r="Y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487"/>
  <c r="W2487" s="1"/>
  <c r="AB2487" s="1"/>
  <c r="Q2487"/>
  <c r="V2487" s="1"/>
  <c r="AA2487" s="1"/>
  <c r="P2487"/>
  <c r="U2487" s="1"/>
  <c r="Z2487" s="1"/>
  <c r="O2487"/>
  <c r="T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N2472"/>
  <c r="S2472" s="1"/>
  <c r="X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X2457" s="1"/>
  <c r="R2442"/>
  <c r="W2442" s="1"/>
  <c r="AB2442" s="1"/>
  <c r="Q2442"/>
  <c r="V2442" s="1"/>
  <c r="AA2442" s="1"/>
  <c r="P2442"/>
  <c r="U2442" s="1"/>
  <c r="Z2442" s="1"/>
  <c r="O2442"/>
  <c r="T2442" s="1"/>
  <c r="Y2442" s="1"/>
  <c r="N2442"/>
  <c r="S2442" s="1"/>
  <c r="X2442" s="1"/>
  <c r="R2427"/>
  <c r="W2427" s="1"/>
  <c r="AB2427" s="1"/>
  <c r="Q2427"/>
  <c r="V2427" s="1"/>
  <c r="AA2427" s="1"/>
  <c r="P2427"/>
  <c r="U2427" s="1"/>
  <c r="Z2427" s="1"/>
  <c r="O2427"/>
  <c r="T2427" s="1"/>
  <c r="Y2427" s="1"/>
  <c r="N2427"/>
  <c r="S2427" s="1"/>
  <c r="X2427" s="1"/>
  <c r="R2412"/>
  <c r="W2412" s="1"/>
  <c r="AB2412" s="1"/>
  <c r="Q2412"/>
  <c r="V2412" s="1"/>
  <c r="AA2412" s="1"/>
  <c r="P2412"/>
  <c r="U2412" s="1"/>
  <c r="Z2412" s="1"/>
  <c r="O2412"/>
  <c r="T2412" s="1"/>
  <c r="Y2412" s="1"/>
  <c r="N2412"/>
  <c r="S2412" s="1"/>
  <c r="R2397"/>
  <c r="W2397" s="1"/>
  <c r="AB2397" s="1"/>
  <c r="Q2397"/>
  <c r="V2397" s="1"/>
  <c r="AA2397" s="1"/>
  <c r="P2397"/>
  <c r="U2397" s="1"/>
  <c r="Z2397" s="1"/>
  <c r="O2397"/>
  <c r="T2397" s="1"/>
  <c r="Y2397" s="1"/>
  <c r="N2397"/>
  <c r="S2397" s="1"/>
  <c r="R2381"/>
  <c r="W2381" s="1"/>
  <c r="AB2381" s="1"/>
  <c r="Q2381"/>
  <c r="V2381" s="1"/>
  <c r="AA2381" s="1"/>
  <c r="P2381"/>
  <c r="U2381" s="1"/>
  <c r="Z2381" s="1"/>
  <c r="O2381"/>
  <c r="T2381" s="1"/>
  <c r="N2381"/>
  <c r="S2381" s="1"/>
  <c r="R2366"/>
  <c r="W2366" s="1"/>
  <c r="AB2366" s="1"/>
  <c r="Q2366"/>
  <c r="V2366" s="1"/>
  <c r="AA2366" s="1"/>
  <c r="P2366"/>
  <c r="U2366" s="1"/>
  <c r="Z2366" s="1"/>
  <c r="O2366"/>
  <c r="T2366" s="1"/>
  <c r="N2366"/>
  <c r="S2366" s="1"/>
  <c r="X2366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05"/>
  <c r="W2305" s="1"/>
  <c r="AB2305" s="1"/>
  <c r="Q2305"/>
  <c r="V2305" s="1"/>
  <c r="AA2305" s="1"/>
  <c r="P2305"/>
  <c r="U2305" s="1"/>
  <c r="Z2305" s="1"/>
  <c r="O2305"/>
  <c r="T2305" s="1"/>
  <c r="N2305"/>
  <c r="S2305" s="1"/>
  <c r="X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60"/>
  <c r="W2260" s="1"/>
  <c r="AB2260" s="1"/>
  <c r="Q2260"/>
  <c r="V2260" s="1"/>
  <c r="AA2260" s="1"/>
  <c r="P2260"/>
  <c r="U2260" s="1"/>
  <c r="Z2260" s="1"/>
  <c r="O2260"/>
  <c r="T2260" s="1"/>
  <c r="Y2260" s="1"/>
  <c r="N2260"/>
  <c r="S2260" s="1"/>
  <c r="R2245"/>
  <c r="W2245" s="1"/>
  <c r="AB2245" s="1"/>
  <c r="Q2245"/>
  <c r="V2245" s="1"/>
  <c r="AA2245" s="1"/>
  <c r="P2245"/>
  <c r="U2245" s="1"/>
  <c r="Z2245" s="1"/>
  <c r="O2245"/>
  <c r="T2245" s="1"/>
  <c r="Y2245" s="1"/>
  <c r="N2245"/>
  <c r="S2245" s="1"/>
  <c r="R2230"/>
  <c r="W2230" s="1"/>
  <c r="AB2230" s="1"/>
  <c r="Q2230"/>
  <c r="V2230" s="1"/>
  <c r="AA2230" s="1"/>
  <c r="P2230"/>
  <c r="U2230" s="1"/>
  <c r="Z2230" s="1"/>
  <c r="O2230"/>
  <c r="T2230" s="1"/>
  <c r="Y2230" s="1"/>
  <c r="N2230"/>
  <c r="S2230" s="1"/>
  <c r="X2230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Y2139" s="1"/>
  <c r="N2139"/>
  <c r="S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4"/>
  <c r="W2094" s="1"/>
  <c r="AB2094" s="1"/>
  <c r="Q2094"/>
  <c r="V2094" s="1"/>
  <c r="AA2094" s="1"/>
  <c r="P2094"/>
  <c r="U2094" s="1"/>
  <c r="Z2094" s="1"/>
  <c r="O2094"/>
  <c r="T2094" s="1"/>
  <c r="Y2094" s="1"/>
  <c r="N2094"/>
  <c r="S2094" s="1"/>
  <c r="R2079"/>
  <c r="W2079" s="1"/>
  <c r="AB2079" s="1"/>
  <c r="Q2079"/>
  <c r="V2079" s="1"/>
  <c r="AA2079" s="1"/>
  <c r="P2079"/>
  <c r="U2079" s="1"/>
  <c r="Z2079" s="1"/>
  <c r="O2079"/>
  <c r="T2079" s="1"/>
  <c r="N2079"/>
  <c r="S2079" s="1"/>
  <c r="X2079" s="1"/>
  <c r="R2064"/>
  <c r="W2064" s="1"/>
  <c r="AB2064" s="1"/>
  <c r="Q2064"/>
  <c r="V2064" s="1"/>
  <c r="P2064"/>
  <c r="U2064" s="1"/>
  <c r="Z2064" s="1"/>
  <c r="O2064"/>
  <c r="T2064" s="1"/>
  <c r="Y2064" s="1"/>
  <c r="N2064"/>
  <c r="S2064" s="1"/>
  <c r="X2064" s="1"/>
  <c r="R2049"/>
  <c r="W2049" s="1"/>
  <c r="AB2049" s="1"/>
  <c r="Q2049"/>
  <c r="V2049" s="1"/>
  <c r="AA2049" s="1"/>
  <c r="P2049"/>
  <c r="U2049" s="1"/>
  <c r="Z2049" s="1"/>
  <c r="O2049"/>
  <c r="T2049" s="1"/>
  <c r="Y2049" s="1"/>
  <c r="N2049"/>
  <c r="S2049" s="1"/>
  <c r="X2049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R1988"/>
  <c r="W1988" s="1"/>
  <c r="AB1988" s="1"/>
  <c r="Q1988"/>
  <c r="V1988" s="1"/>
  <c r="AA1988" s="1"/>
  <c r="P1988"/>
  <c r="U1988" s="1"/>
  <c r="Z1988" s="1"/>
  <c r="O1988"/>
  <c r="T1988" s="1"/>
  <c r="N1988"/>
  <c r="S1988" s="1"/>
  <c r="X1988" s="1"/>
  <c r="R1973"/>
  <c r="W1973" s="1"/>
  <c r="AB1973" s="1"/>
  <c r="Q1973"/>
  <c r="V1973" s="1"/>
  <c r="AA1973" s="1"/>
  <c r="P1973"/>
  <c r="U1973" s="1"/>
  <c r="Z1973" s="1"/>
  <c r="O1973"/>
  <c r="T1973" s="1"/>
  <c r="Y1973" s="1"/>
  <c r="N1973"/>
  <c r="S1973" s="1"/>
  <c r="X1973" s="1"/>
  <c r="R1958"/>
  <c r="W1958" s="1"/>
  <c r="AB1958" s="1"/>
  <c r="Q1958"/>
  <c r="V1958" s="1"/>
  <c r="AA1958" s="1"/>
  <c r="P1958"/>
  <c r="U1958" s="1"/>
  <c r="Z1958" s="1"/>
  <c r="O1958"/>
  <c r="T1958" s="1"/>
  <c r="Y1958" s="1"/>
  <c r="N1958"/>
  <c r="S1958" s="1"/>
  <c r="X1958" s="1"/>
  <c r="R1912"/>
  <c r="W1912" s="1"/>
  <c r="AB1912" s="1"/>
  <c r="Q1912"/>
  <c r="V1912" s="1"/>
  <c r="AA1912" s="1"/>
  <c r="P1912"/>
  <c r="U1912" s="1"/>
  <c r="Z1912" s="1"/>
  <c r="O1912"/>
  <c r="T1912" s="1"/>
  <c r="N1912"/>
  <c r="S1912" s="1"/>
  <c r="X1912" s="1"/>
  <c r="R1897"/>
  <c r="W1897" s="1"/>
  <c r="AB1897" s="1"/>
  <c r="Q1897"/>
  <c r="V1897" s="1"/>
  <c r="AA1897" s="1"/>
  <c r="P1897"/>
  <c r="U1897" s="1"/>
  <c r="Z1897" s="1"/>
  <c r="O1897"/>
  <c r="T1897" s="1"/>
  <c r="Y1897" s="1"/>
  <c r="N1897"/>
  <c r="S1897" s="1"/>
  <c r="X1897" s="1"/>
  <c r="R1882"/>
  <c r="W1882" s="1"/>
  <c r="AB1882" s="1"/>
  <c r="Q1882"/>
  <c r="V1882" s="1"/>
  <c r="AA1882" s="1"/>
  <c r="P1882"/>
  <c r="U1882" s="1"/>
  <c r="Z1882" s="1"/>
  <c r="O1882"/>
  <c r="T1882" s="1"/>
  <c r="Y1882" s="1"/>
  <c r="N1882"/>
  <c r="S1882" s="1"/>
  <c r="R1867"/>
  <c r="W1867" s="1"/>
  <c r="AB1867" s="1"/>
  <c r="Q1867"/>
  <c r="V1867" s="1"/>
  <c r="AA1867" s="1"/>
  <c r="P1867"/>
  <c r="U1867" s="1"/>
  <c r="Z1867" s="1"/>
  <c r="O1867"/>
  <c r="T1867" s="1"/>
  <c r="N1867"/>
  <c r="S1867" s="1"/>
  <c r="X1867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X1806" s="1"/>
  <c r="R1791"/>
  <c r="W1791" s="1"/>
  <c r="Q1791"/>
  <c r="V1791" s="1"/>
  <c r="AA1791" s="1"/>
  <c r="P1791"/>
  <c r="U1791" s="1"/>
  <c r="Z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R1746"/>
  <c r="W1746" s="1"/>
  <c r="AB1746" s="1"/>
  <c r="Q1746"/>
  <c r="V1746" s="1"/>
  <c r="AA1746" s="1"/>
  <c r="P1746"/>
  <c r="U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N1641"/>
  <c r="S1641" s="1"/>
  <c r="X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X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X1611" s="1"/>
  <c r="R1596"/>
  <c r="W1596" s="1"/>
  <c r="AB1596" s="1"/>
  <c r="Q1596"/>
  <c r="V1596" s="1"/>
  <c r="AA1596" s="1"/>
  <c r="P1596"/>
  <c r="U1596" s="1"/>
  <c r="Z1596" s="1"/>
  <c r="O1596"/>
  <c r="T1596" s="1"/>
  <c r="Y1596" s="1"/>
  <c r="N1596"/>
  <c r="S1596" s="1"/>
  <c r="R1581"/>
  <c r="W1581" s="1"/>
  <c r="AB1581" s="1"/>
  <c r="Q1581"/>
  <c r="V1581" s="1"/>
  <c r="AA1581" s="1"/>
  <c r="P1581"/>
  <c r="U1581" s="1"/>
  <c r="Z1581" s="1"/>
  <c r="O1581"/>
  <c r="T1581" s="1"/>
  <c r="Y1581" s="1"/>
  <c r="N1581"/>
  <c r="S1581" s="1"/>
  <c r="R1566"/>
  <c r="W1566" s="1"/>
  <c r="AB1566" s="1"/>
  <c r="Q1566"/>
  <c r="V1566" s="1"/>
  <c r="AA1566" s="1"/>
  <c r="P1566"/>
  <c r="U1566" s="1"/>
  <c r="Z1566" s="1"/>
  <c r="O1566"/>
  <c r="T1566" s="1"/>
  <c r="Y1566" s="1"/>
  <c r="N1566"/>
  <c r="S1566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75"/>
  <c r="W1475" s="1"/>
  <c r="AB1475" s="1"/>
  <c r="Q1475"/>
  <c r="V1475" s="1"/>
  <c r="AA1475" s="1"/>
  <c r="P1475"/>
  <c r="U1475" s="1"/>
  <c r="Z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Y1445" s="1"/>
  <c r="N1445"/>
  <c r="S1445" s="1"/>
  <c r="R1415"/>
  <c r="W1415" s="1"/>
  <c r="AB1415" s="1"/>
  <c r="Q1415"/>
  <c r="V1415" s="1"/>
  <c r="AA1415" s="1"/>
  <c r="P1415"/>
  <c r="U1415" s="1"/>
  <c r="O1415"/>
  <c r="T1415" s="1"/>
  <c r="Y1415" s="1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N1400"/>
  <c r="S1400" s="1"/>
  <c r="X1400" s="1"/>
  <c r="R1385"/>
  <c r="W1385" s="1"/>
  <c r="AB1385" s="1"/>
  <c r="Q1385"/>
  <c r="V1385" s="1"/>
  <c r="P1385"/>
  <c r="U1385" s="1"/>
  <c r="O1385"/>
  <c r="T1385" s="1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R1355"/>
  <c r="W1355" s="1"/>
  <c r="AB1355" s="1"/>
  <c r="Q1355"/>
  <c r="V1355" s="1"/>
  <c r="AA1355" s="1"/>
  <c r="P1355"/>
  <c r="U1355" s="1"/>
  <c r="O1355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R1325"/>
  <c r="W1325" s="1"/>
  <c r="AB1325" s="1"/>
  <c r="Q1325"/>
  <c r="V1325" s="1"/>
  <c r="P1325"/>
  <c r="U1325" s="1"/>
  <c r="Z1325" s="1"/>
  <c r="O1325"/>
  <c r="N1325"/>
  <c r="S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N1295"/>
  <c r="S1295" s="1"/>
  <c r="X1295" s="1"/>
  <c r="R1280"/>
  <c r="W1280" s="1"/>
  <c r="AB1280" s="1"/>
  <c r="Q1280"/>
  <c r="V1280" s="1"/>
  <c r="AA1280" s="1"/>
  <c r="P1280"/>
  <c r="U1280" s="1"/>
  <c r="Z1280" s="1"/>
  <c r="O1280"/>
  <c r="T1280" s="1"/>
  <c r="Y1280" s="1"/>
  <c r="N1280"/>
  <c r="S1280" s="1"/>
  <c r="R1265"/>
  <c r="W1265" s="1"/>
  <c r="AB1265" s="1"/>
  <c r="Q1265"/>
  <c r="V1265" s="1"/>
  <c r="AA1265" s="1"/>
  <c r="P1265"/>
  <c r="U1265" s="1"/>
  <c r="O1265"/>
  <c r="T1265" s="1"/>
  <c r="N1265"/>
  <c r="S1265" s="1"/>
  <c r="X1265" s="1"/>
  <c r="R1250"/>
  <c r="W1250" s="1"/>
  <c r="AB1250" s="1"/>
  <c r="Q1250"/>
  <c r="V1250" s="1"/>
  <c r="AA1250" s="1"/>
  <c r="P1250"/>
  <c r="U1250" s="1"/>
  <c r="Z1250" s="1"/>
  <c r="O1250"/>
  <c r="T1250" s="1"/>
  <c r="Y1250" s="1"/>
  <c r="N1250"/>
  <c r="S1250" s="1"/>
  <c r="X1250" s="1"/>
  <c r="R1235"/>
  <c r="W1235" s="1"/>
  <c r="AB1235" s="1"/>
  <c r="Q1235"/>
  <c r="V1235" s="1"/>
  <c r="AA1235" s="1"/>
  <c r="P1235"/>
  <c r="O1235"/>
  <c r="T1235" s="1"/>
  <c r="N1235"/>
  <c r="S1235" s="1"/>
  <c r="R1220"/>
  <c r="W1220" s="1"/>
  <c r="AB1220" s="1"/>
  <c r="Q1220"/>
  <c r="V1220" s="1"/>
  <c r="P1220"/>
  <c r="U1220" s="1"/>
  <c r="Z1220" s="1"/>
  <c r="O1220"/>
  <c r="T1220" s="1"/>
  <c r="Y1220" s="1"/>
  <c r="N1220"/>
  <c r="S1220" s="1"/>
  <c r="X1220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Z1144" s="1"/>
  <c r="O1144"/>
  <c r="T1144" s="1"/>
  <c r="Y1144" s="1"/>
  <c r="N1144"/>
  <c r="S1144" s="1"/>
  <c r="R1129"/>
  <c r="W1129" s="1"/>
  <c r="AB1129" s="1"/>
  <c r="Q1129"/>
  <c r="V1129" s="1"/>
  <c r="AA1129" s="1"/>
  <c r="P1129"/>
  <c r="U1129" s="1"/>
  <c r="Z1129" s="1"/>
  <c r="O1129"/>
  <c r="T1129" s="1"/>
  <c r="Y1129" s="1"/>
  <c r="N1129"/>
  <c r="S1129" s="1"/>
  <c r="X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O1084"/>
  <c r="T1084" s="1"/>
  <c r="N1084"/>
  <c r="S1084" s="1"/>
  <c r="X1084" s="1"/>
  <c r="N1069"/>
  <c r="S1069" s="1"/>
  <c r="O1069"/>
  <c r="T1069" s="1"/>
  <c r="P1069"/>
  <c r="U1069" s="1"/>
  <c r="Q1069"/>
  <c r="V1069" s="1"/>
  <c r="R1069"/>
  <c r="W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Q994"/>
  <c r="V994" s="1"/>
  <c r="AA994" s="1"/>
  <c r="P994"/>
  <c r="U994" s="1"/>
  <c r="Z994" s="1"/>
  <c r="O994"/>
  <c r="N994"/>
  <c r="S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X949" s="1"/>
  <c r="R934"/>
  <c r="W934" s="1"/>
  <c r="AB934" s="1"/>
  <c r="Q934"/>
  <c r="V934" s="1"/>
  <c r="AA934" s="1"/>
  <c r="P934"/>
  <c r="U934" s="1"/>
  <c r="Z934" s="1"/>
  <c r="O934"/>
  <c r="T934" s="1"/>
  <c r="N934"/>
  <c r="S934" s="1"/>
  <c r="X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R889"/>
  <c r="W889" s="1"/>
  <c r="AB889" s="1"/>
  <c r="Q889"/>
  <c r="V889" s="1"/>
  <c r="AA889" s="1"/>
  <c r="P889"/>
  <c r="U889" s="1"/>
  <c r="Z889" s="1"/>
  <c r="O889"/>
  <c r="T889" s="1"/>
  <c r="Y889" s="1"/>
  <c r="N889"/>
  <c r="S889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O844"/>
  <c r="T844" s="1"/>
  <c r="N844"/>
  <c r="S844" s="1"/>
  <c r="X844" s="1"/>
  <c r="R814"/>
  <c r="W814" s="1"/>
  <c r="AB814" s="1"/>
  <c r="Q814"/>
  <c r="V814" s="1"/>
  <c r="AA814" s="1"/>
  <c r="P814"/>
  <c r="U814" s="1"/>
  <c r="Z814" s="1"/>
  <c r="O814"/>
  <c r="T814" s="1"/>
  <c r="Y814" s="1"/>
  <c r="N814"/>
  <c r="S814" s="1"/>
  <c r="X814" s="1"/>
  <c r="R799"/>
  <c r="W799" s="1"/>
  <c r="AB799" s="1"/>
  <c r="Q799"/>
  <c r="V799" s="1"/>
  <c r="AA799" s="1"/>
  <c r="P799"/>
  <c r="U799" s="1"/>
  <c r="Z799" s="1"/>
  <c r="O799"/>
  <c r="T799" s="1"/>
  <c r="Y799" s="1"/>
  <c r="N799"/>
  <c r="S799" s="1"/>
  <c r="X799" s="1"/>
  <c r="R722"/>
  <c r="W722" s="1"/>
  <c r="AB722" s="1"/>
  <c r="Q722"/>
  <c r="V722" s="1"/>
  <c r="AA722" s="1"/>
  <c r="P722"/>
  <c r="U722" s="1"/>
  <c r="Z722" s="1"/>
  <c r="O722"/>
  <c r="T722" s="1"/>
  <c r="N722"/>
  <c r="S722" s="1"/>
  <c r="R707"/>
  <c r="W707" s="1"/>
  <c r="AB707" s="1"/>
  <c r="Q707"/>
  <c r="V707" s="1"/>
  <c r="AA707" s="1"/>
  <c r="P707"/>
  <c r="U707" s="1"/>
  <c r="Z707" s="1"/>
  <c r="O707"/>
  <c r="T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R617"/>
  <c r="W617" s="1"/>
  <c r="AB617" s="1"/>
  <c r="Q617"/>
  <c r="V617" s="1"/>
  <c r="AA617" s="1"/>
  <c r="P617"/>
  <c r="U617" s="1"/>
  <c r="Z617" s="1"/>
  <c r="O617"/>
  <c r="T617" s="1"/>
  <c r="Y617" s="1"/>
  <c r="N617"/>
  <c r="S617" s="1"/>
  <c r="X617" s="1"/>
  <c r="R587"/>
  <c r="W587" s="1"/>
  <c r="Q587"/>
  <c r="V587" s="1"/>
  <c r="AA587" s="1"/>
  <c r="P587"/>
  <c r="U587" s="1"/>
  <c r="Z587" s="1"/>
  <c r="O587"/>
  <c r="T587" s="1"/>
  <c r="N587"/>
  <c r="S587" s="1"/>
  <c r="X587" s="1"/>
  <c r="R572"/>
  <c r="W572" s="1"/>
  <c r="AB572" s="1"/>
  <c r="Q572"/>
  <c r="V572" s="1"/>
  <c r="AA572" s="1"/>
  <c r="P572"/>
  <c r="U572" s="1"/>
  <c r="Z572" s="1"/>
  <c r="O572"/>
  <c r="T572" s="1"/>
  <c r="N572"/>
  <c r="S572" s="1"/>
  <c r="X572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788" i="10"/>
  <c r="W3788" s="1"/>
  <c r="Q3788"/>
  <c r="V3788" s="1"/>
  <c r="AA3788" s="1"/>
  <c r="P3788"/>
  <c r="U3788" s="1"/>
  <c r="O3788"/>
  <c r="T3788" s="1"/>
  <c r="Y3788" s="1"/>
  <c r="N3788"/>
  <c r="R3787"/>
  <c r="W3787" s="1"/>
  <c r="AB3787" s="1"/>
  <c r="Q3787"/>
  <c r="V3787" s="1"/>
  <c r="P3787"/>
  <c r="U3787" s="1"/>
  <c r="Z3787" s="1"/>
  <c r="O3787"/>
  <c r="N3787"/>
  <c r="R3786"/>
  <c r="W3786" s="1"/>
  <c r="Q3786"/>
  <c r="V3786" s="1"/>
  <c r="AA3786" s="1"/>
  <c r="P3786"/>
  <c r="O3786"/>
  <c r="N3786"/>
  <c r="S3786" s="1"/>
  <c r="X3786" s="1"/>
  <c r="R3785"/>
  <c r="W3785" s="1"/>
  <c r="AB3785" s="1"/>
  <c r="Q3785"/>
  <c r="P3785"/>
  <c r="O3785"/>
  <c r="T3785" s="1"/>
  <c r="Y3785" s="1"/>
  <c r="N3785"/>
  <c r="S3785" s="1"/>
  <c r="X3785" s="1"/>
  <c r="R3783"/>
  <c r="Q3783"/>
  <c r="V3783" s="1"/>
  <c r="AA3783" s="1"/>
  <c r="P3783"/>
  <c r="U3783" s="1"/>
  <c r="Z3783" s="1"/>
  <c r="O3783"/>
  <c r="T3783" s="1"/>
  <c r="Y3783" s="1"/>
  <c r="N3783"/>
  <c r="S3783" s="1"/>
  <c r="X3783" s="1"/>
  <c r="R3781"/>
  <c r="W3781" s="1"/>
  <c r="AB3781" s="1"/>
  <c r="Q3781"/>
  <c r="V3781" s="1"/>
  <c r="P3781"/>
  <c r="O3781"/>
  <c r="T3781" s="1"/>
  <c r="N3781"/>
  <c r="S3781" s="1"/>
  <c r="X3781" s="1"/>
  <c r="R3780"/>
  <c r="W3780" s="1"/>
  <c r="AB3780" s="1"/>
  <c r="Q3780"/>
  <c r="P3780"/>
  <c r="U3780" s="1"/>
  <c r="O3780"/>
  <c r="T3780" s="1"/>
  <c r="Y3780" s="1"/>
  <c r="N3780"/>
  <c r="R4453"/>
  <c r="W4453" s="1"/>
  <c r="AB4453" s="1"/>
  <c r="Q4453"/>
  <c r="V4453" s="1"/>
  <c r="AA4453" s="1"/>
  <c r="P4453"/>
  <c r="U4453" s="1"/>
  <c r="O4453"/>
  <c r="T4453" s="1"/>
  <c r="N4453"/>
  <c r="R4452"/>
  <c r="W4452" s="1"/>
  <c r="AB4452" s="1"/>
  <c r="Q4452"/>
  <c r="V4452" s="1"/>
  <c r="P4452"/>
  <c r="U4452" s="1"/>
  <c r="O4452"/>
  <c r="N4452"/>
  <c r="R4451"/>
  <c r="W4451" s="1"/>
  <c r="Q4451"/>
  <c r="V4451" s="1"/>
  <c r="P4451"/>
  <c r="O4451"/>
  <c r="N4451"/>
  <c r="S4451" s="1"/>
  <c r="X4451" s="1"/>
  <c r="R4450"/>
  <c r="Q4450"/>
  <c r="P4450"/>
  <c r="O4450"/>
  <c r="T4450" s="1"/>
  <c r="Y4450" s="1"/>
  <c r="N4450"/>
  <c r="S4450" s="1"/>
  <c r="X4450" s="1"/>
  <c r="R4448"/>
  <c r="Q4448"/>
  <c r="V4448" s="1"/>
  <c r="AA4448" s="1"/>
  <c r="P4448"/>
  <c r="U4448" s="1"/>
  <c r="Z4448" s="1"/>
  <c r="O4448"/>
  <c r="T4448" s="1"/>
  <c r="N4448"/>
  <c r="S4448" s="1"/>
  <c r="X4448" s="1"/>
  <c r="R4447"/>
  <c r="W4447" s="1"/>
  <c r="AB4447" s="1"/>
  <c r="Q4447"/>
  <c r="V4447" s="1"/>
  <c r="AA4447" s="1"/>
  <c r="P4447"/>
  <c r="U4447" s="1"/>
  <c r="O4447"/>
  <c r="N4447"/>
  <c r="R4446"/>
  <c r="W4446" s="1"/>
  <c r="AB4446" s="1"/>
  <c r="Q4446"/>
  <c r="V4446" s="1"/>
  <c r="P4446"/>
  <c r="O4446"/>
  <c r="T4446" s="1"/>
  <c r="N4446"/>
  <c r="S4446" s="1"/>
  <c r="R4445"/>
  <c r="W4445" s="1"/>
  <c r="Q4445"/>
  <c r="V4445" s="1"/>
  <c r="P4445"/>
  <c r="U4445" s="1"/>
  <c r="O4445"/>
  <c r="T4445" s="1"/>
  <c r="N4445"/>
  <c r="R4444"/>
  <c r="W4444" s="1"/>
  <c r="Q4444"/>
  <c r="V4444" s="1"/>
  <c r="P4444"/>
  <c r="U4444" s="1"/>
  <c r="O4444"/>
  <c r="N4444"/>
  <c r="R4443"/>
  <c r="W4443" s="1"/>
  <c r="Q4443"/>
  <c r="V4443" s="1"/>
  <c r="P4443"/>
  <c r="O4443"/>
  <c r="N4443"/>
  <c r="S4443" s="1"/>
  <c r="X4443" s="1"/>
  <c r="R4442"/>
  <c r="W4442" s="1"/>
  <c r="Q4442"/>
  <c r="P4442"/>
  <c r="O4442"/>
  <c r="T4442" s="1"/>
  <c r="Y4442" s="1"/>
  <c r="N4442"/>
  <c r="S4442" s="1"/>
  <c r="X4442" s="1"/>
  <c r="R4441"/>
  <c r="Q4441"/>
  <c r="P4441"/>
  <c r="U4441" s="1"/>
  <c r="Z4441" s="1"/>
  <c r="O4441"/>
  <c r="T4441" s="1"/>
  <c r="Y4441" s="1"/>
  <c r="N4441"/>
  <c r="S4441" s="1"/>
  <c r="X4441" s="1"/>
  <c r="R4440"/>
  <c r="Q4440"/>
  <c r="V4440" s="1"/>
  <c r="AA4440" s="1"/>
  <c r="P4440"/>
  <c r="U4440" s="1"/>
  <c r="Z4440" s="1"/>
  <c r="O4440"/>
  <c r="T4440" s="1"/>
  <c r="Y4440" s="1"/>
  <c r="N4440"/>
  <c r="R4439"/>
  <c r="Q4439"/>
  <c r="V4439" s="1"/>
  <c r="AA4439" s="1"/>
  <c r="P4439"/>
  <c r="U4439" s="1"/>
  <c r="Z4439" s="1"/>
  <c r="O4439"/>
  <c r="T4439" s="1"/>
  <c r="Y4439" s="1"/>
  <c r="N4439"/>
  <c r="S4439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046" i="10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1208"/>
  <c r="W1208" s="1"/>
  <c r="Q1208"/>
  <c r="V1208" s="1"/>
  <c r="P1208"/>
  <c r="O1208"/>
  <c r="N1208"/>
  <c r="R1207"/>
  <c r="W1207" s="1"/>
  <c r="Q1207"/>
  <c r="P1207"/>
  <c r="O1207"/>
  <c r="T1207" s="1"/>
  <c r="N1207"/>
  <c r="R1206"/>
  <c r="Q1206"/>
  <c r="P1206"/>
  <c r="U1206" s="1"/>
  <c r="O1206"/>
  <c r="N1206"/>
  <c r="S1206" s="1"/>
  <c r="R1205"/>
  <c r="Q1205"/>
  <c r="P1205"/>
  <c r="O1205"/>
  <c r="T1205" s="1"/>
  <c r="N1205"/>
  <c r="S1205" s="1"/>
  <c r="R1203"/>
  <c r="Q1203"/>
  <c r="V1203" s="1"/>
  <c r="P1203"/>
  <c r="U1203" s="1"/>
  <c r="O1203"/>
  <c r="T1203" s="1"/>
  <c r="N1203"/>
  <c r="R1202"/>
  <c r="W1202" s="1"/>
  <c r="Q1202"/>
  <c r="V1202" s="1"/>
  <c r="P1202"/>
  <c r="U1202" s="1"/>
  <c r="O1202"/>
  <c r="N1202"/>
  <c r="S1202" s="1"/>
  <c r="R1201"/>
  <c r="W1201" s="1"/>
  <c r="Q1201"/>
  <c r="V1201" s="1"/>
  <c r="AA1201" s="1"/>
  <c r="P1201"/>
  <c r="U1201" s="1"/>
  <c r="O1201"/>
  <c r="N1201"/>
  <c r="R1200"/>
  <c r="W1200" s="1"/>
  <c r="Q1200"/>
  <c r="V1200" s="1"/>
  <c r="AA1200" s="1"/>
  <c r="P1200"/>
  <c r="O1200"/>
  <c r="T1200" s="1"/>
  <c r="N1200"/>
  <c r="S1200" s="1"/>
  <c r="R1199"/>
  <c r="Q1199"/>
  <c r="V1199" s="1"/>
  <c r="P1199"/>
  <c r="U1199" s="1"/>
  <c r="O1199"/>
  <c r="T1199" s="1"/>
  <c r="N1199"/>
  <c r="R1198"/>
  <c r="W1198" s="1"/>
  <c r="Q1198"/>
  <c r="V1198" s="1"/>
  <c r="P1198"/>
  <c r="U1198" s="1"/>
  <c r="O1198"/>
  <c r="N1198"/>
  <c r="S1198" s="1"/>
  <c r="R1197"/>
  <c r="W1197" s="1"/>
  <c r="Q1197"/>
  <c r="V1197" s="1"/>
  <c r="P1197"/>
  <c r="O1197"/>
  <c r="T1197" s="1"/>
  <c r="N1197"/>
  <c r="S1197" s="1"/>
  <c r="R1196"/>
  <c r="W1196" s="1"/>
  <c r="Q1196"/>
  <c r="P1196"/>
  <c r="U1196" s="1"/>
  <c r="O1196"/>
  <c r="T1196" s="1"/>
  <c r="N1196"/>
  <c r="S1196" s="1"/>
  <c r="R1195"/>
  <c r="Q1195"/>
  <c r="V1195" s="1"/>
  <c r="P1195"/>
  <c r="U1195" s="1"/>
  <c r="O1195"/>
  <c r="N1195"/>
  <c r="S1195" s="1"/>
  <c r="R1194"/>
  <c r="Q1194"/>
  <c r="V1194" s="1"/>
  <c r="P1194"/>
  <c r="U1194" s="1"/>
  <c r="O1194"/>
  <c r="T1194" s="1"/>
  <c r="Y1194" s="1"/>
  <c r="N1194"/>
  <c r="S1194" s="1"/>
  <c r="X119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219" i="10"/>
  <c r="W5219" s="1"/>
  <c r="AB5219" s="1"/>
  <c r="Q5219"/>
  <c r="V5219" s="1"/>
  <c r="AA5219" s="1"/>
  <c r="P5219"/>
  <c r="U5219" s="1"/>
  <c r="Z5219" s="1"/>
  <c r="O5219"/>
  <c r="T5219" s="1"/>
  <c r="Y5219" s="1"/>
  <c r="N5219"/>
  <c r="S5219" s="1"/>
  <c r="AC5218"/>
  <c r="R5217"/>
  <c r="W5217" s="1"/>
  <c r="AB5217" s="1"/>
  <c r="Q5217"/>
  <c r="V5217" s="1"/>
  <c r="AA5217" s="1"/>
  <c r="P5217"/>
  <c r="U5217" s="1"/>
  <c r="O5217"/>
  <c r="N5217"/>
  <c r="AC5216"/>
  <c r="R5213"/>
  <c r="W5213" s="1"/>
  <c r="Q5213"/>
  <c r="V5213" s="1"/>
  <c r="AA5213" s="1"/>
  <c r="P5213"/>
  <c r="U5213" s="1"/>
  <c r="Z5213" s="1"/>
  <c r="O5213"/>
  <c r="T5213" s="1"/>
  <c r="N5213"/>
  <c r="S5213" s="1"/>
  <c r="X5213" s="1"/>
  <c r="AC5212"/>
  <c r="R5211"/>
  <c r="W5211" s="1"/>
  <c r="Q5211"/>
  <c r="V5211" s="1"/>
  <c r="P5211"/>
  <c r="U5211" s="1"/>
  <c r="Z5211" s="1"/>
  <c r="O5211"/>
  <c r="T5211" s="1"/>
  <c r="N5211"/>
  <c r="S5211" s="1"/>
  <c r="X5211" s="1"/>
  <c r="AC5210"/>
  <c r="R5207"/>
  <c r="W5207" s="1"/>
  <c r="Q5207"/>
  <c r="V5207" s="1"/>
  <c r="P5207"/>
  <c r="U5207" s="1"/>
  <c r="O5207"/>
  <c r="T5207" s="1"/>
  <c r="N5207"/>
  <c r="AC5206"/>
  <c r="R4258"/>
  <c r="W4258" s="1"/>
  <c r="AB4258" s="1"/>
  <c r="Q4258"/>
  <c r="V4258" s="1"/>
  <c r="AA4258" s="1"/>
  <c r="P4258"/>
  <c r="U4258" s="1"/>
  <c r="O4258"/>
  <c r="T4258" s="1"/>
  <c r="N4258"/>
  <c r="S425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148" i="10"/>
  <c r="W1148" s="1"/>
  <c r="AB1148" s="1"/>
  <c r="Q1148"/>
  <c r="V1148" s="1"/>
  <c r="AA1148" s="1"/>
  <c r="P1148"/>
  <c r="U1148" s="1"/>
  <c r="Z1148" s="1"/>
  <c r="O1148"/>
  <c r="T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Z1142" s="1"/>
  <c r="O1142"/>
  <c r="T1142" s="1"/>
  <c r="Y1142" s="1"/>
  <c r="N1142"/>
  <c r="S1142" s="1"/>
  <c r="R1141"/>
  <c r="W1141" s="1"/>
  <c r="AB1141" s="1"/>
  <c r="Q1141"/>
  <c r="V1141" s="1"/>
  <c r="AA1141" s="1"/>
  <c r="P1141"/>
  <c r="U1141" s="1"/>
  <c r="Z1141" s="1"/>
  <c r="O1141"/>
  <c r="T1141" s="1"/>
  <c r="N1141"/>
  <c r="S1141" s="1"/>
  <c r="R1140"/>
  <c r="W1140" s="1"/>
  <c r="AB1140" s="1"/>
  <c r="Q1140"/>
  <c r="V1140" s="1"/>
  <c r="AA1140" s="1"/>
  <c r="P1140"/>
  <c r="U1140" s="1"/>
  <c r="O1140"/>
  <c r="T1140" s="1"/>
  <c r="N1140"/>
  <c r="R1139"/>
  <c r="W1139" s="1"/>
  <c r="AB1139" s="1"/>
  <c r="Q1139"/>
  <c r="V1139" s="1"/>
  <c r="P1139"/>
  <c r="U1139" s="1"/>
  <c r="O1139"/>
  <c r="N1139"/>
  <c r="R1138"/>
  <c r="Q1138"/>
  <c r="V1138" s="1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X1135" s="1"/>
  <c r="R1134"/>
  <c r="Q1134"/>
  <c r="V1134" s="1"/>
  <c r="AA1134" s="1"/>
  <c r="P1134"/>
  <c r="U1134" s="1"/>
  <c r="Z1134" s="1"/>
  <c r="O1134"/>
  <c r="T1134" s="1"/>
  <c r="Y1134" s="1"/>
  <c r="N1134"/>
  <c r="S1134" s="1"/>
  <c r="X1134" s="1"/>
  <c r="R1554"/>
  <c r="W1554" s="1"/>
  <c r="AB1554" s="1"/>
  <c r="Q1554"/>
  <c r="V1554" s="1"/>
  <c r="AA1554" s="1"/>
  <c r="P1554"/>
  <c r="U1554" s="1"/>
  <c r="Z1554" s="1"/>
  <c r="O1554"/>
  <c r="T1554" s="1"/>
  <c r="N1554"/>
  <c r="R1553"/>
  <c r="W1553" s="1"/>
  <c r="AB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49"/>
  <c r="Q1549"/>
  <c r="V1549" s="1"/>
  <c r="AA1549" s="1"/>
  <c r="P1549"/>
  <c r="U1549" s="1"/>
  <c r="Z1549" s="1"/>
  <c r="O1549"/>
  <c r="T1549" s="1"/>
  <c r="Y1549" s="1"/>
  <c r="N1549"/>
  <c r="S1549" s="1"/>
  <c r="X1549" s="1"/>
  <c r="R1548"/>
  <c r="W1548" s="1"/>
  <c r="AB1548" s="1"/>
  <c r="Q1548"/>
  <c r="V1548" s="1"/>
  <c r="AA1548" s="1"/>
  <c r="P1548"/>
  <c r="U1548" s="1"/>
  <c r="Z1548" s="1"/>
  <c r="O1548"/>
  <c r="T1548" s="1"/>
  <c r="Y1548" s="1"/>
  <c r="N1548"/>
  <c r="S1548" s="1"/>
  <c r="R1547"/>
  <c r="W1547" s="1"/>
  <c r="AB1547" s="1"/>
  <c r="Q1547"/>
  <c r="V1547" s="1"/>
  <c r="AA1547" s="1"/>
  <c r="P1547"/>
  <c r="U1547" s="1"/>
  <c r="Z1547" s="1"/>
  <c r="O1547"/>
  <c r="T1547" s="1"/>
  <c r="N1547"/>
  <c r="S1547" s="1"/>
  <c r="R1546"/>
  <c r="W1546" s="1"/>
  <c r="AB1546" s="1"/>
  <c r="Q1546"/>
  <c r="V1546" s="1"/>
  <c r="AA1546" s="1"/>
  <c r="P1546"/>
  <c r="U1546" s="1"/>
  <c r="O1546"/>
  <c r="T1546" s="1"/>
  <c r="N1546"/>
  <c r="R1545"/>
  <c r="W1545" s="1"/>
  <c r="AB1545" s="1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W1543" s="1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Y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193"/>
  <c r="W1193" s="1"/>
  <c r="AB1193" s="1"/>
  <c r="Q1193"/>
  <c r="V1193" s="1"/>
  <c r="AA1193" s="1"/>
  <c r="P1193"/>
  <c r="U1193" s="1"/>
  <c r="O1193"/>
  <c r="T1193" s="1"/>
  <c r="Y1193" s="1"/>
  <c r="N1193"/>
  <c r="R1192"/>
  <c r="W1192" s="1"/>
  <c r="AB1192" s="1"/>
  <c r="Q1192"/>
  <c r="V1192" s="1"/>
  <c r="P1192"/>
  <c r="U1192" s="1"/>
  <c r="Z1192" s="1"/>
  <c r="O1192"/>
  <c r="N1192"/>
  <c r="R1191"/>
  <c r="W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X1186" s="1"/>
  <c r="R1185"/>
  <c r="W1185" s="1"/>
  <c r="AB1185" s="1"/>
  <c r="Q1185"/>
  <c r="P1185"/>
  <c r="U1185" s="1"/>
  <c r="O1185"/>
  <c r="T1185" s="1"/>
  <c r="Y1185" s="1"/>
  <c r="N1185"/>
  <c r="R1184"/>
  <c r="Q1184"/>
  <c r="V1184" s="1"/>
  <c r="P1184"/>
  <c r="U1184" s="1"/>
  <c r="Z1184" s="1"/>
  <c r="O1184"/>
  <c r="N1184"/>
  <c r="R1183"/>
  <c r="Q1183"/>
  <c r="V1183" s="1"/>
  <c r="AA1183" s="1"/>
  <c r="P1183"/>
  <c r="O1183"/>
  <c r="N1183"/>
  <c r="S1183" s="1"/>
  <c r="X1183" s="1"/>
  <c r="R1182"/>
  <c r="W1182" s="1"/>
  <c r="AB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R1179"/>
  <c r="Q1179"/>
  <c r="V1179" s="1"/>
  <c r="AA1179" s="1"/>
  <c r="P1179"/>
  <c r="U1179" s="1"/>
  <c r="Z1179" s="1"/>
  <c r="O1179"/>
  <c r="T1179" s="1"/>
  <c r="Y1179" s="1"/>
  <c r="N1179"/>
  <c r="S1179" s="1"/>
  <c r="R4196"/>
  <c r="W4196" s="1"/>
  <c r="AB4196" s="1"/>
  <c r="Q4196"/>
  <c r="P4196"/>
  <c r="U4196" s="1"/>
  <c r="O4196"/>
  <c r="N4196"/>
  <c r="R4195"/>
  <c r="Q4195"/>
  <c r="V4195" s="1"/>
  <c r="P4195"/>
  <c r="U4195" s="1"/>
  <c r="O4195"/>
  <c r="N4195"/>
  <c r="R4194"/>
  <c r="W4194" s="1"/>
  <c r="Q4194"/>
  <c r="V4194" s="1"/>
  <c r="P4194"/>
  <c r="O4194"/>
  <c r="N4194"/>
  <c r="S4194" s="1"/>
  <c r="X4194" s="1"/>
  <c r="R4193"/>
  <c r="W4193" s="1"/>
  <c r="Q4193"/>
  <c r="P4193"/>
  <c r="O4193"/>
  <c r="T4193" s="1"/>
  <c r="Y4193" s="1"/>
  <c r="N4193"/>
  <c r="S4193" s="1"/>
  <c r="R4191"/>
  <c r="Q4191"/>
  <c r="V4191" s="1"/>
  <c r="AA4191" s="1"/>
  <c r="P4191"/>
  <c r="U4191" s="1"/>
  <c r="O4191"/>
  <c r="T4191" s="1"/>
  <c r="Y4191" s="1"/>
  <c r="N4191"/>
  <c r="R4190"/>
  <c r="W4190" s="1"/>
  <c r="AB4190" s="1"/>
  <c r="Q4190"/>
  <c r="V4190" s="1"/>
  <c r="P4190"/>
  <c r="U4190" s="1"/>
  <c r="Z4190" s="1"/>
  <c r="O4190"/>
  <c r="N4190"/>
  <c r="R4189"/>
  <c r="W4189" s="1"/>
  <c r="Q4189"/>
  <c r="V4189" s="1"/>
  <c r="AA4189" s="1"/>
  <c r="P4189"/>
  <c r="O4189"/>
  <c r="N4189"/>
  <c r="S4189" s="1"/>
  <c r="R4188"/>
  <c r="W4188" s="1"/>
  <c r="AB4188" s="1"/>
  <c r="Q4188"/>
  <c r="P4188"/>
  <c r="O4188"/>
  <c r="N4188"/>
  <c r="R4187"/>
  <c r="Q4187"/>
  <c r="P4187"/>
  <c r="U4187" s="1"/>
  <c r="O4187"/>
  <c r="N4187"/>
  <c r="R4186"/>
  <c r="Q4186"/>
  <c r="P4186"/>
  <c r="O4186"/>
  <c r="N4186"/>
  <c r="S4186" s="1"/>
  <c r="X4186" s="1"/>
  <c r="R4185"/>
  <c r="Q4185"/>
  <c r="P4185"/>
  <c r="O4185"/>
  <c r="T4185" s="1"/>
  <c r="Y4185" s="1"/>
  <c r="N4185"/>
  <c r="S4185" s="1"/>
  <c r="R4184"/>
  <c r="Q4184"/>
  <c r="P4184"/>
  <c r="U4184" s="1"/>
  <c r="Z4184" s="1"/>
  <c r="O4184"/>
  <c r="T4184" s="1"/>
  <c r="N4184"/>
  <c r="S4184" s="1"/>
  <c r="X4184" s="1"/>
  <c r="R4183"/>
  <c r="Q4183"/>
  <c r="V4183" s="1"/>
  <c r="AA4183" s="1"/>
  <c r="P4183"/>
  <c r="U4183" s="1"/>
  <c r="O4183"/>
  <c r="T4183" s="1"/>
  <c r="Y4183" s="1"/>
  <c r="N4183"/>
  <c r="R4182"/>
  <c r="Q4182"/>
  <c r="V4182" s="1"/>
  <c r="AA4182" s="1"/>
  <c r="P4182"/>
  <c r="U4182" s="1"/>
  <c r="O4182"/>
  <c r="T4182" s="1"/>
  <c r="Y4182" s="1"/>
  <c r="N4182"/>
  <c r="R2354"/>
  <c r="W2354" s="1"/>
  <c r="AB2354" s="1"/>
  <c r="Q2354"/>
  <c r="V2354" s="1"/>
  <c r="P2354"/>
  <c r="U2354" s="1"/>
  <c r="O2354"/>
  <c r="T2354" s="1"/>
  <c r="N2354"/>
  <c r="R2353"/>
  <c r="W2353" s="1"/>
  <c r="Q2353"/>
  <c r="V2353" s="1"/>
  <c r="P2353"/>
  <c r="U2353" s="1"/>
  <c r="O2353"/>
  <c r="N2353"/>
  <c r="R2352"/>
  <c r="W2352" s="1"/>
  <c r="Q2352"/>
  <c r="V2352" s="1"/>
  <c r="P2352"/>
  <c r="O2352"/>
  <c r="N2352"/>
  <c r="S2352" s="1"/>
  <c r="X2352" s="1"/>
  <c r="R235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T2348" s="1"/>
  <c r="N2348"/>
  <c r="S2348" s="1"/>
  <c r="R2347"/>
  <c r="W2347" s="1"/>
  <c r="AB2347" s="1"/>
  <c r="Q2347"/>
  <c r="V2347" s="1"/>
  <c r="AA2347" s="1"/>
  <c r="P2347"/>
  <c r="O2347"/>
  <c r="T2347" s="1"/>
  <c r="N2347"/>
  <c r="S2347" s="1"/>
  <c r="X2347" s="1"/>
  <c r="R2346"/>
  <c r="W2346" s="1"/>
  <c r="AB2346" s="1"/>
  <c r="Q2346"/>
  <c r="P2346"/>
  <c r="U2346" s="1"/>
  <c r="O2346"/>
  <c r="T2346" s="1"/>
  <c r="Y2346" s="1"/>
  <c r="N2346"/>
  <c r="R2345"/>
  <c r="Q2345"/>
  <c r="V2345" s="1"/>
  <c r="P2345"/>
  <c r="U2345" s="1"/>
  <c r="Z2345" s="1"/>
  <c r="O2345"/>
  <c r="N2345"/>
  <c r="R2344"/>
  <c r="Q2344"/>
  <c r="V2344" s="1"/>
  <c r="AA2344" s="1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R2340"/>
  <c r="Q2340"/>
  <c r="V2340" s="1"/>
  <c r="AA2340" s="1"/>
  <c r="P2340"/>
  <c r="U2340" s="1"/>
  <c r="Z2340" s="1"/>
  <c r="O2340"/>
  <c r="T2340" s="1"/>
  <c r="Y2340" s="1"/>
  <c r="N2340"/>
  <c r="R1750"/>
  <c r="W1750" s="1"/>
  <c r="AB1750" s="1"/>
  <c r="Q1750"/>
  <c r="V1750" s="1"/>
  <c r="P1750"/>
  <c r="U1750" s="1"/>
  <c r="Z1750" s="1"/>
  <c r="O1750"/>
  <c r="T1750" s="1"/>
  <c r="N1750"/>
  <c r="R1749"/>
  <c r="W1749" s="1"/>
  <c r="Q1749"/>
  <c r="V1749" s="1"/>
  <c r="AA1749" s="1"/>
  <c r="P1749"/>
  <c r="U1749" s="1"/>
  <c r="Z1749" s="1"/>
  <c r="O1749"/>
  <c r="N1749"/>
  <c r="R1748"/>
  <c r="W1748" s="1"/>
  <c r="AB1748" s="1"/>
  <c r="Q1748"/>
  <c r="V1748" s="1"/>
  <c r="AA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O1743"/>
  <c r="T1743" s="1"/>
  <c r="N1743"/>
  <c r="S1743" s="1"/>
  <c r="R1742"/>
  <c r="W1742" s="1"/>
  <c r="AB1742" s="1"/>
  <c r="Q1742"/>
  <c r="P1742"/>
  <c r="U1742" s="1"/>
  <c r="O1742"/>
  <c r="T1742" s="1"/>
  <c r="N1742"/>
  <c r="R1741"/>
  <c r="Q1741"/>
  <c r="V1741" s="1"/>
  <c r="P1741"/>
  <c r="U1741" s="1"/>
  <c r="O1741"/>
  <c r="N1741"/>
  <c r="R1740"/>
  <c r="Q1740"/>
  <c r="V1740" s="1"/>
  <c r="P1740"/>
  <c r="O1740"/>
  <c r="N1740"/>
  <c r="S1740" s="1"/>
  <c r="X1740" s="1"/>
  <c r="R1739"/>
  <c r="W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S1736" s="1"/>
  <c r="R4346"/>
  <c r="W4346" s="1"/>
  <c r="AB4346" s="1"/>
  <c r="Q4346"/>
  <c r="V4346" s="1"/>
  <c r="AA4346" s="1"/>
  <c r="P4346"/>
  <c r="U4346" s="1"/>
  <c r="O4346"/>
  <c r="T4346" s="1"/>
  <c r="Y4346" s="1"/>
  <c r="N4346"/>
  <c r="R4345"/>
  <c r="W4345" s="1"/>
  <c r="Q4345"/>
  <c r="V4345" s="1"/>
  <c r="P4345"/>
  <c r="U4345" s="1"/>
  <c r="Z4345" s="1"/>
  <c r="O4345"/>
  <c r="N4345"/>
  <c r="R4344"/>
  <c r="W4344" s="1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X4343" s="1"/>
  <c r="R4341"/>
  <c r="Q4341"/>
  <c r="V4341" s="1"/>
  <c r="AA4341" s="1"/>
  <c r="P4341"/>
  <c r="U4341" s="1"/>
  <c r="Z4341" s="1"/>
  <c r="O4341"/>
  <c r="T4341" s="1"/>
  <c r="Y4341" s="1"/>
  <c r="N4341"/>
  <c r="S4341" s="1"/>
  <c r="R4340"/>
  <c r="W4340" s="1"/>
  <c r="AB4340" s="1"/>
  <c r="Q4340"/>
  <c r="V4340" s="1"/>
  <c r="AA4340" s="1"/>
  <c r="P4340"/>
  <c r="U4340" s="1"/>
  <c r="Z4340" s="1"/>
  <c r="O4340"/>
  <c r="T4340" s="1"/>
  <c r="N4340"/>
  <c r="S4340" s="1"/>
  <c r="R4339"/>
  <c r="W4339" s="1"/>
  <c r="AB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S4335" s="1"/>
  <c r="X4335" s="1"/>
  <c r="R4334"/>
  <c r="Q4334"/>
  <c r="P4334"/>
  <c r="U4334" s="1"/>
  <c r="Z4334" s="1"/>
  <c r="O4334"/>
  <c r="T4334" s="1"/>
  <c r="Y4334" s="1"/>
  <c r="N4334"/>
  <c r="S4334" s="1"/>
  <c r="X4334" s="1"/>
  <c r="R4333"/>
  <c r="Q4333"/>
  <c r="V4333" s="1"/>
  <c r="AA4333" s="1"/>
  <c r="P4333"/>
  <c r="U4333" s="1"/>
  <c r="Z4333" s="1"/>
  <c r="O4333"/>
  <c r="T4333" s="1"/>
  <c r="Y4333" s="1"/>
  <c r="N4333"/>
  <c r="S4333" s="1"/>
  <c r="R4332"/>
  <c r="Q4332"/>
  <c r="V4332" s="1"/>
  <c r="AA4332" s="1"/>
  <c r="P4332"/>
  <c r="U4332" s="1"/>
  <c r="Z4332" s="1"/>
  <c r="O4332"/>
  <c r="T4332" s="1"/>
  <c r="Y4332" s="1"/>
  <c r="N4332"/>
  <c r="S4332" s="1"/>
  <c r="R4331"/>
  <c r="W4331" s="1"/>
  <c r="AB4331" s="1"/>
  <c r="Q4331"/>
  <c r="V4331" s="1"/>
  <c r="AA4331" s="1"/>
  <c r="P4331"/>
  <c r="U4331" s="1"/>
  <c r="Z4331" s="1"/>
  <c r="O4331"/>
  <c r="N4331"/>
  <c r="R4330"/>
  <c r="W4330" s="1"/>
  <c r="AB4330" s="1"/>
  <c r="Q4330"/>
  <c r="V4330" s="1"/>
  <c r="AA4330" s="1"/>
  <c r="P4330"/>
  <c r="O4330"/>
  <c r="N4330"/>
  <c r="S4330" s="1"/>
  <c r="X4330" s="1"/>
  <c r="R4329"/>
  <c r="W4329" s="1"/>
  <c r="AB4329" s="1"/>
  <c r="Q4329"/>
  <c r="P4329"/>
  <c r="O4329"/>
  <c r="T4329" s="1"/>
  <c r="Y4329" s="1"/>
  <c r="N4329"/>
  <c r="R4328"/>
  <c r="W4328" s="1"/>
  <c r="Q4328"/>
  <c r="P4328"/>
  <c r="U4328" s="1"/>
  <c r="Z4328" s="1"/>
  <c r="O4328"/>
  <c r="N4328"/>
  <c r="R4326"/>
  <c r="W4326" s="1"/>
  <c r="AB4326" s="1"/>
  <c r="Q4326"/>
  <c r="P4326"/>
  <c r="O4326"/>
  <c r="T4326" s="1"/>
  <c r="N4326"/>
  <c r="S4326" s="1"/>
  <c r="R4325"/>
  <c r="Q4325"/>
  <c r="P4325"/>
  <c r="U4325" s="1"/>
  <c r="O4325"/>
  <c r="T4325" s="1"/>
  <c r="N4325"/>
  <c r="S4325" s="1"/>
  <c r="X4325" s="1"/>
  <c r="R4324"/>
  <c r="Q4324"/>
  <c r="V4324" s="1"/>
  <c r="P4324"/>
  <c r="U4324" s="1"/>
  <c r="Z4324" s="1"/>
  <c r="O4324"/>
  <c r="T4324" s="1"/>
  <c r="Y4324" s="1"/>
  <c r="N4324"/>
  <c r="R4323"/>
  <c r="W4323" s="1"/>
  <c r="Q4323"/>
  <c r="V4323" s="1"/>
  <c r="AA4323" s="1"/>
  <c r="P4323"/>
  <c r="U4323" s="1"/>
  <c r="Z4323" s="1"/>
  <c r="O4323"/>
  <c r="N4323"/>
  <c r="R4322"/>
  <c r="W4322" s="1"/>
  <c r="Q4322"/>
  <c r="V4322" s="1"/>
  <c r="AA4322" s="1"/>
  <c r="P4322"/>
  <c r="O4322"/>
  <c r="N4322"/>
  <c r="S4322" s="1"/>
  <c r="X4322" s="1"/>
  <c r="R4321"/>
  <c r="W4321" s="1"/>
  <c r="AB4321" s="1"/>
  <c r="Q4321"/>
  <c r="P4321"/>
  <c r="O4321"/>
  <c r="T4321" s="1"/>
  <c r="Y4321" s="1"/>
  <c r="N4321"/>
  <c r="R4320"/>
  <c r="Q4320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R4318"/>
  <c r="W4318" s="1"/>
  <c r="AB4318" s="1"/>
  <c r="Q4318"/>
  <c r="P4318"/>
  <c r="O4318"/>
  <c r="T4318" s="1"/>
  <c r="N4318"/>
  <c r="S4318" s="1"/>
  <c r="X4318" s="1"/>
  <c r="R4317"/>
  <c r="W4317" s="1"/>
  <c r="AB4317" s="1"/>
  <c r="Q4317"/>
  <c r="P4317"/>
  <c r="O4317"/>
  <c r="T4317" s="1"/>
  <c r="N4317"/>
  <c r="S4317" s="1"/>
  <c r="R4316"/>
  <c r="W4316" s="1"/>
  <c r="AB4316" s="1"/>
  <c r="Q4316"/>
  <c r="V4316" s="1"/>
  <c r="AA4316" s="1"/>
  <c r="P4316"/>
  <c r="O4316"/>
  <c r="T4316" s="1"/>
  <c r="Y4316" s="1"/>
  <c r="N4316"/>
  <c r="R4315"/>
  <c r="W4315" s="1"/>
  <c r="AB4315" s="1"/>
  <c r="Q4315"/>
  <c r="P4315"/>
  <c r="U4315" s="1"/>
  <c r="Z4315" s="1"/>
  <c r="O4315"/>
  <c r="N4315"/>
  <c r="R4314"/>
  <c r="W4314" s="1"/>
  <c r="Q4314"/>
  <c r="V4314" s="1"/>
  <c r="AA4314" s="1"/>
  <c r="P4314"/>
  <c r="O4314"/>
  <c r="N4314"/>
  <c r="S4314" s="1"/>
  <c r="X4314" s="1"/>
  <c r="R4313"/>
  <c r="W4313" s="1"/>
  <c r="AB4313" s="1"/>
  <c r="Q4313"/>
  <c r="P4313"/>
  <c r="O4313"/>
  <c r="T4313" s="1"/>
  <c r="Y4313" s="1"/>
  <c r="N4313"/>
  <c r="S4313" s="1"/>
  <c r="X4313" s="1"/>
  <c r="R4311"/>
  <c r="Q4311"/>
  <c r="V4311" s="1"/>
  <c r="AA4311" s="1"/>
  <c r="P4311"/>
  <c r="U4311" s="1"/>
  <c r="Z4311" s="1"/>
  <c r="O4311"/>
  <c r="T4311" s="1"/>
  <c r="Y4311" s="1"/>
  <c r="N4311"/>
  <c r="S4311" s="1"/>
  <c r="R4310"/>
  <c r="W4310" s="1"/>
  <c r="AB4310" s="1"/>
  <c r="Q4310"/>
  <c r="V4310" s="1"/>
  <c r="AA4310" s="1"/>
  <c r="P4310"/>
  <c r="U4310" s="1"/>
  <c r="Z4310" s="1"/>
  <c r="O4310"/>
  <c r="N4310"/>
  <c r="R4309"/>
  <c r="W4309" s="1"/>
  <c r="AB4309" s="1"/>
  <c r="Q4309"/>
  <c r="V4309" s="1"/>
  <c r="AA4309" s="1"/>
  <c r="P4309"/>
  <c r="O4309"/>
  <c r="N4309"/>
  <c r="S4309" s="1"/>
  <c r="X4309" s="1"/>
  <c r="R4308"/>
  <c r="W4308" s="1"/>
  <c r="AB4308" s="1"/>
  <c r="Q4308"/>
  <c r="V4308" s="1"/>
  <c r="P4308"/>
  <c r="O4308"/>
  <c r="T4308" s="1"/>
  <c r="Y4308" s="1"/>
  <c r="N4308"/>
  <c r="R4307"/>
  <c r="W4307" s="1"/>
  <c r="Q4307"/>
  <c r="V4307" s="1"/>
  <c r="P4307"/>
  <c r="U4307" s="1"/>
  <c r="Z4307" s="1"/>
  <c r="O4307"/>
  <c r="N4307"/>
  <c r="R4306"/>
  <c r="W4306" s="1"/>
  <c r="Q4306"/>
  <c r="V4306" s="1"/>
  <c r="AA4306" s="1"/>
  <c r="P4306"/>
  <c r="O4306"/>
  <c r="N4306"/>
  <c r="S4306" s="1"/>
  <c r="X4306" s="1"/>
  <c r="R4305"/>
  <c r="W4305" s="1"/>
  <c r="AB4305" s="1"/>
  <c r="Q4305"/>
  <c r="P4305"/>
  <c r="O4305"/>
  <c r="T4305" s="1"/>
  <c r="Y4305" s="1"/>
  <c r="N4305"/>
  <c r="S4305" s="1"/>
  <c r="X4305" s="1"/>
  <c r="R4304"/>
  <c r="Q4304"/>
  <c r="P4304"/>
  <c r="U4304" s="1"/>
  <c r="Z4304" s="1"/>
  <c r="O4304"/>
  <c r="T4304" s="1"/>
  <c r="Y4304" s="1"/>
  <c r="N4304"/>
  <c r="S4304" s="1"/>
  <c r="X4304" s="1"/>
  <c r="R4303"/>
  <c r="Q4303"/>
  <c r="V4303" s="1"/>
  <c r="AA4303" s="1"/>
  <c r="P4303"/>
  <c r="U4303" s="1"/>
  <c r="Z4303" s="1"/>
  <c r="O4303"/>
  <c r="T4303" s="1"/>
  <c r="Y4303" s="1"/>
  <c r="N4303"/>
  <c r="R4302"/>
  <c r="Q4302"/>
  <c r="V4302" s="1"/>
  <c r="AA4302" s="1"/>
  <c r="P4302"/>
  <c r="U4302" s="1"/>
  <c r="Z4302" s="1"/>
  <c r="O4302"/>
  <c r="T4302" s="1"/>
  <c r="Y4302" s="1"/>
  <c r="N4302"/>
  <c r="R3985"/>
  <c r="W3985" s="1"/>
  <c r="AB3985" s="1"/>
  <c r="Q3985"/>
  <c r="V3985" s="1"/>
  <c r="AA3985" s="1"/>
  <c r="P3985"/>
  <c r="U3985" s="1"/>
  <c r="O3985"/>
  <c r="T3985" s="1"/>
  <c r="N3985"/>
  <c r="R3984"/>
  <c r="W3984" s="1"/>
  <c r="AB3984" s="1"/>
  <c r="Q3984"/>
  <c r="V3984" s="1"/>
  <c r="P3984"/>
  <c r="U3984" s="1"/>
  <c r="O3984"/>
  <c r="N3984"/>
  <c r="R3983"/>
  <c r="W3983" s="1"/>
  <c r="Q3983"/>
  <c r="V3983" s="1"/>
  <c r="P3983"/>
  <c r="O3983"/>
  <c r="N3983"/>
  <c r="S3983" s="1"/>
  <c r="X3983" s="1"/>
  <c r="R3982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R3978"/>
  <c r="W3978" s="1"/>
  <c r="AB3978" s="1"/>
  <c r="Q3978"/>
  <c r="V3978" s="1"/>
  <c r="AA3978" s="1"/>
  <c r="P3978"/>
  <c r="U3978" s="1"/>
  <c r="Z3978" s="1"/>
  <c r="O3978"/>
  <c r="T3978" s="1"/>
  <c r="N3978"/>
  <c r="S3978" s="1"/>
  <c r="R3977"/>
  <c r="W3977" s="1"/>
  <c r="AB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Q3975"/>
  <c r="V3975" s="1"/>
  <c r="P3975"/>
  <c r="O3975"/>
  <c r="N3975"/>
  <c r="S3975" s="1"/>
  <c r="X3975" s="1"/>
  <c r="R3974"/>
  <c r="W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N3972"/>
  <c r="S3972" s="1"/>
  <c r="R3971"/>
  <c r="Q3971"/>
  <c r="V3971" s="1"/>
  <c r="AA3971" s="1"/>
  <c r="P3971"/>
  <c r="U3971" s="1"/>
  <c r="Z3971" s="1"/>
  <c r="O3971"/>
  <c r="T3971" s="1"/>
  <c r="N3971"/>
  <c r="S3971" s="1"/>
  <c r="R3925"/>
  <c r="W3925" s="1"/>
  <c r="AB3925" s="1"/>
  <c r="Q3925"/>
  <c r="V3925" s="1"/>
  <c r="AA3925" s="1"/>
  <c r="P3925"/>
  <c r="U3925" s="1"/>
  <c r="O3925"/>
  <c r="T3925" s="1"/>
  <c r="N3925"/>
  <c r="R3924"/>
  <c r="W3924" s="1"/>
  <c r="AB3924" s="1"/>
  <c r="Q3924"/>
  <c r="V3924" s="1"/>
  <c r="P3924"/>
  <c r="U3924" s="1"/>
  <c r="O3924"/>
  <c r="N3924"/>
  <c r="R3923"/>
  <c r="W3923" s="1"/>
  <c r="Q3923"/>
  <c r="V3923" s="1"/>
  <c r="P3923"/>
  <c r="O3923"/>
  <c r="N3923"/>
  <c r="S3923" s="1"/>
  <c r="X3923" s="1"/>
  <c r="R3922"/>
  <c r="Q3922"/>
  <c r="P3922"/>
  <c r="O3922"/>
  <c r="T3922" s="1"/>
  <c r="Y3922" s="1"/>
  <c r="N3922"/>
  <c r="S3922" s="1"/>
  <c r="X3922" s="1"/>
  <c r="R3920"/>
  <c r="Q3920"/>
  <c r="V3920" s="1"/>
  <c r="AA3920" s="1"/>
  <c r="P3920"/>
  <c r="U3920" s="1"/>
  <c r="Z3920" s="1"/>
  <c r="O3920"/>
  <c r="T3920" s="1"/>
  <c r="Y3920" s="1"/>
  <c r="N3920"/>
  <c r="S3920" s="1"/>
  <c r="X3920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R3918"/>
  <c r="W3918" s="1"/>
  <c r="AB3918" s="1"/>
  <c r="Q3918"/>
  <c r="V3918" s="1"/>
  <c r="AA3918" s="1"/>
  <c r="P3918"/>
  <c r="U3918" s="1"/>
  <c r="Z3918" s="1"/>
  <c r="O3918"/>
  <c r="T3918" s="1"/>
  <c r="N3918"/>
  <c r="S3918" s="1"/>
  <c r="R3917"/>
  <c r="W3917" s="1"/>
  <c r="AB3917" s="1"/>
  <c r="Q3917"/>
  <c r="V3917" s="1"/>
  <c r="AA3917" s="1"/>
  <c r="P3917"/>
  <c r="U3917" s="1"/>
  <c r="O3917"/>
  <c r="T3917" s="1"/>
  <c r="N3917"/>
  <c r="R3916"/>
  <c r="W3916" s="1"/>
  <c r="AB3916" s="1"/>
  <c r="Q3916"/>
  <c r="V3916" s="1"/>
  <c r="P3916"/>
  <c r="U3916" s="1"/>
  <c r="O3916"/>
  <c r="N3916"/>
  <c r="R3915"/>
  <c r="Q3915"/>
  <c r="V3915" s="1"/>
  <c r="P3915"/>
  <c r="O3915"/>
  <c r="N3915"/>
  <c r="S3915" s="1"/>
  <c r="X3915" s="1"/>
  <c r="R3914"/>
  <c r="W3914" s="1"/>
  <c r="Q3914"/>
  <c r="P3914"/>
  <c r="O3914"/>
  <c r="T3914" s="1"/>
  <c r="Y3914" s="1"/>
  <c r="N3914"/>
  <c r="S3914" s="1"/>
  <c r="X3914" s="1"/>
  <c r="R3913"/>
  <c r="Q3913"/>
  <c r="P3913"/>
  <c r="U3913" s="1"/>
  <c r="Z3913" s="1"/>
  <c r="O3913"/>
  <c r="T3913" s="1"/>
  <c r="Y3913" s="1"/>
  <c r="N3913"/>
  <c r="S3913" s="1"/>
  <c r="X3913" s="1"/>
  <c r="R3912"/>
  <c r="Q3912"/>
  <c r="V3912" s="1"/>
  <c r="AA3912" s="1"/>
  <c r="P3912"/>
  <c r="U3912" s="1"/>
  <c r="Z3912" s="1"/>
  <c r="O3912"/>
  <c r="T3912" s="1"/>
  <c r="Y3912" s="1"/>
  <c r="N3912"/>
  <c r="S3912" s="1"/>
  <c r="X3912" s="1"/>
  <c r="R3911"/>
  <c r="Q3911"/>
  <c r="V3911" s="1"/>
  <c r="AA3911" s="1"/>
  <c r="P3911"/>
  <c r="U3911" s="1"/>
  <c r="Z3911" s="1"/>
  <c r="O3911"/>
  <c r="T3911" s="1"/>
  <c r="Y3911" s="1"/>
  <c r="N3911"/>
  <c r="S3911" s="1"/>
  <c r="R3593"/>
  <c r="W3593" s="1"/>
  <c r="Q3593"/>
  <c r="V3593" s="1"/>
  <c r="AA3593" s="1"/>
  <c r="P3593"/>
  <c r="U3593" s="1"/>
  <c r="O3593"/>
  <c r="T3593" s="1"/>
  <c r="N3593"/>
  <c r="R3592"/>
  <c r="W3592" s="1"/>
  <c r="AB3592" s="1"/>
  <c r="Q3592"/>
  <c r="V3592" s="1"/>
  <c r="P3592"/>
  <c r="O3592"/>
  <c r="N3592"/>
  <c r="R3591"/>
  <c r="W3591" s="1"/>
  <c r="Q3591"/>
  <c r="P3591"/>
  <c r="O3591"/>
  <c r="N3591"/>
  <c r="S3591" s="1"/>
  <c r="X3591" s="1"/>
  <c r="R3590"/>
  <c r="W3590" s="1"/>
  <c r="Q3590"/>
  <c r="P3590"/>
  <c r="O3590"/>
  <c r="T3590" s="1"/>
  <c r="Y3590" s="1"/>
  <c r="N3590"/>
  <c r="S3590" s="1"/>
  <c r="X3590" s="1"/>
  <c r="R3588"/>
  <c r="W3588" s="1"/>
  <c r="Q3588"/>
  <c r="V3588" s="1"/>
  <c r="AA3588" s="1"/>
  <c r="P3588"/>
  <c r="U3588" s="1"/>
  <c r="Z3588" s="1"/>
  <c r="O3588"/>
  <c r="T3588" s="1"/>
  <c r="N3588"/>
  <c r="S3588" s="1"/>
  <c r="X3588" s="1"/>
  <c r="R3587"/>
  <c r="W3587" s="1"/>
  <c r="AB3587" s="1"/>
  <c r="Q3587"/>
  <c r="V3587" s="1"/>
  <c r="AA3587" s="1"/>
  <c r="P3587"/>
  <c r="U3587" s="1"/>
  <c r="O3587"/>
  <c r="T3587" s="1"/>
  <c r="Y3587" s="1"/>
  <c r="N3587"/>
  <c r="S3587" s="1"/>
  <c r="R3586"/>
  <c r="W3586" s="1"/>
  <c r="AB3586" s="1"/>
  <c r="Q3586"/>
  <c r="V3586" s="1"/>
  <c r="P3586"/>
  <c r="U3586" s="1"/>
  <c r="Z3586" s="1"/>
  <c r="O3586"/>
  <c r="T3586" s="1"/>
  <c r="Y3586" s="1"/>
  <c r="N3586"/>
  <c r="R3585"/>
  <c r="W3585" s="1"/>
  <c r="Q3585"/>
  <c r="V3585" s="1"/>
  <c r="AA3585" s="1"/>
  <c r="P3585"/>
  <c r="U3585" s="1"/>
  <c r="Z3585" s="1"/>
  <c r="O3585"/>
  <c r="N3585"/>
  <c r="R3584"/>
  <c r="W3584" s="1"/>
  <c r="Q3584"/>
  <c r="V3584" s="1"/>
  <c r="P3584"/>
  <c r="O3584"/>
  <c r="N3584"/>
  <c r="R3583"/>
  <c r="W3583" s="1"/>
  <c r="Q3583"/>
  <c r="P3583"/>
  <c r="O3583"/>
  <c r="N3583"/>
  <c r="S3583" s="1"/>
  <c r="X3583" s="1"/>
  <c r="R3582"/>
  <c r="W3582" s="1"/>
  <c r="Q3582"/>
  <c r="P3582"/>
  <c r="O3582"/>
  <c r="T3582" s="1"/>
  <c r="Y3582" s="1"/>
  <c r="N3582"/>
  <c r="S3582" s="1"/>
  <c r="X3582" s="1"/>
  <c r="R3581"/>
  <c r="Q3581"/>
  <c r="V3581" s="1"/>
  <c r="P3581"/>
  <c r="U3581" s="1"/>
  <c r="Z3581" s="1"/>
  <c r="O3581"/>
  <c r="T3581" s="1"/>
  <c r="Y3581" s="1"/>
  <c r="N3581"/>
  <c r="S3581" s="1"/>
  <c r="R3580"/>
  <c r="W3580" s="1"/>
  <c r="Q3580"/>
  <c r="V3580" s="1"/>
  <c r="AA3580" s="1"/>
  <c r="P3580"/>
  <c r="U3580" s="1"/>
  <c r="Z3580" s="1"/>
  <c r="O3580"/>
  <c r="T3580" s="1"/>
  <c r="N3580"/>
  <c r="S3580" s="1"/>
  <c r="R3579"/>
  <c r="W3579" s="1"/>
  <c r="Q3579"/>
  <c r="V3579" s="1"/>
  <c r="AA3579" s="1"/>
  <c r="P3579"/>
  <c r="U3579" s="1"/>
  <c r="Z3579" s="1"/>
  <c r="O3579"/>
  <c r="T3579" s="1"/>
  <c r="N3579"/>
  <c r="S3579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4"/>
  <c r="W1734" s="1"/>
  <c r="Q1734"/>
  <c r="V1734" s="1"/>
  <c r="P1734"/>
  <c r="U1734" s="1"/>
  <c r="Z1734" s="1"/>
  <c r="O1734"/>
  <c r="N1734"/>
  <c r="R1733"/>
  <c r="W1733" s="1"/>
  <c r="Q1733"/>
  <c r="V1733" s="1"/>
  <c r="AA1733" s="1"/>
  <c r="P1733"/>
  <c r="O1733"/>
  <c r="N1733"/>
  <c r="S1733" s="1"/>
  <c r="X1733" s="1"/>
  <c r="R1732"/>
  <c r="W1732" s="1"/>
  <c r="AB1732" s="1"/>
  <c r="Q1732"/>
  <c r="P1732"/>
  <c r="O1732"/>
  <c r="T1732" s="1"/>
  <c r="Y1732" s="1"/>
  <c r="N1732"/>
  <c r="S1732" s="1"/>
  <c r="X1732" s="1"/>
  <c r="R1730"/>
  <c r="Q1730"/>
  <c r="V1730" s="1"/>
  <c r="AA1730" s="1"/>
  <c r="P1730"/>
  <c r="U1730" s="1"/>
  <c r="Z1730" s="1"/>
  <c r="O1730"/>
  <c r="T1730" s="1"/>
  <c r="Y1730" s="1"/>
  <c r="N1730"/>
  <c r="S1730" s="1"/>
  <c r="R1729"/>
  <c r="W1729" s="1"/>
  <c r="AB1729" s="1"/>
  <c r="Q1729"/>
  <c r="V1729" s="1"/>
  <c r="AA1729" s="1"/>
  <c r="P1729"/>
  <c r="U1729" s="1"/>
  <c r="Z1729" s="1"/>
  <c r="O1729"/>
  <c r="T1729" s="1"/>
  <c r="N1729"/>
  <c r="S1729" s="1"/>
  <c r="R1728"/>
  <c r="W1728" s="1"/>
  <c r="AB1728" s="1"/>
  <c r="Q1728"/>
  <c r="V1728" s="1"/>
  <c r="AA1728" s="1"/>
  <c r="P1728"/>
  <c r="O1728"/>
  <c r="T1728" s="1"/>
  <c r="N1728"/>
  <c r="S1728" s="1"/>
  <c r="R1727"/>
  <c r="W1727" s="1"/>
  <c r="AB1727" s="1"/>
  <c r="Q1727"/>
  <c r="P1727"/>
  <c r="U1727" s="1"/>
  <c r="O1727"/>
  <c r="T1727" s="1"/>
  <c r="N1727"/>
  <c r="R1726"/>
  <c r="Q1726"/>
  <c r="V1726" s="1"/>
  <c r="P1726"/>
  <c r="U1726" s="1"/>
  <c r="O1726"/>
  <c r="N1726"/>
  <c r="R1725"/>
  <c r="Q1725"/>
  <c r="V1725" s="1"/>
  <c r="P1725"/>
  <c r="O1725"/>
  <c r="N1725"/>
  <c r="S1725" s="1"/>
  <c r="X1725" s="1"/>
  <c r="R1724"/>
  <c r="W1724" s="1"/>
  <c r="Q1724"/>
  <c r="P1724"/>
  <c r="O1724"/>
  <c r="T1724" s="1"/>
  <c r="Y1724" s="1"/>
  <c r="N1724"/>
  <c r="S1724" s="1"/>
  <c r="X1724" s="1"/>
  <c r="R1723"/>
  <c r="Q1723"/>
  <c r="P1723"/>
  <c r="U1723" s="1"/>
  <c r="Z1723" s="1"/>
  <c r="O1723"/>
  <c r="T1723" s="1"/>
  <c r="Y1723" s="1"/>
  <c r="N1723"/>
  <c r="S1723" s="1"/>
  <c r="X1723" s="1"/>
  <c r="R1722"/>
  <c r="Q1722"/>
  <c r="V1722" s="1"/>
  <c r="AA1722" s="1"/>
  <c r="P1722"/>
  <c r="U1722" s="1"/>
  <c r="Z1722" s="1"/>
  <c r="O1722"/>
  <c r="T1722" s="1"/>
  <c r="Y1722" s="1"/>
  <c r="N1722"/>
  <c r="S1722" s="1"/>
  <c r="R1721"/>
  <c r="Q1721"/>
  <c r="V1721" s="1"/>
  <c r="AA1721" s="1"/>
  <c r="P1721"/>
  <c r="U1721" s="1"/>
  <c r="Z1721" s="1"/>
  <c r="O1721"/>
  <c r="T1721" s="1"/>
  <c r="Y1721" s="1"/>
  <c r="N172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30"/>
  <c r="W2930" s="1"/>
  <c r="AB2930" s="1"/>
  <c r="Q2930"/>
  <c r="V2930" s="1"/>
  <c r="AA2930" s="1"/>
  <c r="P2930"/>
  <c r="U2930" s="1"/>
  <c r="O2930"/>
  <c r="N2930"/>
  <c r="R2929"/>
  <c r="W2929" s="1"/>
  <c r="AB2929" s="1"/>
  <c r="Q2929"/>
  <c r="V2929" s="1"/>
  <c r="P2929"/>
  <c r="O2929"/>
  <c r="N2929"/>
  <c r="R2928"/>
  <c r="W2928" s="1"/>
  <c r="Q2928"/>
  <c r="P2928"/>
  <c r="O2928"/>
  <c r="N2928"/>
  <c r="S2928" s="1"/>
  <c r="X2928" s="1"/>
  <c r="R2927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O2924"/>
  <c r="T2924" s="1"/>
  <c r="Y2924" s="1"/>
  <c r="N2924"/>
  <c r="S2924" s="1"/>
  <c r="R2923"/>
  <c r="W2923" s="1"/>
  <c r="AB2923" s="1"/>
  <c r="Q2923"/>
  <c r="P2923"/>
  <c r="U2923" s="1"/>
  <c r="Z2923" s="1"/>
  <c r="O2923"/>
  <c r="T2923" s="1"/>
  <c r="N2923"/>
  <c r="R2922"/>
  <c r="Q2922"/>
  <c r="V2922" s="1"/>
  <c r="AA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S2920" s="1"/>
  <c r="X2920" s="1"/>
  <c r="R2919"/>
  <c r="Q2919"/>
  <c r="P2919"/>
  <c r="O2919"/>
  <c r="T2919" s="1"/>
  <c r="Y2919" s="1"/>
  <c r="N2919"/>
  <c r="S2919" s="1"/>
  <c r="X2919" s="1"/>
  <c r="R2918"/>
  <c r="W2918" s="1"/>
  <c r="Q2918"/>
  <c r="P2918"/>
  <c r="U2918" s="1"/>
  <c r="Z2918" s="1"/>
  <c r="O2918"/>
  <c r="T2918" s="1"/>
  <c r="Y2918" s="1"/>
  <c r="N2918"/>
  <c r="S2918" s="1"/>
  <c r="R2917"/>
  <c r="Q2917"/>
  <c r="V2917" s="1"/>
  <c r="AA2917" s="1"/>
  <c r="P2917"/>
  <c r="U2917" s="1"/>
  <c r="O2917"/>
  <c r="T2917" s="1"/>
  <c r="N2917"/>
  <c r="S2917" s="1"/>
  <c r="R2916"/>
  <c r="Q2916"/>
  <c r="V2916" s="1"/>
  <c r="AA2916" s="1"/>
  <c r="P2916"/>
  <c r="U2916" s="1"/>
  <c r="O2916"/>
  <c r="T2916" s="1"/>
  <c r="N2916"/>
  <c r="S2916" s="1"/>
  <c r="X2916" s="1"/>
  <c r="R2915"/>
  <c r="W2915" s="1"/>
  <c r="AB2915" s="1"/>
  <c r="Q2915"/>
  <c r="P2915"/>
  <c r="O2915"/>
  <c r="T2915" s="1"/>
  <c r="N2915"/>
  <c r="R2914"/>
  <c r="Q2914"/>
  <c r="P2914"/>
  <c r="U2914" s="1"/>
  <c r="O2914"/>
  <c r="N2914"/>
  <c r="R2913"/>
  <c r="Q2913"/>
  <c r="P2913"/>
  <c r="O2913"/>
  <c r="N2913"/>
  <c r="S2913" s="1"/>
  <c r="X2913" s="1"/>
  <c r="R2912"/>
  <c r="W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R2908"/>
  <c r="W2908" s="1"/>
  <c r="AB2908" s="1"/>
  <c r="Q2908"/>
  <c r="V2908" s="1"/>
  <c r="AA2908" s="1"/>
  <c r="P2908"/>
  <c r="O2908"/>
  <c r="N2908"/>
  <c r="R2907"/>
  <c r="W2907" s="1"/>
  <c r="AB2907" s="1"/>
  <c r="Q2907"/>
  <c r="P2907"/>
  <c r="O2907"/>
  <c r="N2907"/>
  <c r="R2906"/>
  <c r="Q2906"/>
  <c r="P2906"/>
  <c r="O2906"/>
  <c r="N2906"/>
  <c r="R2905"/>
  <c r="W2905" s="1"/>
  <c r="Q2905"/>
  <c r="P2905"/>
  <c r="O2905"/>
  <c r="N2905"/>
  <c r="S2905" s="1"/>
  <c r="X2905" s="1"/>
  <c r="R2904"/>
  <c r="W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R2900"/>
  <c r="W2900" s="1"/>
  <c r="AB2900" s="1"/>
  <c r="Q2900"/>
  <c r="V2900" s="1"/>
  <c r="P2900"/>
  <c r="U2900" s="1"/>
  <c r="O2900"/>
  <c r="T2900" s="1"/>
  <c r="Y2900" s="1"/>
  <c r="N2900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U2893" s="1"/>
  <c r="O2893"/>
  <c r="T2893" s="1"/>
  <c r="N2893"/>
  <c r="S2893" s="1"/>
  <c r="X2893" s="1"/>
  <c r="R2892"/>
  <c r="W2892" s="1"/>
  <c r="AB2892" s="1"/>
  <c r="Q2892"/>
  <c r="V2892" s="1"/>
  <c r="P2892"/>
  <c r="U2892" s="1"/>
  <c r="O2892"/>
  <c r="T2892" s="1"/>
  <c r="Y2892" s="1"/>
  <c r="N2892"/>
  <c r="R2891"/>
  <c r="Q2891"/>
  <c r="V2891" s="1"/>
  <c r="P2891"/>
  <c r="U2891" s="1"/>
  <c r="Z2891" s="1"/>
  <c r="O2891"/>
  <c r="N2891"/>
  <c r="R2890"/>
  <c r="Q2890"/>
  <c r="V2890" s="1"/>
  <c r="AA2890" s="1"/>
  <c r="P2890"/>
  <c r="O2890"/>
  <c r="N2890"/>
  <c r="S2890" s="1"/>
  <c r="X2890" s="1"/>
  <c r="R2889"/>
  <c r="W2889" s="1"/>
  <c r="AB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3487"/>
  <c r="W3487" s="1"/>
  <c r="Q3487"/>
  <c r="P3487"/>
  <c r="O3487"/>
  <c r="N3487"/>
  <c r="R3486"/>
  <c r="Q3486"/>
  <c r="P3486"/>
  <c r="O3486"/>
  <c r="T3486" s="1"/>
  <c r="N3486"/>
  <c r="S3486" s="1"/>
  <c r="R3485"/>
  <c r="Q3485"/>
  <c r="P3485"/>
  <c r="U3485" s="1"/>
  <c r="O3485"/>
  <c r="T3485" s="1"/>
  <c r="N3485"/>
  <c r="R3484"/>
  <c r="Q3484"/>
  <c r="V3484" s="1"/>
  <c r="P3484"/>
  <c r="U3484" s="1"/>
  <c r="O3484"/>
  <c r="N3484"/>
  <c r="S3484" s="1"/>
  <c r="R3482"/>
  <c r="W3482" s="1"/>
  <c r="AB3482" s="1"/>
  <c r="Q3482"/>
  <c r="P3482"/>
  <c r="O3482"/>
  <c r="N3482"/>
  <c r="R3481"/>
  <c r="W3481" s="1"/>
  <c r="Q3481"/>
  <c r="P3481"/>
  <c r="O3481"/>
  <c r="N3481"/>
  <c r="R3480"/>
  <c r="W3480" s="1"/>
  <c r="Q3480"/>
  <c r="V3480" s="1"/>
  <c r="P3480"/>
  <c r="O3480"/>
  <c r="N3480"/>
  <c r="R3479"/>
  <c r="W3479" s="1"/>
  <c r="Q3479"/>
  <c r="P3479"/>
  <c r="O3479"/>
  <c r="N3479"/>
  <c r="S3479" s="1"/>
  <c r="R3478"/>
  <c r="Q3478"/>
  <c r="P3478"/>
  <c r="O3478"/>
  <c r="T3478" s="1"/>
  <c r="N3478"/>
  <c r="S3478" s="1"/>
  <c r="X3478" s="1"/>
  <c r="R3477"/>
  <c r="Q3477"/>
  <c r="P3477"/>
  <c r="U3477" s="1"/>
  <c r="Z3477" s="1"/>
  <c r="O3477"/>
  <c r="T3477" s="1"/>
  <c r="N3477"/>
  <c r="S3477" s="1"/>
  <c r="R3476"/>
  <c r="Q3476"/>
  <c r="V3476" s="1"/>
  <c r="P3476"/>
  <c r="U3476" s="1"/>
  <c r="Z3476" s="1"/>
  <c r="O3476"/>
  <c r="T3476" s="1"/>
  <c r="N3476"/>
  <c r="R3475"/>
  <c r="W3475" s="1"/>
  <c r="Q3475"/>
  <c r="V3475" s="1"/>
  <c r="P3475"/>
  <c r="O3475"/>
  <c r="N3475"/>
  <c r="R3474"/>
  <c r="W3474" s="1"/>
  <c r="Q3474"/>
  <c r="P3474"/>
  <c r="U3474" s="1"/>
  <c r="O3474"/>
  <c r="N3474"/>
  <c r="R3473"/>
  <c r="Q3473"/>
  <c r="P3473"/>
  <c r="U3473" s="1"/>
  <c r="O3473"/>
  <c r="T3473" s="1"/>
  <c r="N3473"/>
  <c r="R3472"/>
  <c r="W3472" s="1"/>
  <c r="AB3472" s="1"/>
  <c r="Q3472"/>
  <c r="V3472" s="1"/>
  <c r="AA3472" s="1"/>
  <c r="P3472"/>
  <c r="U3472" s="1"/>
  <c r="O3472"/>
  <c r="T3472" s="1"/>
  <c r="N3472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S3470" s="1"/>
  <c r="X3470" s="1"/>
  <c r="R3469"/>
  <c r="W3469" s="1"/>
  <c r="Q3469"/>
  <c r="P3469"/>
  <c r="O3469"/>
  <c r="T3469" s="1"/>
  <c r="Y3469" s="1"/>
  <c r="N3469"/>
  <c r="S3469" s="1"/>
  <c r="R3467"/>
  <c r="Q3467"/>
  <c r="V3467" s="1"/>
  <c r="AA3467" s="1"/>
  <c r="P3467"/>
  <c r="U3467" s="1"/>
  <c r="O3467"/>
  <c r="T3467" s="1"/>
  <c r="Y3467" s="1"/>
  <c r="N3467"/>
  <c r="S3467" s="1"/>
  <c r="X3467" s="1"/>
  <c r="R3466"/>
  <c r="W3466" s="1"/>
  <c r="AB3466" s="1"/>
  <c r="Q3466"/>
  <c r="V3466" s="1"/>
  <c r="P3466"/>
  <c r="U3466" s="1"/>
  <c r="Z3466" s="1"/>
  <c r="O3466"/>
  <c r="T3466" s="1"/>
  <c r="Y3466" s="1"/>
  <c r="N3466"/>
  <c r="S3466" s="1"/>
  <c r="R3465"/>
  <c r="W3465" s="1"/>
  <c r="Q3465"/>
  <c r="V3465" s="1"/>
  <c r="P3465"/>
  <c r="U3465" s="1"/>
  <c r="Z3465" s="1"/>
  <c r="O3465"/>
  <c r="T3465" s="1"/>
  <c r="N3465"/>
  <c r="R3464"/>
  <c r="W3464" s="1"/>
  <c r="Q3464"/>
  <c r="V3464" s="1"/>
  <c r="AA3464" s="1"/>
  <c r="P3464"/>
  <c r="U3464" s="1"/>
  <c r="O3464"/>
  <c r="N3464"/>
  <c r="R3463"/>
  <c r="W3463" s="1"/>
  <c r="AB3463" s="1"/>
  <c r="Q3463"/>
  <c r="V3463" s="1"/>
  <c r="P3463"/>
  <c r="O3463"/>
  <c r="N3463"/>
  <c r="R3462"/>
  <c r="W3462" s="1"/>
  <c r="Q3462"/>
  <c r="P3462"/>
  <c r="O3462"/>
  <c r="N3462"/>
  <c r="S3462" s="1"/>
  <c r="X3462" s="1"/>
  <c r="R3461"/>
  <c r="Q3461"/>
  <c r="P3461"/>
  <c r="O3461"/>
  <c r="T3461" s="1"/>
  <c r="Y3461" s="1"/>
  <c r="N3461"/>
  <c r="S3461" s="1"/>
  <c r="R3460"/>
  <c r="Q3460"/>
  <c r="P3460"/>
  <c r="U3460" s="1"/>
  <c r="Z3460" s="1"/>
  <c r="O3460"/>
  <c r="T3460" s="1"/>
  <c r="N3460"/>
  <c r="S3460" s="1"/>
  <c r="R3459"/>
  <c r="Q3459"/>
  <c r="V3459" s="1"/>
  <c r="AA3459" s="1"/>
  <c r="P3459"/>
  <c r="U3459" s="1"/>
  <c r="O3459"/>
  <c r="T3459" s="1"/>
  <c r="N3459"/>
  <c r="S3459" s="1"/>
  <c r="X3459" s="1"/>
  <c r="R3458"/>
  <c r="Q3458"/>
  <c r="V3458" s="1"/>
  <c r="AA3458" s="1"/>
  <c r="P3458"/>
  <c r="U3458" s="1"/>
  <c r="O3458"/>
  <c r="T3458" s="1"/>
  <c r="N3458"/>
  <c r="S3458" s="1"/>
  <c r="X3458" s="1"/>
  <c r="R3457"/>
  <c r="W3457" s="1"/>
  <c r="AB3457" s="1"/>
  <c r="Q3457"/>
  <c r="V3457" s="1"/>
  <c r="AA3457" s="1"/>
  <c r="P3457"/>
  <c r="O3457"/>
  <c r="T3457" s="1"/>
  <c r="Y3457" s="1"/>
  <c r="N3457"/>
  <c r="R3456"/>
  <c r="W3456" s="1"/>
  <c r="AB3456" s="1"/>
  <c r="Q3456"/>
  <c r="V3456" s="1"/>
  <c r="AA3456" s="1"/>
  <c r="P3456"/>
  <c r="U3456" s="1"/>
  <c r="Z3456" s="1"/>
  <c r="O3456"/>
  <c r="N3456"/>
  <c r="R3455"/>
  <c r="W3455" s="1"/>
  <c r="AB3455" s="1"/>
  <c r="Q3455"/>
  <c r="V3455" s="1"/>
  <c r="AA3455" s="1"/>
  <c r="P3455"/>
  <c r="O3455"/>
  <c r="N3455"/>
  <c r="S3455" s="1"/>
  <c r="X3455" s="1"/>
  <c r="R3454"/>
  <c r="W3454" s="1"/>
  <c r="AB3454" s="1"/>
  <c r="Q3454"/>
  <c r="P3454"/>
  <c r="O3454"/>
  <c r="T3454" s="1"/>
  <c r="Y3454" s="1"/>
  <c r="N3454"/>
  <c r="S3454" s="1"/>
  <c r="X3454" s="1"/>
  <c r="R3452"/>
  <c r="Q3452"/>
  <c r="V3452" s="1"/>
  <c r="AA3452" s="1"/>
  <c r="P3452"/>
  <c r="U3452" s="1"/>
  <c r="Z3452" s="1"/>
  <c r="O3452"/>
  <c r="T3452" s="1"/>
  <c r="Y3452" s="1"/>
  <c r="N3452"/>
  <c r="S3452" s="1"/>
  <c r="X3452" s="1"/>
  <c r="R3451"/>
  <c r="W3451" s="1"/>
  <c r="AB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Y3450" s="1"/>
  <c r="N3450"/>
  <c r="S3450" s="1"/>
  <c r="X3450" s="1"/>
  <c r="R3449"/>
  <c r="W3449" s="1"/>
  <c r="AB3449" s="1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R3447"/>
  <c r="W3447" s="1"/>
  <c r="AB3447" s="1"/>
  <c r="Q3447"/>
  <c r="V3447" s="1"/>
  <c r="AA3447" s="1"/>
  <c r="P3447"/>
  <c r="O3447"/>
  <c r="N3447"/>
  <c r="S3447" s="1"/>
  <c r="X3447" s="1"/>
  <c r="R3446"/>
  <c r="W3446" s="1"/>
  <c r="AB3446" s="1"/>
  <c r="Q3446"/>
  <c r="P3446"/>
  <c r="O3446"/>
  <c r="T3446" s="1"/>
  <c r="Y3446" s="1"/>
  <c r="N3446"/>
  <c r="S3446" s="1"/>
  <c r="X3446" s="1"/>
  <c r="R3445"/>
  <c r="Q3445"/>
  <c r="P3445"/>
  <c r="U3445" s="1"/>
  <c r="Z3445" s="1"/>
  <c r="O3445"/>
  <c r="T3445" s="1"/>
  <c r="Y3445" s="1"/>
  <c r="N3445"/>
  <c r="S3445" s="1"/>
  <c r="X3445" s="1"/>
  <c r="R3444"/>
  <c r="Q3444"/>
  <c r="V3444" s="1"/>
  <c r="AA3444" s="1"/>
  <c r="P3444"/>
  <c r="U3444" s="1"/>
  <c r="Z3444" s="1"/>
  <c r="O3444"/>
  <c r="T3444" s="1"/>
  <c r="Y3444" s="1"/>
  <c r="N3444"/>
  <c r="R3443"/>
  <c r="Q3443"/>
  <c r="V3443" s="1"/>
  <c r="AA3443" s="1"/>
  <c r="P3443"/>
  <c r="U3443" s="1"/>
  <c r="Z3443" s="1"/>
  <c r="O3443"/>
  <c r="T3443" s="1"/>
  <c r="Y3443" s="1"/>
  <c r="N3443"/>
  <c r="R3428"/>
  <c r="Q3428"/>
  <c r="V3428" s="1"/>
  <c r="AA3428" s="1"/>
  <c r="P3428"/>
  <c r="U3428" s="1"/>
  <c r="Z3428" s="1"/>
  <c r="O3428"/>
  <c r="T3428" s="1"/>
  <c r="N3428"/>
  <c r="R4619"/>
  <c r="W4619" s="1"/>
  <c r="Q4619"/>
  <c r="V4619" s="1"/>
  <c r="P4619"/>
  <c r="O4619"/>
  <c r="N4619"/>
  <c r="R4618"/>
  <c r="W4618" s="1"/>
  <c r="Q4618"/>
  <c r="P4618"/>
  <c r="O4618"/>
  <c r="T4618" s="1"/>
  <c r="N4618"/>
  <c r="R4617"/>
  <c r="Q4617"/>
  <c r="P4617"/>
  <c r="U4617" s="1"/>
  <c r="O4617"/>
  <c r="N4617"/>
  <c r="S4617" s="1"/>
  <c r="R4616"/>
  <c r="Q4616"/>
  <c r="P4616"/>
  <c r="O4616"/>
  <c r="T4616" s="1"/>
  <c r="N4616"/>
  <c r="S4616" s="1"/>
  <c r="R4614"/>
  <c r="Q4614"/>
  <c r="V4614" s="1"/>
  <c r="P4614"/>
  <c r="U4614" s="1"/>
  <c r="O4614"/>
  <c r="T4614" s="1"/>
  <c r="Y4614" s="1"/>
  <c r="N4614"/>
  <c r="R4613"/>
  <c r="W4613" s="1"/>
  <c r="Q4613"/>
  <c r="V4613" s="1"/>
  <c r="P4613"/>
  <c r="U4613" s="1"/>
  <c r="O4613"/>
  <c r="T4613" s="1"/>
  <c r="N4613"/>
  <c r="S4613" s="1"/>
  <c r="R4612"/>
  <c r="W4612" s="1"/>
  <c r="Q4612"/>
  <c r="V4612" s="1"/>
  <c r="AA4612" s="1"/>
  <c r="P4612"/>
  <c r="U4612" s="1"/>
  <c r="Z4612" s="1"/>
  <c r="O4612"/>
  <c r="N4612"/>
  <c r="R4611"/>
  <c r="W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S4609" s="1"/>
  <c r="R4608"/>
  <c r="W4608" s="1"/>
  <c r="Q4608"/>
  <c r="V4608" s="1"/>
  <c r="P4608"/>
  <c r="O4608"/>
  <c r="T4608" s="1"/>
  <c r="N4608"/>
  <c r="S4608" s="1"/>
  <c r="R4607"/>
  <c r="W4607" s="1"/>
  <c r="Q4607"/>
  <c r="P4607"/>
  <c r="U4607" s="1"/>
  <c r="O4607"/>
  <c r="T4607" s="1"/>
  <c r="N4607"/>
  <c r="S4607" s="1"/>
  <c r="X4607" s="1"/>
  <c r="R4606"/>
  <c r="Q4606"/>
  <c r="V4606" s="1"/>
  <c r="P4606"/>
  <c r="U4606" s="1"/>
  <c r="O4606"/>
  <c r="T4606" s="1"/>
  <c r="N4606"/>
  <c r="S4606" s="1"/>
  <c r="R4605"/>
  <c r="Q4605"/>
  <c r="V4605" s="1"/>
  <c r="P4605"/>
  <c r="U4605" s="1"/>
  <c r="O4605"/>
  <c r="T4605" s="1"/>
  <c r="Y4605" s="1"/>
  <c r="N4605"/>
  <c r="S4605" s="1"/>
  <c r="R1539"/>
  <c r="Q1539"/>
  <c r="P1539"/>
  <c r="O1539"/>
  <c r="N1539"/>
  <c r="S1539" s="1"/>
  <c r="R1538"/>
  <c r="Q1538"/>
  <c r="P1538"/>
  <c r="O1538"/>
  <c r="T1538" s="1"/>
  <c r="N1538"/>
  <c r="S1538" s="1"/>
  <c r="R1537"/>
  <c r="Q1537"/>
  <c r="P1537"/>
  <c r="O1537"/>
  <c r="T1537" s="1"/>
  <c r="Y1537" s="1"/>
  <c r="N1537"/>
  <c r="R1536"/>
  <c r="Q1536"/>
  <c r="V1536" s="1"/>
  <c r="AA1536" s="1"/>
  <c r="P1536"/>
  <c r="U1536" s="1"/>
  <c r="Z1536" s="1"/>
  <c r="O1536"/>
  <c r="N1536"/>
  <c r="R1534"/>
  <c r="W1534" s="1"/>
  <c r="AB1534" s="1"/>
  <c r="Q1534"/>
  <c r="V1534" s="1"/>
  <c r="P1534"/>
  <c r="U1534" s="1"/>
  <c r="O1534"/>
  <c r="N1534"/>
  <c r="R1533"/>
  <c r="W1533" s="1"/>
  <c r="Q1533"/>
  <c r="V1533" s="1"/>
  <c r="P1533"/>
  <c r="U1533" s="1"/>
  <c r="O1533"/>
  <c r="N1533"/>
  <c r="R1532"/>
  <c r="W1532" s="1"/>
  <c r="Q1532"/>
  <c r="V1532" s="1"/>
  <c r="P1532"/>
  <c r="O1532"/>
  <c r="N1532"/>
  <c r="R1531"/>
  <c r="W1531" s="1"/>
  <c r="Q1531"/>
  <c r="P1531"/>
  <c r="O1531"/>
  <c r="N1531"/>
  <c r="S1531" s="1"/>
  <c r="X1531" s="1"/>
  <c r="R1530"/>
  <c r="Q1530"/>
  <c r="P1530"/>
  <c r="O1530"/>
  <c r="T1530" s="1"/>
  <c r="Y1530" s="1"/>
  <c r="N1530"/>
  <c r="S1530" s="1"/>
  <c r="X1530" s="1"/>
  <c r="R1529"/>
  <c r="Q1529"/>
  <c r="P1529"/>
  <c r="U1529" s="1"/>
  <c r="Z1529" s="1"/>
  <c r="O1529"/>
  <c r="T1529" s="1"/>
  <c r="N1529"/>
  <c r="S1529" s="1"/>
  <c r="R1528"/>
  <c r="Q1528"/>
  <c r="V1528" s="1"/>
  <c r="AA1528" s="1"/>
  <c r="P1528"/>
  <c r="U1528" s="1"/>
  <c r="O1528"/>
  <c r="T1528" s="1"/>
  <c r="N1528"/>
  <c r="S1528" s="1"/>
  <c r="R1527"/>
  <c r="W1527" s="1"/>
  <c r="Q1527"/>
  <c r="V1527" s="1"/>
  <c r="AA1527" s="1"/>
  <c r="P1527"/>
  <c r="O1527"/>
  <c r="N1527"/>
  <c r="R1526"/>
  <c r="W1526" s="1"/>
  <c r="Q1526"/>
  <c r="P1526"/>
  <c r="O1526"/>
  <c r="T1526" s="1"/>
  <c r="N1526"/>
  <c r="R1525"/>
  <c r="W1525" s="1"/>
  <c r="Q1525"/>
  <c r="P1525"/>
  <c r="U1525" s="1"/>
  <c r="O1525"/>
  <c r="T1525" s="1"/>
  <c r="N1525"/>
  <c r="R1524"/>
  <c r="W1524" s="1"/>
  <c r="Q1524"/>
  <c r="P1524"/>
  <c r="O1524"/>
  <c r="N1524"/>
  <c r="S1524" s="1"/>
  <c r="X1524" s="1"/>
  <c r="R1523"/>
  <c r="Q1523"/>
  <c r="P1523"/>
  <c r="O1523"/>
  <c r="T1523" s="1"/>
  <c r="Y1523" s="1"/>
  <c r="N1523"/>
  <c r="S1523" s="1"/>
  <c r="R1522"/>
  <c r="Q1522"/>
  <c r="P1522"/>
  <c r="U1522" s="1"/>
  <c r="O1522"/>
  <c r="T1522" s="1"/>
  <c r="N1522"/>
  <c r="R1521"/>
  <c r="Q1521"/>
  <c r="V1521" s="1"/>
  <c r="P1521"/>
  <c r="U1521" s="1"/>
  <c r="O1521"/>
  <c r="N1521"/>
  <c r="S1521" s="1"/>
  <c r="R1519"/>
  <c r="W1519" s="1"/>
  <c r="AB1519" s="1"/>
  <c r="Q1519"/>
  <c r="P1519"/>
  <c r="O1519"/>
  <c r="N1519"/>
  <c r="R1518"/>
  <c r="W1518" s="1"/>
  <c r="Q1518"/>
  <c r="P1518"/>
  <c r="O1518"/>
  <c r="N1518"/>
  <c r="R1517"/>
  <c r="W1517" s="1"/>
  <c r="Q1517"/>
  <c r="V1517" s="1"/>
  <c r="P1517"/>
  <c r="O1517"/>
  <c r="N1517"/>
  <c r="R1516"/>
  <c r="W1516" s="1"/>
  <c r="Q1516"/>
  <c r="P1516"/>
  <c r="O1516"/>
  <c r="N1516"/>
  <c r="S1516" s="1"/>
  <c r="R1515"/>
  <c r="Q1515"/>
  <c r="P1515"/>
  <c r="O1515"/>
  <c r="T1515" s="1"/>
  <c r="N1515"/>
  <c r="S1515" s="1"/>
  <c r="R1514"/>
  <c r="Q1514"/>
  <c r="P1514"/>
  <c r="U1514" s="1"/>
  <c r="O1514"/>
  <c r="T1514" s="1"/>
  <c r="N1514"/>
  <c r="S1514" s="1"/>
  <c r="R1513"/>
  <c r="Q1513"/>
  <c r="V1513" s="1"/>
  <c r="AA1513" s="1"/>
  <c r="P1513"/>
  <c r="U1513" s="1"/>
  <c r="O1513"/>
  <c r="T1513" s="1"/>
  <c r="N1513"/>
  <c r="R1512"/>
  <c r="W1512" s="1"/>
  <c r="Q1512"/>
  <c r="V1512" s="1"/>
  <c r="P1512"/>
  <c r="O1512"/>
  <c r="N1512"/>
  <c r="R1511"/>
  <c r="W1511" s="1"/>
  <c r="Q1511"/>
  <c r="V1511" s="1"/>
  <c r="P1511"/>
  <c r="U1511" s="1"/>
  <c r="O1511"/>
  <c r="T1511" s="1"/>
  <c r="N1511"/>
  <c r="R1510"/>
  <c r="Q1510"/>
  <c r="V1510" s="1"/>
  <c r="P1510"/>
  <c r="U1510" s="1"/>
  <c r="O1510"/>
  <c r="T1510" s="1"/>
  <c r="N1510"/>
  <c r="R2339"/>
  <c r="W2339" s="1"/>
  <c r="AB2339" s="1"/>
  <c r="Q2339"/>
  <c r="V2339" s="1"/>
  <c r="AA2339" s="1"/>
  <c r="P2339"/>
  <c r="U2339" s="1"/>
  <c r="O2339"/>
  <c r="T2339" s="1"/>
  <c r="Y2339" s="1"/>
  <c r="N2339"/>
  <c r="R2338"/>
  <c r="W2338" s="1"/>
  <c r="AB2338" s="1"/>
  <c r="Q2338"/>
  <c r="V2338" s="1"/>
  <c r="P2338"/>
  <c r="U2338" s="1"/>
  <c r="Z2338" s="1"/>
  <c r="O2338"/>
  <c r="N2338"/>
  <c r="R2337"/>
  <c r="W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T2333" s="1"/>
  <c r="N2333"/>
  <c r="S2333" s="1"/>
  <c r="R2332"/>
  <c r="W2332" s="1"/>
  <c r="AB2332" s="1"/>
  <c r="Q2332"/>
  <c r="V2332" s="1"/>
  <c r="AA2332" s="1"/>
  <c r="P2332"/>
  <c r="O2332"/>
  <c r="T2332" s="1"/>
  <c r="N2332"/>
  <c r="S2332" s="1"/>
  <c r="X2332" s="1"/>
  <c r="R2331"/>
  <c r="W2331" s="1"/>
  <c r="AB2331" s="1"/>
  <c r="Q2331"/>
  <c r="P2331"/>
  <c r="O2331"/>
  <c r="T2331" s="1"/>
  <c r="Y2331" s="1"/>
  <c r="N2331"/>
  <c r="R2330"/>
  <c r="W2330" s="1"/>
  <c r="Q2330"/>
  <c r="P2330"/>
  <c r="U2330" s="1"/>
  <c r="Z2330" s="1"/>
  <c r="O2330"/>
  <c r="N2330"/>
  <c r="R2329"/>
  <c r="W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S232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R4603"/>
  <c r="W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S4602" s="1"/>
  <c r="X4602" s="1"/>
  <c r="R4601"/>
  <c r="W4601" s="1"/>
  <c r="AB4601" s="1"/>
  <c r="Q4601"/>
  <c r="P4601"/>
  <c r="O4601"/>
  <c r="T4601" s="1"/>
  <c r="Y4601" s="1"/>
  <c r="N4601"/>
  <c r="S4601" s="1"/>
  <c r="X4601" s="1"/>
  <c r="R4599"/>
  <c r="Q4599"/>
  <c r="V4599" s="1"/>
  <c r="AA4599" s="1"/>
  <c r="P4599"/>
  <c r="U4599" s="1"/>
  <c r="Z4599" s="1"/>
  <c r="O4599"/>
  <c r="T4599" s="1"/>
  <c r="Y4599" s="1"/>
  <c r="N4599"/>
  <c r="S4599" s="1"/>
  <c r="R4598"/>
  <c r="W4598" s="1"/>
  <c r="AB4598" s="1"/>
  <c r="Q4598"/>
  <c r="V4598" s="1"/>
  <c r="AA4598" s="1"/>
  <c r="P4598"/>
  <c r="U4598" s="1"/>
  <c r="Z4598" s="1"/>
  <c r="O4598"/>
  <c r="T4598" s="1"/>
  <c r="N4598"/>
  <c r="S4598" s="1"/>
  <c r="R4597"/>
  <c r="W4597" s="1"/>
  <c r="AB4597" s="1"/>
  <c r="Q4597"/>
  <c r="V4597" s="1"/>
  <c r="AA4597" s="1"/>
  <c r="P4597"/>
  <c r="U4597" s="1"/>
  <c r="O4597"/>
  <c r="T4597" s="1"/>
  <c r="N4597"/>
  <c r="S4597" s="1"/>
  <c r="X4597" s="1"/>
  <c r="R4596"/>
  <c r="W4596" s="1"/>
  <c r="AB4596" s="1"/>
  <c r="Q4596"/>
  <c r="V4596" s="1"/>
  <c r="P4596"/>
  <c r="U4596" s="1"/>
  <c r="O4596"/>
  <c r="T4596" s="1"/>
  <c r="Y4596" s="1"/>
  <c r="N4596"/>
  <c r="R4595"/>
  <c r="W4595" s="1"/>
  <c r="Q4595"/>
  <c r="V4595" s="1"/>
  <c r="P4595"/>
  <c r="U4595" s="1"/>
  <c r="Z4595" s="1"/>
  <c r="O4595"/>
  <c r="N4595"/>
  <c r="R4594"/>
  <c r="W4594" s="1"/>
  <c r="Q4594"/>
  <c r="V4594" s="1"/>
  <c r="AA4594" s="1"/>
  <c r="P4594"/>
  <c r="O4594"/>
  <c r="N4594"/>
  <c r="S4594" s="1"/>
  <c r="X4594" s="1"/>
  <c r="R4593"/>
  <c r="W4593" s="1"/>
  <c r="AB4593" s="1"/>
  <c r="Q4593"/>
  <c r="P4593"/>
  <c r="O4593"/>
  <c r="T4593" s="1"/>
  <c r="Y4593" s="1"/>
  <c r="N4593"/>
  <c r="S4593" s="1"/>
  <c r="X4593" s="1"/>
  <c r="R4592"/>
  <c r="Q4592"/>
  <c r="P4592"/>
  <c r="U4592" s="1"/>
  <c r="Z4592" s="1"/>
  <c r="O4592"/>
  <c r="T4592" s="1"/>
  <c r="Y4592" s="1"/>
  <c r="N4592"/>
  <c r="S4592" s="1"/>
  <c r="X4592" s="1"/>
  <c r="R4591"/>
  <c r="Q4591"/>
  <c r="V4591" s="1"/>
  <c r="AA4591" s="1"/>
  <c r="P4591"/>
  <c r="U4591" s="1"/>
  <c r="Z4591" s="1"/>
  <c r="O4591"/>
  <c r="T4591" s="1"/>
  <c r="Y4591" s="1"/>
  <c r="N4591"/>
  <c r="S4591" s="1"/>
  <c r="R4590"/>
  <c r="Q4590"/>
  <c r="V4590" s="1"/>
  <c r="AA4590" s="1"/>
  <c r="P4590"/>
  <c r="U4590" s="1"/>
  <c r="Z4590" s="1"/>
  <c r="O4590"/>
  <c r="T4590" s="1"/>
  <c r="Y4590" s="1"/>
  <c r="N4590"/>
  <c r="R5148"/>
  <c r="W5148" s="1"/>
  <c r="AB5148" s="1"/>
  <c r="Q5148"/>
  <c r="V5148" s="1"/>
  <c r="AA5148" s="1"/>
  <c r="P5148"/>
  <c r="U5148" s="1"/>
  <c r="Z5148" s="1"/>
  <c r="O5148"/>
  <c r="N5148"/>
  <c r="S5148" s="1"/>
  <c r="X5148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R5110"/>
  <c r="W5110" s="1"/>
  <c r="AB5110" s="1"/>
  <c r="Q5110"/>
  <c r="V5110" s="1"/>
  <c r="AA5110" s="1"/>
  <c r="P5110"/>
  <c r="U5110" s="1"/>
  <c r="Z5110" s="1"/>
  <c r="O5110"/>
  <c r="T5110" s="1"/>
  <c r="N5110"/>
  <c r="S5110" s="1"/>
  <c r="X5110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832" i="10"/>
  <c r="W4832" s="1"/>
  <c r="AB4832" s="1"/>
  <c r="Q4832"/>
  <c r="V4832" s="1"/>
  <c r="AA4832" s="1"/>
  <c r="P4832"/>
  <c r="U4832" s="1"/>
  <c r="O4832"/>
  <c r="T4832" s="1"/>
  <c r="Y4832" s="1"/>
  <c r="N4832"/>
  <c r="R4831"/>
  <c r="W4831" s="1"/>
  <c r="AB4831" s="1"/>
  <c r="Q4831"/>
  <c r="V4831" s="1"/>
  <c r="P4831"/>
  <c r="U4831" s="1"/>
  <c r="Z4831" s="1"/>
  <c r="O4831"/>
  <c r="N4831"/>
  <c r="R4830"/>
  <c r="W4830" s="1"/>
  <c r="Q4830"/>
  <c r="V4830" s="1"/>
  <c r="AA4830" s="1"/>
  <c r="P4830"/>
  <c r="O4830"/>
  <c r="N4830"/>
  <c r="S4830" s="1"/>
  <c r="X4830" s="1"/>
  <c r="R4829"/>
  <c r="W4829" s="1"/>
  <c r="AB4829" s="1"/>
  <c r="Q4829"/>
  <c r="P4829"/>
  <c r="O4829"/>
  <c r="T4829" s="1"/>
  <c r="Y4829" s="1"/>
  <c r="N4829"/>
  <c r="S4829" s="1"/>
  <c r="X4829" s="1"/>
  <c r="R4827"/>
  <c r="Q4827"/>
  <c r="V4827" s="1"/>
  <c r="AA4827" s="1"/>
  <c r="P4827"/>
  <c r="U4827" s="1"/>
  <c r="Z4827" s="1"/>
  <c r="O4827"/>
  <c r="T4827" s="1"/>
  <c r="Y4827" s="1"/>
  <c r="N4827"/>
  <c r="S4827" s="1"/>
  <c r="X4827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R4825"/>
  <c r="W4825" s="1"/>
  <c r="AB4825" s="1"/>
  <c r="Q4825"/>
  <c r="V4825" s="1"/>
  <c r="AA4825" s="1"/>
  <c r="P4825"/>
  <c r="U4825" s="1"/>
  <c r="Z4825" s="1"/>
  <c r="O4825"/>
  <c r="T4825" s="1"/>
  <c r="N4825"/>
  <c r="S4825" s="1"/>
  <c r="X4825" s="1"/>
  <c r="R4824"/>
  <c r="W4824" s="1"/>
  <c r="AB4824" s="1"/>
  <c r="Q4824"/>
  <c r="V4824" s="1"/>
  <c r="AA4824" s="1"/>
  <c r="P4824"/>
  <c r="U4824" s="1"/>
  <c r="O4824"/>
  <c r="T4824" s="1"/>
  <c r="Y4824" s="1"/>
  <c r="N4824"/>
  <c r="R4823"/>
  <c r="Q4823"/>
  <c r="V4823" s="1"/>
  <c r="P4823"/>
  <c r="U4823" s="1"/>
  <c r="Z4823" s="1"/>
  <c r="O4823"/>
  <c r="N4823"/>
  <c r="R4822"/>
  <c r="Q4822"/>
  <c r="V4822" s="1"/>
  <c r="AA4822" s="1"/>
  <c r="P4822"/>
  <c r="O4822"/>
  <c r="N4822"/>
  <c r="S4822" s="1"/>
  <c r="X4822" s="1"/>
  <c r="R4821"/>
  <c r="W4821" s="1"/>
  <c r="AB4821" s="1"/>
  <c r="Q4821"/>
  <c r="P4821"/>
  <c r="O4821"/>
  <c r="T4821" s="1"/>
  <c r="Y4821" s="1"/>
  <c r="N4821"/>
  <c r="S4821" s="1"/>
  <c r="X4821" s="1"/>
  <c r="R4820"/>
  <c r="Q4820"/>
  <c r="P4820"/>
  <c r="U4820" s="1"/>
  <c r="Z4820" s="1"/>
  <c r="O4820"/>
  <c r="T4820" s="1"/>
  <c r="Y4820" s="1"/>
  <c r="N4820"/>
  <c r="S4820" s="1"/>
  <c r="X4820" s="1"/>
  <c r="R4819"/>
  <c r="Q4819"/>
  <c r="V4819" s="1"/>
  <c r="AA4819" s="1"/>
  <c r="P4819"/>
  <c r="U4819" s="1"/>
  <c r="Z4819" s="1"/>
  <c r="O4819"/>
  <c r="T4819" s="1"/>
  <c r="Y4819" s="1"/>
  <c r="N4819"/>
  <c r="S4819" s="1"/>
  <c r="R4818"/>
  <c r="Q4818"/>
  <c r="V4818" s="1"/>
  <c r="AA4818" s="1"/>
  <c r="P4818"/>
  <c r="U4818" s="1"/>
  <c r="Z4818" s="1"/>
  <c r="O4818"/>
  <c r="T4818" s="1"/>
  <c r="Y4818" s="1"/>
  <c r="N4818"/>
  <c r="R4817"/>
  <c r="W4817" s="1"/>
  <c r="AB4817" s="1"/>
  <c r="Q4817"/>
  <c r="V4817" s="1"/>
  <c r="AA4817" s="1"/>
  <c r="P4817"/>
  <c r="U4817" s="1"/>
  <c r="Z4817" s="1"/>
  <c r="O4817"/>
  <c r="T4817" s="1"/>
  <c r="Y4817" s="1"/>
  <c r="N4817"/>
  <c r="S4817" s="1"/>
  <c r="X4817" s="1"/>
  <c r="R4816"/>
  <c r="W4816" s="1"/>
  <c r="Q4816"/>
  <c r="V4816" s="1"/>
  <c r="P4816"/>
  <c r="U4816" s="1"/>
  <c r="O4816"/>
  <c r="T4816" s="1"/>
  <c r="Y4816" s="1"/>
  <c r="N4816"/>
  <c r="S4816" s="1"/>
  <c r="X4816" s="1"/>
  <c r="R4815"/>
  <c r="W4815" s="1"/>
  <c r="Q4815"/>
  <c r="V4815" s="1"/>
  <c r="P4815"/>
  <c r="U4815" s="1"/>
  <c r="Z4815" s="1"/>
  <c r="O4815"/>
  <c r="T4815" s="1"/>
  <c r="Y4815" s="1"/>
  <c r="N4815"/>
  <c r="S4815" s="1"/>
  <c r="X4815" s="1"/>
  <c r="R4814"/>
  <c r="W4814" s="1"/>
  <c r="Q4814"/>
  <c r="V4814" s="1"/>
  <c r="AA4814" s="1"/>
  <c r="P4814"/>
  <c r="U4814" s="1"/>
  <c r="Z4814" s="1"/>
  <c r="O4814"/>
  <c r="T4814" s="1"/>
  <c r="Y4814" s="1"/>
  <c r="N4814"/>
  <c r="S4814" s="1"/>
  <c r="X4814" s="1"/>
  <c r="R4812"/>
  <c r="W4812" s="1"/>
  <c r="AB4812" s="1"/>
  <c r="Q4812"/>
  <c r="V4812" s="1"/>
  <c r="AA4812" s="1"/>
  <c r="P4812"/>
  <c r="U4812" s="1"/>
  <c r="O4812"/>
  <c r="T4812" s="1"/>
  <c r="Y4812" s="1"/>
  <c r="N4812"/>
  <c r="S4812" s="1"/>
  <c r="X4812" s="1"/>
  <c r="R4811"/>
  <c r="W4811" s="1"/>
  <c r="AB4811" s="1"/>
  <c r="Q4811"/>
  <c r="V4811" s="1"/>
  <c r="AA4811" s="1"/>
  <c r="P4811"/>
  <c r="U4811" s="1"/>
  <c r="Z4811" s="1"/>
  <c r="O4811"/>
  <c r="T4811" s="1"/>
  <c r="N4811"/>
  <c r="S4811" s="1"/>
  <c r="R4810"/>
  <c r="W4810" s="1"/>
  <c r="AB4810" s="1"/>
  <c r="Q4810"/>
  <c r="V4810" s="1"/>
  <c r="AA4810" s="1"/>
  <c r="P4810"/>
  <c r="U4810" s="1"/>
  <c r="Z4810" s="1"/>
  <c r="O4810"/>
  <c r="N4810"/>
  <c r="S4810" s="1"/>
  <c r="R4809"/>
  <c r="Q4809"/>
  <c r="V4809" s="1"/>
  <c r="AA4809" s="1"/>
  <c r="P4809"/>
  <c r="U4809" s="1"/>
  <c r="Z4809" s="1"/>
  <c r="O4809"/>
  <c r="T4809" s="1"/>
  <c r="Y4809" s="1"/>
  <c r="N4809"/>
  <c r="S4809" s="1"/>
  <c r="X4809" s="1"/>
  <c r="R4808"/>
  <c r="W4808" s="1"/>
  <c r="Q4808"/>
  <c r="V4808" s="1"/>
  <c r="P4808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R4806"/>
  <c r="W4806" s="1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V4805" s="1"/>
  <c r="AA4805" s="1"/>
  <c r="P4805"/>
  <c r="U4805" s="1"/>
  <c r="O4805"/>
  <c r="T4805" s="1"/>
  <c r="N4805"/>
  <c r="S4805" s="1"/>
  <c r="X4805" s="1"/>
  <c r="R4804"/>
  <c r="W4804" s="1"/>
  <c r="AB4804" s="1"/>
  <c r="Q4804"/>
  <c r="V4804" s="1"/>
  <c r="P4804"/>
  <c r="U4804" s="1"/>
  <c r="O4804"/>
  <c r="T4804" s="1"/>
  <c r="Y4804" s="1"/>
  <c r="N4804"/>
  <c r="S4804" s="1"/>
  <c r="X4804" s="1"/>
  <c r="R4803"/>
  <c r="W4803" s="1"/>
  <c r="AB4803" s="1"/>
  <c r="Q4803"/>
  <c r="V4803" s="1"/>
  <c r="AA4803" s="1"/>
  <c r="P4803"/>
  <c r="U4803" s="1"/>
  <c r="Z4803" s="1"/>
  <c r="O4803"/>
  <c r="T4803" s="1"/>
  <c r="Y4803" s="1"/>
  <c r="N4803"/>
  <c r="S4803" s="1"/>
  <c r="X4803" s="1"/>
  <c r="R4786"/>
  <c r="W4786" s="1"/>
  <c r="AB4786" s="1"/>
  <c r="Q4786"/>
  <c r="V4786" s="1"/>
  <c r="P4786"/>
  <c r="U4786" s="1"/>
  <c r="O4786"/>
  <c r="T4786" s="1"/>
  <c r="N4786"/>
  <c r="R4785"/>
  <c r="W4785" s="1"/>
  <c r="Q4785"/>
  <c r="V4785" s="1"/>
  <c r="P4785"/>
  <c r="U4785" s="1"/>
  <c r="Z4785" s="1"/>
  <c r="O4785"/>
  <c r="N4785"/>
  <c r="R4784"/>
  <c r="W4784" s="1"/>
  <c r="Q4784"/>
  <c r="V4784" s="1"/>
  <c r="AA4784" s="1"/>
  <c r="P4784"/>
  <c r="O4784"/>
  <c r="N4784"/>
  <c r="S4784" s="1"/>
  <c r="X4784" s="1"/>
  <c r="R4783"/>
  <c r="W4783" s="1"/>
  <c r="AB4783" s="1"/>
  <c r="Q4783"/>
  <c r="P4783"/>
  <c r="O4783"/>
  <c r="T4783" s="1"/>
  <c r="Y4783" s="1"/>
  <c r="N4783"/>
  <c r="S4783" s="1"/>
  <c r="X4783" s="1"/>
  <c r="R4781"/>
  <c r="Q4781"/>
  <c r="V4781" s="1"/>
  <c r="AA4781" s="1"/>
  <c r="P4781"/>
  <c r="U4781" s="1"/>
  <c r="Z4781" s="1"/>
  <c r="O4781"/>
  <c r="T4781" s="1"/>
  <c r="Y4781" s="1"/>
  <c r="N4781"/>
  <c r="S4781" s="1"/>
  <c r="R4780"/>
  <c r="W4780" s="1"/>
  <c r="AB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O4779"/>
  <c r="T4779" s="1"/>
  <c r="N4779"/>
  <c r="S4779" s="1"/>
  <c r="X4779" s="1"/>
  <c r="R4778"/>
  <c r="W4778" s="1"/>
  <c r="AB4778" s="1"/>
  <c r="Q4778"/>
  <c r="P4778"/>
  <c r="U4778" s="1"/>
  <c r="O4778"/>
  <c r="T4778" s="1"/>
  <c r="N4778"/>
  <c r="R4777"/>
  <c r="Q4777"/>
  <c r="V4777" s="1"/>
  <c r="P4777"/>
  <c r="U4777" s="1"/>
  <c r="O4777"/>
  <c r="N4777"/>
  <c r="R4776"/>
  <c r="Q4776"/>
  <c r="V4776" s="1"/>
  <c r="P4776"/>
  <c r="O4776"/>
  <c r="N4776"/>
  <c r="S4776" s="1"/>
  <c r="X4776" s="1"/>
  <c r="R4775"/>
  <c r="W4775" s="1"/>
  <c r="Q4775"/>
  <c r="P4775"/>
  <c r="O4775"/>
  <c r="T4775" s="1"/>
  <c r="Y4775" s="1"/>
  <c r="N4775"/>
  <c r="S4775" s="1"/>
  <c r="X4775" s="1"/>
  <c r="R4774"/>
  <c r="Q4774"/>
  <c r="P4774"/>
  <c r="U4774" s="1"/>
  <c r="Z4774" s="1"/>
  <c r="O4774"/>
  <c r="T4774" s="1"/>
  <c r="Y4774" s="1"/>
  <c r="N4774"/>
  <c r="S4774" s="1"/>
  <c r="X4774" s="1"/>
  <c r="R4773"/>
  <c r="Q4773"/>
  <c r="V4773" s="1"/>
  <c r="AA4773" s="1"/>
  <c r="P4773"/>
  <c r="U4773" s="1"/>
  <c r="Z4773" s="1"/>
  <c r="O4773"/>
  <c r="T4773" s="1"/>
  <c r="Y4773" s="1"/>
  <c r="N4773"/>
  <c r="S4773" s="1"/>
  <c r="R4772"/>
  <c r="Q4772"/>
  <c r="V4772" s="1"/>
  <c r="AA4772" s="1"/>
  <c r="P4772"/>
  <c r="U4772" s="1"/>
  <c r="Z4772" s="1"/>
  <c r="O4772"/>
  <c r="T4772" s="1"/>
  <c r="N4772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748"/>
  <c r="W2748" s="1"/>
  <c r="AB2748" s="1"/>
  <c r="Q2748"/>
  <c r="V2748" s="1"/>
  <c r="AA2748" s="1"/>
  <c r="P2748"/>
  <c r="U2748" s="1"/>
  <c r="O2748"/>
  <c r="T2748" s="1"/>
  <c r="Y2748" s="1"/>
  <c r="N2748"/>
  <c r="S2748" s="1"/>
  <c r="X2748" s="1"/>
  <c r="R2747"/>
  <c r="W2747" s="1"/>
  <c r="AB2747" s="1"/>
  <c r="Q2747"/>
  <c r="V2747" s="1"/>
  <c r="AA2747" s="1"/>
  <c r="P2747"/>
  <c r="U2747" s="1"/>
  <c r="Z2747" s="1"/>
  <c r="O2747"/>
  <c r="T2747" s="1"/>
  <c r="Y2747" s="1"/>
  <c r="N2747"/>
  <c r="S2747" s="1"/>
  <c r="X2747" s="1"/>
  <c r="R2746"/>
  <c r="W2746" s="1"/>
  <c r="AB2746" s="1"/>
  <c r="Q2746"/>
  <c r="V2746" s="1"/>
  <c r="AA2746" s="1"/>
  <c r="P2746"/>
  <c r="U2746" s="1"/>
  <c r="O2746"/>
  <c r="T2746" s="1"/>
  <c r="Y2746" s="1"/>
  <c r="N2746"/>
  <c r="S2746" s="1"/>
  <c r="X2746" s="1"/>
  <c r="R2745"/>
  <c r="W2745" s="1"/>
  <c r="AB2745" s="1"/>
  <c r="Q2745"/>
  <c r="V2745" s="1"/>
  <c r="AA2745" s="1"/>
  <c r="P2745"/>
  <c r="U2745" s="1"/>
  <c r="O2745"/>
  <c r="T2745" s="1"/>
  <c r="Y2745" s="1"/>
  <c r="N2745"/>
  <c r="S2745" s="1"/>
  <c r="X2745" s="1"/>
  <c r="R2743"/>
  <c r="W2743" s="1"/>
  <c r="AB2743" s="1"/>
  <c r="Q2743"/>
  <c r="V2743" s="1"/>
  <c r="AA2743" s="1"/>
  <c r="P2743"/>
  <c r="U2743" s="1"/>
  <c r="O2743"/>
  <c r="T2743" s="1"/>
  <c r="Y2743" s="1"/>
  <c r="N2743"/>
  <c r="S2743" s="1"/>
  <c r="X2743" s="1"/>
  <c r="R2742"/>
  <c r="W2742" s="1"/>
  <c r="AB2742" s="1"/>
  <c r="Q2742"/>
  <c r="V2742" s="1"/>
  <c r="AA2742" s="1"/>
  <c r="P2742"/>
  <c r="U2742" s="1"/>
  <c r="O2742"/>
  <c r="T2742" s="1"/>
  <c r="Y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AB2740" s="1"/>
  <c r="Q2740"/>
  <c r="V2740" s="1"/>
  <c r="AA2740" s="1"/>
  <c r="P2740"/>
  <c r="U2740" s="1"/>
  <c r="O2740"/>
  <c r="T2740" s="1"/>
  <c r="Y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AB2737" s="1"/>
  <c r="Q2737"/>
  <c r="V2737" s="1"/>
  <c r="AA2737" s="1"/>
  <c r="P2737"/>
  <c r="U2737" s="1"/>
  <c r="O2737"/>
  <c r="T2737" s="1"/>
  <c r="Y2737" s="1"/>
  <c r="N2737"/>
  <c r="S2737" s="1"/>
  <c r="X2737" s="1"/>
  <c r="R2736"/>
  <c r="W2736" s="1"/>
  <c r="AB2736" s="1"/>
  <c r="Q2736"/>
  <c r="V2736" s="1"/>
  <c r="AA2736" s="1"/>
  <c r="P2736"/>
  <c r="U2736" s="1"/>
  <c r="O2736"/>
  <c r="T2736" s="1"/>
  <c r="Y2736" s="1"/>
  <c r="N2736"/>
  <c r="S2736" s="1"/>
  <c r="X2736" s="1"/>
  <c r="R2735"/>
  <c r="W2735" s="1"/>
  <c r="AB2735" s="1"/>
  <c r="Q2735"/>
  <c r="V2735" s="1"/>
  <c r="AA2735" s="1"/>
  <c r="P2735"/>
  <c r="U2735" s="1"/>
  <c r="O2735"/>
  <c r="T2735" s="1"/>
  <c r="Y2735" s="1"/>
  <c r="N2735"/>
  <c r="S2735" s="1"/>
  <c r="X2735" s="1"/>
  <c r="R2734"/>
  <c r="W2734" s="1"/>
  <c r="AB2734" s="1"/>
  <c r="Q2734"/>
  <c r="V2734" s="1"/>
  <c r="AA2734" s="1"/>
  <c r="P2734"/>
  <c r="U2734" s="1"/>
  <c r="O2734"/>
  <c r="T2734" s="1"/>
  <c r="Y2734" s="1"/>
  <c r="N2734"/>
  <c r="S2734" s="1"/>
  <c r="X2734" s="1"/>
  <c r="R3065"/>
  <c r="W3065" s="1"/>
  <c r="AB3065" s="1"/>
  <c r="Q3065"/>
  <c r="V3065" s="1"/>
  <c r="AA3065" s="1"/>
  <c r="P3065"/>
  <c r="U3065" s="1"/>
  <c r="Z3065" s="1"/>
  <c r="O3065"/>
  <c r="T3065" s="1"/>
  <c r="Y3065" s="1"/>
  <c r="N3065"/>
  <c r="S3065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X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S3063" s="1"/>
  <c r="X3063" s="1"/>
  <c r="R3062"/>
  <c r="W3062" s="1"/>
  <c r="AB3062" s="1"/>
  <c r="Q3062"/>
  <c r="V3062" s="1"/>
  <c r="AA3062" s="1"/>
  <c r="P3062"/>
  <c r="U3062" s="1"/>
  <c r="Z3062" s="1"/>
  <c r="O3062"/>
  <c r="T3062" s="1"/>
  <c r="N3062"/>
  <c r="S3062" s="1"/>
  <c r="X3062" s="1"/>
  <c r="R3060"/>
  <c r="W3060" s="1"/>
  <c r="AB3060" s="1"/>
  <c r="Q3060"/>
  <c r="V3060" s="1"/>
  <c r="AA3060" s="1"/>
  <c r="P3060"/>
  <c r="U3060" s="1"/>
  <c r="Z3060" s="1"/>
  <c r="O3060"/>
  <c r="T3060" s="1"/>
  <c r="N3060"/>
  <c r="S3060" s="1"/>
  <c r="X3060" s="1"/>
  <c r="R3059"/>
  <c r="W3059" s="1"/>
  <c r="AB3059" s="1"/>
  <c r="Q3059"/>
  <c r="V3059" s="1"/>
  <c r="AA3059" s="1"/>
  <c r="P3059"/>
  <c r="U3059" s="1"/>
  <c r="Z3059" s="1"/>
  <c r="O3059"/>
  <c r="T3059" s="1"/>
  <c r="N3059"/>
  <c r="S3059" s="1"/>
  <c r="X3059" s="1"/>
  <c r="R3058"/>
  <c r="W3058" s="1"/>
  <c r="AB3058" s="1"/>
  <c r="Q3058"/>
  <c r="V3058" s="1"/>
  <c r="AA3058" s="1"/>
  <c r="P3058"/>
  <c r="U3058" s="1"/>
  <c r="Z3058" s="1"/>
  <c r="O3058"/>
  <c r="T3058" s="1"/>
  <c r="N3058"/>
  <c r="S3058" s="1"/>
  <c r="X3058" s="1"/>
  <c r="R3057"/>
  <c r="W3057" s="1"/>
  <c r="AB3057" s="1"/>
  <c r="Q3057"/>
  <c r="V3057" s="1"/>
  <c r="AA3057" s="1"/>
  <c r="P3057"/>
  <c r="U3057" s="1"/>
  <c r="Z3057" s="1"/>
  <c r="O3057"/>
  <c r="T3057" s="1"/>
  <c r="N3057"/>
  <c r="S3057" s="1"/>
  <c r="X3057" s="1"/>
  <c r="R3056"/>
  <c r="W3056" s="1"/>
  <c r="AB3056" s="1"/>
  <c r="Q3056"/>
  <c r="V3056" s="1"/>
  <c r="AA3056" s="1"/>
  <c r="P3056"/>
  <c r="U3056" s="1"/>
  <c r="Z3056" s="1"/>
  <c r="O3056"/>
  <c r="T3056" s="1"/>
  <c r="N3056"/>
  <c r="S3056" s="1"/>
  <c r="R3055"/>
  <c r="W3055" s="1"/>
  <c r="AB3055" s="1"/>
  <c r="Q3055"/>
  <c r="V3055" s="1"/>
  <c r="AA3055" s="1"/>
  <c r="P3055"/>
  <c r="U3055" s="1"/>
  <c r="Z3055" s="1"/>
  <c r="O3055"/>
  <c r="T3055" s="1"/>
  <c r="N3055"/>
  <c r="S3055" s="1"/>
  <c r="X3055" s="1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X3054" s="1"/>
  <c r="R3053"/>
  <c r="W3053" s="1"/>
  <c r="AB3053" s="1"/>
  <c r="Q3053"/>
  <c r="V3053" s="1"/>
  <c r="AA3053" s="1"/>
  <c r="P3053"/>
  <c r="U3053" s="1"/>
  <c r="Z3053" s="1"/>
  <c r="O3053"/>
  <c r="T3053" s="1"/>
  <c r="N3053"/>
  <c r="S3053" s="1"/>
  <c r="X3053" s="1"/>
  <c r="R3052"/>
  <c r="W3052" s="1"/>
  <c r="AB3052" s="1"/>
  <c r="Q3052"/>
  <c r="V3052" s="1"/>
  <c r="AA3052" s="1"/>
  <c r="P3052"/>
  <c r="U3052" s="1"/>
  <c r="Z3052" s="1"/>
  <c r="O3052"/>
  <c r="N3052"/>
  <c r="S3052" s="1"/>
  <c r="X3052" s="1"/>
  <c r="R3051"/>
  <c r="W3051" s="1"/>
  <c r="AB3051" s="1"/>
  <c r="Q3051"/>
  <c r="V3051" s="1"/>
  <c r="AA3051" s="1"/>
  <c r="P3051"/>
  <c r="U3051" s="1"/>
  <c r="Z3051" s="1"/>
  <c r="O3051"/>
  <c r="N3051"/>
  <c r="S3051" s="1"/>
  <c r="X3051" s="1"/>
  <c r="R3803"/>
  <c r="W3803" s="1"/>
  <c r="AB3803" s="1"/>
  <c r="Q3803"/>
  <c r="V3803" s="1"/>
  <c r="AA3803" s="1"/>
  <c r="P3803"/>
  <c r="U3803" s="1"/>
  <c r="Z3803" s="1"/>
  <c r="O3803"/>
  <c r="T3803" s="1"/>
  <c r="N3803"/>
  <c r="R3802"/>
  <c r="W3802" s="1"/>
  <c r="AB3802" s="1"/>
  <c r="Q3802"/>
  <c r="V3802" s="1"/>
  <c r="AA3802" s="1"/>
  <c r="P3802"/>
  <c r="U3802" s="1"/>
  <c r="Z3802" s="1"/>
  <c r="O3802"/>
  <c r="N3802"/>
  <c r="R3801"/>
  <c r="W3801" s="1"/>
  <c r="AB3801" s="1"/>
  <c r="Q3801"/>
  <c r="V3801" s="1"/>
  <c r="AA3801" s="1"/>
  <c r="P3801"/>
  <c r="O3801"/>
  <c r="N3801"/>
  <c r="S3801" s="1"/>
  <c r="X3801" s="1"/>
  <c r="R3800"/>
  <c r="Q3800"/>
  <c r="P3800"/>
  <c r="O3800"/>
  <c r="T3800" s="1"/>
  <c r="Y3800" s="1"/>
  <c r="N3800"/>
  <c r="S3800" s="1"/>
  <c r="X3800" s="1"/>
  <c r="R3798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T3796" s="1"/>
  <c r="N3796"/>
  <c r="S3796" s="1"/>
  <c r="R3795"/>
  <c r="W3795" s="1"/>
  <c r="AB3795" s="1"/>
  <c r="Q3795"/>
  <c r="V3795" s="1"/>
  <c r="AA3795" s="1"/>
  <c r="P3795"/>
  <c r="U3795" s="1"/>
  <c r="O3795"/>
  <c r="T3795" s="1"/>
  <c r="N3795"/>
  <c r="R3794"/>
  <c r="W3794" s="1"/>
  <c r="AB3794" s="1"/>
  <c r="Q3794"/>
  <c r="V3794" s="1"/>
  <c r="P3794"/>
  <c r="U3794" s="1"/>
  <c r="O3794"/>
  <c r="N3794"/>
  <c r="R3793"/>
  <c r="Q3793"/>
  <c r="V3793" s="1"/>
  <c r="P3793"/>
  <c r="O3793"/>
  <c r="N3793"/>
  <c r="S3793" s="1"/>
  <c r="X3793" s="1"/>
  <c r="R3792"/>
  <c r="W3792" s="1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X3791" s="1"/>
  <c r="R3790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S3789" s="1"/>
  <c r="X3789" s="1"/>
  <c r="R2173"/>
  <c r="W2173" s="1"/>
  <c r="Q2173"/>
  <c r="V2173" s="1"/>
  <c r="P2173"/>
  <c r="U2173" s="1"/>
  <c r="O2173"/>
  <c r="T2173" s="1"/>
  <c r="N2173"/>
  <c r="R2172"/>
  <c r="W2172" s="1"/>
  <c r="AB2172" s="1"/>
  <c r="Q2172"/>
  <c r="V2172" s="1"/>
  <c r="AA2172" s="1"/>
  <c r="P2172"/>
  <c r="U2172" s="1"/>
  <c r="Z2172" s="1"/>
  <c r="O2172"/>
  <c r="N2172"/>
  <c r="R2171"/>
  <c r="W2171" s="1"/>
  <c r="AB2171" s="1"/>
  <c r="Q2171"/>
  <c r="V2171" s="1"/>
  <c r="AA2171" s="1"/>
  <c r="P2171"/>
  <c r="O2171"/>
  <c r="N2171"/>
  <c r="S2171" s="1"/>
  <c r="X2171" s="1"/>
  <c r="R2170"/>
  <c r="W2170" s="1"/>
  <c r="AB2170" s="1"/>
  <c r="Q2170"/>
  <c r="P2170"/>
  <c r="O2170"/>
  <c r="T2170" s="1"/>
  <c r="Y2170" s="1"/>
  <c r="N2170"/>
  <c r="S2170" s="1"/>
  <c r="X2170" s="1"/>
  <c r="R2169"/>
  <c r="Q2169"/>
  <c r="P2169"/>
  <c r="U2169" s="1"/>
  <c r="Z2169" s="1"/>
  <c r="O2169"/>
  <c r="T2169" s="1"/>
  <c r="Y2169" s="1"/>
  <c r="N2169"/>
  <c r="S2169" s="1"/>
  <c r="X2169" s="1"/>
  <c r="R2168"/>
  <c r="Q2168"/>
  <c r="V2168" s="1"/>
  <c r="AA2168" s="1"/>
  <c r="P2168"/>
  <c r="U2168" s="1"/>
  <c r="Z2168" s="1"/>
  <c r="O2168"/>
  <c r="T2168" s="1"/>
  <c r="Y2168" s="1"/>
  <c r="N2168"/>
  <c r="S2168" s="1"/>
  <c r="X2168" s="1"/>
  <c r="R2167"/>
  <c r="W2167" s="1"/>
  <c r="AB2167" s="1"/>
  <c r="Q2167"/>
  <c r="V2167" s="1"/>
  <c r="AA2167" s="1"/>
  <c r="P2167"/>
  <c r="U2167" s="1"/>
  <c r="Z2167" s="1"/>
  <c r="O2167"/>
  <c r="T2167" s="1"/>
  <c r="Y2167" s="1"/>
  <c r="N2167"/>
  <c r="S2167" s="1"/>
  <c r="X2167" s="1"/>
  <c r="R2166"/>
  <c r="W2166" s="1"/>
  <c r="AB2166" s="1"/>
  <c r="Q2166"/>
  <c r="V2166" s="1"/>
  <c r="AA2166" s="1"/>
  <c r="P2166"/>
  <c r="U2166" s="1"/>
  <c r="Z2166" s="1"/>
  <c r="O2166"/>
  <c r="T2166" s="1"/>
  <c r="N2166"/>
  <c r="S2166" s="1"/>
  <c r="X2166" s="1"/>
  <c r="R2165"/>
  <c r="W2165" s="1"/>
  <c r="AB2165" s="1"/>
  <c r="Q2165"/>
  <c r="V2165" s="1"/>
  <c r="AA2165" s="1"/>
  <c r="P2165"/>
  <c r="U2165" s="1"/>
  <c r="O2165"/>
  <c r="T2165" s="1"/>
  <c r="Y2165" s="1"/>
  <c r="N2165"/>
  <c r="R2164"/>
  <c r="W2164" s="1"/>
  <c r="AB2164" s="1"/>
  <c r="Q2164"/>
  <c r="V2164" s="1"/>
  <c r="P2164"/>
  <c r="U2164" s="1"/>
  <c r="Z2164" s="1"/>
  <c r="O2164"/>
  <c r="N2164"/>
  <c r="R2163"/>
  <c r="Q2163"/>
  <c r="V2163" s="1"/>
  <c r="AA2163" s="1"/>
  <c r="P2163"/>
  <c r="O2163"/>
  <c r="N2163"/>
  <c r="S2163" s="1"/>
  <c r="X2163" s="1"/>
  <c r="R2162"/>
  <c r="W2162" s="1"/>
  <c r="AB2162" s="1"/>
  <c r="Q2162"/>
  <c r="P2162"/>
  <c r="O2162"/>
  <c r="T2162" s="1"/>
  <c r="Y2162" s="1"/>
  <c r="N2162"/>
  <c r="S2162" s="1"/>
  <c r="X2162" s="1"/>
  <c r="R2161"/>
  <c r="Q2161"/>
  <c r="P2161"/>
  <c r="U2161" s="1"/>
  <c r="Z2161" s="1"/>
  <c r="O2161"/>
  <c r="T2161" s="1"/>
  <c r="Y2161" s="1"/>
  <c r="N2161"/>
  <c r="S2161" s="1"/>
  <c r="X2161" s="1"/>
  <c r="R2160"/>
  <c r="Q2160"/>
  <c r="V2160" s="1"/>
  <c r="AA2160" s="1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S2159" s="1"/>
  <c r="X2159" s="1"/>
  <c r="R1509"/>
  <c r="W1509" s="1"/>
  <c r="AB1509" s="1"/>
  <c r="Q1509"/>
  <c r="V1509" s="1"/>
  <c r="P1509"/>
  <c r="U1509" s="1"/>
  <c r="Z1509" s="1"/>
  <c r="O1509"/>
  <c r="T1509" s="1"/>
  <c r="Y1509" s="1"/>
  <c r="N1509"/>
  <c r="R1508"/>
  <c r="W1508" s="1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R1506"/>
  <c r="W1506" s="1"/>
  <c r="AB1506" s="1"/>
  <c r="Q1506"/>
  <c r="P1506"/>
  <c r="O1506"/>
  <c r="T1506" s="1"/>
  <c r="N1506"/>
  <c r="S1506" s="1"/>
  <c r="X1506" s="1"/>
  <c r="R1504"/>
  <c r="Q1504"/>
  <c r="V1504" s="1"/>
  <c r="P1504"/>
  <c r="U1504" s="1"/>
  <c r="Z1504" s="1"/>
  <c r="O1504"/>
  <c r="T1504" s="1"/>
  <c r="Y1504" s="1"/>
  <c r="N1504"/>
  <c r="S1504" s="1"/>
  <c r="R1503"/>
  <c r="W1503" s="1"/>
  <c r="Q1503"/>
  <c r="V1503" s="1"/>
  <c r="AA1503" s="1"/>
  <c r="P1503"/>
  <c r="U1503" s="1"/>
  <c r="Z1503" s="1"/>
  <c r="O1503"/>
  <c r="T1503" s="1"/>
  <c r="N1503"/>
  <c r="S1503" s="1"/>
  <c r="X1503" s="1"/>
  <c r="R1502"/>
  <c r="W1502" s="1"/>
  <c r="AB1502" s="1"/>
  <c r="Q1502"/>
  <c r="V1502" s="1"/>
  <c r="AA1502" s="1"/>
  <c r="P1502"/>
  <c r="O1502"/>
  <c r="T1502" s="1"/>
  <c r="Y1502" s="1"/>
  <c r="N1502"/>
  <c r="S1502" s="1"/>
  <c r="X1502" s="1"/>
  <c r="R1501"/>
  <c r="W1501" s="1"/>
  <c r="AB1501" s="1"/>
  <c r="Q1501"/>
  <c r="P1501"/>
  <c r="U1501" s="1"/>
  <c r="Z1501" s="1"/>
  <c r="O1501"/>
  <c r="T1501" s="1"/>
  <c r="Y1501" s="1"/>
  <c r="N1501"/>
  <c r="R1500"/>
  <c r="W1500" s="1"/>
  <c r="AB1500" s="1"/>
  <c r="Q1500"/>
  <c r="V1500" s="1"/>
  <c r="AA1500" s="1"/>
  <c r="P1500"/>
  <c r="U1500" s="1"/>
  <c r="Z1500" s="1"/>
  <c r="O1500"/>
  <c r="N1500"/>
  <c r="R1499"/>
  <c r="W1499" s="1"/>
  <c r="AB1499" s="1"/>
  <c r="Q1499"/>
  <c r="V1499" s="1"/>
  <c r="AA1499" s="1"/>
  <c r="P1499"/>
  <c r="O1499"/>
  <c r="N1499"/>
  <c r="S1499" s="1"/>
  <c r="R1498"/>
  <c r="W1498" s="1"/>
  <c r="AB1498" s="1"/>
  <c r="Q1498"/>
  <c r="P1498"/>
  <c r="O1498"/>
  <c r="T1498" s="1"/>
  <c r="N1498"/>
  <c r="S1498" s="1"/>
  <c r="X1498" s="1"/>
  <c r="R1497"/>
  <c r="Q1497"/>
  <c r="P1497"/>
  <c r="U1497" s="1"/>
  <c r="O1497"/>
  <c r="T1497" s="1"/>
  <c r="Y1497" s="1"/>
  <c r="N1497"/>
  <c r="S1497" s="1"/>
  <c r="X1497" s="1"/>
  <c r="R1496"/>
  <c r="Q1496"/>
  <c r="V1496" s="1"/>
  <c r="P1496"/>
  <c r="U1496" s="1"/>
  <c r="Z1496" s="1"/>
  <c r="O1496"/>
  <c r="T1496" s="1"/>
  <c r="Y1496" s="1"/>
  <c r="N1496"/>
  <c r="S1496" s="1"/>
  <c r="X1496" s="1"/>
  <c r="R1495"/>
  <c r="Q1495"/>
  <c r="V1495" s="1"/>
  <c r="P1495"/>
  <c r="U1495" s="1"/>
  <c r="Z1495" s="1"/>
  <c r="O1495"/>
  <c r="T1495" s="1"/>
  <c r="Y1495" s="1"/>
  <c r="N1495"/>
  <c r="S1495" s="1"/>
  <c r="X149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8" i="10"/>
  <c r="W1178" s="1"/>
  <c r="AB1178" s="1"/>
  <c r="Q1178"/>
  <c r="V1178" s="1"/>
  <c r="P1178"/>
  <c r="U1178" s="1"/>
  <c r="O1178"/>
  <c r="T1178" s="1"/>
  <c r="Y1178" s="1"/>
  <c r="N1178"/>
  <c r="R1177"/>
  <c r="W1177" s="1"/>
  <c r="Q1177"/>
  <c r="V1177" s="1"/>
  <c r="AA1177" s="1"/>
  <c r="P1177"/>
  <c r="U1177" s="1"/>
  <c r="Z1177" s="1"/>
  <c r="O1177"/>
  <c r="N1177"/>
  <c r="R1176"/>
  <c r="W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S1172" s="1"/>
  <c r="R1171"/>
  <c r="W1171" s="1"/>
  <c r="AB1171" s="1"/>
  <c r="Q1171"/>
  <c r="V1171" s="1"/>
  <c r="AA1171" s="1"/>
  <c r="P1171"/>
  <c r="U1171" s="1"/>
  <c r="Z1171" s="1"/>
  <c r="O1171"/>
  <c r="T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R1169"/>
  <c r="W1169" s="1"/>
  <c r="AB1169" s="1"/>
  <c r="Q1169"/>
  <c r="V1169" s="1"/>
  <c r="P1169"/>
  <c r="U1169" s="1"/>
  <c r="Z1169" s="1"/>
  <c r="O1169"/>
  <c r="N1169"/>
  <c r="R1168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4"/>
  <c r="Q1164"/>
  <c r="V1164" s="1"/>
  <c r="AA1164" s="1"/>
  <c r="P1164"/>
  <c r="U1164" s="1"/>
  <c r="Z1164" s="1"/>
  <c r="O1164"/>
  <c r="T1164" s="1"/>
  <c r="Y1164" s="1"/>
  <c r="N1164"/>
  <c r="S1164" s="1"/>
  <c r="X1164" s="1"/>
  <c r="C1"/>
  <c r="R788"/>
  <c r="W788" s="1"/>
  <c r="AB788" s="1"/>
  <c r="Q788"/>
  <c r="V788" s="1"/>
  <c r="P788"/>
  <c r="U788" s="1"/>
  <c r="Z788" s="1"/>
  <c r="O788"/>
  <c r="T788" s="1"/>
  <c r="Y788" s="1"/>
  <c r="N788"/>
  <c r="R787"/>
  <c r="W787" s="1"/>
  <c r="Q787"/>
  <c r="V787" s="1"/>
  <c r="AA787" s="1"/>
  <c r="P787"/>
  <c r="U787" s="1"/>
  <c r="Z787" s="1"/>
  <c r="O787"/>
  <c r="N787"/>
  <c r="R726"/>
  <c r="W726" s="1"/>
  <c r="AB726" s="1"/>
  <c r="Q726"/>
  <c r="V726" s="1"/>
  <c r="AA726" s="1"/>
  <c r="P726"/>
  <c r="U726" s="1"/>
  <c r="Z726" s="1"/>
  <c r="O726"/>
  <c r="N726"/>
  <c r="S726" s="1"/>
  <c r="X726" s="1"/>
  <c r="R725"/>
  <c r="W725" s="1"/>
  <c r="AB725" s="1"/>
  <c r="Q725"/>
  <c r="V725" s="1"/>
  <c r="AA725" s="1"/>
  <c r="P725"/>
  <c r="U725" s="1"/>
  <c r="Z725" s="1"/>
  <c r="O725"/>
  <c r="N725"/>
  <c r="S725" s="1"/>
  <c r="X725" s="1"/>
  <c r="R724"/>
  <c r="W724" s="1"/>
  <c r="AB724" s="1"/>
  <c r="Q724"/>
  <c r="V724" s="1"/>
  <c r="AA724" s="1"/>
  <c r="P724"/>
  <c r="U724" s="1"/>
  <c r="Z724" s="1"/>
  <c r="O724"/>
  <c r="N724"/>
  <c r="S724" s="1"/>
  <c r="X724" s="1"/>
  <c r="R723"/>
  <c r="W723" s="1"/>
  <c r="AB723" s="1"/>
  <c r="Q723"/>
  <c r="V723" s="1"/>
  <c r="AA723" s="1"/>
  <c r="P723"/>
  <c r="U723" s="1"/>
  <c r="Z723" s="1"/>
  <c r="O723"/>
  <c r="N723"/>
  <c r="S723" s="1"/>
  <c r="X723" s="1"/>
  <c r="R721"/>
  <c r="W721" s="1"/>
  <c r="AB721" s="1"/>
  <c r="Q721"/>
  <c r="V721" s="1"/>
  <c r="AA721" s="1"/>
  <c r="P721"/>
  <c r="U721" s="1"/>
  <c r="Z721" s="1"/>
  <c r="O721"/>
  <c r="N721"/>
  <c r="S721" s="1"/>
  <c r="X721" s="1"/>
  <c r="R720"/>
  <c r="W720" s="1"/>
  <c r="AB720" s="1"/>
  <c r="Q720"/>
  <c r="V720" s="1"/>
  <c r="AA720" s="1"/>
  <c r="P720"/>
  <c r="U720" s="1"/>
  <c r="Z720" s="1"/>
  <c r="O720"/>
  <c r="N720"/>
  <c r="S720" s="1"/>
  <c r="X720" s="1"/>
  <c r="R719"/>
  <c r="W719" s="1"/>
  <c r="AB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U718" s="1"/>
  <c r="Z718" s="1"/>
  <c r="O718"/>
  <c r="N718"/>
  <c r="S718" s="1"/>
  <c r="X718" s="1"/>
  <c r="R717"/>
  <c r="W717" s="1"/>
  <c r="AB717" s="1"/>
  <c r="Q717"/>
  <c r="V717" s="1"/>
  <c r="AA717" s="1"/>
  <c r="P717"/>
  <c r="U717" s="1"/>
  <c r="Z717" s="1"/>
  <c r="O717"/>
  <c r="N717"/>
  <c r="S717" s="1"/>
  <c r="X717" s="1"/>
  <c r="R716"/>
  <c r="W716" s="1"/>
  <c r="AB716" s="1"/>
  <c r="Q716"/>
  <c r="V716" s="1"/>
  <c r="AA716" s="1"/>
  <c r="P716"/>
  <c r="U716" s="1"/>
  <c r="O716"/>
  <c r="N716"/>
  <c r="S716" s="1"/>
  <c r="X716" s="1"/>
  <c r="R715"/>
  <c r="W715" s="1"/>
  <c r="AB715" s="1"/>
  <c r="Q715"/>
  <c r="V715" s="1"/>
  <c r="AA715" s="1"/>
  <c r="P715"/>
  <c r="U715" s="1"/>
  <c r="O715"/>
  <c r="N715"/>
  <c r="S715" s="1"/>
  <c r="X715" s="1"/>
  <c r="R714"/>
  <c r="W714" s="1"/>
  <c r="AB714" s="1"/>
  <c r="Q714"/>
  <c r="V714" s="1"/>
  <c r="AA714" s="1"/>
  <c r="P714"/>
  <c r="U714" s="1"/>
  <c r="O714"/>
  <c r="N714"/>
  <c r="S714" s="1"/>
  <c r="X714" s="1"/>
  <c r="R713"/>
  <c r="W713" s="1"/>
  <c r="AB713" s="1"/>
  <c r="Q713"/>
  <c r="V713" s="1"/>
  <c r="AA713" s="1"/>
  <c r="P713"/>
  <c r="U713" s="1"/>
  <c r="O713"/>
  <c r="N713"/>
  <c r="S713" s="1"/>
  <c r="X713" s="1"/>
  <c r="R712"/>
  <c r="W712" s="1"/>
  <c r="AB712" s="1"/>
  <c r="Q712"/>
  <c r="V712" s="1"/>
  <c r="AA712" s="1"/>
  <c r="P712"/>
  <c r="U712" s="1"/>
  <c r="O712"/>
  <c r="N712"/>
  <c r="S712" s="1"/>
  <c r="X712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065" i="10"/>
  <c r="T5065" s="1"/>
  <c r="P5065"/>
  <c r="U5065" s="1"/>
  <c r="Q5065"/>
  <c r="V5065" s="1"/>
  <c r="R5065"/>
  <c r="W5065" s="1"/>
  <c r="N5065"/>
  <c r="S5065" s="1"/>
  <c r="A12" i="14"/>
  <c r="R4966" i="10"/>
  <c r="W4966" s="1"/>
  <c r="AB4966" s="1"/>
  <c r="Q4966"/>
  <c r="V4966" s="1"/>
  <c r="AA4966" s="1"/>
  <c r="P4966"/>
  <c r="U4966" s="1"/>
  <c r="Z4966" s="1"/>
  <c r="O4966"/>
  <c r="N4966"/>
  <c r="R4978"/>
  <c r="W4978" s="1"/>
  <c r="Q4978"/>
  <c r="V4978" s="1"/>
  <c r="P4978"/>
  <c r="U4978" s="1"/>
  <c r="O4978"/>
  <c r="T4978" s="1"/>
  <c r="N4978"/>
  <c r="S4978" s="1"/>
  <c r="R4984"/>
  <c r="W4984" s="1"/>
  <c r="Q4984"/>
  <c r="V4984" s="1"/>
  <c r="P4984"/>
  <c r="U4984" s="1"/>
  <c r="O4984"/>
  <c r="T4984" s="1"/>
  <c r="N4984"/>
  <c r="S4984" s="1"/>
  <c r="N4996"/>
  <c r="S4996" s="1"/>
  <c r="R4996"/>
  <c r="W4996" s="1"/>
  <c r="Q4996"/>
  <c r="P4996"/>
  <c r="O4996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728"/>
  <c r="W3728" s="1"/>
  <c r="AB3728" s="1"/>
  <c r="Q3728"/>
  <c r="V3728" s="1"/>
  <c r="AA3728" s="1"/>
  <c r="P3728"/>
  <c r="U3728" s="1"/>
  <c r="O3728"/>
  <c r="T3728" s="1"/>
  <c r="Y3728" s="1"/>
  <c r="N3728"/>
  <c r="S3728" s="1"/>
  <c r="R3727"/>
  <c r="W3727" s="1"/>
  <c r="AB3727" s="1"/>
  <c r="Q3727"/>
  <c r="V3727" s="1"/>
  <c r="P3727"/>
  <c r="U3727" s="1"/>
  <c r="Z3727" s="1"/>
  <c r="O3727"/>
  <c r="T3727" s="1"/>
  <c r="N3727"/>
  <c r="S3727" s="1"/>
  <c r="R3726"/>
  <c r="W3726" s="1"/>
  <c r="Q3726"/>
  <c r="V3726" s="1"/>
  <c r="AA3726" s="1"/>
  <c r="P3726"/>
  <c r="U3726" s="1"/>
  <c r="O3726"/>
  <c r="T3726" s="1"/>
  <c r="N3726"/>
  <c r="R3725"/>
  <c r="W3725" s="1"/>
  <c r="AB3725" s="1"/>
  <c r="Q3725"/>
  <c r="V3725" s="1"/>
  <c r="P3725"/>
  <c r="U3725" s="1"/>
  <c r="O3725"/>
  <c r="T3725" s="1"/>
  <c r="Y3725" s="1"/>
  <c r="N3725"/>
  <c r="S3725" s="1"/>
  <c r="X3725" s="1"/>
  <c r="R3724"/>
  <c r="W3724" s="1"/>
  <c r="Q3724"/>
  <c r="V3724" s="1"/>
  <c r="P3724"/>
  <c r="U3724" s="1"/>
  <c r="Z3724" s="1"/>
  <c r="O3724"/>
  <c r="T3724" s="1"/>
  <c r="Y3724" s="1"/>
  <c r="N3724"/>
  <c r="S3724" s="1"/>
  <c r="R3723"/>
  <c r="W3723" s="1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N3722"/>
  <c r="S3722" s="1"/>
  <c r="R3721"/>
  <c r="W3721" s="1"/>
  <c r="AB3721" s="1"/>
  <c r="Q3721"/>
  <c r="V3721" s="1"/>
  <c r="AA3721" s="1"/>
  <c r="P3721"/>
  <c r="O3721"/>
  <c r="T3721" s="1"/>
  <c r="N3721"/>
  <c r="S3721" s="1"/>
  <c r="X3721" s="1"/>
  <c r="R3720"/>
  <c r="W3720" s="1"/>
  <c r="AB3720" s="1"/>
  <c r="Q3720"/>
  <c r="V3720" s="1"/>
  <c r="AA3720" s="1"/>
  <c r="P3720"/>
  <c r="U3720" s="1"/>
  <c r="O3720"/>
  <c r="T3720" s="1"/>
  <c r="Y3720" s="1"/>
  <c r="N3720"/>
  <c r="S3720" s="1"/>
  <c r="R3719"/>
  <c r="W3719" s="1"/>
  <c r="AB3719" s="1"/>
  <c r="Q3719"/>
  <c r="V3719" s="1"/>
  <c r="P3719"/>
  <c r="U3719" s="1"/>
  <c r="Z3719" s="1"/>
  <c r="O3719"/>
  <c r="T3719" s="1"/>
  <c r="N3719"/>
  <c r="S3719" s="1"/>
  <c r="R3718"/>
  <c r="W3718" s="1"/>
  <c r="Q3718"/>
  <c r="V3718" s="1"/>
  <c r="AA3718" s="1"/>
  <c r="P3718"/>
  <c r="U3718" s="1"/>
  <c r="O3718"/>
  <c r="T3718" s="1"/>
  <c r="N3718"/>
  <c r="S3718" s="1"/>
  <c r="X3718" s="1"/>
  <c r="R3717"/>
  <c r="W3717" s="1"/>
  <c r="AB3717" s="1"/>
  <c r="Q3717"/>
  <c r="V3717" s="1"/>
  <c r="P3717"/>
  <c r="U3717" s="1"/>
  <c r="O3717"/>
  <c r="T3717" s="1"/>
  <c r="Y3717" s="1"/>
  <c r="N3717"/>
  <c r="S3717" s="1"/>
  <c r="R3716"/>
  <c r="W3716" s="1"/>
  <c r="Q3716"/>
  <c r="V3716" s="1"/>
  <c r="P3716"/>
  <c r="U3716" s="1"/>
  <c r="Z3716" s="1"/>
  <c r="O3716"/>
  <c r="T3716" s="1"/>
  <c r="Y3716" s="1"/>
  <c r="N3716"/>
  <c r="S3716" s="1"/>
  <c r="X3716" s="1"/>
  <c r="R3715"/>
  <c r="W3715" s="1"/>
  <c r="Q3715"/>
  <c r="V3715" s="1"/>
  <c r="AA3715" s="1"/>
  <c r="P3715"/>
  <c r="U3715" s="1"/>
  <c r="Z3715" s="1"/>
  <c r="O3715"/>
  <c r="T3715" s="1"/>
  <c r="Y3715" s="1"/>
  <c r="N3715"/>
  <c r="S3715" s="1"/>
  <c r="X3715" s="1"/>
  <c r="R3714"/>
  <c r="W3714" s="1"/>
  <c r="Q3714"/>
  <c r="V3714" s="1"/>
  <c r="P3714"/>
  <c r="U3714" s="1"/>
  <c r="O3714"/>
  <c r="T3714" s="1"/>
  <c r="N3714"/>
  <c r="S3714" s="1"/>
  <c r="X3714" s="1"/>
  <c r="R2324"/>
  <c r="W2324" s="1"/>
  <c r="AB2324" s="1"/>
  <c r="Q2324"/>
  <c r="V2324" s="1"/>
  <c r="AA2324" s="1"/>
  <c r="P2324"/>
  <c r="U2324" s="1"/>
  <c r="Z2324" s="1"/>
  <c r="O2324"/>
  <c r="T2324" s="1"/>
  <c r="N2324"/>
  <c r="S2324" s="1"/>
  <c r="R2323"/>
  <c r="W2323" s="1"/>
  <c r="AB2323" s="1"/>
  <c r="Q2323"/>
  <c r="V2323" s="1"/>
  <c r="AA2323" s="1"/>
  <c r="P2323"/>
  <c r="U2323" s="1"/>
  <c r="O2323"/>
  <c r="T2323" s="1"/>
  <c r="N2323"/>
  <c r="S2323" s="1"/>
  <c r="R2322"/>
  <c r="W2322" s="1"/>
  <c r="AB2322" s="1"/>
  <c r="Q2322"/>
  <c r="V2322" s="1"/>
  <c r="P2322"/>
  <c r="U2322" s="1"/>
  <c r="O2322"/>
  <c r="T2322" s="1"/>
  <c r="N2322"/>
  <c r="R2321"/>
  <c r="W2321" s="1"/>
  <c r="Q2321"/>
  <c r="V2321" s="1"/>
  <c r="P2321"/>
  <c r="U2321" s="1"/>
  <c r="O2321"/>
  <c r="N2321"/>
  <c r="S2321" s="1"/>
  <c r="X2321" s="1"/>
  <c r="R2320"/>
  <c r="W2320" s="1"/>
  <c r="Q2320"/>
  <c r="V2320" s="1"/>
  <c r="P2320"/>
  <c r="U2320" s="1"/>
  <c r="Z2320" s="1"/>
  <c r="O2320"/>
  <c r="T2320" s="1"/>
  <c r="Y2320" s="1"/>
  <c r="N2320"/>
  <c r="S2320" s="1"/>
  <c r="R2319"/>
  <c r="W2319" s="1"/>
  <c r="Q2319"/>
  <c r="V2319" s="1"/>
  <c r="AA2319" s="1"/>
  <c r="P2319"/>
  <c r="U2319" s="1"/>
  <c r="Z2319" s="1"/>
  <c r="O2319"/>
  <c r="T2319" s="1"/>
  <c r="Y2319" s="1"/>
  <c r="N2319"/>
  <c r="S2319" s="1"/>
  <c r="R2318"/>
  <c r="W2318" s="1"/>
  <c r="AB2318" s="1"/>
  <c r="Q2318"/>
  <c r="V2318" s="1"/>
  <c r="AA2318" s="1"/>
  <c r="P2318"/>
  <c r="U2318" s="1"/>
  <c r="Z2318" s="1"/>
  <c r="O2318"/>
  <c r="T2318" s="1"/>
  <c r="N2318"/>
  <c r="S2318" s="1"/>
  <c r="R2317"/>
  <c r="W2317" s="1"/>
  <c r="AB2317" s="1"/>
  <c r="Q2317"/>
  <c r="V2317" s="1"/>
  <c r="AA2317" s="1"/>
  <c r="P2317"/>
  <c r="U2317" s="1"/>
  <c r="O2317"/>
  <c r="T2317" s="1"/>
  <c r="N2317"/>
  <c r="S2317" s="1"/>
  <c r="R2316"/>
  <c r="W2316" s="1"/>
  <c r="AB2316" s="1"/>
  <c r="Q2316"/>
  <c r="V2316" s="1"/>
  <c r="P2316"/>
  <c r="U2316" s="1"/>
  <c r="O2316"/>
  <c r="T2316" s="1"/>
  <c r="N2316"/>
  <c r="S2316" s="1"/>
  <c r="R2315"/>
  <c r="W2315" s="1"/>
  <c r="Q2315"/>
  <c r="V2315" s="1"/>
  <c r="P2315"/>
  <c r="U2315" s="1"/>
  <c r="O2315"/>
  <c r="T2315" s="1"/>
  <c r="N2315"/>
  <c r="S2315" s="1"/>
  <c r="R2314"/>
  <c r="W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N2313"/>
  <c r="S2313" s="1"/>
  <c r="X2313" s="1"/>
  <c r="R2312"/>
  <c r="W2312" s="1"/>
  <c r="Q2312"/>
  <c r="V2312" s="1"/>
  <c r="P2312"/>
  <c r="U2312" s="1"/>
  <c r="Z2312" s="1"/>
  <c r="O2312"/>
  <c r="T2312" s="1"/>
  <c r="Y2312" s="1"/>
  <c r="N2312"/>
  <c r="S2312" s="1"/>
  <c r="X2312" s="1"/>
  <c r="R2311"/>
  <c r="W2311" s="1"/>
  <c r="Q2311"/>
  <c r="V2311" s="1"/>
  <c r="AA2311" s="1"/>
  <c r="P2311"/>
  <c r="U2311" s="1"/>
  <c r="Z2311" s="1"/>
  <c r="O2311"/>
  <c r="T2311" s="1"/>
  <c r="Y2311" s="1"/>
  <c r="N2311"/>
  <c r="S2311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R666"/>
  <c r="W666" s="1"/>
  <c r="AB666" s="1"/>
  <c r="Q666"/>
  <c r="V666" s="1"/>
  <c r="AA666" s="1"/>
  <c r="P666"/>
  <c r="U666" s="1"/>
  <c r="O666"/>
  <c r="T666" s="1"/>
  <c r="N666"/>
  <c r="S666" s="1"/>
  <c r="R665"/>
  <c r="W665" s="1"/>
  <c r="AB665" s="1"/>
  <c r="Q665"/>
  <c r="V665" s="1"/>
  <c r="P665"/>
  <c r="U665" s="1"/>
  <c r="O665"/>
  <c r="T665" s="1"/>
  <c r="N665"/>
  <c r="S665" s="1"/>
  <c r="R664"/>
  <c r="W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X663" s="1"/>
  <c r="R661"/>
  <c r="W661" s="1"/>
  <c r="Q661"/>
  <c r="V661" s="1"/>
  <c r="AA661" s="1"/>
  <c r="P661"/>
  <c r="U661" s="1"/>
  <c r="O661"/>
  <c r="T661" s="1"/>
  <c r="Y661" s="1"/>
  <c r="N661"/>
  <c r="S661" s="1"/>
  <c r="X661" s="1"/>
  <c r="R660"/>
  <c r="W660" s="1"/>
  <c r="AB660" s="1"/>
  <c r="Q660"/>
  <c r="V660" s="1"/>
  <c r="P660"/>
  <c r="U660" s="1"/>
  <c r="Z660" s="1"/>
  <c r="O660"/>
  <c r="T660" s="1"/>
  <c r="Y660" s="1"/>
  <c r="N660"/>
  <c r="S660" s="1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AA658" s="1"/>
  <c r="P658"/>
  <c r="U658" s="1"/>
  <c r="O658"/>
  <c r="T658" s="1"/>
  <c r="N658"/>
  <c r="S658" s="1"/>
  <c r="R657"/>
  <c r="W657" s="1"/>
  <c r="AB657" s="1"/>
  <c r="Q657"/>
  <c r="V657" s="1"/>
  <c r="P657"/>
  <c r="U657" s="1"/>
  <c r="O657"/>
  <c r="T657" s="1"/>
  <c r="N657"/>
  <c r="S657" s="1"/>
  <c r="R656"/>
  <c r="W656" s="1"/>
  <c r="Q656"/>
  <c r="V656" s="1"/>
  <c r="P656"/>
  <c r="U656" s="1"/>
  <c r="O656"/>
  <c r="T656" s="1"/>
  <c r="N656"/>
  <c r="S656" s="1"/>
  <c r="X656" s="1"/>
  <c r="R655"/>
  <c r="W655" s="1"/>
  <c r="AB655" s="1"/>
  <c r="Q655"/>
  <c r="V655" s="1"/>
  <c r="P655"/>
  <c r="U655" s="1"/>
  <c r="O655"/>
  <c r="T655" s="1"/>
  <c r="Y655" s="1"/>
  <c r="N655"/>
  <c r="S655" s="1"/>
  <c r="R654"/>
  <c r="W654" s="1"/>
  <c r="Q654"/>
  <c r="V654" s="1"/>
  <c r="P654"/>
  <c r="U654" s="1"/>
  <c r="Z654" s="1"/>
  <c r="O654"/>
  <c r="T654" s="1"/>
  <c r="Y654" s="1"/>
  <c r="N654"/>
  <c r="S654" s="1"/>
  <c r="R653"/>
  <c r="W653" s="1"/>
  <c r="Q653"/>
  <c r="V653" s="1"/>
  <c r="AA653" s="1"/>
  <c r="P653"/>
  <c r="U653" s="1"/>
  <c r="O653"/>
  <c r="T653" s="1"/>
  <c r="N653"/>
  <c r="S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651"/>
  <c r="W651" s="1"/>
  <c r="Q651"/>
  <c r="V651" s="1"/>
  <c r="P651"/>
  <c r="U651" s="1"/>
  <c r="O651"/>
  <c r="T651" s="1"/>
  <c r="Y651" s="1"/>
  <c r="N651"/>
  <c r="S651" s="1"/>
  <c r="R650"/>
  <c r="W650" s="1"/>
  <c r="Q650"/>
  <c r="V650" s="1"/>
  <c r="P650"/>
  <c r="U650" s="1"/>
  <c r="Z650" s="1"/>
  <c r="O650"/>
  <c r="T650" s="1"/>
  <c r="N650"/>
  <c r="S650" s="1"/>
  <c r="R649"/>
  <c r="W649" s="1"/>
  <c r="Q649"/>
  <c r="V649" s="1"/>
  <c r="AA649" s="1"/>
  <c r="P649"/>
  <c r="U649" s="1"/>
  <c r="O649"/>
  <c r="T649" s="1"/>
  <c r="N649"/>
  <c r="S649" s="1"/>
  <c r="R648"/>
  <c r="W648" s="1"/>
  <c r="AB648" s="1"/>
  <c r="Q648"/>
  <c r="V648" s="1"/>
  <c r="P648"/>
  <c r="U648" s="1"/>
  <c r="O648"/>
  <c r="T648" s="1"/>
  <c r="N648"/>
  <c r="S648" s="1"/>
  <c r="X648" s="1"/>
  <c r="R646"/>
  <c r="W646" s="1"/>
  <c r="Q646"/>
  <c r="V646" s="1"/>
  <c r="P646"/>
  <c r="U646" s="1"/>
  <c r="Z646" s="1"/>
  <c r="O646"/>
  <c r="T646" s="1"/>
  <c r="Y646" s="1"/>
  <c r="N646"/>
  <c r="S646" s="1"/>
  <c r="X646" s="1"/>
  <c r="R645"/>
  <c r="W645" s="1"/>
  <c r="Q645"/>
  <c r="V645" s="1"/>
  <c r="AA645" s="1"/>
  <c r="P645"/>
  <c r="U645" s="1"/>
  <c r="Z645" s="1"/>
  <c r="O645"/>
  <c r="T645" s="1"/>
  <c r="Y645" s="1"/>
  <c r="N645"/>
  <c r="S645" s="1"/>
  <c r="R644"/>
  <c r="W644" s="1"/>
  <c r="AB644" s="1"/>
  <c r="Q644"/>
  <c r="V644" s="1"/>
  <c r="AA644" s="1"/>
  <c r="P644"/>
  <c r="U644" s="1"/>
  <c r="Z644" s="1"/>
  <c r="O644"/>
  <c r="T644" s="1"/>
  <c r="N644"/>
  <c r="S644" s="1"/>
  <c r="X644" s="1"/>
  <c r="R643"/>
  <c r="W643" s="1"/>
  <c r="AB643" s="1"/>
  <c r="Q643"/>
  <c r="V643" s="1"/>
  <c r="AA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T641" s="1"/>
  <c r="N641"/>
  <c r="S641" s="1"/>
  <c r="R640"/>
  <c r="W640" s="1"/>
  <c r="AB640" s="1"/>
  <c r="Q640"/>
  <c r="V640" s="1"/>
  <c r="P640"/>
  <c r="U640" s="1"/>
  <c r="O640"/>
  <c r="T640" s="1"/>
  <c r="N640"/>
  <c r="S640" s="1"/>
  <c r="X640" s="1"/>
  <c r="R639"/>
  <c r="W639" s="1"/>
  <c r="Q639"/>
  <c r="V639" s="1"/>
  <c r="P639"/>
  <c r="U639" s="1"/>
  <c r="O639"/>
  <c r="T639" s="1"/>
  <c r="Y639" s="1"/>
  <c r="N639"/>
  <c r="S639" s="1"/>
  <c r="X639" s="1"/>
  <c r="R638"/>
  <c r="W638" s="1"/>
  <c r="Q638"/>
  <c r="V638" s="1"/>
  <c r="P638"/>
  <c r="U638" s="1"/>
  <c r="Z638" s="1"/>
  <c r="O638"/>
  <c r="T638" s="1"/>
  <c r="Y638" s="1"/>
  <c r="N638"/>
  <c r="S638" s="1"/>
  <c r="X638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498"/>
  <c r="W4498" s="1"/>
  <c r="AB4498" s="1"/>
  <c r="Q4498"/>
  <c r="V4498" s="1"/>
  <c r="AA4498" s="1"/>
  <c r="P4498"/>
  <c r="U4498" s="1"/>
  <c r="Z4498" s="1"/>
  <c r="O4498"/>
  <c r="T4498" s="1"/>
  <c r="N4498"/>
  <c r="S4498" s="1"/>
  <c r="R4497"/>
  <c r="W4497" s="1"/>
  <c r="AB4497" s="1"/>
  <c r="Q4497"/>
  <c r="V4497" s="1"/>
  <c r="AA4497" s="1"/>
  <c r="P4497"/>
  <c r="U4497" s="1"/>
  <c r="O4497"/>
  <c r="T4497" s="1"/>
  <c r="N4497"/>
  <c r="S4497" s="1"/>
  <c r="R4496"/>
  <c r="W4496" s="1"/>
  <c r="AB4496" s="1"/>
  <c r="Q4496"/>
  <c r="V4496" s="1"/>
  <c r="P4496"/>
  <c r="U4496" s="1"/>
  <c r="O4496"/>
  <c r="T4496" s="1"/>
  <c r="N4496"/>
  <c r="S4496" s="1"/>
  <c r="X4496" s="1"/>
  <c r="R4495"/>
  <c r="W4495" s="1"/>
  <c r="Q4495"/>
  <c r="V4495" s="1"/>
  <c r="P4495"/>
  <c r="U4495" s="1"/>
  <c r="O4495"/>
  <c r="T4495" s="1"/>
  <c r="Y4495" s="1"/>
  <c r="N4495"/>
  <c r="S4495" s="1"/>
  <c r="X4495" s="1"/>
  <c r="R4494"/>
  <c r="W4494" s="1"/>
  <c r="Q4494"/>
  <c r="V4494" s="1"/>
  <c r="P4494"/>
  <c r="U4494" s="1"/>
  <c r="Z4494" s="1"/>
  <c r="O4494"/>
  <c r="T4494" s="1"/>
  <c r="Y4494" s="1"/>
  <c r="N4494"/>
  <c r="S4494" s="1"/>
  <c r="X4494" s="1"/>
  <c r="R4493"/>
  <c r="W4493" s="1"/>
  <c r="Q4493"/>
  <c r="V4493" s="1"/>
  <c r="AA4493" s="1"/>
  <c r="P4493"/>
  <c r="U4493" s="1"/>
  <c r="Z4493" s="1"/>
  <c r="O4493"/>
  <c r="T4493" s="1"/>
  <c r="Y4493" s="1"/>
  <c r="N4493"/>
  <c r="S4493" s="1"/>
  <c r="R4492"/>
  <c r="W4492" s="1"/>
  <c r="AB4492" s="1"/>
  <c r="Q4492"/>
  <c r="V4492" s="1"/>
  <c r="AA4492" s="1"/>
  <c r="P4492"/>
  <c r="U4492" s="1"/>
  <c r="Z4492" s="1"/>
  <c r="O4492"/>
  <c r="T4492" s="1"/>
  <c r="N4492"/>
  <c r="S4492" s="1"/>
  <c r="R4491"/>
  <c r="W4491" s="1"/>
  <c r="AB4491" s="1"/>
  <c r="Q4491"/>
  <c r="V4491" s="1"/>
  <c r="AA4491" s="1"/>
  <c r="P4491"/>
  <c r="U4491" s="1"/>
  <c r="O4491"/>
  <c r="T4491" s="1"/>
  <c r="N4491"/>
  <c r="S4491" s="1"/>
  <c r="R4490"/>
  <c r="W4490" s="1"/>
  <c r="AB4490" s="1"/>
  <c r="Q4490"/>
  <c r="V4490" s="1"/>
  <c r="P4490"/>
  <c r="U4490" s="1"/>
  <c r="O4490"/>
  <c r="T4490" s="1"/>
  <c r="N4490"/>
  <c r="S4490" s="1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P4488"/>
  <c r="U4488" s="1"/>
  <c r="O4488"/>
  <c r="T4488" s="1"/>
  <c r="N4488"/>
  <c r="S4488" s="1"/>
  <c r="X4488" s="1"/>
  <c r="R4487"/>
  <c r="W4487" s="1"/>
  <c r="Q4487"/>
  <c r="V4487" s="1"/>
  <c r="P4487"/>
  <c r="U4487" s="1"/>
  <c r="O4487"/>
  <c r="T4487" s="1"/>
  <c r="Y4487" s="1"/>
  <c r="N4487"/>
  <c r="S4487" s="1"/>
  <c r="X4487" s="1"/>
  <c r="R4486"/>
  <c r="W4486" s="1"/>
  <c r="Q4486"/>
  <c r="V4486" s="1"/>
  <c r="P4486"/>
  <c r="U4486" s="1"/>
  <c r="Z4486" s="1"/>
  <c r="O4486"/>
  <c r="T4486" s="1"/>
  <c r="Y4486" s="1"/>
  <c r="N4486"/>
  <c r="S4486" s="1"/>
  <c r="X4486" s="1"/>
  <c r="R4485"/>
  <c r="W4485" s="1"/>
  <c r="Q4485"/>
  <c r="V4485" s="1"/>
  <c r="AA4485" s="1"/>
  <c r="P4485"/>
  <c r="U4485" s="1"/>
  <c r="Z4485" s="1"/>
  <c r="O4485"/>
  <c r="T4485" s="1"/>
  <c r="Y4485" s="1"/>
  <c r="N4485"/>
  <c r="S4485" s="1"/>
  <c r="R4484"/>
  <c r="W4484" s="1"/>
  <c r="AB4484" s="1"/>
  <c r="Q4484"/>
  <c r="V4484" s="1"/>
  <c r="AA4484" s="1"/>
  <c r="P4484"/>
  <c r="U4484" s="1"/>
  <c r="Z4484" s="1"/>
  <c r="O4484"/>
  <c r="T4484" s="1"/>
  <c r="Y4484" s="1"/>
  <c r="N4484"/>
  <c r="S4484" s="1"/>
  <c r="R4286"/>
  <c r="W4286" s="1"/>
  <c r="AB4286" s="1"/>
  <c r="Q4286"/>
  <c r="V4286" s="1"/>
  <c r="AA4286" s="1"/>
  <c r="P4286"/>
  <c r="U4286" s="1"/>
  <c r="Z4286" s="1"/>
  <c r="O4286"/>
  <c r="T4286" s="1"/>
  <c r="N4286"/>
  <c r="S4286" s="1"/>
  <c r="R4285"/>
  <c r="W4285" s="1"/>
  <c r="AB4285" s="1"/>
  <c r="Q4285"/>
  <c r="V4285" s="1"/>
  <c r="P4285"/>
  <c r="U4285" s="1"/>
  <c r="O4285"/>
  <c r="T4285" s="1"/>
  <c r="N4285"/>
  <c r="S4285" s="1"/>
  <c r="R4284"/>
  <c r="W4284" s="1"/>
  <c r="Q4284"/>
  <c r="V4284" s="1"/>
  <c r="P4284"/>
  <c r="U4284" s="1"/>
  <c r="O4284"/>
  <c r="T4284" s="1"/>
  <c r="N4284"/>
  <c r="S4284" s="1"/>
  <c r="X4284" s="1"/>
  <c r="R4283"/>
  <c r="W4283" s="1"/>
  <c r="Q4283"/>
  <c r="V4283" s="1"/>
  <c r="P4283"/>
  <c r="U4283" s="1"/>
  <c r="O4283"/>
  <c r="T4283" s="1"/>
  <c r="Y4283" s="1"/>
  <c r="N4283"/>
  <c r="S4283" s="1"/>
  <c r="X4283" s="1"/>
  <c r="R4282"/>
  <c r="W4282" s="1"/>
  <c r="Q4282"/>
  <c r="V4282" s="1"/>
  <c r="P4282"/>
  <c r="U4282" s="1"/>
  <c r="Z4282" s="1"/>
  <c r="O4282"/>
  <c r="T4282" s="1"/>
  <c r="Y4282" s="1"/>
  <c r="N4282"/>
  <c r="S4282" s="1"/>
  <c r="X4282" s="1"/>
  <c r="R4281"/>
  <c r="W4281" s="1"/>
  <c r="Q4281"/>
  <c r="V4281" s="1"/>
  <c r="AA4281" s="1"/>
  <c r="P4281"/>
  <c r="U4281" s="1"/>
  <c r="Z4281" s="1"/>
  <c r="O4281"/>
  <c r="T4281" s="1"/>
  <c r="Y4281" s="1"/>
  <c r="N4281"/>
  <c r="S4281" s="1"/>
  <c r="R4280"/>
  <c r="W4280" s="1"/>
  <c r="AB4280" s="1"/>
  <c r="Q4280"/>
  <c r="V4280" s="1"/>
  <c r="AA4280" s="1"/>
  <c r="P4280"/>
  <c r="U4280" s="1"/>
  <c r="Z4280" s="1"/>
  <c r="O4280"/>
  <c r="T4280" s="1"/>
  <c r="N4280"/>
  <c r="S4280" s="1"/>
  <c r="R4279"/>
  <c r="W4279" s="1"/>
  <c r="AB4279" s="1"/>
  <c r="Q4279"/>
  <c r="V4279" s="1"/>
  <c r="AA4279" s="1"/>
  <c r="P4279"/>
  <c r="U4279" s="1"/>
  <c r="O4279"/>
  <c r="T4279" s="1"/>
  <c r="N4279"/>
  <c r="S4279" s="1"/>
  <c r="R4278"/>
  <c r="W4278" s="1"/>
  <c r="AB4278" s="1"/>
  <c r="Q4278"/>
  <c r="V4278" s="1"/>
  <c r="P4278"/>
  <c r="U4278" s="1"/>
  <c r="O4278"/>
  <c r="T4278" s="1"/>
  <c r="N4278"/>
  <c r="S4278" s="1"/>
  <c r="R4277"/>
  <c r="W4277" s="1"/>
  <c r="Q4277"/>
  <c r="V4277" s="1"/>
  <c r="P4277"/>
  <c r="U4277" s="1"/>
  <c r="O4277"/>
  <c r="T4277" s="1"/>
  <c r="N4277"/>
  <c r="S4277" s="1"/>
  <c r="R4276"/>
  <c r="W4276" s="1"/>
  <c r="Q4276"/>
  <c r="V4276" s="1"/>
  <c r="P4276"/>
  <c r="U4276" s="1"/>
  <c r="O4276"/>
  <c r="T4276" s="1"/>
  <c r="N4276"/>
  <c r="S4276" s="1"/>
  <c r="X4276" s="1"/>
  <c r="R4275"/>
  <c r="W4275" s="1"/>
  <c r="Q4275"/>
  <c r="V4275" s="1"/>
  <c r="P4275"/>
  <c r="U4275" s="1"/>
  <c r="O4275"/>
  <c r="T4275" s="1"/>
  <c r="Y4275" s="1"/>
  <c r="N4275"/>
  <c r="S4275" s="1"/>
  <c r="R4274"/>
  <c r="W4274" s="1"/>
  <c r="Q4274"/>
  <c r="V4274" s="1"/>
  <c r="P4274"/>
  <c r="O4274"/>
  <c r="T4274" s="1"/>
  <c r="Y4274" s="1"/>
  <c r="N4274"/>
  <c r="S4274" s="1"/>
  <c r="X4274" s="1"/>
  <c r="R4273"/>
  <c r="W4273" s="1"/>
  <c r="Q4273"/>
  <c r="V4273" s="1"/>
  <c r="AA4273" s="1"/>
  <c r="P4273"/>
  <c r="U4273" s="1"/>
  <c r="Z4273" s="1"/>
  <c r="O4273"/>
  <c r="T4273" s="1"/>
  <c r="Y4273" s="1"/>
  <c r="N4273"/>
  <c r="S4273" s="1"/>
  <c r="R4272"/>
  <c r="W4272" s="1"/>
  <c r="AB4272" s="1"/>
  <c r="Q4272"/>
  <c r="V4272" s="1"/>
  <c r="AA4272" s="1"/>
  <c r="P4272"/>
  <c r="U4272" s="1"/>
  <c r="Z4272" s="1"/>
  <c r="O4272"/>
  <c r="T4272" s="1"/>
  <c r="Y4272" s="1"/>
  <c r="N4272"/>
  <c r="S4272" s="1"/>
  <c r="R4091"/>
  <c r="W4091" s="1"/>
  <c r="AB4091" s="1"/>
  <c r="Q4091"/>
  <c r="V4091" s="1"/>
  <c r="P4091"/>
  <c r="U4091" s="1"/>
  <c r="Z4091" s="1"/>
  <c r="O4091"/>
  <c r="N4091"/>
  <c r="S4091" s="1"/>
  <c r="R4090"/>
  <c r="W4090" s="1"/>
  <c r="Q4090"/>
  <c r="P4090"/>
  <c r="U4090" s="1"/>
  <c r="Z4090" s="1"/>
  <c r="O4090"/>
  <c r="T4090" s="1"/>
  <c r="N4090"/>
  <c r="S4090" s="1"/>
  <c r="R4089"/>
  <c r="W4089" s="1"/>
  <c r="AB4089" s="1"/>
  <c r="Q4089"/>
  <c r="V4089" s="1"/>
  <c r="AA4089" s="1"/>
  <c r="P4089"/>
  <c r="U4089" s="1"/>
  <c r="O4089"/>
  <c r="T4089" s="1"/>
  <c r="N4089"/>
  <c r="S4089" s="1"/>
  <c r="X4089" s="1"/>
  <c r="R4088"/>
  <c r="W4088" s="1"/>
  <c r="AB4088" s="1"/>
  <c r="Q4088"/>
  <c r="V4088" s="1"/>
  <c r="P4088"/>
  <c r="U4088" s="1"/>
  <c r="O4088"/>
  <c r="T4088" s="1"/>
  <c r="Y4088" s="1"/>
  <c r="N4088"/>
  <c r="S4088" s="1"/>
  <c r="X4088" s="1"/>
  <c r="R4087"/>
  <c r="W4087" s="1"/>
  <c r="Q4087"/>
  <c r="V4087" s="1"/>
  <c r="P4087"/>
  <c r="U4087" s="1"/>
  <c r="Z4087" s="1"/>
  <c r="O4087"/>
  <c r="N4087"/>
  <c r="S4087" s="1"/>
  <c r="X4087" s="1"/>
  <c r="R4086"/>
  <c r="W4086" s="1"/>
  <c r="Q4086"/>
  <c r="V4086" s="1"/>
  <c r="P4086"/>
  <c r="U4086" s="1"/>
  <c r="Z4086" s="1"/>
  <c r="O4086"/>
  <c r="T4086" s="1"/>
  <c r="Y4086" s="1"/>
  <c r="N4086"/>
  <c r="S4086" s="1"/>
  <c r="R4085"/>
  <c r="W4085" s="1"/>
  <c r="AB4085" s="1"/>
  <c r="Q4085"/>
  <c r="V4085" s="1"/>
  <c r="AA4085" s="1"/>
  <c r="P4085"/>
  <c r="U4085" s="1"/>
  <c r="Z4085" s="1"/>
  <c r="O4085"/>
  <c r="T4085" s="1"/>
  <c r="N4085"/>
  <c r="S4085" s="1"/>
  <c r="X4085" s="1"/>
  <c r="R4084"/>
  <c r="W4084" s="1"/>
  <c r="AB4084" s="1"/>
  <c r="Q4084"/>
  <c r="V4084" s="1"/>
  <c r="AA4084" s="1"/>
  <c r="P4084"/>
  <c r="U4084" s="1"/>
  <c r="O4084"/>
  <c r="T4084" s="1"/>
  <c r="Y4084" s="1"/>
  <c r="N4084"/>
  <c r="S4084" s="1"/>
  <c r="X4084" s="1"/>
  <c r="R4083"/>
  <c r="W4083" s="1"/>
  <c r="AB4083" s="1"/>
  <c r="Q4083"/>
  <c r="V4083" s="1"/>
  <c r="P4083"/>
  <c r="U4083" s="1"/>
  <c r="Z4083" s="1"/>
  <c r="O4083"/>
  <c r="N4083"/>
  <c r="S4083" s="1"/>
  <c r="R4082"/>
  <c r="W4082" s="1"/>
  <c r="Q4082"/>
  <c r="V4082" s="1"/>
  <c r="AA4082" s="1"/>
  <c r="P4082"/>
  <c r="U4082" s="1"/>
  <c r="Z4082" s="1"/>
  <c r="O4082"/>
  <c r="T4082" s="1"/>
  <c r="N4082"/>
  <c r="S4082" s="1"/>
  <c r="R4081"/>
  <c r="W4081" s="1"/>
  <c r="AB4081" s="1"/>
  <c r="Q4081"/>
  <c r="V4081" s="1"/>
  <c r="AA4081" s="1"/>
  <c r="P4081"/>
  <c r="U4081" s="1"/>
  <c r="O4081"/>
  <c r="T4081" s="1"/>
  <c r="N4081"/>
  <c r="S4081" s="1"/>
  <c r="X4081" s="1"/>
  <c r="R4080"/>
  <c r="W4080" s="1"/>
  <c r="AB4080" s="1"/>
  <c r="Q4080"/>
  <c r="V4080" s="1"/>
  <c r="P4080"/>
  <c r="U4080" s="1"/>
  <c r="O4080"/>
  <c r="T4080" s="1"/>
  <c r="Y4080" s="1"/>
  <c r="N4080"/>
  <c r="S4080" s="1"/>
  <c r="X4080" s="1"/>
  <c r="R4079"/>
  <c r="W4079" s="1"/>
  <c r="Q4079"/>
  <c r="V4079" s="1"/>
  <c r="P4079"/>
  <c r="U4079" s="1"/>
  <c r="Z4079" s="1"/>
  <c r="O4079"/>
  <c r="T4079" s="1"/>
  <c r="N4079"/>
  <c r="S4079" s="1"/>
  <c r="X4079" s="1"/>
  <c r="R4078"/>
  <c r="W4078" s="1"/>
  <c r="Q4078"/>
  <c r="V4078" s="1"/>
  <c r="P4078"/>
  <c r="U4078" s="1"/>
  <c r="Z4078" s="1"/>
  <c r="O4078"/>
  <c r="T4078" s="1"/>
  <c r="Y4078" s="1"/>
  <c r="N4078"/>
  <c r="S4078" s="1"/>
  <c r="R4077"/>
  <c r="W4077" s="1"/>
  <c r="AB4077" s="1"/>
  <c r="Q4077"/>
  <c r="V4077" s="1"/>
  <c r="AA4077" s="1"/>
  <c r="P4077"/>
  <c r="U4077" s="1"/>
  <c r="Z4077" s="1"/>
  <c r="O4077"/>
  <c r="T4077" s="1"/>
  <c r="Y4077" s="1"/>
  <c r="N4077"/>
  <c r="S4077" s="1"/>
  <c r="X4077" s="1"/>
  <c r="R3779"/>
  <c r="W3779" s="1"/>
  <c r="Q3779"/>
  <c r="V3779" s="1"/>
  <c r="P3779"/>
  <c r="U3779" s="1"/>
  <c r="O3779"/>
  <c r="T3779" s="1"/>
  <c r="N3779"/>
  <c r="S3779" s="1"/>
  <c r="R3778"/>
  <c r="W3778" s="1"/>
  <c r="Q3778"/>
  <c r="V3778" s="1"/>
  <c r="P3778"/>
  <c r="U3778" s="1"/>
  <c r="O3778"/>
  <c r="T3778" s="1"/>
  <c r="N3778"/>
  <c r="S3778" s="1"/>
  <c r="X3778" s="1"/>
  <c r="R3777"/>
  <c r="W3777" s="1"/>
  <c r="Q3777"/>
  <c r="V3777" s="1"/>
  <c r="P3777"/>
  <c r="U3777" s="1"/>
  <c r="O3777"/>
  <c r="T3777" s="1"/>
  <c r="Y3777" s="1"/>
  <c r="N3777"/>
  <c r="S3777" s="1"/>
  <c r="X3777" s="1"/>
  <c r="R3776"/>
  <c r="W3776" s="1"/>
  <c r="Q3776"/>
  <c r="V3776" s="1"/>
  <c r="P3776"/>
  <c r="U3776" s="1"/>
  <c r="Z3776" s="1"/>
  <c r="O3776"/>
  <c r="T3776" s="1"/>
  <c r="Y3776" s="1"/>
  <c r="N3776"/>
  <c r="S3776" s="1"/>
  <c r="R3775"/>
  <c r="W3775" s="1"/>
  <c r="Q3775"/>
  <c r="V3775" s="1"/>
  <c r="AA3775" s="1"/>
  <c r="P3775"/>
  <c r="U3775" s="1"/>
  <c r="Z3775" s="1"/>
  <c r="O3775"/>
  <c r="T3775" s="1"/>
  <c r="N3775"/>
  <c r="S3775" s="1"/>
  <c r="R3774"/>
  <c r="W3774" s="1"/>
  <c r="Q3774"/>
  <c r="V3774" s="1"/>
  <c r="P3774"/>
  <c r="U3774" s="1"/>
  <c r="O3774"/>
  <c r="T3774" s="1"/>
  <c r="N3774"/>
  <c r="S3774" s="1"/>
  <c r="R3608"/>
  <c r="W3608" s="1"/>
  <c r="AB3608" s="1"/>
  <c r="Q3608"/>
  <c r="V3608" s="1"/>
  <c r="AA3608" s="1"/>
  <c r="P3608"/>
  <c r="U3608" s="1"/>
  <c r="O3608"/>
  <c r="T3608" s="1"/>
  <c r="N3608"/>
  <c r="S3608" s="1"/>
  <c r="R3607"/>
  <c r="W3607" s="1"/>
  <c r="AB3607" s="1"/>
  <c r="Q3607"/>
  <c r="V3607" s="1"/>
  <c r="P3607"/>
  <c r="U3607" s="1"/>
  <c r="O3607"/>
  <c r="T3607" s="1"/>
  <c r="N3607"/>
  <c r="S3607" s="1"/>
  <c r="R3606"/>
  <c r="W3606" s="1"/>
  <c r="AB3606" s="1"/>
  <c r="Q3606"/>
  <c r="V3606" s="1"/>
  <c r="P3606"/>
  <c r="U3606" s="1"/>
  <c r="O3606"/>
  <c r="T3606" s="1"/>
  <c r="N3606"/>
  <c r="S3606" s="1"/>
  <c r="X3606" s="1"/>
  <c r="R3605"/>
  <c r="W3605" s="1"/>
  <c r="Q3605"/>
  <c r="V3605" s="1"/>
  <c r="P3605"/>
  <c r="U3605" s="1"/>
  <c r="O3605"/>
  <c r="T3605" s="1"/>
  <c r="Y3605" s="1"/>
  <c r="N3605"/>
  <c r="S3605" s="1"/>
  <c r="X3605" s="1"/>
  <c r="R3603"/>
  <c r="W3603" s="1"/>
  <c r="Q3603"/>
  <c r="V3603" s="1"/>
  <c r="P3603"/>
  <c r="U3603" s="1"/>
  <c r="Z3603" s="1"/>
  <c r="O3603"/>
  <c r="T3603" s="1"/>
  <c r="Y3603" s="1"/>
  <c r="N3603"/>
  <c r="S3603" s="1"/>
  <c r="R3602"/>
  <c r="W3602" s="1"/>
  <c r="AB3602" s="1"/>
  <c r="Q3602"/>
  <c r="V3602" s="1"/>
  <c r="AA3602" s="1"/>
  <c r="P3602"/>
  <c r="U3602" s="1"/>
  <c r="Z3602" s="1"/>
  <c r="O3602"/>
  <c r="T3602" s="1"/>
  <c r="N3602"/>
  <c r="S3602" s="1"/>
  <c r="R3601"/>
  <c r="W3601" s="1"/>
  <c r="AB3601" s="1"/>
  <c r="Q3601"/>
  <c r="V3601" s="1"/>
  <c r="AA3601" s="1"/>
  <c r="P3601"/>
  <c r="U3601" s="1"/>
  <c r="O3601"/>
  <c r="T3601" s="1"/>
  <c r="N3601"/>
  <c r="S3601" s="1"/>
  <c r="R3600"/>
  <c r="W3600" s="1"/>
  <c r="AB3600" s="1"/>
  <c r="Q3600"/>
  <c r="V3600" s="1"/>
  <c r="P3600"/>
  <c r="U3600" s="1"/>
  <c r="O3600"/>
  <c r="T3600" s="1"/>
  <c r="N3600"/>
  <c r="S3600" s="1"/>
  <c r="R3599"/>
  <c r="W3599" s="1"/>
  <c r="Q3599"/>
  <c r="V3599" s="1"/>
  <c r="P3599"/>
  <c r="U3599" s="1"/>
  <c r="O3599"/>
  <c r="T3599" s="1"/>
  <c r="N3599"/>
  <c r="S3599" s="1"/>
  <c r="R3598"/>
  <c r="W3598" s="1"/>
  <c r="Q3598"/>
  <c r="V3598" s="1"/>
  <c r="P3598"/>
  <c r="U3598" s="1"/>
  <c r="O3598"/>
  <c r="T3598" s="1"/>
  <c r="N3598"/>
  <c r="S3598" s="1"/>
  <c r="X3598" s="1"/>
  <c r="R3597"/>
  <c r="W3597" s="1"/>
  <c r="Q3597"/>
  <c r="V3597" s="1"/>
  <c r="P3597"/>
  <c r="U3597" s="1"/>
  <c r="O3597"/>
  <c r="T3597" s="1"/>
  <c r="Y3597" s="1"/>
  <c r="N3597"/>
  <c r="S3597" s="1"/>
  <c r="X3597" s="1"/>
  <c r="R3596"/>
  <c r="W3596" s="1"/>
  <c r="Q3596"/>
  <c r="V3596" s="1"/>
  <c r="P3596"/>
  <c r="U3596" s="1"/>
  <c r="O3596"/>
  <c r="N3596"/>
  <c r="S3596" s="1"/>
  <c r="X3596" s="1"/>
  <c r="R3595"/>
  <c r="W3595" s="1"/>
  <c r="Q3595"/>
  <c r="V3595" s="1"/>
  <c r="P3595"/>
  <c r="U3595" s="1"/>
  <c r="Z3595" s="1"/>
  <c r="O3595"/>
  <c r="T3595" s="1"/>
  <c r="Y3595" s="1"/>
  <c r="N3595"/>
  <c r="S3595" s="1"/>
  <c r="R3594"/>
  <c r="W3594" s="1"/>
  <c r="AB3594" s="1"/>
  <c r="Q3594"/>
  <c r="V3594" s="1"/>
  <c r="AA3594" s="1"/>
  <c r="P3594"/>
  <c r="U3594" s="1"/>
  <c r="Z3594" s="1"/>
  <c r="O3594"/>
  <c r="T3594" s="1"/>
  <c r="Y3594" s="1"/>
  <c r="N3594"/>
  <c r="S3594" s="1"/>
  <c r="R3412"/>
  <c r="W3412" s="1"/>
  <c r="Q3412"/>
  <c r="V3412" s="1"/>
  <c r="AA3412" s="1"/>
  <c r="P3412"/>
  <c r="U3412" s="1"/>
  <c r="O3412"/>
  <c r="T3412" s="1"/>
  <c r="N3412"/>
  <c r="S3412" s="1"/>
  <c r="R3411"/>
  <c r="W3411" s="1"/>
  <c r="AB3411" s="1"/>
  <c r="Q3411"/>
  <c r="V3411" s="1"/>
  <c r="P3411"/>
  <c r="U3411" s="1"/>
  <c r="Z3411" s="1"/>
  <c r="O3411"/>
  <c r="T3411" s="1"/>
  <c r="N3411"/>
  <c r="S3411" s="1"/>
  <c r="R3410"/>
  <c r="W3410" s="1"/>
  <c r="Q3410"/>
  <c r="V3410" s="1"/>
  <c r="AA3410" s="1"/>
  <c r="P3410"/>
  <c r="U3410" s="1"/>
  <c r="O3410"/>
  <c r="T3410" s="1"/>
  <c r="N3410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7"/>
  <c r="W3407" s="1"/>
  <c r="Q3407"/>
  <c r="V3407" s="1"/>
  <c r="P3407"/>
  <c r="U3407" s="1"/>
  <c r="O3407"/>
  <c r="T3407" s="1"/>
  <c r="Y3407" s="1"/>
  <c r="N3407"/>
  <c r="S3407" s="1"/>
  <c r="R3406"/>
  <c r="W3406" s="1"/>
  <c r="Q3406"/>
  <c r="V3406" s="1"/>
  <c r="AA3406" s="1"/>
  <c r="P3406"/>
  <c r="U3406" s="1"/>
  <c r="Z3406" s="1"/>
  <c r="O3406"/>
  <c r="T3406" s="1"/>
  <c r="Y3406" s="1"/>
  <c r="N3406"/>
  <c r="S3406" s="1"/>
  <c r="R3405"/>
  <c r="W3405" s="1"/>
  <c r="AB3405" s="1"/>
  <c r="Q3405"/>
  <c r="V3405" s="1"/>
  <c r="P3405"/>
  <c r="U3405" s="1"/>
  <c r="O3405"/>
  <c r="T3405" s="1"/>
  <c r="N3405"/>
  <c r="S3405" s="1"/>
  <c r="X3405" s="1"/>
  <c r="R3404"/>
  <c r="W3404" s="1"/>
  <c r="Q3404"/>
  <c r="V3404" s="1"/>
  <c r="P3404"/>
  <c r="U3404" s="1"/>
  <c r="O3404"/>
  <c r="N3404"/>
  <c r="S3404" s="1"/>
  <c r="R3403"/>
  <c r="W3403" s="1"/>
  <c r="Q3403"/>
  <c r="V3403" s="1"/>
  <c r="P3403"/>
  <c r="U3403" s="1"/>
  <c r="Z3403" s="1"/>
  <c r="O3403"/>
  <c r="T3403" s="1"/>
  <c r="N3403"/>
  <c r="S3403" s="1"/>
  <c r="R3402"/>
  <c r="W3402" s="1"/>
  <c r="Q3402"/>
  <c r="V3402" s="1"/>
  <c r="P3402"/>
  <c r="U3402" s="1"/>
  <c r="O3402"/>
  <c r="T3402" s="1"/>
  <c r="N3402"/>
  <c r="R3401"/>
  <c r="W3401" s="1"/>
  <c r="AB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N3400"/>
  <c r="R3399"/>
  <c r="W3399" s="1"/>
  <c r="Q3399"/>
  <c r="V3399" s="1"/>
  <c r="P3399"/>
  <c r="O3399"/>
  <c r="T3399" s="1"/>
  <c r="Y3399" s="1"/>
  <c r="N3399"/>
  <c r="S3399" s="1"/>
  <c r="R3398"/>
  <c r="W3398" s="1"/>
  <c r="AB3398" s="1"/>
  <c r="Q3398"/>
  <c r="V3398" s="1"/>
  <c r="AA3398" s="1"/>
  <c r="P3398"/>
  <c r="U3398" s="1"/>
  <c r="Z3398" s="1"/>
  <c r="O3398"/>
  <c r="T3398" s="1"/>
  <c r="N3398"/>
  <c r="S3398" s="1"/>
  <c r="R3367"/>
  <c r="W3367" s="1"/>
  <c r="AB3367" s="1"/>
  <c r="Q3367"/>
  <c r="V3367" s="1"/>
  <c r="P3367"/>
  <c r="U3367" s="1"/>
  <c r="Z3367" s="1"/>
  <c r="O3367"/>
  <c r="T3367" s="1"/>
  <c r="N3367"/>
  <c r="S3367" s="1"/>
  <c r="R3366"/>
  <c r="W3366" s="1"/>
  <c r="AB3366" s="1"/>
  <c r="Q3366"/>
  <c r="V3366" s="1"/>
  <c r="AA3366" s="1"/>
  <c r="P3366"/>
  <c r="U3366" s="1"/>
  <c r="O3366"/>
  <c r="T3366" s="1"/>
  <c r="N3366"/>
  <c r="S3366" s="1"/>
  <c r="X3366" s="1"/>
  <c r="R3365"/>
  <c r="W3365" s="1"/>
  <c r="AB3365" s="1"/>
  <c r="Q3365"/>
  <c r="V3365" s="1"/>
  <c r="P3365"/>
  <c r="U3365" s="1"/>
  <c r="O3365"/>
  <c r="T3365" s="1"/>
  <c r="Y3365" s="1"/>
  <c r="N3365"/>
  <c r="S3365" s="1"/>
  <c r="R3364"/>
  <c r="W3364" s="1"/>
  <c r="Q3364"/>
  <c r="V3364" s="1"/>
  <c r="P3364"/>
  <c r="U3364" s="1"/>
  <c r="Z3364" s="1"/>
  <c r="O3364"/>
  <c r="T3364" s="1"/>
  <c r="N3364"/>
  <c r="S3364" s="1"/>
  <c r="R3363"/>
  <c r="W3363" s="1"/>
  <c r="Q3363"/>
  <c r="V3363" s="1"/>
  <c r="AA3363" s="1"/>
  <c r="P3363"/>
  <c r="U3363" s="1"/>
  <c r="O3363"/>
  <c r="T3363" s="1"/>
  <c r="N3363"/>
  <c r="S3363" s="1"/>
  <c r="X3363" s="1"/>
  <c r="R3362"/>
  <c r="W3362" s="1"/>
  <c r="AB3362" s="1"/>
  <c r="Q3362"/>
  <c r="V3362" s="1"/>
  <c r="P3362"/>
  <c r="U3362" s="1"/>
  <c r="O3362"/>
  <c r="T3362" s="1"/>
  <c r="Y3362" s="1"/>
  <c r="N3362"/>
  <c r="S3362" s="1"/>
  <c r="X3362" s="1"/>
  <c r="R3361"/>
  <c r="W3361" s="1"/>
  <c r="Q3361"/>
  <c r="V3361" s="1"/>
  <c r="P3361"/>
  <c r="U3361" s="1"/>
  <c r="Z3361" s="1"/>
  <c r="O3361"/>
  <c r="T3361" s="1"/>
  <c r="Y3361" s="1"/>
  <c r="N3361"/>
  <c r="S3361" s="1"/>
  <c r="X3361" s="1"/>
  <c r="R3360"/>
  <c r="W3360" s="1"/>
  <c r="Q3360"/>
  <c r="V3360" s="1"/>
  <c r="AA3360" s="1"/>
  <c r="P3360"/>
  <c r="U3360" s="1"/>
  <c r="Z3360" s="1"/>
  <c r="O3360"/>
  <c r="T3360" s="1"/>
  <c r="Y3360" s="1"/>
  <c r="N3360"/>
  <c r="S3360" s="1"/>
  <c r="R3359"/>
  <c r="W3359" s="1"/>
  <c r="AB3359" s="1"/>
  <c r="Q3359"/>
  <c r="P3359"/>
  <c r="U3359" s="1"/>
  <c r="Z3359" s="1"/>
  <c r="O3359"/>
  <c r="T3359" s="1"/>
  <c r="N3359"/>
  <c r="S3359" s="1"/>
  <c r="R3358"/>
  <c r="W3358" s="1"/>
  <c r="AB3358" s="1"/>
  <c r="Q3358"/>
  <c r="V3358" s="1"/>
  <c r="AA3358" s="1"/>
  <c r="P3358"/>
  <c r="U3358" s="1"/>
  <c r="O3358"/>
  <c r="T3358" s="1"/>
  <c r="N3358"/>
  <c r="S3358" s="1"/>
  <c r="X3358" s="1"/>
  <c r="R3357"/>
  <c r="W3357" s="1"/>
  <c r="AB3357" s="1"/>
  <c r="Q3357"/>
  <c r="V3357" s="1"/>
  <c r="P3357"/>
  <c r="U3357" s="1"/>
  <c r="O3357"/>
  <c r="T3357" s="1"/>
  <c r="Y3357" s="1"/>
  <c r="N3357"/>
  <c r="S3357" s="1"/>
  <c r="R3356"/>
  <c r="W3356" s="1"/>
  <c r="Q3356"/>
  <c r="V3356" s="1"/>
  <c r="P3356"/>
  <c r="U3356" s="1"/>
  <c r="Z3356" s="1"/>
  <c r="O3356"/>
  <c r="T3356" s="1"/>
  <c r="N3356"/>
  <c r="S3356" s="1"/>
  <c r="R3355"/>
  <c r="W3355" s="1"/>
  <c r="Q3355"/>
  <c r="V3355" s="1"/>
  <c r="AA3355" s="1"/>
  <c r="P3355"/>
  <c r="U3355" s="1"/>
  <c r="O3355"/>
  <c r="T3355" s="1"/>
  <c r="N3355"/>
  <c r="S3355" s="1"/>
  <c r="X3355" s="1"/>
  <c r="R3354"/>
  <c r="W3354" s="1"/>
  <c r="AB3354" s="1"/>
  <c r="Q3354"/>
  <c r="V3354" s="1"/>
  <c r="P3354"/>
  <c r="U3354" s="1"/>
  <c r="O3354"/>
  <c r="T3354" s="1"/>
  <c r="Y3354" s="1"/>
  <c r="N3354"/>
  <c r="S3354" s="1"/>
  <c r="X3354" s="1"/>
  <c r="R3353"/>
  <c r="W3353" s="1"/>
  <c r="AB3353" s="1"/>
  <c r="Q3353"/>
  <c r="V3353" s="1"/>
  <c r="P3353"/>
  <c r="U3353" s="1"/>
  <c r="Z3353" s="1"/>
  <c r="O3353"/>
  <c r="T3353" s="1"/>
  <c r="Y3353" s="1"/>
  <c r="N3353"/>
  <c r="S3353" s="1"/>
  <c r="R3352"/>
  <c r="W3352" s="1"/>
  <c r="AB3352" s="1"/>
  <c r="Q3352"/>
  <c r="V3352" s="1"/>
  <c r="P3352"/>
  <c r="U3352" s="1"/>
  <c r="Z3352" s="1"/>
  <c r="O3352"/>
  <c r="N3352"/>
  <c r="S3352" s="1"/>
  <c r="R3351"/>
  <c r="W3351" s="1"/>
  <c r="AB3351" s="1"/>
  <c r="Q3351"/>
  <c r="V3351" s="1"/>
  <c r="AA3351" s="1"/>
  <c r="P3351"/>
  <c r="U3351" s="1"/>
  <c r="Z3351" s="1"/>
  <c r="O3351"/>
  <c r="T3351" s="1"/>
  <c r="N3351"/>
  <c r="S3351" s="1"/>
  <c r="R3350"/>
  <c r="W3350" s="1"/>
  <c r="AB3350" s="1"/>
  <c r="Q3350"/>
  <c r="V3350" s="1"/>
  <c r="AA3350" s="1"/>
  <c r="P3350"/>
  <c r="U3350" s="1"/>
  <c r="O3350"/>
  <c r="T3350" s="1"/>
  <c r="N3350"/>
  <c r="S3350" s="1"/>
  <c r="X3350" s="1"/>
  <c r="R3349"/>
  <c r="W3349" s="1"/>
  <c r="AB3349" s="1"/>
  <c r="Q3349"/>
  <c r="V3349" s="1"/>
  <c r="P3349"/>
  <c r="U3349" s="1"/>
  <c r="O3349"/>
  <c r="T3349" s="1"/>
  <c r="Y3349" s="1"/>
  <c r="N3349"/>
  <c r="S3349" s="1"/>
  <c r="X3349" s="1"/>
  <c r="R3348"/>
  <c r="W3348" s="1"/>
  <c r="Q3348"/>
  <c r="V3348" s="1"/>
  <c r="P3348"/>
  <c r="U3348" s="1"/>
  <c r="Z3348" s="1"/>
  <c r="O3348"/>
  <c r="T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R3346"/>
  <c r="W3346" s="1"/>
  <c r="AB3346" s="1"/>
  <c r="Q3346"/>
  <c r="V3346" s="1"/>
  <c r="AA3346" s="1"/>
  <c r="P3346"/>
  <c r="U3346" s="1"/>
  <c r="Z3346" s="1"/>
  <c r="O3346"/>
  <c r="T3346" s="1"/>
  <c r="N3346"/>
  <c r="S3346" s="1"/>
  <c r="R3345"/>
  <c r="W3345" s="1"/>
  <c r="AB3345" s="1"/>
  <c r="Q3345"/>
  <c r="V3345" s="1"/>
  <c r="AA3345" s="1"/>
  <c r="P3345"/>
  <c r="U3345" s="1"/>
  <c r="O3345"/>
  <c r="T3345" s="1"/>
  <c r="N3345"/>
  <c r="S3345" s="1"/>
  <c r="R3344"/>
  <c r="W3344" s="1"/>
  <c r="AB3344" s="1"/>
  <c r="Q3344"/>
  <c r="V3344" s="1"/>
  <c r="P3344"/>
  <c r="U3344" s="1"/>
  <c r="O3344"/>
  <c r="T3344" s="1"/>
  <c r="N3344"/>
  <c r="S3344" s="1"/>
  <c r="R3343"/>
  <c r="W3343" s="1"/>
  <c r="Q3343"/>
  <c r="V3343" s="1"/>
  <c r="P3343"/>
  <c r="U3343" s="1"/>
  <c r="O3343"/>
  <c r="T3343" s="1"/>
  <c r="N3343"/>
  <c r="S3343" s="1"/>
  <c r="R3342"/>
  <c r="W3342" s="1"/>
  <c r="Q3342"/>
  <c r="V3342" s="1"/>
  <c r="P3342"/>
  <c r="U3342" s="1"/>
  <c r="O3342"/>
  <c r="T3342" s="1"/>
  <c r="N3342"/>
  <c r="S3342" s="1"/>
  <c r="X3342" s="1"/>
  <c r="R3341"/>
  <c r="W3341" s="1"/>
  <c r="Q3341"/>
  <c r="V3341" s="1"/>
  <c r="P3341"/>
  <c r="U3341" s="1"/>
  <c r="O3341"/>
  <c r="T3341" s="1"/>
  <c r="Y3341" s="1"/>
  <c r="N3341"/>
  <c r="S3341" s="1"/>
  <c r="X3341" s="1"/>
  <c r="R3340"/>
  <c r="W3340" s="1"/>
  <c r="Q3340"/>
  <c r="V3340" s="1"/>
  <c r="P3340"/>
  <c r="U3340" s="1"/>
  <c r="Z3340" s="1"/>
  <c r="O3340"/>
  <c r="T3340" s="1"/>
  <c r="Y3340" s="1"/>
  <c r="N3340"/>
  <c r="S3340" s="1"/>
  <c r="X3340" s="1"/>
  <c r="R3339"/>
  <c r="W3339" s="1"/>
  <c r="Q3339"/>
  <c r="V3339" s="1"/>
  <c r="P3339"/>
  <c r="U3339" s="1"/>
  <c r="Z3339" s="1"/>
  <c r="O3339"/>
  <c r="T3339" s="1"/>
  <c r="Y3339" s="1"/>
  <c r="N3339"/>
  <c r="S3339" s="1"/>
  <c r="R3338"/>
  <c r="W3338" s="1"/>
  <c r="AB3338" s="1"/>
  <c r="Q3338"/>
  <c r="V3338" s="1"/>
  <c r="P3338"/>
  <c r="U3338" s="1"/>
  <c r="Z3338" s="1"/>
  <c r="O3338"/>
  <c r="T3338" s="1"/>
  <c r="Y3338" s="1"/>
  <c r="N3338"/>
  <c r="S3338" s="1"/>
  <c r="R3202"/>
  <c r="W3202" s="1"/>
  <c r="AB3202" s="1"/>
  <c r="Q3202"/>
  <c r="V3202" s="1"/>
  <c r="AA3202" s="1"/>
  <c r="P3202"/>
  <c r="U3202" s="1"/>
  <c r="O3202"/>
  <c r="T3202" s="1"/>
  <c r="N3202"/>
  <c r="S3202" s="1"/>
  <c r="R3201"/>
  <c r="W3201" s="1"/>
  <c r="AB3201" s="1"/>
  <c r="Q3201"/>
  <c r="V3201" s="1"/>
  <c r="P3201"/>
  <c r="U3201" s="1"/>
  <c r="O3201"/>
  <c r="T3201" s="1"/>
  <c r="N3201"/>
  <c r="S3201" s="1"/>
  <c r="R3200"/>
  <c r="W3200" s="1"/>
  <c r="Q3200"/>
  <c r="V3200" s="1"/>
  <c r="P3200"/>
  <c r="U3200" s="1"/>
  <c r="O3200"/>
  <c r="T3200" s="1"/>
  <c r="N3200"/>
  <c r="S3200" s="1"/>
  <c r="X3200" s="1"/>
  <c r="R3199"/>
  <c r="W3199" s="1"/>
  <c r="Q3199"/>
  <c r="V3199" s="1"/>
  <c r="P3199"/>
  <c r="U3199" s="1"/>
  <c r="O3199"/>
  <c r="T3199" s="1"/>
  <c r="Y3199" s="1"/>
  <c r="N3199"/>
  <c r="S3199" s="1"/>
  <c r="X3199" s="1"/>
  <c r="R3197"/>
  <c r="W3197" s="1"/>
  <c r="Q3197"/>
  <c r="V3197" s="1"/>
  <c r="P3197"/>
  <c r="U3197" s="1"/>
  <c r="O3197"/>
  <c r="T3197" s="1"/>
  <c r="Y3197" s="1"/>
  <c r="N3197"/>
  <c r="S3197" s="1"/>
  <c r="X3197" s="1"/>
  <c r="R3196"/>
  <c r="Q3196"/>
  <c r="V3196" s="1"/>
  <c r="AA3196" s="1"/>
  <c r="P3196"/>
  <c r="U3196" s="1"/>
  <c r="Z3196" s="1"/>
  <c r="O3196"/>
  <c r="T3196" s="1"/>
  <c r="Y3196" s="1"/>
  <c r="N3196"/>
  <c r="S3196" s="1"/>
  <c r="X3196" s="1"/>
  <c r="R3195"/>
  <c r="W3195" s="1"/>
  <c r="AB3195" s="1"/>
  <c r="Q3195"/>
  <c r="V3195" s="1"/>
  <c r="AA3195" s="1"/>
  <c r="P3195"/>
  <c r="U3195" s="1"/>
  <c r="Z3195" s="1"/>
  <c r="O3195"/>
  <c r="T3195" s="1"/>
  <c r="N3195"/>
  <c r="S3195" s="1"/>
  <c r="R3194"/>
  <c r="W3194" s="1"/>
  <c r="AB3194" s="1"/>
  <c r="Q3194"/>
  <c r="V3194" s="1"/>
  <c r="AA3194" s="1"/>
  <c r="P3194"/>
  <c r="U3194" s="1"/>
  <c r="O3194"/>
  <c r="T3194" s="1"/>
  <c r="N3194"/>
  <c r="S3194" s="1"/>
  <c r="R3193"/>
  <c r="W3193" s="1"/>
  <c r="Q3193"/>
  <c r="V3193" s="1"/>
  <c r="P3193"/>
  <c r="U3193" s="1"/>
  <c r="O3193"/>
  <c r="T3193" s="1"/>
  <c r="N3193"/>
  <c r="S3193" s="1"/>
  <c r="R3192"/>
  <c r="W3192" s="1"/>
  <c r="Q3192"/>
  <c r="V3192" s="1"/>
  <c r="P3192"/>
  <c r="U3192" s="1"/>
  <c r="O3192"/>
  <c r="T3192" s="1"/>
  <c r="N3192"/>
  <c r="S3192" s="1"/>
  <c r="X3192" s="1"/>
  <c r="R3191"/>
  <c r="W3191" s="1"/>
  <c r="Q3191"/>
  <c r="V3191" s="1"/>
  <c r="P3191"/>
  <c r="U3191" s="1"/>
  <c r="O3191"/>
  <c r="T3191" s="1"/>
  <c r="Y3191" s="1"/>
  <c r="N3191"/>
  <c r="S3191" s="1"/>
  <c r="X3191" s="1"/>
  <c r="R3190"/>
  <c r="W3190" s="1"/>
  <c r="Q3190"/>
  <c r="V3190" s="1"/>
  <c r="P3190"/>
  <c r="U3190" s="1"/>
  <c r="Z3190" s="1"/>
  <c r="O3190"/>
  <c r="N3190"/>
  <c r="R3189"/>
  <c r="W3189" s="1"/>
  <c r="Q3189"/>
  <c r="P3189"/>
  <c r="O3189"/>
  <c r="T3189" s="1"/>
  <c r="Y3189" s="1"/>
  <c r="N3189"/>
  <c r="S3189" s="1"/>
  <c r="R3188"/>
  <c r="W3188" s="1"/>
  <c r="AB3188" s="1"/>
  <c r="Q3188"/>
  <c r="V3188" s="1"/>
  <c r="AA3188" s="1"/>
  <c r="P3188"/>
  <c r="U3188" s="1"/>
  <c r="Z3188" s="1"/>
  <c r="O3188"/>
  <c r="T3188" s="1"/>
  <c r="Y3188" s="1"/>
  <c r="N3188"/>
  <c r="S3188" s="1"/>
  <c r="N2674"/>
  <c r="S2674" s="1"/>
  <c r="R2688"/>
  <c r="W2688" s="1"/>
  <c r="Q2688"/>
  <c r="V2688" s="1"/>
  <c r="P2688"/>
  <c r="U2688" s="1"/>
  <c r="Z2688" s="1"/>
  <c r="O2688"/>
  <c r="T2688" s="1"/>
  <c r="Y2688" s="1"/>
  <c r="N2688"/>
  <c r="S2688" s="1"/>
  <c r="R2687"/>
  <c r="W2687" s="1"/>
  <c r="Q2687"/>
  <c r="V2687" s="1"/>
  <c r="AA2687" s="1"/>
  <c r="P2687"/>
  <c r="U2687" s="1"/>
  <c r="Z2687" s="1"/>
  <c r="O2687"/>
  <c r="T2687" s="1"/>
  <c r="N2687"/>
  <c r="S2687" s="1"/>
  <c r="R2686"/>
  <c r="W2686" s="1"/>
  <c r="AB2686" s="1"/>
  <c r="Q2686"/>
  <c r="V2686" s="1"/>
  <c r="AA2686" s="1"/>
  <c r="P2686"/>
  <c r="U2686" s="1"/>
  <c r="O2686"/>
  <c r="T2686" s="1"/>
  <c r="N2686"/>
  <c r="R2685"/>
  <c r="W2685" s="1"/>
  <c r="AB2685" s="1"/>
  <c r="Q2685"/>
  <c r="V2685" s="1"/>
  <c r="P2685"/>
  <c r="U2685" s="1"/>
  <c r="O2685"/>
  <c r="T2685" s="1"/>
  <c r="Y2685" s="1"/>
  <c r="N2685"/>
  <c r="R2683"/>
  <c r="W2683" s="1"/>
  <c r="Q2683"/>
  <c r="V2683" s="1"/>
  <c r="AA2683" s="1"/>
  <c r="P2683"/>
  <c r="U2683" s="1"/>
  <c r="Z2683" s="1"/>
  <c r="O2683"/>
  <c r="T2683" s="1"/>
  <c r="Y2683" s="1"/>
  <c r="N2683"/>
  <c r="S2683" s="1"/>
  <c r="R2682"/>
  <c r="W2682" s="1"/>
  <c r="AB2682" s="1"/>
  <c r="Q2682"/>
  <c r="V2682" s="1"/>
  <c r="AA2682" s="1"/>
  <c r="P2682"/>
  <c r="U2682" s="1"/>
  <c r="Z2682" s="1"/>
  <c r="O2682"/>
  <c r="T2682" s="1"/>
  <c r="N2682"/>
  <c r="S2682" s="1"/>
  <c r="X2682" s="1"/>
  <c r="R2681"/>
  <c r="W2681" s="1"/>
  <c r="AB2681" s="1"/>
  <c r="Q2681"/>
  <c r="V2681" s="1"/>
  <c r="AA2681" s="1"/>
  <c r="P2681"/>
  <c r="U2681" s="1"/>
  <c r="O2681"/>
  <c r="T2681" s="1"/>
  <c r="Y2681" s="1"/>
  <c r="N2681"/>
  <c r="S2681" s="1"/>
  <c r="X2681" s="1"/>
  <c r="R2680"/>
  <c r="W2680" s="1"/>
  <c r="Q2680"/>
  <c r="V2680" s="1"/>
  <c r="P2680"/>
  <c r="U2680" s="1"/>
  <c r="Z2680" s="1"/>
  <c r="O2680"/>
  <c r="T2680" s="1"/>
  <c r="Y2680" s="1"/>
  <c r="N2680"/>
  <c r="S2680" s="1"/>
  <c r="R2679"/>
  <c r="W2679" s="1"/>
  <c r="Q2679"/>
  <c r="V2679" s="1"/>
  <c r="AA2679" s="1"/>
  <c r="P2679"/>
  <c r="U2679" s="1"/>
  <c r="Z2679" s="1"/>
  <c r="O2679"/>
  <c r="T2679" s="1"/>
  <c r="N2679"/>
  <c r="S2679" s="1"/>
  <c r="R2678"/>
  <c r="W2678" s="1"/>
  <c r="AB2678" s="1"/>
  <c r="Q2678"/>
  <c r="V2678" s="1"/>
  <c r="AA2678" s="1"/>
  <c r="P2678"/>
  <c r="U2678" s="1"/>
  <c r="O2678"/>
  <c r="T2678" s="1"/>
  <c r="N2678"/>
  <c r="R2677"/>
  <c r="W2677" s="1"/>
  <c r="AB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X2676" s="1"/>
  <c r="R2675"/>
  <c r="W2675" s="1"/>
  <c r="Q2675"/>
  <c r="V2675" s="1"/>
  <c r="AA2675" s="1"/>
  <c r="P2675"/>
  <c r="U2675" s="1"/>
  <c r="Z2675" s="1"/>
  <c r="O2675"/>
  <c r="T2675" s="1"/>
  <c r="Y2675" s="1"/>
  <c r="N2675"/>
  <c r="S2675" s="1"/>
  <c r="R2674"/>
  <c r="W2674" s="1"/>
  <c r="AB2674" s="1"/>
  <c r="Q2674"/>
  <c r="V2674" s="1"/>
  <c r="AA2674" s="1"/>
  <c r="P2674"/>
  <c r="U2674" s="1"/>
  <c r="Z2674" s="1"/>
  <c r="O2674"/>
  <c r="T2674" s="1"/>
  <c r="Y2674" s="1"/>
  <c r="R1073"/>
  <c r="W1073" s="1"/>
  <c r="AB1073" s="1"/>
  <c r="Q1073"/>
  <c r="V1073" s="1"/>
  <c r="P1073"/>
  <c r="U1073" s="1"/>
  <c r="Z1073" s="1"/>
  <c r="O1073"/>
  <c r="T1073" s="1"/>
  <c r="Y1073" s="1"/>
  <c r="N1073"/>
  <c r="S1073" s="1"/>
  <c r="R1072"/>
  <c r="W1072" s="1"/>
  <c r="Q1072"/>
  <c r="V1072" s="1"/>
  <c r="AA1072" s="1"/>
  <c r="P1072"/>
  <c r="U1072" s="1"/>
  <c r="Z1072" s="1"/>
  <c r="O1072"/>
  <c r="T1072" s="1"/>
  <c r="N1072"/>
  <c r="S1072" s="1"/>
  <c r="R1071"/>
  <c r="W1071" s="1"/>
  <c r="AB1071" s="1"/>
  <c r="Q1071"/>
  <c r="V1071" s="1"/>
  <c r="AA1071" s="1"/>
  <c r="P1071"/>
  <c r="U1071" s="1"/>
  <c r="O1071"/>
  <c r="T1071" s="1"/>
  <c r="N1071"/>
  <c r="S1071" s="1"/>
  <c r="X1071" s="1"/>
  <c r="R1070"/>
  <c r="W1070" s="1"/>
  <c r="AB1070" s="1"/>
  <c r="Q1070"/>
  <c r="V1070" s="1"/>
  <c r="P1070"/>
  <c r="U1070" s="1"/>
  <c r="O1070"/>
  <c r="T1070" s="1"/>
  <c r="Y1070" s="1"/>
  <c r="N1070"/>
  <c r="S1070" s="1"/>
  <c r="X1070" s="1"/>
  <c r="R1068"/>
  <c r="W1068" s="1"/>
  <c r="Q1068"/>
  <c r="V1068" s="1"/>
  <c r="AA1068" s="1"/>
  <c r="P1068"/>
  <c r="U1068" s="1"/>
  <c r="Z1068" s="1"/>
  <c r="O1068"/>
  <c r="T1068" s="1"/>
  <c r="Y1068" s="1"/>
  <c r="N1068"/>
  <c r="S1068" s="1"/>
  <c r="R1067"/>
  <c r="W1067" s="1"/>
  <c r="AB1067" s="1"/>
  <c r="Q1067"/>
  <c r="V1067" s="1"/>
  <c r="AA1067" s="1"/>
  <c r="P1067"/>
  <c r="U1067" s="1"/>
  <c r="Z1067" s="1"/>
  <c r="O1067"/>
  <c r="T1067" s="1"/>
  <c r="N1067"/>
  <c r="S1067" s="1"/>
  <c r="R1066"/>
  <c r="W1066" s="1"/>
  <c r="AB1066" s="1"/>
  <c r="Q1066"/>
  <c r="V1066" s="1"/>
  <c r="AA1066" s="1"/>
  <c r="P1066"/>
  <c r="U1066" s="1"/>
  <c r="O1066"/>
  <c r="T1066" s="1"/>
  <c r="N1066"/>
  <c r="S1066" s="1"/>
  <c r="R1065"/>
  <c r="W1065" s="1"/>
  <c r="AB1065" s="1"/>
  <c r="Q1065"/>
  <c r="V1065" s="1"/>
  <c r="P1065"/>
  <c r="U1065" s="1"/>
  <c r="O1065"/>
  <c r="T1065" s="1"/>
  <c r="N1065"/>
  <c r="S1065" s="1"/>
  <c r="R1064"/>
  <c r="W1064" s="1"/>
  <c r="Q1064"/>
  <c r="V1064" s="1"/>
  <c r="P1064"/>
  <c r="U1064" s="1"/>
  <c r="O1064"/>
  <c r="T1064" s="1"/>
  <c r="N1064"/>
  <c r="S1064" s="1"/>
  <c r="R1063"/>
  <c r="W1063" s="1"/>
  <c r="Q1063"/>
  <c r="V1063" s="1"/>
  <c r="P1063"/>
  <c r="U1063" s="1"/>
  <c r="O1063"/>
  <c r="T1063" s="1"/>
  <c r="N1063"/>
  <c r="S1063" s="1"/>
  <c r="X1063" s="1"/>
  <c r="R1062"/>
  <c r="W1062" s="1"/>
  <c r="Q1062"/>
  <c r="V1062" s="1"/>
  <c r="P1062"/>
  <c r="U1062" s="1"/>
  <c r="O1062"/>
  <c r="T1062" s="1"/>
  <c r="Y1062" s="1"/>
  <c r="N1062"/>
  <c r="S1062" s="1"/>
  <c r="X1062" s="1"/>
  <c r="R1061"/>
  <c r="W1061" s="1"/>
  <c r="Q1061"/>
  <c r="V1061" s="1"/>
  <c r="P1061"/>
  <c r="U1061" s="1"/>
  <c r="Z1061" s="1"/>
  <c r="O1061"/>
  <c r="T1061" s="1"/>
  <c r="Y1061" s="1"/>
  <c r="N1061"/>
  <c r="S1061" s="1"/>
  <c r="X1061" s="1"/>
  <c r="R1060"/>
  <c r="W1060" s="1"/>
  <c r="Q1060"/>
  <c r="V1060" s="1"/>
  <c r="AA1060" s="1"/>
  <c r="P1060"/>
  <c r="U1060" s="1"/>
  <c r="Z1060" s="1"/>
  <c r="O1060"/>
  <c r="T1060" s="1"/>
  <c r="Y1060" s="1"/>
  <c r="N1060"/>
  <c r="S1060" s="1"/>
  <c r="R1059"/>
  <c r="W1059" s="1"/>
  <c r="AB1059" s="1"/>
  <c r="Q1059"/>
  <c r="V1059" s="1"/>
  <c r="AA1059" s="1"/>
  <c r="P1059"/>
  <c r="U1059" s="1"/>
  <c r="O1059"/>
  <c r="T1059" s="1"/>
  <c r="Y1059" s="1"/>
  <c r="N1059"/>
  <c r="S1059" s="1"/>
  <c r="X1059" s="1"/>
  <c r="R968"/>
  <c r="W968" s="1"/>
  <c r="AB968" s="1"/>
  <c r="Q968"/>
  <c r="V968" s="1"/>
  <c r="P968"/>
  <c r="U968" s="1"/>
  <c r="Z968" s="1"/>
  <c r="O968"/>
  <c r="T968" s="1"/>
  <c r="N968"/>
  <c r="S968" s="1"/>
  <c r="R967"/>
  <c r="W967" s="1"/>
  <c r="Q967"/>
  <c r="V967" s="1"/>
  <c r="P967"/>
  <c r="U967" s="1"/>
  <c r="O967"/>
  <c r="T967" s="1"/>
  <c r="N967"/>
  <c r="S967" s="1"/>
  <c r="R966"/>
  <c r="W966" s="1"/>
  <c r="Q966"/>
  <c r="V966" s="1"/>
  <c r="P966"/>
  <c r="U966" s="1"/>
  <c r="O966"/>
  <c r="T966" s="1"/>
  <c r="N966"/>
  <c r="S966" s="1"/>
  <c r="X966" s="1"/>
  <c r="R965"/>
  <c r="W965" s="1"/>
  <c r="Q965"/>
  <c r="V965" s="1"/>
  <c r="P965"/>
  <c r="U965" s="1"/>
  <c r="O965"/>
  <c r="T965" s="1"/>
  <c r="Y965" s="1"/>
  <c r="N965"/>
  <c r="S965" s="1"/>
  <c r="X965" s="1"/>
  <c r="R964"/>
  <c r="W964" s="1"/>
  <c r="Q964"/>
  <c r="V964" s="1"/>
  <c r="P964"/>
  <c r="U964" s="1"/>
  <c r="Z964" s="1"/>
  <c r="O964"/>
  <c r="T964" s="1"/>
  <c r="Y964" s="1"/>
  <c r="N964"/>
  <c r="S964" s="1"/>
  <c r="X964" s="1"/>
  <c r="R963"/>
  <c r="W963" s="1"/>
  <c r="Q963"/>
  <c r="V963" s="1"/>
  <c r="AA963" s="1"/>
  <c r="P963"/>
  <c r="U963" s="1"/>
  <c r="Z963" s="1"/>
  <c r="O963"/>
  <c r="T963" s="1"/>
  <c r="Y963" s="1"/>
  <c r="N963"/>
  <c r="S963" s="1"/>
  <c r="R962"/>
  <c r="W962" s="1"/>
  <c r="AB962" s="1"/>
  <c r="Q962"/>
  <c r="V962" s="1"/>
  <c r="AA962" s="1"/>
  <c r="P962"/>
  <c r="U962" s="1"/>
  <c r="Z962" s="1"/>
  <c r="O962"/>
  <c r="T962" s="1"/>
  <c r="N962"/>
  <c r="S962" s="1"/>
  <c r="R961"/>
  <c r="W961" s="1"/>
  <c r="AB961" s="1"/>
  <c r="Q961"/>
  <c r="V961" s="1"/>
  <c r="AA961" s="1"/>
  <c r="P961"/>
  <c r="U961" s="1"/>
  <c r="O961"/>
  <c r="T961" s="1"/>
  <c r="N961"/>
  <c r="S961" s="1"/>
  <c r="R960"/>
  <c r="W960" s="1"/>
  <c r="AB960" s="1"/>
  <c r="Q960"/>
  <c r="V960" s="1"/>
  <c r="P960"/>
  <c r="U960" s="1"/>
  <c r="O960"/>
  <c r="T960" s="1"/>
  <c r="N960"/>
  <c r="S960" s="1"/>
  <c r="R959"/>
  <c r="W959" s="1"/>
  <c r="Q959"/>
  <c r="V959" s="1"/>
  <c r="P959"/>
  <c r="U959" s="1"/>
  <c r="O959"/>
  <c r="T959" s="1"/>
  <c r="N959"/>
  <c r="S959" s="1"/>
  <c r="R958"/>
  <c r="W958" s="1"/>
  <c r="Q958"/>
  <c r="V958" s="1"/>
  <c r="P958"/>
  <c r="U958" s="1"/>
  <c r="O958"/>
  <c r="T958" s="1"/>
  <c r="N958"/>
  <c r="S958" s="1"/>
  <c r="X958" s="1"/>
  <c r="R957"/>
  <c r="W957" s="1"/>
  <c r="Q957"/>
  <c r="V957" s="1"/>
  <c r="P957"/>
  <c r="U957" s="1"/>
  <c r="O957"/>
  <c r="T957" s="1"/>
  <c r="Y957" s="1"/>
  <c r="N957"/>
  <c r="S957" s="1"/>
  <c r="X957" s="1"/>
  <c r="R956"/>
  <c r="W956" s="1"/>
  <c r="Q956"/>
  <c r="V956" s="1"/>
  <c r="P956"/>
  <c r="U956" s="1"/>
  <c r="Z956" s="1"/>
  <c r="O956"/>
  <c r="T956" s="1"/>
  <c r="Y956" s="1"/>
  <c r="N956"/>
  <c r="S956" s="1"/>
  <c r="X956" s="1"/>
  <c r="R955"/>
  <c r="W955" s="1"/>
  <c r="Q955"/>
  <c r="V955" s="1"/>
  <c r="AA955" s="1"/>
  <c r="P955"/>
  <c r="U955" s="1"/>
  <c r="Z955" s="1"/>
  <c r="O955"/>
  <c r="T955" s="1"/>
  <c r="Y955" s="1"/>
  <c r="N955"/>
  <c r="S955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605"/>
  <c r="W605" s="1"/>
  <c r="AB605" s="1"/>
  <c r="Q605"/>
  <c r="V605" s="1"/>
  <c r="AA605" s="1"/>
  <c r="P605"/>
  <c r="U605" s="1"/>
  <c r="Z605" s="1"/>
  <c r="O605"/>
  <c r="T605" s="1"/>
  <c r="N605"/>
  <c r="S605" s="1"/>
  <c r="R604"/>
  <c r="W604" s="1"/>
  <c r="AB604" s="1"/>
  <c r="Q604"/>
  <c r="V604" s="1"/>
  <c r="AA604" s="1"/>
  <c r="P604"/>
  <c r="U604" s="1"/>
  <c r="O604"/>
  <c r="T604" s="1"/>
  <c r="N604"/>
  <c r="S604" s="1"/>
  <c r="X604" s="1"/>
  <c r="R603"/>
  <c r="W603" s="1"/>
  <c r="AB603" s="1"/>
  <c r="Q603"/>
  <c r="V603" s="1"/>
  <c r="P603"/>
  <c r="U603" s="1"/>
  <c r="O603"/>
  <c r="T603" s="1"/>
  <c r="Y603" s="1"/>
  <c r="N603"/>
  <c r="S603" s="1"/>
  <c r="X603" s="1"/>
  <c r="R601"/>
  <c r="W601" s="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T599" s="1"/>
  <c r="N599"/>
  <c r="S599" s="1"/>
  <c r="R598"/>
  <c r="W598" s="1"/>
  <c r="AB598" s="1"/>
  <c r="Q598"/>
  <c r="V598" s="1"/>
  <c r="AA598" s="1"/>
  <c r="P598"/>
  <c r="U598" s="1"/>
  <c r="O598"/>
  <c r="T598" s="1"/>
  <c r="N598"/>
  <c r="S598" s="1"/>
  <c r="R597"/>
  <c r="W597" s="1"/>
  <c r="AB597" s="1"/>
  <c r="Q597"/>
  <c r="V597" s="1"/>
  <c r="P597"/>
  <c r="U597" s="1"/>
  <c r="O597"/>
  <c r="T597" s="1"/>
  <c r="N597"/>
  <c r="S597" s="1"/>
  <c r="R596"/>
  <c r="W596" s="1"/>
  <c r="Q596"/>
  <c r="V596" s="1"/>
  <c r="P596"/>
  <c r="U596" s="1"/>
  <c r="O596"/>
  <c r="T596" s="1"/>
  <c r="N596"/>
  <c r="S596" s="1"/>
  <c r="X596" s="1"/>
  <c r="R595"/>
  <c r="W595" s="1"/>
  <c r="Q595"/>
  <c r="V595" s="1"/>
  <c r="P595"/>
  <c r="U595" s="1"/>
  <c r="O595"/>
  <c r="T595" s="1"/>
  <c r="Y595" s="1"/>
  <c r="N595"/>
  <c r="S595" s="1"/>
  <c r="X595" s="1"/>
  <c r="R594"/>
  <c r="W594" s="1"/>
  <c r="Q594"/>
  <c r="V594" s="1"/>
  <c r="P594"/>
  <c r="U594" s="1"/>
  <c r="Z594" s="1"/>
  <c r="O594"/>
  <c r="T594" s="1"/>
  <c r="Y594" s="1"/>
  <c r="N594"/>
  <c r="S594" s="1"/>
  <c r="X594" s="1"/>
  <c r="R593"/>
  <c r="W593" s="1"/>
  <c r="Q593"/>
  <c r="V593" s="1"/>
  <c r="AA593" s="1"/>
  <c r="P593"/>
  <c r="U593" s="1"/>
  <c r="Z593" s="1"/>
  <c r="O593"/>
  <c r="T593" s="1"/>
  <c r="Y593" s="1"/>
  <c r="N593"/>
  <c r="S593" s="1"/>
  <c r="X593" s="1"/>
  <c r="R592"/>
  <c r="W592" s="1"/>
  <c r="AB592" s="1"/>
  <c r="Q592"/>
  <c r="V592" s="1"/>
  <c r="AA592" s="1"/>
  <c r="P592"/>
  <c r="U592" s="1"/>
  <c r="O592"/>
  <c r="T592" s="1"/>
  <c r="N592"/>
  <c r="S592" s="1"/>
  <c r="R561"/>
  <c r="W561" s="1"/>
  <c r="AB561" s="1"/>
  <c r="Q561"/>
  <c r="V561" s="1"/>
  <c r="AA561" s="1"/>
  <c r="P561"/>
  <c r="U561" s="1"/>
  <c r="O561"/>
  <c r="T561" s="1"/>
  <c r="Y561" s="1"/>
  <c r="N561"/>
  <c r="S561" s="1"/>
  <c r="R560"/>
  <c r="W560" s="1"/>
  <c r="AB560" s="1"/>
  <c r="Q560"/>
  <c r="V560" s="1"/>
  <c r="AA560" s="1"/>
  <c r="P560"/>
  <c r="U560" s="1"/>
  <c r="Z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X559" s="1"/>
  <c r="R558"/>
  <c r="W558" s="1"/>
  <c r="AB558" s="1"/>
  <c r="Q558"/>
  <c r="V558" s="1"/>
  <c r="P558"/>
  <c r="U558" s="1"/>
  <c r="O558"/>
  <c r="T558" s="1"/>
  <c r="Y558" s="1"/>
  <c r="N558"/>
  <c r="S558" s="1"/>
  <c r="X558" s="1"/>
  <c r="R556"/>
  <c r="W556" s="1"/>
  <c r="Q556"/>
  <c r="V556" s="1"/>
  <c r="AA556" s="1"/>
  <c r="P556"/>
  <c r="U556" s="1"/>
  <c r="Z556" s="1"/>
  <c r="O556"/>
  <c r="T556" s="1"/>
  <c r="Y556" s="1"/>
  <c r="N556"/>
  <c r="S556" s="1"/>
  <c r="X556" s="1"/>
  <c r="R555"/>
  <c r="W555" s="1"/>
  <c r="AB555" s="1"/>
  <c r="Q555"/>
  <c r="V555" s="1"/>
  <c r="AA555" s="1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P553"/>
  <c r="U553" s="1"/>
  <c r="Z553" s="1"/>
  <c r="O553"/>
  <c r="T553" s="1"/>
  <c r="Y553" s="1"/>
  <c r="N553"/>
  <c r="S553" s="1"/>
  <c r="R552"/>
  <c r="W552" s="1"/>
  <c r="Q552"/>
  <c r="V552" s="1"/>
  <c r="AA552" s="1"/>
  <c r="P552"/>
  <c r="U552" s="1"/>
  <c r="Z552" s="1"/>
  <c r="O552"/>
  <c r="T552" s="1"/>
  <c r="N552"/>
  <c r="S552" s="1"/>
  <c r="R551"/>
  <c r="W551" s="1"/>
  <c r="AB551" s="1"/>
  <c r="Q551"/>
  <c r="V551" s="1"/>
  <c r="AA551" s="1"/>
  <c r="P551"/>
  <c r="U551" s="1"/>
  <c r="O551"/>
  <c r="T551" s="1"/>
  <c r="N551"/>
  <c r="S551" s="1"/>
  <c r="X551" s="1"/>
  <c r="R550"/>
  <c r="W550" s="1"/>
  <c r="AB550" s="1"/>
  <c r="Q550"/>
  <c r="V550" s="1"/>
  <c r="P550"/>
  <c r="U550" s="1"/>
  <c r="O550"/>
  <c r="T550" s="1"/>
  <c r="Y550" s="1"/>
  <c r="N550"/>
  <c r="S550" s="1"/>
  <c r="X550" s="1"/>
  <c r="R549"/>
  <c r="W549" s="1"/>
  <c r="Q549"/>
  <c r="V549" s="1"/>
  <c r="P549"/>
  <c r="U549" s="1"/>
  <c r="Z549" s="1"/>
  <c r="O549"/>
  <c r="T549" s="1"/>
  <c r="Y549" s="1"/>
  <c r="N549"/>
  <c r="S549" s="1"/>
  <c r="X549" s="1"/>
  <c r="R548"/>
  <c r="W548" s="1"/>
  <c r="Q548"/>
  <c r="V548" s="1"/>
  <c r="AA548" s="1"/>
  <c r="P548"/>
  <c r="U548" s="1"/>
  <c r="Z548" s="1"/>
  <c r="O548"/>
  <c r="T548" s="1"/>
  <c r="Y548" s="1"/>
  <c r="N548"/>
  <c r="S548" s="1"/>
  <c r="R547"/>
  <c r="W547" s="1"/>
  <c r="AB547" s="1"/>
  <c r="Q547"/>
  <c r="V547" s="1"/>
  <c r="AA547" s="1"/>
  <c r="P547"/>
  <c r="U547" s="1"/>
  <c r="O547"/>
  <c r="T547" s="1"/>
  <c r="N547"/>
  <c r="S547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755"/>
  <c r="W4755" s="1"/>
  <c r="AB4755" s="1"/>
  <c r="Q4755"/>
  <c r="V4755" s="1"/>
  <c r="AA4755" s="1"/>
  <c r="P4755"/>
  <c r="U4755" s="1"/>
  <c r="Z4755" s="1"/>
  <c r="O4755"/>
  <c r="T4755" s="1"/>
  <c r="Y4755" s="1"/>
  <c r="N4755"/>
  <c r="R4754"/>
  <c r="Q4754"/>
  <c r="V4754" s="1"/>
  <c r="AA4754" s="1"/>
  <c r="P4754"/>
  <c r="U4754" s="1"/>
  <c r="Z4754" s="1"/>
  <c r="O4754"/>
  <c r="N4754"/>
  <c r="R4753"/>
  <c r="W4753" s="1"/>
  <c r="AB4753" s="1"/>
  <c r="Q4753"/>
  <c r="V4753" s="1"/>
  <c r="AA4753" s="1"/>
  <c r="P4753"/>
  <c r="O4753"/>
  <c r="N4753"/>
  <c r="S4753" s="1"/>
  <c r="X4753" s="1"/>
  <c r="R4752"/>
  <c r="W4752" s="1"/>
  <c r="Q4752"/>
  <c r="P4752"/>
  <c r="O4752"/>
  <c r="T4752" s="1"/>
  <c r="Y4752" s="1"/>
  <c r="N4752"/>
  <c r="S4752" s="1"/>
  <c r="X4752" s="1"/>
  <c r="R4750"/>
  <c r="Q4750"/>
  <c r="V4750" s="1"/>
  <c r="AA4750" s="1"/>
  <c r="P4750"/>
  <c r="U4750" s="1"/>
  <c r="Z4750" s="1"/>
  <c r="O4750"/>
  <c r="T4750" s="1"/>
  <c r="Y4750" s="1"/>
  <c r="N4750"/>
  <c r="S4750" s="1"/>
  <c r="R4749"/>
  <c r="W4749" s="1"/>
  <c r="AB4749" s="1"/>
  <c r="Q4749"/>
  <c r="V4749" s="1"/>
  <c r="AA4749" s="1"/>
  <c r="P4749"/>
  <c r="U4749" s="1"/>
  <c r="Z4749" s="1"/>
  <c r="O4749"/>
  <c r="N4749"/>
  <c r="S4749" s="1"/>
  <c r="R4748"/>
  <c r="W4748" s="1"/>
  <c r="AB4748" s="1"/>
  <c r="Q4748"/>
  <c r="V4748" s="1"/>
  <c r="AA4748" s="1"/>
  <c r="P4748"/>
  <c r="U4748" s="1"/>
  <c r="O4748"/>
  <c r="N4748"/>
  <c r="S4748" s="1"/>
  <c r="R4747"/>
  <c r="W4747" s="1"/>
  <c r="AB4747" s="1"/>
  <c r="Q4747"/>
  <c r="V4747" s="1"/>
  <c r="P4747"/>
  <c r="O4747"/>
  <c r="T4747" s="1"/>
  <c r="N4747"/>
  <c r="R4746"/>
  <c r="Q4746"/>
  <c r="P4746"/>
  <c r="U4746" s="1"/>
  <c r="O4746"/>
  <c r="N4746"/>
  <c r="R4745"/>
  <c r="W4745" s="1"/>
  <c r="Q4745"/>
  <c r="P4745"/>
  <c r="O4745"/>
  <c r="N4745"/>
  <c r="S4745" s="1"/>
  <c r="X4745" s="1"/>
  <c r="R4744"/>
  <c r="W4744" s="1"/>
  <c r="Q4744"/>
  <c r="P4744"/>
  <c r="O4744"/>
  <c r="T4744" s="1"/>
  <c r="Y4744" s="1"/>
  <c r="N4744"/>
  <c r="S4744" s="1"/>
  <c r="X4744" s="1"/>
  <c r="R4743"/>
  <c r="Q4743"/>
  <c r="P4743"/>
  <c r="U4743" s="1"/>
  <c r="Z4743" s="1"/>
  <c r="O4743"/>
  <c r="T4743" s="1"/>
  <c r="Y4743" s="1"/>
  <c r="N4743"/>
  <c r="S4743" s="1"/>
  <c r="X4743" s="1"/>
  <c r="R4742"/>
  <c r="Q4742"/>
  <c r="V4742" s="1"/>
  <c r="AA4742" s="1"/>
  <c r="P4742"/>
  <c r="U4742" s="1"/>
  <c r="Z4742" s="1"/>
  <c r="O4742"/>
  <c r="T4742" s="1"/>
  <c r="Y4742" s="1"/>
  <c r="N4742"/>
  <c r="S4742" s="1"/>
  <c r="R4740"/>
  <c r="W4740" s="1"/>
  <c r="Q4740"/>
  <c r="P4740"/>
  <c r="U4740" s="1"/>
  <c r="O4740"/>
  <c r="T4740" s="1"/>
  <c r="Y4740" s="1"/>
  <c r="N4740"/>
  <c r="S4740" s="1"/>
  <c r="X4740" s="1"/>
  <c r="R4739"/>
  <c r="W4739" s="1"/>
  <c r="Q4739"/>
  <c r="V4739" s="1"/>
  <c r="P4739"/>
  <c r="O4739"/>
  <c r="T4739" s="1"/>
  <c r="Y4739" s="1"/>
  <c r="N4739"/>
  <c r="S4739" s="1"/>
  <c r="X4739" s="1"/>
  <c r="R4738"/>
  <c r="W4738" s="1"/>
  <c r="Q4738"/>
  <c r="V4738" s="1"/>
  <c r="P4738"/>
  <c r="U4738" s="1"/>
  <c r="Z4738" s="1"/>
  <c r="O4738"/>
  <c r="T4738" s="1"/>
  <c r="Y4738" s="1"/>
  <c r="N4738"/>
  <c r="R4737"/>
  <c r="W4737" s="1"/>
  <c r="Q4737"/>
  <c r="V4737" s="1"/>
  <c r="AA4737" s="1"/>
  <c r="P4737"/>
  <c r="U4737" s="1"/>
  <c r="Z4737" s="1"/>
  <c r="O4737"/>
  <c r="N4737"/>
  <c r="S4737" s="1"/>
  <c r="X4737" s="1"/>
  <c r="R4735"/>
  <c r="W4735" s="1"/>
  <c r="AB4735" s="1"/>
  <c r="Q4735"/>
  <c r="V4735" s="1"/>
  <c r="P4735"/>
  <c r="U4735" s="1"/>
  <c r="Z4735" s="1"/>
  <c r="O4735"/>
  <c r="T4735" s="1"/>
  <c r="Y4735" s="1"/>
  <c r="N4735"/>
  <c r="S4735" s="1"/>
  <c r="R4734"/>
  <c r="W4734" s="1"/>
  <c r="Q4734"/>
  <c r="P4734"/>
  <c r="U4734" s="1"/>
  <c r="Z4734" s="1"/>
  <c r="O4734"/>
  <c r="N4734"/>
  <c r="S4734" s="1"/>
  <c r="X4734" s="1"/>
  <c r="R4733"/>
  <c r="W4733" s="1"/>
  <c r="Q4733"/>
  <c r="V4733" s="1"/>
  <c r="AA4733" s="1"/>
  <c r="P4733"/>
  <c r="U4733" s="1"/>
  <c r="O4733"/>
  <c r="N4733"/>
  <c r="R4732"/>
  <c r="W4732" s="1"/>
  <c r="AB4732" s="1"/>
  <c r="Q4732"/>
  <c r="V4732" s="1"/>
  <c r="AA4732" s="1"/>
  <c r="P4732"/>
  <c r="U4732" s="1"/>
  <c r="O4732"/>
  <c r="T4732" s="1"/>
  <c r="N4732"/>
  <c r="S4732" s="1"/>
  <c r="X4732" s="1"/>
  <c r="R4731"/>
  <c r="W4731" s="1"/>
  <c r="Q4731"/>
  <c r="P4731"/>
  <c r="U4731" s="1"/>
  <c r="O4731"/>
  <c r="T4731" s="1"/>
  <c r="Y4731" s="1"/>
  <c r="N4731"/>
  <c r="S4731" s="1"/>
  <c r="X4731" s="1"/>
  <c r="R4730"/>
  <c r="W4730" s="1"/>
  <c r="Q4730"/>
  <c r="V4730" s="1"/>
  <c r="P4730"/>
  <c r="U4730" s="1"/>
  <c r="Z4730" s="1"/>
  <c r="O4730"/>
  <c r="T4730" s="1"/>
  <c r="Y4730" s="1"/>
  <c r="N4730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AA4728" s="1"/>
  <c r="P4728"/>
  <c r="U4728" s="1"/>
  <c r="Z4728" s="1"/>
  <c r="O4728"/>
  <c r="T4728" s="1"/>
  <c r="Y4728" s="1"/>
  <c r="N4728"/>
  <c r="S4728" s="1"/>
  <c r="X4728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R4725"/>
  <c r="W4725" s="1"/>
  <c r="AB4725" s="1"/>
  <c r="Q4725"/>
  <c r="V4725" s="1"/>
  <c r="AA4725" s="1"/>
  <c r="P4725"/>
  <c r="U4725" s="1"/>
  <c r="Z4725" s="1"/>
  <c r="O4725"/>
  <c r="T4725" s="1"/>
  <c r="N4725"/>
  <c r="R4724"/>
  <c r="W4724" s="1"/>
  <c r="AB4724" s="1"/>
  <c r="Q4724"/>
  <c r="V4724" s="1"/>
  <c r="AA4724" s="1"/>
  <c r="P4724"/>
  <c r="U4724" s="1"/>
  <c r="Z4724" s="1"/>
  <c r="O4724"/>
  <c r="N4724"/>
  <c r="R4723"/>
  <c r="W4723" s="1"/>
  <c r="AB4723" s="1"/>
  <c r="Q4723"/>
  <c r="V4723" s="1"/>
  <c r="P4723"/>
  <c r="O4723"/>
  <c r="N4723"/>
  <c r="S4723" s="1"/>
  <c r="X4723" s="1"/>
  <c r="R4722"/>
  <c r="W4722" s="1"/>
  <c r="Q4722"/>
  <c r="P4722"/>
  <c r="O4722"/>
  <c r="T4722" s="1"/>
  <c r="Y4722" s="1"/>
  <c r="N4722"/>
  <c r="S4722" s="1"/>
  <c r="X4722" s="1"/>
  <c r="R4720"/>
  <c r="Q4720"/>
  <c r="V4720" s="1"/>
  <c r="AA4720" s="1"/>
  <c r="P4720"/>
  <c r="U4720" s="1"/>
  <c r="Z4720" s="1"/>
  <c r="O4720"/>
  <c r="T4720" s="1"/>
  <c r="Y4720" s="1"/>
  <c r="N4720"/>
  <c r="S4720" s="1"/>
  <c r="X472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R4718"/>
  <c r="W4718" s="1"/>
  <c r="AB4718" s="1"/>
  <c r="Q4718"/>
  <c r="V4718" s="1"/>
  <c r="AA4718" s="1"/>
  <c r="P4718"/>
  <c r="U4718" s="1"/>
  <c r="O4718"/>
  <c r="T4718" s="1"/>
  <c r="N4718"/>
  <c r="S4718" s="1"/>
  <c r="R4717"/>
  <c r="W4717" s="1"/>
  <c r="AB4717" s="1"/>
  <c r="Q4717"/>
  <c r="V4717" s="1"/>
  <c r="P4717"/>
  <c r="U4717" s="1"/>
  <c r="O4717"/>
  <c r="T4717" s="1"/>
  <c r="N4717"/>
  <c r="R4716"/>
  <c r="W4716" s="1"/>
  <c r="Q4716"/>
  <c r="V4716" s="1"/>
  <c r="P4716"/>
  <c r="U4716" s="1"/>
  <c r="O4716"/>
  <c r="N4716"/>
  <c r="R4715"/>
  <c r="W4715" s="1"/>
  <c r="Q4715"/>
  <c r="V4715" s="1"/>
  <c r="P4715"/>
  <c r="O4715"/>
  <c r="N4715"/>
  <c r="S4715" s="1"/>
  <c r="X4715" s="1"/>
  <c r="R4714"/>
  <c r="Q4714"/>
  <c r="P4714"/>
  <c r="O4714"/>
  <c r="T4714" s="1"/>
  <c r="Y4714" s="1"/>
  <c r="N4714"/>
  <c r="S4714" s="1"/>
  <c r="X4714" s="1"/>
  <c r="R4713"/>
  <c r="Q4713"/>
  <c r="P4713"/>
  <c r="U4713" s="1"/>
  <c r="Z4713" s="1"/>
  <c r="O4713"/>
  <c r="T4713" s="1"/>
  <c r="Y4713" s="1"/>
  <c r="N4713"/>
  <c r="S4713" s="1"/>
  <c r="X4713" s="1"/>
  <c r="R4712"/>
  <c r="Q4712"/>
  <c r="V4712" s="1"/>
  <c r="AA4712" s="1"/>
  <c r="P4712"/>
  <c r="U4712" s="1"/>
  <c r="Z4712" s="1"/>
  <c r="O4712"/>
  <c r="T4712" s="1"/>
  <c r="Y4712" s="1"/>
  <c r="N4712"/>
  <c r="S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9"/>
  <c r="W4709" s="1"/>
  <c r="AB4709" s="1"/>
  <c r="Q4709"/>
  <c r="V4709" s="1"/>
  <c r="AA4709" s="1"/>
  <c r="P4709"/>
  <c r="U4709" s="1"/>
  <c r="Z4709" s="1"/>
  <c r="O4709"/>
  <c r="N4709"/>
  <c r="R4708"/>
  <c r="W4708" s="1"/>
  <c r="AB4708" s="1"/>
  <c r="Q4708"/>
  <c r="V4708" s="1"/>
  <c r="AA4708" s="1"/>
  <c r="P4708"/>
  <c r="O4708"/>
  <c r="N4708"/>
  <c r="S4708" s="1"/>
  <c r="X4708" s="1"/>
  <c r="R4707"/>
  <c r="W4707" s="1"/>
  <c r="AB4707" s="1"/>
  <c r="Q4707"/>
  <c r="P4707"/>
  <c r="O4707"/>
  <c r="T4707" s="1"/>
  <c r="Y4707" s="1"/>
  <c r="N4707"/>
  <c r="S4707" s="1"/>
  <c r="X4707" s="1"/>
  <c r="R4705"/>
  <c r="Q4705"/>
  <c r="V4705" s="1"/>
  <c r="AA4705" s="1"/>
  <c r="P4705"/>
  <c r="U4705" s="1"/>
  <c r="Z4705" s="1"/>
  <c r="O4705"/>
  <c r="T4705" s="1"/>
  <c r="Y4705" s="1"/>
  <c r="N4705"/>
  <c r="S4705" s="1"/>
  <c r="R4704"/>
  <c r="W4704" s="1"/>
  <c r="AB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R4702"/>
  <c r="W4702" s="1"/>
  <c r="AB4702" s="1"/>
  <c r="Q4702"/>
  <c r="P4702"/>
  <c r="O4702"/>
  <c r="N4702"/>
  <c r="R4701"/>
  <c r="Q4701"/>
  <c r="P4701"/>
  <c r="O4701"/>
  <c r="N4701"/>
  <c r="R4700"/>
  <c r="W4700" s="1"/>
  <c r="Q4700"/>
  <c r="P4700"/>
  <c r="O4700"/>
  <c r="N4700"/>
  <c r="S4700" s="1"/>
  <c r="X4700" s="1"/>
  <c r="R4699"/>
  <c r="W4699" s="1"/>
  <c r="Q4699"/>
  <c r="P4699"/>
  <c r="O4699"/>
  <c r="T4699" s="1"/>
  <c r="Y4699" s="1"/>
  <c r="N4699"/>
  <c r="S4699" s="1"/>
  <c r="X4699" s="1"/>
  <c r="R4698"/>
  <c r="Q4698"/>
  <c r="P4698"/>
  <c r="U4698" s="1"/>
  <c r="Z4698" s="1"/>
  <c r="O4698"/>
  <c r="T4698" s="1"/>
  <c r="Y4698" s="1"/>
  <c r="N4698"/>
  <c r="S4698" s="1"/>
  <c r="R4697"/>
  <c r="Q4697"/>
  <c r="V4697" s="1"/>
  <c r="AA4697" s="1"/>
  <c r="P4697"/>
  <c r="U4697" s="1"/>
  <c r="Z4697" s="1"/>
  <c r="O4697"/>
  <c r="T4697" s="1"/>
  <c r="N4697"/>
  <c r="R4680"/>
  <c r="W4680" s="1"/>
  <c r="AB4680" s="1"/>
  <c r="Q4680"/>
  <c r="P4680"/>
  <c r="O4680"/>
  <c r="T4680" s="1"/>
  <c r="Y4680" s="1"/>
  <c r="N4680"/>
  <c r="R4679"/>
  <c r="Q4679"/>
  <c r="P4679"/>
  <c r="U4679" s="1"/>
  <c r="Z4679" s="1"/>
  <c r="O4679"/>
  <c r="N4679"/>
  <c r="R4678"/>
  <c r="Q4678"/>
  <c r="V4678" s="1"/>
  <c r="AA4678" s="1"/>
  <c r="P4678"/>
  <c r="O4678"/>
  <c r="N4678"/>
  <c r="S4678" s="1"/>
  <c r="X4678" s="1"/>
  <c r="R4677"/>
  <c r="W4677" s="1"/>
  <c r="AB4677" s="1"/>
  <c r="Q4677"/>
  <c r="P4677"/>
  <c r="O4677"/>
  <c r="T4677" s="1"/>
  <c r="Y4677" s="1"/>
  <c r="N4677"/>
  <c r="S4677" s="1"/>
  <c r="R4675"/>
  <c r="Q4675"/>
  <c r="V4675" s="1"/>
  <c r="AA4675" s="1"/>
  <c r="P4675"/>
  <c r="U4675" s="1"/>
  <c r="O4675"/>
  <c r="T4675" s="1"/>
  <c r="Y4675" s="1"/>
  <c r="N4675"/>
  <c r="R4674"/>
  <c r="W4674" s="1"/>
  <c r="AB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O4673"/>
  <c r="T4673" s="1"/>
  <c r="N4673"/>
  <c r="S4673" s="1"/>
  <c r="X4673" s="1"/>
  <c r="R4672"/>
  <c r="W4672" s="1"/>
  <c r="AB4672" s="1"/>
  <c r="Q4672"/>
  <c r="P4672"/>
  <c r="U4672" s="1"/>
  <c r="O4672"/>
  <c r="T4672" s="1"/>
  <c r="Y4672" s="1"/>
  <c r="N4672"/>
  <c r="R4671"/>
  <c r="Q4671"/>
  <c r="V4671" s="1"/>
  <c r="P4671"/>
  <c r="U4671" s="1"/>
  <c r="Z4671" s="1"/>
  <c r="O4671"/>
  <c r="N4671"/>
  <c r="R4670"/>
  <c r="Q4670"/>
  <c r="V4670" s="1"/>
  <c r="AA4670" s="1"/>
  <c r="P4670"/>
  <c r="O4670"/>
  <c r="N4670"/>
  <c r="S4670" s="1"/>
  <c r="X4670" s="1"/>
  <c r="R4669"/>
  <c r="W4669" s="1"/>
  <c r="AB4669" s="1"/>
  <c r="Q4669"/>
  <c r="P4669"/>
  <c r="O4669"/>
  <c r="T4669" s="1"/>
  <c r="Y4669" s="1"/>
  <c r="N4669"/>
  <c r="R4668"/>
  <c r="Q4668"/>
  <c r="P4668"/>
  <c r="U4668" s="1"/>
  <c r="Z4668" s="1"/>
  <c r="O4668"/>
  <c r="T4668" s="1"/>
  <c r="N4668"/>
  <c r="S4668" s="1"/>
  <c r="X4668" s="1"/>
  <c r="R4667"/>
  <c r="Q4667"/>
  <c r="V4667" s="1"/>
  <c r="AA4667" s="1"/>
  <c r="P4667"/>
  <c r="U4667" s="1"/>
  <c r="O4667"/>
  <c r="T4667" s="1"/>
  <c r="Y4667" s="1"/>
  <c r="N4667"/>
  <c r="R4665"/>
  <c r="W4665" s="1"/>
  <c r="AB4665" s="1"/>
  <c r="Q4665"/>
  <c r="V4665" s="1"/>
  <c r="AA4665" s="1"/>
  <c r="P4665"/>
  <c r="U4665" s="1"/>
  <c r="Z4665" s="1"/>
  <c r="O4665"/>
  <c r="T4665" s="1"/>
  <c r="N4665"/>
  <c r="R4664"/>
  <c r="Q4664"/>
  <c r="V4664" s="1"/>
  <c r="AA4664" s="1"/>
  <c r="P4664"/>
  <c r="U4664" s="1"/>
  <c r="O4664"/>
  <c r="N4664"/>
  <c r="R4663"/>
  <c r="W4663" s="1"/>
  <c r="AB4663" s="1"/>
  <c r="Q4663"/>
  <c r="P4663"/>
  <c r="O4663"/>
  <c r="N4663"/>
  <c r="S4663" s="1"/>
  <c r="X4663" s="1"/>
  <c r="R4662"/>
  <c r="W4662" s="1"/>
  <c r="Q4662"/>
  <c r="P4662"/>
  <c r="O4662"/>
  <c r="T4662" s="1"/>
  <c r="Y4662" s="1"/>
  <c r="N4662"/>
  <c r="S4662" s="1"/>
  <c r="X4662" s="1"/>
  <c r="R4660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N4659"/>
  <c r="R4658"/>
  <c r="W4658" s="1"/>
  <c r="AB4658" s="1"/>
  <c r="Q4658"/>
  <c r="V4658" s="1"/>
  <c r="AA4658" s="1"/>
  <c r="P4658"/>
  <c r="O4658"/>
  <c r="T4658" s="1"/>
  <c r="N4658"/>
  <c r="R4657"/>
  <c r="W4657" s="1"/>
  <c r="AB4657" s="1"/>
  <c r="Q4657"/>
  <c r="P4657"/>
  <c r="O4657"/>
  <c r="N4657"/>
  <c r="R4656"/>
  <c r="Q4656"/>
  <c r="P4656"/>
  <c r="O4656"/>
  <c r="N4656"/>
  <c r="R4655"/>
  <c r="W4655" s="1"/>
  <c r="Q4655"/>
  <c r="P4655"/>
  <c r="O4655"/>
  <c r="N4655"/>
  <c r="S4655" s="1"/>
  <c r="X4655" s="1"/>
  <c r="R4654"/>
  <c r="W4654" s="1"/>
  <c r="Q4654"/>
  <c r="P4654"/>
  <c r="O4654"/>
  <c r="T4654" s="1"/>
  <c r="Y4654" s="1"/>
  <c r="N4654"/>
  <c r="S4654" s="1"/>
  <c r="X4654" s="1"/>
  <c r="R4653"/>
  <c r="Q4653"/>
  <c r="P4653"/>
  <c r="U4653" s="1"/>
  <c r="Z4653" s="1"/>
  <c r="O4653"/>
  <c r="T4653" s="1"/>
  <c r="Y4653" s="1"/>
  <c r="N4653"/>
  <c r="S4653" s="1"/>
  <c r="X4653" s="1"/>
  <c r="R4652"/>
  <c r="Q4652"/>
  <c r="V4652" s="1"/>
  <c r="AA4652" s="1"/>
  <c r="P4652"/>
  <c r="U4652" s="1"/>
  <c r="Z4652" s="1"/>
  <c r="O4652"/>
  <c r="T4652" s="1"/>
  <c r="Y4652" s="1"/>
  <c r="N4652"/>
  <c r="R4589"/>
  <c r="W4589" s="1"/>
  <c r="AB4589" s="1"/>
  <c r="Q4589"/>
  <c r="V4589" s="1"/>
  <c r="AA4589" s="1"/>
  <c r="P4589"/>
  <c r="U4589" s="1"/>
  <c r="Z4589" s="1"/>
  <c r="O4589"/>
  <c r="T4589" s="1"/>
  <c r="N4589"/>
  <c r="R4588"/>
  <c r="W4588" s="1"/>
  <c r="AB4588" s="1"/>
  <c r="Q4588"/>
  <c r="V4588" s="1"/>
  <c r="AA4588" s="1"/>
  <c r="P4588"/>
  <c r="U4588" s="1"/>
  <c r="O4588"/>
  <c r="N4588"/>
  <c r="R4587"/>
  <c r="Q4587"/>
  <c r="P4587"/>
  <c r="O4587"/>
  <c r="N4587"/>
  <c r="S4587" s="1"/>
  <c r="X4587" s="1"/>
  <c r="R4586"/>
  <c r="W4586" s="1"/>
  <c r="Q4586"/>
  <c r="P4586"/>
  <c r="O4586"/>
  <c r="T4586" s="1"/>
  <c r="Y4586" s="1"/>
  <c r="N4586"/>
  <c r="S4586" s="1"/>
  <c r="X4586" s="1"/>
  <c r="R4584"/>
  <c r="Q4584"/>
  <c r="V4584" s="1"/>
  <c r="AA4584" s="1"/>
  <c r="P4584"/>
  <c r="U4584" s="1"/>
  <c r="Z4584" s="1"/>
  <c r="O4584"/>
  <c r="T4584" s="1"/>
  <c r="Y4584" s="1"/>
  <c r="N4584"/>
  <c r="S4584" s="1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AA4582" s="1"/>
  <c r="P4582"/>
  <c r="O4582"/>
  <c r="N4582"/>
  <c r="R4581"/>
  <c r="W4581" s="1"/>
  <c r="AB4581" s="1"/>
  <c r="Q4581"/>
  <c r="P4581"/>
  <c r="O4581"/>
  <c r="N4581"/>
  <c r="R4580"/>
  <c r="W4580" s="1"/>
  <c r="Q4580"/>
  <c r="P4580"/>
  <c r="O4580"/>
  <c r="N4580"/>
  <c r="R4579"/>
  <c r="W4579" s="1"/>
  <c r="Q4579"/>
  <c r="P4579"/>
  <c r="O4579"/>
  <c r="N4579"/>
  <c r="S4579" s="1"/>
  <c r="X4579" s="1"/>
  <c r="R4578"/>
  <c r="Q4578"/>
  <c r="P4578"/>
  <c r="O4578"/>
  <c r="T4578" s="1"/>
  <c r="Y4578" s="1"/>
  <c r="N4578"/>
  <c r="S4578" s="1"/>
  <c r="X4578" s="1"/>
  <c r="R4577"/>
  <c r="Q4577"/>
  <c r="P4577"/>
  <c r="U4577" s="1"/>
  <c r="Z4577" s="1"/>
  <c r="O4577"/>
  <c r="T4577" s="1"/>
  <c r="Y4577" s="1"/>
  <c r="N4577"/>
  <c r="S4577" s="1"/>
  <c r="R4576"/>
  <c r="Q4576"/>
  <c r="V4576" s="1"/>
  <c r="AA4576" s="1"/>
  <c r="P4576"/>
  <c r="U4576" s="1"/>
  <c r="Z4576" s="1"/>
  <c r="O4576"/>
  <c r="T4576" s="1"/>
  <c r="N4576"/>
  <c r="R4574"/>
  <c r="W4574" s="1"/>
  <c r="AB4574" s="1"/>
  <c r="Q4574"/>
  <c r="V4574" s="1"/>
  <c r="AA4574" s="1"/>
  <c r="P4574"/>
  <c r="O4574"/>
  <c r="T4574" s="1"/>
  <c r="Y4574" s="1"/>
  <c r="N4574"/>
  <c r="R4573"/>
  <c r="W4573" s="1"/>
  <c r="AB4573" s="1"/>
  <c r="Q4573"/>
  <c r="V4573" s="1"/>
  <c r="AA4573" s="1"/>
  <c r="P4573"/>
  <c r="U4573" s="1"/>
  <c r="Z4573" s="1"/>
  <c r="O4573"/>
  <c r="N4573"/>
  <c r="R4572"/>
  <c r="Q4572"/>
  <c r="V4572" s="1"/>
  <c r="AA4572" s="1"/>
  <c r="P4572"/>
  <c r="O4572"/>
  <c r="N4572"/>
  <c r="S4572" s="1"/>
  <c r="X4572" s="1"/>
  <c r="R4571"/>
  <c r="W4571" s="1"/>
  <c r="AB4571" s="1"/>
  <c r="Q4571"/>
  <c r="P4571"/>
  <c r="O4571"/>
  <c r="T4571" s="1"/>
  <c r="Y4571" s="1"/>
  <c r="N4571"/>
  <c r="S4571" s="1"/>
  <c r="X4571" s="1"/>
  <c r="R4569"/>
  <c r="Q4569"/>
  <c r="V4569" s="1"/>
  <c r="AA4569" s="1"/>
  <c r="P4569"/>
  <c r="U4569" s="1"/>
  <c r="Z4569" s="1"/>
  <c r="O4569"/>
  <c r="T4569" s="1"/>
  <c r="Y4569" s="1"/>
  <c r="N4569"/>
  <c r="S4569" s="1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R4565"/>
  <c r="Q4565"/>
  <c r="P4565"/>
  <c r="U4565" s="1"/>
  <c r="Z4565" s="1"/>
  <c r="O4565"/>
  <c r="N4565"/>
  <c r="R4564"/>
  <c r="W4564" s="1"/>
  <c r="Q4564"/>
  <c r="V4564" s="1"/>
  <c r="AA4564" s="1"/>
  <c r="P4564"/>
  <c r="O4564"/>
  <c r="N4564"/>
  <c r="S4564" s="1"/>
  <c r="X4564" s="1"/>
  <c r="R4563"/>
  <c r="W4563" s="1"/>
  <c r="AB4563" s="1"/>
  <c r="Q4563"/>
  <c r="P4563"/>
  <c r="O4563"/>
  <c r="T4563" s="1"/>
  <c r="Y4563" s="1"/>
  <c r="N4563"/>
  <c r="S4563" s="1"/>
  <c r="X4563" s="1"/>
  <c r="R4562"/>
  <c r="Q4562"/>
  <c r="P4562"/>
  <c r="U4562" s="1"/>
  <c r="Z4562" s="1"/>
  <c r="O4562"/>
  <c r="T4562" s="1"/>
  <c r="Y4562" s="1"/>
  <c r="N4562"/>
  <c r="S4562" s="1"/>
  <c r="X4562" s="1"/>
  <c r="R4561"/>
  <c r="Q4561"/>
  <c r="V4561" s="1"/>
  <c r="AA4561" s="1"/>
  <c r="P4561"/>
  <c r="U4561" s="1"/>
  <c r="Z4561" s="1"/>
  <c r="O4561"/>
  <c r="T4561" s="1"/>
  <c r="Y4561" s="1"/>
  <c r="N4561"/>
  <c r="R4528"/>
  <c r="W4528" s="1"/>
  <c r="AB4528" s="1"/>
  <c r="Q4528"/>
  <c r="V4528" s="1"/>
  <c r="AA4528" s="1"/>
  <c r="P4528"/>
  <c r="O4528"/>
  <c r="T4528" s="1"/>
  <c r="N4528"/>
  <c r="R4527"/>
  <c r="W4527" s="1"/>
  <c r="AB4527" s="1"/>
  <c r="Q4527"/>
  <c r="P4527"/>
  <c r="U4527" s="1"/>
  <c r="O4527"/>
  <c r="N4527"/>
  <c r="R4526"/>
  <c r="Q4526"/>
  <c r="P4526"/>
  <c r="O4526"/>
  <c r="N4526"/>
  <c r="S4526" s="1"/>
  <c r="X4526" s="1"/>
  <c r="R4525"/>
  <c r="W4525" s="1"/>
  <c r="Q4525"/>
  <c r="P4525"/>
  <c r="O4525"/>
  <c r="T4525" s="1"/>
  <c r="Y4525" s="1"/>
  <c r="N4525"/>
  <c r="S4525" s="1"/>
  <c r="X4525" s="1"/>
  <c r="R4523"/>
  <c r="Q4523"/>
  <c r="V4523" s="1"/>
  <c r="AA4523" s="1"/>
  <c r="P4523"/>
  <c r="U4523" s="1"/>
  <c r="Z4523" s="1"/>
  <c r="O4523"/>
  <c r="T4523" s="1"/>
  <c r="Y4523" s="1"/>
  <c r="N4523"/>
  <c r="S4523" s="1"/>
  <c r="R4522"/>
  <c r="W4522" s="1"/>
  <c r="AB4522" s="1"/>
  <c r="Q4522"/>
  <c r="V4522" s="1"/>
  <c r="AA4522" s="1"/>
  <c r="P4522"/>
  <c r="U4522" s="1"/>
  <c r="Z4522" s="1"/>
  <c r="O4522"/>
  <c r="N4522"/>
  <c r="R4521"/>
  <c r="W4521" s="1"/>
  <c r="AB4521" s="1"/>
  <c r="Q4521"/>
  <c r="V4521" s="1"/>
  <c r="AA4521" s="1"/>
  <c r="P4521"/>
  <c r="O4521"/>
  <c r="N4521"/>
  <c r="R4520"/>
  <c r="W4520" s="1"/>
  <c r="AB4520" s="1"/>
  <c r="Q4520"/>
  <c r="P4520"/>
  <c r="O4520"/>
  <c r="N4520"/>
  <c r="R4519"/>
  <c r="Q4519"/>
  <c r="P4519"/>
  <c r="O4519"/>
  <c r="N4519"/>
  <c r="R4518"/>
  <c r="W4518" s="1"/>
  <c r="Q4518"/>
  <c r="P4518"/>
  <c r="O4518"/>
  <c r="N4518"/>
  <c r="S4518" s="1"/>
  <c r="X4518" s="1"/>
  <c r="R4517"/>
  <c r="W4517" s="1"/>
  <c r="Q4517"/>
  <c r="P4517"/>
  <c r="O4517"/>
  <c r="T4517" s="1"/>
  <c r="Y4517" s="1"/>
  <c r="N4517"/>
  <c r="S4517" s="1"/>
  <c r="X4517" s="1"/>
  <c r="R4516"/>
  <c r="Q4516"/>
  <c r="P4516"/>
  <c r="U4516" s="1"/>
  <c r="Z4516" s="1"/>
  <c r="O4516"/>
  <c r="T4516" s="1"/>
  <c r="Y4516" s="1"/>
  <c r="N4516"/>
  <c r="S4516" s="1"/>
  <c r="X4516" s="1"/>
  <c r="R4515"/>
  <c r="Q4515"/>
  <c r="V4515" s="1"/>
  <c r="AA4515" s="1"/>
  <c r="P4515"/>
  <c r="U4515" s="1"/>
  <c r="Z4515" s="1"/>
  <c r="O4515"/>
  <c r="T4515" s="1"/>
  <c r="Y4515" s="1"/>
  <c r="N4515"/>
  <c r="R4513"/>
  <c r="W4513" s="1"/>
  <c r="AB4513" s="1"/>
  <c r="Q4513"/>
  <c r="V4513" s="1"/>
  <c r="AA4513" s="1"/>
  <c r="P4513"/>
  <c r="O4513"/>
  <c r="T4513" s="1"/>
  <c r="N4513"/>
  <c r="R4512"/>
  <c r="W4512" s="1"/>
  <c r="AB4512" s="1"/>
  <c r="Q4512"/>
  <c r="V4512" s="1"/>
  <c r="AA4512" s="1"/>
  <c r="P4512"/>
  <c r="U4512" s="1"/>
  <c r="O4512"/>
  <c r="N4512"/>
  <c r="R4511"/>
  <c r="Q451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8"/>
  <c r="Q4508"/>
  <c r="V4508" s="1"/>
  <c r="AA4508" s="1"/>
  <c r="P4508"/>
  <c r="U4508" s="1"/>
  <c r="Z4508" s="1"/>
  <c r="O4508"/>
  <c r="T4508" s="1"/>
  <c r="Y4508" s="1"/>
  <c r="N4508"/>
  <c r="S4508" s="1"/>
  <c r="R4507"/>
  <c r="W4507" s="1"/>
  <c r="AB4507" s="1"/>
  <c r="Q4507"/>
  <c r="V4507" s="1"/>
  <c r="AA4507" s="1"/>
  <c r="P4507"/>
  <c r="U4507" s="1"/>
  <c r="Z4507" s="1"/>
  <c r="O4507"/>
  <c r="N4507"/>
  <c r="R4506"/>
  <c r="W4506" s="1"/>
  <c r="AB4506" s="1"/>
  <c r="Q4506"/>
  <c r="V4506" s="1"/>
  <c r="AA4506" s="1"/>
  <c r="P4506"/>
  <c r="O4506"/>
  <c r="N4506"/>
  <c r="R4505"/>
  <c r="W4505" s="1"/>
  <c r="AB4505" s="1"/>
  <c r="Q4505"/>
  <c r="P4505"/>
  <c r="O4505"/>
  <c r="T4505" s="1"/>
  <c r="Y4505" s="1"/>
  <c r="N4505"/>
  <c r="R4504"/>
  <c r="Q4504"/>
  <c r="P4504"/>
  <c r="U4504" s="1"/>
  <c r="Z4504" s="1"/>
  <c r="O4504"/>
  <c r="N4504"/>
  <c r="R4503"/>
  <c r="W4503" s="1"/>
  <c r="Q4503"/>
  <c r="V4503" s="1"/>
  <c r="AA4503" s="1"/>
  <c r="P4503"/>
  <c r="O4503"/>
  <c r="N4503"/>
  <c r="S4503" s="1"/>
  <c r="X4503" s="1"/>
  <c r="R4502"/>
  <c r="W4502" s="1"/>
  <c r="AB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R4483"/>
  <c r="W4483" s="1"/>
  <c r="AB4483" s="1"/>
  <c r="Q4483"/>
  <c r="V4483" s="1"/>
  <c r="AA4483" s="1"/>
  <c r="P4483"/>
  <c r="U4483" s="1"/>
  <c r="Z4483" s="1"/>
  <c r="O4483"/>
  <c r="N4483"/>
  <c r="R4482"/>
  <c r="W4482" s="1"/>
  <c r="AB4482" s="1"/>
  <c r="Q4482"/>
  <c r="V4482" s="1"/>
  <c r="AA4482" s="1"/>
  <c r="P4482"/>
  <c r="O4482"/>
  <c r="N4482"/>
  <c r="R4481"/>
  <c r="W4481" s="1"/>
  <c r="Q4481"/>
  <c r="P4481"/>
  <c r="O4481"/>
  <c r="N4481"/>
  <c r="R4480"/>
  <c r="W4480" s="1"/>
  <c r="Q4480"/>
  <c r="V4480" s="1"/>
  <c r="P4480"/>
  <c r="O4480"/>
  <c r="N4480"/>
  <c r="R4478"/>
  <c r="Q4478"/>
  <c r="P4478"/>
  <c r="O4478"/>
  <c r="T4478" s="1"/>
  <c r="Y4478" s="1"/>
  <c r="N4478"/>
  <c r="S4478" s="1"/>
  <c r="X4478" s="1"/>
  <c r="R4477"/>
  <c r="Q4477"/>
  <c r="P4477"/>
  <c r="U4477" s="1"/>
  <c r="Z4477" s="1"/>
  <c r="O4477"/>
  <c r="T4477" s="1"/>
  <c r="Y4477" s="1"/>
  <c r="N4477"/>
  <c r="S4477" s="1"/>
  <c r="R4476"/>
  <c r="Q4476"/>
  <c r="V4476" s="1"/>
  <c r="AA4476" s="1"/>
  <c r="P4476"/>
  <c r="U4476" s="1"/>
  <c r="Z4476" s="1"/>
  <c r="O4476"/>
  <c r="T4476" s="1"/>
  <c r="N4476"/>
  <c r="R4475"/>
  <c r="W4475" s="1"/>
  <c r="AB4475" s="1"/>
  <c r="Q4475"/>
  <c r="V4475" s="1"/>
  <c r="AA4475" s="1"/>
  <c r="P4475"/>
  <c r="U4475" s="1"/>
  <c r="O4475"/>
  <c r="T4475" s="1"/>
  <c r="N4475"/>
  <c r="S4475" s="1"/>
  <c r="R4474"/>
  <c r="W4474" s="1"/>
  <c r="AB4474" s="1"/>
  <c r="Q4474"/>
  <c r="V4474" s="1"/>
  <c r="P4474"/>
  <c r="U4474" s="1"/>
  <c r="O4474"/>
  <c r="T4474" s="1"/>
  <c r="N4474"/>
  <c r="R4473"/>
  <c r="W4473" s="1"/>
  <c r="Q4473"/>
  <c r="P4473"/>
  <c r="U4473" s="1"/>
  <c r="O4473"/>
  <c r="N4473"/>
  <c r="R4472"/>
  <c r="Q4472"/>
  <c r="P4472"/>
  <c r="O4472"/>
  <c r="N4472"/>
  <c r="R4471"/>
  <c r="Q4471"/>
  <c r="P4471"/>
  <c r="O4471"/>
  <c r="N4471"/>
  <c r="S4471" s="1"/>
  <c r="R4470"/>
  <c r="W4470" s="1"/>
  <c r="AB4470" s="1"/>
  <c r="Q4470"/>
  <c r="P4470"/>
  <c r="O4470"/>
  <c r="T4470" s="1"/>
  <c r="N4470"/>
  <c r="S4470" s="1"/>
  <c r="X4470" s="1"/>
  <c r="R4468"/>
  <c r="W4468" s="1"/>
  <c r="AB4468" s="1"/>
  <c r="Q4468"/>
  <c r="V4468" s="1"/>
  <c r="AA4468" s="1"/>
  <c r="P4468"/>
  <c r="U4468" s="1"/>
  <c r="Z4468" s="1"/>
  <c r="O4468"/>
  <c r="T4468" s="1"/>
  <c r="Y4468" s="1"/>
  <c r="N4468"/>
  <c r="R4467"/>
  <c r="W4467" s="1"/>
  <c r="AB4467" s="1"/>
  <c r="Q4467"/>
  <c r="V4467" s="1"/>
  <c r="AA4467" s="1"/>
  <c r="P4467"/>
  <c r="U4467" s="1"/>
  <c r="Z4467" s="1"/>
  <c r="O4467"/>
  <c r="N4467"/>
  <c r="R4466"/>
  <c r="W4466" s="1"/>
  <c r="AB4466" s="1"/>
  <c r="Q4466"/>
  <c r="V4466" s="1"/>
  <c r="P4466"/>
  <c r="O4466"/>
  <c r="N4466"/>
  <c r="S4466" s="1"/>
  <c r="X4466" s="1"/>
  <c r="R4465"/>
  <c r="W4465" s="1"/>
  <c r="Q4465"/>
  <c r="P4465"/>
  <c r="O4465"/>
  <c r="T4465" s="1"/>
  <c r="Y4465" s="1"/>
  <c r="N4465"/>
  <c r="S4465" s="1"/>
  <c r="X4465" s="1"/>
  <c r="R4463"/>
  <c r="Q4463"/>
  <c r="V4463" s="1"/>
  <c r="AA4463" s="1"/>
  <c r="P4463"/>
  <c r="U4463" s="1"/>
  <c r="Z4463" s="1"/>
  <c r="O4463"/>
  <c r="T4463" s="1"/>
  <c r="Y4463" s="1"/>
  <c r="N4463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R4460"/>
  <c r="W4460" s="1"/>
  <c r="AB4460" s="1"/>
  <c r="Q4460"/>
  <c r="V4460" s="1"/>
  <c r="P4460"/>
  <c r="O4460"/>
  <c r="N4460"/>
  <c r="R4459"/>
  <c r="W4459" s="1"/>
  <c r="Q4459"/>
  <c r="V4459" s="1"/>
  <c r="P4459"/>
  <c r="O4459"/>
  <c r="N4459"/>
  <c r="R4458"/>
  <c r="W4458" s="1"/>
  <c r="Q4458"/>
  <c r="V4458" s="1"/>
  <c r="P4458"/>
  <c r="O4458"/>
  <c r="N4458"/>
  <c r="S4458" s="1"/>
  <c r="X4458" s="1"/>
  <c r="R4457"/>
  <c r="W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R4455"/>
  <c r="Q4455"/>
  <c r="V4455" s="1"/>
  <c r="AA4455" s="1"/>
  <c r="P4455"/>
  <c r="U4455" s="1"/>
  <c r="Z4455" s="1"/>
  <c r="O4455"/>
  <c r="T4455" s="1"/>
  <c r="N4455"/>
  <c r="R4422"/>
  <c r="W4422" s="1"/>
  <c r="AB4422" s="1"/>
  <c r="Q4422"/>
  <c r="V4422" s="1"/>
  <c r="AA4422" s="1"/>
  <c r="P4422"/>
  <c r="O4422"/>
  <c r="T4422" s="1"/>
  <c r="N4422"/>
  <c r="R4421"/>
  <c r="Q4421"/>
  <c r="P4421"/>
  <c r="U4421" s="1"/>
  <c r="O4421"/>
  <c r="N4421"/>
  <c r="R4420"/>
  <c r="Q4420"/>
  <c r="P4420"/>
  <c r="O4420"/>
  <c r="N4420"/>
  <c r="S4420" s="1"/>
  <c r="X4420" s="1"/>
  <c r="R4419"/>
  <c r="W4419" s="1"/>
  <c r="Q4419"/>
  <c r="P4419"/>
  <c r="O4419"/>
  <c r="T4419" s="1"/>
  <c r="Y4419" s="1"/>
  <c r="N4419"/>
  <c r="S4419" s="1"/>
  <c r="X4419" s="1"/>
  <c r="R4417"/>
  <c r="Q4417"/>
  <c r="V4417" s="1"/>
  <c r="AA4417" s="1"/>
  <c r="P4417"/>
  <c r="U4417" s="1"/>
  <c r="Z4417" s="1"/>
  <c r="O4417"/>
  <c r="T4417" s="1"/>
  <c r="Y4417" s="1"/>
  <c r="N4417"/>
  <c r="S4417" s="1"/>
  <c r="R4416"/>
  <c r="W4416" s="1"/>
  <c r="AB4416" s="1"/>
  <c r="Q4416"/>
  <c r="V4416" s="1"/>
  <c r="AA4416" s="1"/>
  <c r="P4416"/>
  <c r="U4416" s="1"/>
  <c r="Z4416" s="1"/>
  <c r="O4416"/>
  <c r="N4416"/>
  <c r="R4415"/>
  <c r="W4415" s="1"/>
  <c r="AB4415" s="1"/>
  <c r="Q4415"/>
  <c r="V4415" s="1"/>
  <c r="AA4415" s="1"/>
  <c r="P4415"/>
  <c r="O4415"/>
  <c r="N4415"/>
  <c r="R4414"/>
  <c r="W4414" s="1"/>
  <c r="AB4414" s="1"/>
  <c r="Q4414"/>
  <c r="P4414"/>
  <c r="O4414"/>
  <c r="N4414"/>
  <c r="R4413"/>
  <c r="Q4413"/>
  <c r="P4413"/>
  <c r="O4413"/>
  <c r="N4413"/>
  <c r="R4412"/>
  <c r="W4412" s="1"/>
  <c r="Q4412"/>
  <c r="P4412"/>
  <c r="O4412"/>
  <c r="N4412"/>
  <c r="S4412" s="1"/>
  <c r="X4412" s="1"/>
  <c r="R4411"/>
  <c r="W4411" s="1"/>
  <c r="Q4411"/>
  <c r="P4411"/>
  <c r="O4411"/>
  <c r="T4411" s="1"/>
  <c r="Y4411" s="1"/>
  <c r="N4411"/>
  <c r="S4411" s="1"/>
  <c r="X4411" s="1"/>
  <c r="R4410"/>
  <c r="Q4410"/>
  <c r="P4410"/>
  <c r="U4410" s="1"/>
  <c r="Z4410" s="1"/>
  <c r="O4410"/>
  <c r="T4410" s="1"/>
  <c r="Y4410" s="1"/>
  <c r="N4410"/>
  <c r="S4410" s="1"/>
  <c r="X4410" s="1"/>
  <c r="R4409"/>
  <c r="Q4409"/>
  <c r="V4409" s="1"/>
  <c r="AA4409" s="1"/>
  <c r="P4409"/>
  <c r="U4409" s="1"/>
  <c r="Z4409" s="1"/>
  <c r="O4409"/>
  <c r="T4409" s="1"/>
  <c r="Y4409" s="1"/>
  <c r="N4409"/>
  <c r="R4301"/>
  <c r="W4301" s="1"/>
  <c r="AB4301" s="1"/>
  <c r="Q4301"/>
  <c r="V4301" s="1"/>
  <c r="AA4301" s="1"/>
  <c r="P4301"/>
  <c r="O4301"/>
  <c r="T4301" s="1"/>
  <c r="N4301"/>
  <c r="R4300"/>
  <c r="W4300" s="1"/>
  <c r="AB4300" s="1"/>
  <c r="Q4300"/>
  <c r="P4300"/>
  <c r="U4300" s="1"/>
  <c r="O4300"/>
  <c r="N4300"/>
  <c r="R4299"/>
  <c r="Q4299"/>
  <c r="P4299"/>
  <c r="O4299"/>
  <c r="N4299"/>
  <c r="S4299" s="1"/>
  <c r="X4299" s="1"/>
  <c r="R4298"/>
  <c r="W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U4294" s="1"/>
  <c r="Z4294" s="1"/>
  <c r="O4294"/>
  <c r="N4294"/>
  <c r="R4293"/>
  <c r="W4293" s="1"/>
  <c r="AB4293" s="1"/>
  <c r="Q4293"/>
  <c r="V4293" s="1"/>
  <c r="AA4293" s="1"/>
  <c r="P4293"/>
  <c r="O4293"/>
  <c r="N4293"/>
  <c r="R4292"/>
  <c r="W4292" s="1"/>
  <c r="AB4292" s="1"/>
  <c r="Q4292"/>
  <c r="P4292"/>
  <c r="O4292"/>
  <c r="N4292"/>
  <c r="R4291"/>
  <c r="W4291" s="1"/>
  <c r="Q4291"/>
  <c r="P4291"/>
  <c r="O4291"/>
  <c r="N4291"/>
  <c r="S4291" s="1"/>
  <c r="X4291" s="1"/>
  <c r="R4290"/>
  <c r="W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S4288" s="1"/>
  <c r="X4288" s="1"/>
  <c r="R4257"/>
  <c r="W4257" s="1"/>
  <c r="AB4257" s="1"/>
  <c r="Q4257"/>
  <c r="V4257" s="1"/>
  <c r="AA4257" s="1"/>
  <c r="P4257"/>
  <c r="U4257" s="1"/>
  <c r="Z4257" s="1"/>
  <c r="O4257"/>
  <c r="T4257" s="1"/>
  <c r="N4257"/>
  <c r="R4256"/>
  <c r="W4256" s="1"/>
  <c r="AB4256" s="1"/>
  <c r="Q4256"/>
  <c r="V4256" s="1"/>
  <c r="AA4256" s="1"/>
  <c r="P4256"/>
  <c r="U4256" s="1"/>
  <c r="O4256"/>
  <c r="N4256"/>
  <c r="R4255"/>
  <c r="Q4255"/>
  <c r="P4255"/>
  <c r="O4255"/>
  <c r="N4255"/>
  <c r="S4255" s="1"/>
  <c r="X4255" s="1"/>
  <c r="R4254"/>
  <c r="W4254" s="1"/>
  <c r="Q4254"/>
  <c r="P4254"/>
  <c r="O4254"/>
  <c r="T4254" s="1"/>
  <c r="Y4254" s="1"/>
  <c r="N4254"/>
  <c r="S4254" s="1"/>
  <c r="X4254" s="1"/>
  <c r="R4252"/>
  <c r="Q4252"/>
  <c r="V4252" s="1"/>
  <c r="AA4252" s="1"/>
  <c r="P4252"/>
  <c r="U4252" s="1"/>
  <c r="Z4252" s="1"/>
  <c r="O4252"/>
  <c r="T4252" s="1"/>
  <c r="Y4252" s="1"/>
  <c r="N4252"/>
  <c r="S4252" s="1"/>
  <c r="X4252" s="1"/>
  <c r="R4251"/>
  <c r="W4251" s="1"/>
  <c r="AB4251" s="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N4250"/>
  <c r="R4249"/>
  <c r="W4249" s="1"/>
  <c r="AB4249" s="1"/>
  <c r="Q4249"/>
  <c r="V4249" s="1"/>
  <c r="AA4249" s="1"/>
  <c r="P4249"/>
  <c r="O4249"/>
  <c r="N4249"/>
  <c r="R4248"/>
  <c r="W4248" s="1"/>
  <c r="AB4248" s="1"/>
  <c r="Q4248"/>
  <c r="P4248"/>
  <c r="O4248"/>
  <c r="N4248"/>
  <c r="R4247"/>
  <c r="W4247" s="1"/>
  <c r="Q4247"/>
  <c r="P4247"/>
  <c r="O4247"/>
  <c r="N4247"/>
  <c r="S4247" s="1"/>
  <c r="X4247" s="1"/>
  <c r="R4246"/>
  <c r="W4246" s="1"/>
  <c r="Q4246"/>
  <c r="P4246"/>
  <c r="O4246"/>
  <c r="T4246" s="1"/>
  <c r="Y4246" s="1"/>
  <c r="N4246"/>
  <c r="S4246" s="1"/>
  <c r="X4246" s="1"/>
  <c r="R4245"/>
  <c r="Q4245"/>
  <c r="P4245"/>
  <c r="U4245" s="1"/>
  <c r="Z4245" s="1"/>
  <c r="O4245"/>
  <c r="T4245" s="1"/>
  <c r="Y4245" s="1"/>
  <c r="N4245"/>
  <c r="S4245" s="1"/>
  <c r="X4245" s="1"/>
  <c r="R4244"/>
  <c r="Q4244"/>
  <c r="V4244" s="1"/>
  <c r="AA4244" s="1"/>
  <c r="P4244"/>
  <c r="U4244" s="1"/>
  <c r="Z4244" s="1"/>
  <c r="O4244"/>
  <c r="T4244" s="1"/>
  <c r="Y4244" s="1"/>
  <c r="N4244"/>
  <c r="S4244" s="1"/>
  <c r="X4244" s="1"/>
  <c r="R4181"/>
  <c r="W4181" s="1"/>
  <c r="AB4181" s="1"/>
  <c r="Q4181"/>
  <c r="V4181" s="1"/>
  <c r="AA4181" s="1"/>
  <c r="P4181"/>
  <c r="U4181" s="1"/>
  <c r="Z4181" s="1"/>
  <c r="O4181"/>
  <c r="N4181"/>
  <c r="R4180"/>
  <c r="W4180" s="1"/>
  <c r="AB4180" s="1"/>
  <c r="Q4180"/>
  <c r="V4180" s="1"/>
  <c r="AA4180" s="1"/>
  <c r="P4180"/>
  <c r="O4180"/>
  <c r="N4180"/>
  <c r="S4180" s="1"/>
  <c r="X4180" s="1"/>
  <c r="R4179"/>
  <c r="W4179" s="1"/>
  <c r="AB4179" s="1"/>
  <c r="Q4179"/>
  <c r="P4179"/>
  <c r="O4179"/>
  <c r="T4179" s="1"/>
  <c r="Y4179" s="1"/>
  <c r="N4179"/>
  <c r="R4178"/>
  <c r="W4178" s="1"/>
  <c r="Q4178"/>
  <c r="P4178"/>
  <c r="U4178" s="1"/>
  <c r="Z4178" s="1"/>
  <c r="O4178"/>
  <c r="N4178"/>
  <c r="R4176"/>
  <c r="W4176" s="1"/>
  <c r="AB4176" s="1"/>
  <c r="Q4176"/>
  <c r="P4176"/>
  <c r="O4176"/>
  <c r="T4176" s="1"/>
  <c r="Y4176" s="1"/>
  <c r="N4176"/>
  <c r="S4176" s="1"/>
  <c r="X4176" s="1"/>
  <c r="R4175"/>
  <c r="Q4175"/>
  <c r="P4175"/>
  <c r="U4175" s="1"/>
  <c r="Z4175" s="1"/>
  <c r="O4175"/>
  <c r="T4175" s="1"/>
  <c r="Y4175" s="1"/>
  <c r="N4175"/>
  <c r="S4175" s="1"/>
  <c r="X4175" s="1"/>
  <c r="R4174"/>
  <c r="Q4174"/>
  <c r="V4174" s="1"/>
  <c r="AA4174" s="1"/>
  <c r="P4174"/>
  <c r="U4174" s="1"/>
  <c r="Z4174" s="1"/>
  <c r="O4174"/>
  <c r="T4174" s="1"/>
  <c r="Y4174" s="1"/>
  <c r="N4174"/>
  <c r="R4173"/>
  <c r="W4173" s="1"/>
  <c r="AB4173" s="1"/>
  <c r="Q4173"/>
  <c r="V4173" s="1"/>
  <c r="AA4173" s="1"/>
  <c r="P4173"/>
  <c r="U4173" s="1"/>
  <c r="Z4173" s="1"/>
  <c r="O4173"/>
  <c r="N4173"/>
  <c r="R4172"/>
  <c r="W4172" s="1"/>
  <c r="AB4172" s="1"/>
  <c r="Q4172"/>
  <c r="V4172" s="1"/>
  <c r="AA4172" s="1"/>
  <c r="P4172"/>
  <c r="O4172"/>
  <c r="N4172"/>
  <c r="S4172" s="1"/>
  <c r="X4172" s="1"/>
  <c r="R4171"/>
  <c r="W4171" s="1"/>
  <c r="AB4171" s="1"/>
  <c r="Q4171"/>
  <c r="V4171" s="1"/>
  <c r="P4171"/>
  <c r="O4171"/>
  <c r="T4171" s="1"/>
  <c r="Y4171" s="1"/>
  <c r="N4171"/>
  <c r="R4170"/>
  <c r="W4170" s="1"/>
  <c r="Q4170"/>
  <c r="V4170" s="1"/>
  <c r="P4170"/>
  <c r="U4170" s="1"/>
  <c r="Z4170" s="1"/>
  <c r="O4170"/>
  <c r="N4170"/>
  <c r="R4169"/>
  <c r="W4169" s="1"/>
  <c r="Q4169"/>
  <c r="V4169" s="1"/>
  <c r="AA4169" s="1"/>
  <c r="P4169"/>
  <c r="O4169"/>
  <c r="N4169"/>
  <c r="S4169" s="1"/>
  <c r="X4169" s="1"/>
  <c r="R4168"/>
  <c r="W4168" s="1"/>
  <c r="AB4168" s="1"/>
  <c r="Q4168"/>
  <c r="P4168"/>
  <c r="O4168"/>
  <c r="T4168" s="1"/>
  <c r="Y4168" s="1"/>
  <c r="N4168"/>
  <c r="S4168" s="1"/>
  <c r="X4168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R4164"/>
  <c r="W4164" s="1"/>
  <c r="AB4164" s="1"/>
  <c r="Q4164"/>
  <c r="V4164" s="1"/>
  <c r="AA4164" s="1"/>
  <c r="P4164"/>
  <c r="U4164" s="1"/>
  <c r="Z4164" s="1"/>
  <c r="O4164"/>
  <c r="N4164"/>
  <c r="R4163"/>
  <c r="W4163" s="1"/>
  <c r="AB4163" s="1"/>
  <c r="Q4163"/>
  <c r="V4163" s="1"/>
  <c r="AA4163" s="1"/>
  <c r="P4163"/>
  <c r="U4163" s="1"/>
  <c r="O4163"/>
  <c r="T4163" s="1"/>
  <c r="Y4163" s="1"/>
  <c r="N4163"/>
  <c r="S4163" s="1"/>
  <c r="X4163" s="1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R4156"/>
  <c r="W4156" s="1"/>
  <c r="AB4156" s="1"/>
  <c r="Q4156"/>
  <c r="V4156" s="1"/>
  <c r="AA4156" s="1"/>
  <c r="P4156"/>
  <c r="U4156" s="1"/>
  <c r="Z4156" s="1"/>
  <c r="O4156"/>
  <c r="T4156" s="1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1"/>
  <c r="W4151" s="1"/>
  <c r="AB4151" s="1"/>
  <c r="Q4151"/>
  <c r="V4151" s="1"/>
  <c r="AA4151" s="1"/>
  <c r="P4151"/>
  <c r="U4151" s="1"/>
  <c r="Z4151" s="1"/>
  <c r="O4151"/>
  <c r="N4151"/>
  <c r="R4150"/>
  <c r="W4150" s="1"/>
  <c r="AB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R4145"/>
  <c r="W4145" s="1"/>
  <c r="AB4145" s="1"/>
  <c r="Q4145"/>
  <c r="V4145" s="1"/>
  <c r="AA4145" s="1"/>
  <c r="P4145"/>
  <c r="U4145" s="1"/>
  <c r="Z4145" s="1"/>
  <c r="O4145"/>
  <c r="T4145" s="1"/>
  <c r="N4145"/>
  <c r="R4144"/>
  <c r="W4144" s="1"/>
  <c r="AB4144" s="1"/>
  <c r="Q4144"/>
  <c r="V4144" s="1"/>
  <c r="AA4144" s="1"/>
  <c r="P4144"/>
  <c r="U4144" s="1"/>
  <c r="O4144"/>
  <c r="T4144" s="1"/>
  <c r="N4144"/>
  <c r="R4143"/>
  <c r="W4143" s="1"/>
  <c r="AB4143" s="1"/>
  <c r="Q4143"/>
  <c r="V4143" s="1"/>
  <c r="P4143"/>
  <c r="U4143" s="1"/>
  <c r="O4143"/>
  <c r="T4143" s="1"/>
  <c r="N4143"/>
  <c r="R4142"/>
  <c r="W4142" s="1"/>
  <c r="Q4142"/>
  <c r="V4142" s="1"/>
  <c r="P4142"/>
  <c r="U4142" s="1"/>
  <c r="O4142"/>
  <c r="N4142"/>
  <c r="R4141"/>
  <c r="W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6"/>
  <c r="W4136" s="1"/>
  <c r="AB4136" s="1"/>
  <c r="Q4136"/>
  <c r="P4136"/>
  <c r="U4136" s="1"/>
  <c r="O4136"/>
  <c r="N4136"/>
  <c r="R4135"/>
  <c r="Q4135"/>
  <c r="P4135"/>
  <c r="O4135"/>
  <c r="N4135"/>
  <c r="S4135" s="1"/>
  <c r="X4135" s="1"/>
  <c r="R4134"/>
  <c r="W4134" s="1"/>
  <c r="AB4134" s="1"/>
  <c r="Q4134"/>
  <c r="P4134"/>
  <c r="O4134"/>
  <c r="T4134" s="1"/>
  <c r="Y4134" s="1"/>
  <c r="N4134"/>
  <c r="S4134" s="1"/>
  <c r="X4134" s="1"/>
  <c r="R4133"/>
  <c r="Q4133"/>
  <c r="P4133"/>
  <c r="U4133" s="1"/>
  <c r="Z4133" s="1"/>
  <c r="O4133"/>
  <c r="T4133" s="1"/>
  <c r="Y4133" s="1"/>
  <c r="N4133"/>
  <c r="S4133" s="1"/>
  <c r="X4133" s="1"/>
  <c r="R4131"/>
  <c r="W4131" s="1"/>
  <c r="AB4131" s="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P4130"/>
  <c r="U4130" s="1"/>
  <c r="Z4130" s="1"/>
  <c r="O4130"/>
  <c r="N4130"/>
  <c r="R4129"/>
  <c r="W4129" s="1"/>
  <c r="Q4129"/>
  <c r="V4129" s="1"/>
  <c r="AA4129" s="1"/>
  <c r="P4129"/>
  <c r="U4129" s="1"/>
  <c r="Z4129" s="1"/>
  <c r="O4129"/>
  <c r="N4129"/>
  <c r="R4128"/>
  <c r="Q4128"/>
  <c r="V4128" s="1"/>
  <c r="AA4128" s="1"/>
  <c r="P4128"/>
  <c r="O4128"/>
  <c r="N4128"/>
  <c r="R4127"/>
  <c r="W4127" s="1"/>
  <c r="Q4127"/>
  <c r="P4127"/>
  <c r="O4127"/>
  <c r="N4127"/>
  <c r="S4127" s="1"/>
  <c r="X4127" s="1"/>
  <c r="R4126"/>
  <c r="Q4126"/>
  <c r="P4126"/>
  <c r="O4126"/>
  <c r="T4126" s="1"/>
  <c r="Y4126" s="1"/>
  <c r="N4126"/>
  <c r="S4126" s="1"/>
  <c r="X4126" s="1"/>
  <c r="R4125"/>
  <c r="Q4125"/>
  <c r="P4125"/>
  <c r="U4125" s="1"/>
  <c r="Z4125" s="1"/>
  <c r="O4125"/>
  <c r="T4125" s="1"/>
  <c r="Y4125" s="1"/>
  <c r="N4125"/>
  <c r="S4125" s="1"/>
  <c r="R4124"/>
  <c r="Q4124"/>
  <c r="V4124" s="1"/>
  <c r="AA4124" s="1"/>
  <c r="P4124"/>
  <c r="U4124" s="1"/>
  <c r="Z4124" s="1"/>
  <c r="O4124"/>
  <c r="T4124" s="1"/>
  <c r="N4124"/>
  <c r="R4123"/>
  <c r="W4123" s="1"/>
  <c r="AB4123" s="1"/>
  <c r="Q4123"/>
  <c r="V4123" s="1"/>
  <c r="AA4123" s="1"/>
  <c r="P4123"/>
  <c r="U4123" s="1"/>
  <c r="O4123"/>
  <c r="N4123"/>
  <c r="R4121"/>
  <c r="W4121" s="1"/>
  <c r="AB4121" s="1"/>
  <c r="Q4121"/>
  <c r="V4121" s="1"/>
  <c r="P4121"/>
  <c r="U4121" s="1"/>
  <c r="O4121"/>
  <c r="T4121" s="1"/>
  <c r="N4121"/>
  <c r="R4120"/>
  <c r="W4120" s="1"/>
  <c r="Q4120"/>
  <c r="V4120" s="1"/>
  <c r="P4120"/>
  <c r="U4120" s="1"/>
  <c r="O4120"/>
  <c r="N4120"/>
  <c r="R4119"/>
  <c r="W4119" s="1"/>
  <c r="Q4119"/>
  <c r="V4119" s="1"/>
  <c r="P4119"/>
  <c r="O4119"/>
  <c r="N4119"/>
  <c r="R4118"/>
  <c r="Q4118"/>
  <c r="P4118"/>
  <c r="O4118"/>
  <c r="N4118"/>
  <c r="S4118" s="1"/>
  <c r="X4118" s="1"/>
  <c r="R4116"/>
  <c r="Q4116"/>
  <c r="P4116"/>
  <c r="U4116" s="1"/>
  <c r="Z4116" s="1"/>
  <c r="O4116"/>
  <c r="T4116" s="1"/>
  <c r="Y4116" s="1"/>
  <c r="N4116"/>
  <c r="S4116" s="1"/>
  <c r="R4115"/>
  <c r="Q4115"/>
  <c r="V4115" s="1"/>
  <c r="AA4115" s="1"/>
  <c r="P4115"/>
  <c r="U4115" s="1"/>
  <c r="Z4115" s="1"/>
  <c r="O4115"/>
  <c r="T4115" s="1"/>
  <c r="N4115"/>
  <c r="R4114"/>
  <c r="W4114" s="1"/>
  <c r="AB4114" s="1"/>
  <c r="Q4114"/>
  <c r="V4114" s="1"/>
  <c r="AA4114" s="1"/>
  <c r="P4114"/>
  <c r="U4114" s="1"/>
  <c r="O4114"/>
  <c r="N4114"/>
  <c r="R4113"/>
  <c r="W4113" s="1"/>
  <c r="AB4113" s="1"/>
  <c r="Q4113"/>
  <c r="V4113" s="1"/>
  <c r="P4113"/>
  <c r="O4113"/>
  <c r="N4113"/>
  <c r="R4112"/>
  <c r="W4112" s="1"/>
  <c r="Q4112"/>
  <c r="V4112" s="1"/>
  <c r="P4112"/>
  <c r="U4112" s="1"/>
  <c r="O4112"/>
  <c r="N4112"/>
  <c r="R4111"/>
  <c r="W4111" s="1"/>
  <c r="Q4111"/>
  <c r="V4111" s="1"/>
  <c r="AA4111" s="1"/>
  <c r="P4111"/>
  <c r="O4111"/>
  <c r="N4111"/>
  <c r="R4110"/>
  <c r="W4110" s="1"/>
  <c r="AB4110" s="1"/>
  <c r="Q4110"/>
  <c r="P4110"/>
  <c r="O4110"/>
  <c r="N4110"/>
  <c r="S4110" s="1"/>
  <c r="X4110" s="1"/>
  <c r="R4109"/>
  <c r="W4109" s="1"/>
  <c r="AB4109" s="1"/>
  <c r="Q4109"/>
  <c r="P4109"/>
  <c r="O4109"/>
  <c r="N4109"/>
  <c r="S4109" s="1"/>
  <c r="X4109" s="1"/>
  <c r="R4108"/>
  <c r="Q4108"/>
  <c r="P4108"/>
  <c r="U4108" s="1"/>
  <c r="O4108"/>
  <c r="T4108" s="1"/>
  <c r="Y4108" s="1"/>
  <c r="N4108"/>
  <c r="S4108" s="1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P4104"/>
  <c r="O4104"/>
  <c r="N4104"/>
  <c r="S4104" s="1"/>
  <c r="X4104" s="1"/>
  <c r="R4103"/>
  <c r="W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S4101" s="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O4099"/>
  <c r="N4099"/>
  <c r="R4098"/>
  <c r="W4098" s="1"/>
  <c r="AB4098" s="1"/>
  <c r="Q4098"/>
  <c r="P4098"/>
  <c r="O4098"/>
  <c r="N4098"/>
  <c r="R4097"/>
  <c r="Q4097"/>
  <c r="P4097"/>
  <c r="O4097"/>
  <c r="N4097"/>
  <c r="R4096"/>
  <c r="W4096" s="1"/>
  <c r="Q4096"/>
  <c r="P4096"/>
  <c r="O4096"/>
  <c r="N4096"/>
  <c r="S4096" s="1"/>
  <c r="X4096" s="1"/>
  <c r="R4095"/>
  <c r="W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3970"/>
  <c r="W3970" s="1"/>
  <c r="AB3970" s="1"/>
  <c r="Q3970"/>
  <c r="V3970" s="1"/>
  <c r="AA3970" s="1"/>
  <c r="P3970"/>
  <c r="U3970" s="1"/>
  <c r="Z3970" s="1"/>
  <c r="O3970"/>
  <c r="N3970"/>
  <c r="R3969"/>
  <c r="W3969" s="1"/>
  <c r="AB3969" s="1"/>
  <c r="Q3969"/>
  <c r="V3969" s="1"/>
  <c r="AA3969" s="1"/>
  <c r="P3969"/>
  <c r="O3969"/>
  <c r="N3969"/>
  <c r="S3969" s="1"/>
  <c r="X3969" s="1"/>
  <c r="R3968"/>
  <c r="W3968" s="1"/>
  <c r="AB3968" s="1"/>
  <c r="Q3968"/>
  <c r="P3968"/>
  <c r="O3968"/>
  <c r="T3968" s="1"/>
  <c r="Y3968" s="1"/>
  <c r="N3968"/>
  <c r="R3967"/>
  <c r="W3967" s="1"/>
  <c r="Q3967"/>
  <c r="P3967"/>
  <c r="U3967" s="1"/>
  <c r="Z3967" s="1"/>
  <c r="O3967"/>
  <c r="N3967"/>
  <c r="R3965"/>
  <c r="W3965" s="1"/>
  <c r="AB3965" s="1"/>
  <c r="Q3965"/>
  <c r="P3965"/>
  <c r="O3965"/>
  <c r="T3965" s="1"/>
  <c r="Y3965" s="1"/>
  <c r="N3965"/>
  <c r="S3965" s="1"/>
  <c r="X3965" s="1"/>
  <c r="R3964"/>
  <c r="Q3964"/>
  <c r="P3964"/>
  <c r="U3964" s="1"/>
  <c r="Z3964" s="1"/>
  <c r="O3964"/>
  <c r="T3964" s="1"/>
  <c r="Y3964" s="1"/>
  <c r="N3964"/>
  <c r="S3964" s="1"/>
  <c r="X3964" s="1"/>
  <c r="R3963"/>
  <c r="Q3963"/>
  <c r="V3963" s="1"/>
  <c r="AA3963" s="1"/>
  <c r="P3963"/>
  <c r="U3963" s="1"/>
  <c r="Z3963" s="1"/>
  <c r="O3963"/>
  <c r="T3963" s="1"/>
  <c r="Y3963" s="1"/>
  <c r="N3963"/>
  <c r="R3962"/>
  <c r="W3962" s="1"/>
  <c r="AB3962" s="1"/>
  <c r="Q3962"/>
  <c r="V3962" s="1"/>
  <c r="AA3962" s="1"/>
  <c r="P3962"/>
  <c r="U3962" s="1"/>
  <c r="Z3962" s="1"/>
  <c r="O3962"/>
  <c r="N3962"/>
  <c r="S3962" s="1"/>
  <c r="X3962" s="1"/>
  <c r="R3961"/>
  <c r="W3961" s="1"/>
  <c r="AB3961" s="1"/>
  <c r="Q3961"/>
  <c r="V3961" s="1"/>
  <c r="AA3961" s="1"/>
  <c r="P3961"/>
  <c r="O3961"/>
  <c r="T3961" s="1"/>
  <c r="Y3961" s="1"/>
  <c r="N3961"/>
  <c r="S3961" s="1"/>
  <c r="X3961" s="1"/>
  <c r="R3960"/>
  <c r="W3960" s="1"/>
  <c r="AB3960" s="1"/>
  <c r="Q3960"/>
  <c r="V3960" s="1"/>
  <c r="P3960"/>
  <c r="U3960" s="1"/>
  <c r="Z3960" s="1"/>
  <c r="O3960"/>
  <c r="T3960" s="1"/>
  <c r="Y3960" s="1"/>
  <c r="N3960"/>
  <c r="R3959"/>
  <c r="W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S3958" s="1"/>
  <c r="X3958" s="1"/>
  <c r="R3957"/>
  <c r="W3957" s="1"/>
  <c r="AB3957" s="1"/>
  <c r="Q3957"/>
  <c r="P3957"/>
  <c r="O3957"/>
  <c r="T3957" s="1"/>
  <c r="Y3957" s="1"/>
  <c r="N3957"/>
  <c r="S3957" s="1"/>
  <c r="X3957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R3953"/>
  <c r="W3953" s="1"/>
  <c r="AB3953" s="1"/>
  <c r="Q3953"/>
  <c r="V3953" s="1"/>
  <c r="AA3953" s="1"/>
  <c r="P3953"/>
  <c r="U3953" s="1"/>
  <c r="Z3953" s="1"/>
  <c r="O3953"/>
  <c r="N3953"/>
  <c r="S3953" s="1"/>
  <c r="X3953" s="1"/>
  <c r="R3952"/>
  <c r="W3952" s="1"/>
  <c r="AB3952" s="1"/>
  <c r="Q3952"/>
  <c r="V3952" s="1"/>
  <c r="AA3952" s="1"/>
  <c r="P3952"/>
  <c r="U3952" s="1"/>
  <c r="O3952"/>
  <c r="T3952" s="1"/>
  <c r="Y3952" s="1"/>
  <c r="N3952"/>
  <c r="S3952" s="1"/>
  <c r="X3952" s="1"/>
  <c r="R3950"/>
  <c r="W3950" s="1"/>
  <c r="Q3950"/>
  <c r="V3950" s="1"/>
  <c r="AA3950" s="1"/>
  <c r="P3950"/>
  <c r="U3950" s="1"/>
  <c r="Z3950" s="1"/>
  <c r="O3950"/>
  <c r="N3950"/>
  <c r="R3949"/>
  <c r="W3949" s="1"/>
  <c r="AB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U3945" s="1"/>
  <c r="Z3945" s="1"/>
  <c r="O3945"/>
  <c r="T3945" s="1"/>
  <c r="N3945"/>
  <c r="S3945" s="1"/>
  <c r="X3945" s="1"/>
  <c r="R3944"/>
  <c r="W3944" s="1"/>
  <c r="AB3944" s="1"/>
  <c r="Q3944"/>
  <c r="V3944" s="1"/>
  <c r="AA3944" s="1"/>
  <c r="P3944"/>
  <c r="U3944" s="1"/>
  <c r="O3944"/>
  <c r="T3944" s="1"/>
  <c r="Y3944" s="1"/>
  <c r="N3944"/>
  <c r="S3944" s="1"/>
  <c r="X3944" s="1"/>
  <c r="R3943"/>
  <c r="W3943" s="1"/>
  <c r="AB3943" s="1"/>
  <c r="Q3943"/>
  <c r="V3943" s="1"/>
  <c r="P3943"/>
  <c r="U3943" s="1"/>
  <c r="Z3943" s="1"/>
  <c r="O3943"/>
  <c r="T3943" s="1"/>
  <c r="Y3943" s="1"/>
  <c r="N3943"/>
  <c r="R3942"/>
  <c r="W3942" s="1"/>
  <c r="Q3942"/>
  <c r="V3942" s="1"/>
  <c r="AA3942" s="1"/>
  <c r="P3942"/>
  <c r="U3942" s="1"/>
  <c r="Z3942" s="1"/>
  <c r="O3942"/>
  <c r="N3942"/>
  <c r="R3940"/>
  <c r="W3940" s="1"/>
  <c r="AB3940" s="1"/>
  <c r="Q3940"/>
  <c r="V3940" s="1"/>
  <c r="AA3940" s="1"/>
  <c r="P3940"/>
  <c r="U3940" s="1"/>
  <c r="Z3940" s="1"/>
  <c r="O3940"/>
  <c r="N3940"/>
  <c r="R3939"/>
  <c r="W3939" s="1"/>
  <c r="Q3939"/>
  <c r="V3939" s="1"/>
  <c r="AA3939" s="1"/>
  <c r="P3939"/>
  <c r="U3939" s="1"/>
  <c r="O3939"/>
  <c r="N3939"/>
  <c r="R3938"/>
  <c r="W3938" s="1"/>
  <c r="AB3938" s="1"/>
  <c r="Q3938"/>
  <c r="V3938" s="1"/>
  <c r="P3938"/>
  <c r="O3938"/>
  <c r="N3938"/>
  <c r="S3938" s="1"/>
  <c r="X3938" s="1"/>
  <c r="R3937"/>
  <c r="W3937" s="1"/>
  <c r="Q3937"/>
  <c r="P3937"/>
  <c r="O3937"/>
  <c r="T3937" s="1"/>
  <c r="Y3937" s="1"/>
  <c r="N3937"/>
  <c r="S3937" s="1"/>
  <c r="X3937" s="1"/>
  <c r="R3935"/>
  <c r="Q3935"/>
  <c r="V3935" s="1"/>
  <c r="AA3935" s="1"/>
  <c r="P3935"/>
  <c r="U3935" s="1"/>
  <c r="O3935"/>
  <c r="T3935" s="1"/>
  <c r="Y3935" s="1"/>
  <c r="N3935"/>
  <c r="S3935" s="1"/>
  <c r="R3934"/>
  <c r="W3934" s="1"/>
  <c r="AB3934" s="1"/>
  <c r="Q3934"/>
  <c r="V3934" s="1"/>
  <c r="P3934"/>
  <c r="U3934" s="1"/>
  <c r="Z3934" s="1"/>
  <c r="O3934"/>
  <c r="T3934" s="1"/>
  <c r="N3934"/>
  <c r="S3934" s="1"/>
  <c r="R3933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T3932" s="1"/>
  <c r="N3932"/>
  <c r="R3931"/>
  <c r="W3931" s="1"/>
  <c r="Q3931"/>
  <c r="V3931" s="1"/>
  <c r="P3931"/>
  <c r="U3931" s="1"/>
  <c r="O3931"/>
  <c r="N3931"/>
  <c r="R3930"/>
  <c r="W3930" s="1"/>
  <c r="Q3930"/>
  <c r="V3930" s="1"/>
  <c r="P3930"/>
  <c r="O3930"/>
  <c r="N3930"/>
  <c r="S3930" s="1"/>
  <c r="X3930" s="1"/>
  <c r="R3929"/>
  <c r="W3929" s="1"/>
  <c r="Q3929"/>
  <c r="P3929"/>
  <c r="O3929"/>
  <c r="T3929" s="1"/>
  <c r="Y3929" s="1"/>
  <c r="N3929"/>
  <c r="S3929" s="1"/>
  <c r="R3928"/>
  <c r="Q3928"/>
  <c r="P3928"/>
  <c r="U3928" s="1"/>
  <c r="Z3928" s="1"/>
  <c r="O3928"/>
  <c r="T3928" s="1"/>
  <c r="Y3928" s="1"/>
  <c r="N3928"/>
  <c r="S3928" s="1"/>
  <c r="X3928" s="1"/>
  <c r="R3927"/>
  <c r="Q3927"/>
  <c r="V3927" s="1"/>
  <c r="AA3927" s="1"/>
  <c r="P3927"/>
  <c r="U3927" s="1"/>
  <c r="O3927"/>
  <c r="T3927" s="1"/>
  <c r="Y3927" s="1"/>
  <c r="N3927"/>
  <c r="S3927" s="1"/>
  <c r="R3818"/>
  <c r="W3818" s="1"/>
  <c r="AB3818" s="1"/>
  <c r="Q3818"/>
  <c r="V3818" s="1"/>
  <c r="AA3818" s="1"/>
  <c r="P3818"/>
  <c r="O3818"/>
  <c r="T3818" s="1"/>
  <c r="N3818"/>
  <c r="R3817"/>
  <c r="W3817" s="1"/>
  <c r="AB3817" s="1"/>
  <c r="Q3817"/>
  <c r="P3817"/>
  <c r="U3817" s="1"/>
  <c r="O3817"/>
  <c r="N3817"/>
  <c r="R3816"/>
  <c r="Q3816"/>
  <c r="P3816"/>
  <c r="O3816"/>
  <c r="N3816"/>
  <c r="S3816" s="1"/>
  <c r="X3816" s="1"/>
  <c r="R3815"/>
  <c r="W3815" s="1"/>
  <c r="Q3815"/>
  <c r="P3815"/>
  <c r="O3815"/>
  <c r="T3815" s="1"/>
  <c r="Y3815" s="1"/>
  <c r="N3815"/>
  <c r="S3815" s="1"/>
  <c r="X3815" s="1"/>
  <c r="R3813"/>
  <c r="Q3813"/>
  <c r="V3813" s="1"/>
  <c r="AA3813" s="1"/>
  <c r="P3813"/>
  <c r="U3813" s="1"/>
  <c r="Z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T3812" s="1"/>
  <c r="N3812"/>
  <c r="R3811"/>
  <c r="W3811" s="1"/>
  <c r="AB3811" s="1"/>
  <c r="Q3811"/>
  <c r="V3811" s="1"/>
  <c r="AA3811" s="1"/>
  <c r="P3811"/>
  <c r="O3811"/>
  <c r="N3811"/>
  <c r="R3810"/>
  <c r="W3810" s="1"/>
  <c r="AB3810" s="1"/>
  <c r="Q3810"/>
  <c r="P3810"/>
  <c r="O3810"/>
  <c r="N3810"/>
  <c r="R3809"/>
  <c r="Q3809"/>
  <c r="P3809"/>
  <c r="O3809"/>
  <c r="N3809"/>
  <c r="R3808"/>
  <c r="W3808" s="1"/>
  <c r="Q3808"/>
  <c r="P3808"/>
  <c r="O3808"/>
  <c r="N3808"/>
  <c r="S3808" s="1"/>
  <c r="X3808" s="1"/>
  <c r="R3807"/>
  <c r="W3807" s="1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X3806" s="1"/>
  <c r="R3805"/>
  <c r="Q3805"/>
  <c r="V3805" s="1"/>
  <c r="AA3805" s="1"/>
  <c r="P3805"/>
  <c r="U3805" s="1"/>
  <c r="Z3805" s="1"/>
  <c r="O3805"/>
  <c r="T3805" s="1"/>
  <c r="Y3805" s="1"/>
  <c r="N3805"/>
  <c r="R3773"/>
  <c r="W3773" s="1"/>
  <c r="AB3773" s="1"/>
  <c r="Q3773"/>
  <c r="V3773" s="1"/>
  <c r="AA3773" s="1"/>
  <c r="P3773"/>
  <c r="O3773"/>
  <c r="T3773" s="1"/>
  <c r="N3773"/>
  <c r="R3772"/>
  <c r="W3772" s="1"/>
  <c r="AB3772" s="1"/>
  <c r="Q3772"/>
  <c r="P3772"/>
  <c r="U3772" s="1"/>
  <c r="O3772"/>
  <c r="N3772"/>
  <c r="R3771"/>
  <c r="Q3771"/>
  <c r="P3771"/>
  <c r="O3771"/>
  <c r="N3771"/>
  <c r="S3771" s="1"/>
  <c r="X3771" s="1"/>
  <c r="R3770"/>
  <c r="W3770" s="1"/>
  <c r="Q3770"/>
  <c r="P3770"/>
  <c r="O3770"/>
  <c r="T3770" s="1"/>
  <c r="Y3770" s="1"/>
  <c r="N3770"/>
  <c r="S3770" s="1"/>
  <c r="X3770" s="1"/>
  <c r="R3768"/>
  <c r="Q3768"/>
  <c r="V3768" s="1"/>
  <c r="AA3768" s="1"/>
  <c r="P3768"/>
  <c r="U3768" s="1"/>
  <c r="Z3768" s="1"/>
  <c r="O3768"/>
  <c r="T3768" s="1"/>
  <c r="N3768"/>
  <c r="R3767"/>
  <c r="W3767" s="1"/>
  <c r="AB3767" s="1"/>
  <c r="Q3767"/>
  <c r="V3767" s="1"/>
  <c r="AA3767" s="1"/>
  <c r="P3767"/>
  <c r="U3767" s="1"/>
  <c r="O3767"/>
  <c r="N3767"/>
  <c r="R3766"/>
  <c r="W3766" s="1"/>
  <c r="AB3766" s="1"/>
  <c r="Q3766"/>
  <c r="V3766" s="1"/>
  <c r="P3766"/>
  <c r="U3766" s="1"/>
  <c r="O3766"/>
  <c r="N3766"/>
  <c r="R3765"/>
  <c r="W3765" s="1"/>
  <c r="Q3765"/>
  <c r="V3765" s="1"/>
  <c r="P3765"/>
  <c r="U3765" s="1"/>
  <c r="O3765"/>
  <c r="N3765"/>
  <c r="R3764"/>
  <c r="W3764" s="1"/>
  <c r="Q3764"/>
  <c r="V3764" s="1"/>
  <c r="P3764"/>
  <c r="O3764"/>
  <c r="N3764"/>
  <c r="R3763"/>
  <c r="W3763" s="1"/>
  <c r="Q3763"/>
  <c r="P3763"/>
  <c r="O3763"/>
  <c r="N3763"/>
  <c r="S3763" s="1"/>
  <c r="X3763" s="1"/>
  <c r="R3762"/>
  <c r="Q3762"/>
  <c r="P3762"/>
  <c r="O3762"/>
  <c r="T3762" s="1"/>
  <c r="Y3762" s="1"/>
  <c r="N3762"/>
  <c r="S3762" s="1"/>
  <c r="X3762" s="1"/>
  <c r="R3761"/>
  <c r="Q3761"/>
  <c r="P3761"/>
  <c r="U3761" s="1"/>
  <c r="Z3761" s="1"/>
  <c r="O3761"/>
  <c r="T3761" s="1"/>
  <c r="Y3761" s="1"/>
  <c r="N3761"/>
  <c r="S3761" s="1"/>
  <c r="R3760"/>
  <c r="Q3760"/>
  <c r="V3760" s="1"/>
  <c r="AA3760" s="1"/>
  <c r="P3760"/>
  <c r="U3760" s="1"/>
  <c r="Z3760" s="1"/>
  <c r="O3760"/>
  <c r="T3760" s="1"/>
  <c r="N3760"/>
  <c r="S3760" s="1"/>
  <c r="R3758"/>
  <c r="W3758" s="1"/>
  <c r="AB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N3757"/>
  <c r="R3756"/>
  <c r="W3756" s="1"/>
  <c r="Q3756"/>
  <c r="V3756" s="1"/>
  <c r="P3756"/>
  <c r="O3756"/>
  <c r="N3756"/>
  <c r="R3755"/>
  <c r="W3755" s="1"/>
  <c r="Q3755"/>
  <c r="V3755" s="1"/>
  <c r="P3755"/>
  <c r="O3755"/>
  <c r="N3755"/>
  <c r="R3753"/>
  <c r="Q3753"/>
  <c r="P3753"/>
  <c r="O3753"/>
  <c r="T3753" s="1"/>
  <c r="Y3753" s="1"/>
  <c r="N3753"/>
  <c r="S3753" s="1"/>
  <c r="X3753" s="1"/>
  <c r="R3752"/>
  <c r="Q3752"/>
  <c r="P3752"/>
  <c r="U3752" s="1"/>
  <c r="Z3752" s="1"/>
  <c r="O3752"/>
  <c r="T3752" s="1"/>
  <c r="Y3752" s="1"/>
  <c r="N3752"/>
  <c r="S3752" s="1"/>
  <c r="R3751"/>
  <c r="Q3751"/>
  <c r="V3751" s="1"/>
  <c r="AA3751" s="1"/>
  <c r="P3751"/>
  <c r="U3751" s="1"/>
  <c r="Z3751" s="1"/>
  <c r="O3751"/>
  <c r="T3751" s="1"/>
  <c r="N3751"/>
  <c r="S3751" s="1"/>
  <c r="R3750"/>
  <c r="W3750" s="1"/>
  <c r="AB3750" s="1"/>
  <c r="Q3750"/>
  <c r="V3750" s="1"/>
  <c r="AA3750" s="1"/>
  <c r="P3750"/>
  <c r="U3750" s="1"/>
  <c r="O3750"/>
  <c r="T3750" s="1"/>
  <c r="N3750"/>
  <c r="S3750" s="1"/>
  <c r="R3749"/>
  <c r="W3749" s="1"/>
  <c r="AB3749" s="1"/>
  <c r="Q3749"/>
  <c r="V3749" s="1"/>
  <c r="P3749"/>
  <c r="U3749" s="1"/>
  <c r="O3749"/>
  <c r="T3749" s="1"/>
  <c r="N3749"/>
  <c r="R3748"/>
  <c r="W3748" s="1"/>
  <c r="Q3748"/>
  <c r="P3748"/>
  <c r="U3748" s="1"/>
  <c r="O3748"/>
  <c r="N3748"/>
  <c r="R3747"/>
  <c r="W3747" s="1"/>
  <c r="Q3747"/>
  <c r="P3747"/>
  <c r="O3747"/>
  <c r="N3747"/>
  <c r="R3746"/>
  <c r="W3746" s="1"/>
  <c r="Q3746"/>
  <c r="P3746"/>
  <c r="O3746"/>
  <c r="N3746"/>
  <c r="S3746" s="1"/>
  <c r="X3746" s="1"/>
  <c r="R3745"/>
  <c r="Q3745"/>
  <c r="P3745"/>
  <c r="O3745"/>
  <c r="T3745" s="1"/>
  <c r="Y3745" s="1"/>
  <c r="N3745"/>
  <c r="S3745" s="1"/>
  <c r="X3745" s="1"/>
  <c r="R3743"/>
  <c r="Q3743"/>
  <c r="P3743"/>
  <c r="U3743" s="1"/>
  <c r="Z3743" s="1"/>
  <c r="O3743"/>
  <c r="T3743" s="1"/>
  <c r="Y3743" s="1"/>
  <c r="N3743"/>
  <c r="S3743" s="1"/>
  <c r="R3742"/>
  <c r="Q3742"/>
  <c r="V3742" s="1"/>
  <c r="AA3742" s="1"/>
  <c r="P3742"/>
  <c r="U3742" s="1"/>
  <c r="Z3742" s="1"/>
  <c r="O3742"/>
  <c r="T3742" s="1"/>
  <c r="N3742"/>
  <c r="R3741"/>
  <c r="W3741" s="1"/>
  <c r="AB3741" s="1"/>
  <c r="Q3741"/>
  <c r="V3741" s="1"/>
  <c r="AA3741" s="1"/>
  <c r="P3741"/>
  <c r="U3741" s="1"/>
  <c r="O3741"/>
  <c r="T3741" s="1"/>
  <c r="N3741"/>
  <c r="R3740"/>
  <c r="W3740" s="1"/>
  <c r="AB3740" s="1"/>
  <c r="Q3740"/>
  <c r="V3740" s="1"/>
  <c r="P3740"/>
  <c r="U3740" s="1"/>
  <c r="O3740"/>
  <c r="T3740" s="1"/>
  <c r="N3740"/>
  <c r="R3738"/>
  <c r="Q3738"/>
  <c r="V3738" s="1"/>
  <c r="P3738"/>
  <c r="O3738"/>
  <c r="N3738"/>
  <c r="R3737"/>
  <c r="W3737" s="1"/>
  <c r="Q3737"/>
  <c r="P3737"/>
  <c r="O3737"/>
  <c r="N3737"/>
  <c r="S3737" s="1"/>
  <c r="X3737" s="1"/>
  <c r="R3736"/>
  <c r="Q3736"/>
  <c r="P3736"/>
  <c r="O3736"/>
  <c r="T3736" s="1"/>
  <c r="Y3736" s="1"/>
  <c r="N3736"/>
  <c r="S3736" s="1"/>
  <c r="X3736" s="1"/>
  <c r="R3735"/>
  <c r="Q3735"/>
  <c r="P3735"/>
  <c r="U3735" s="1"/>
  <c r="Z3735" s="1"/>
  <c r="O3735"/>
  <c r="T3735" s="1"/>
  <c r="Y3735" s="1"/>
  <c r="N3735"/>
  <c r="S3735" s="1"/>
  <c r="R3734"/>
  <c r="Q3734"/>
  <c r="V3734" s="1"/>
  <c r="AA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R3732"/>
  <c r="W3732" s="1"/>
  <c r="AB3732" s="1"/>
  <c r="Q3732"/>
  <c r="V3732" s="1"/>
  <c r="P3732"/>
  <c r="O3732"/>
  <c r="T3732" s="1"/>
  <c r="N3732"/>
  <c r="R3731"/>
  <c r="W3731" s="1"/>
  <c r="Q3731"/>
  <c r="P3731"/>
  <c r="U3731" s="1"/>
  <c r="O3731"/>
  <c r="N3731"/>
  <c r="R3730"/>
  <c r="Q3730"/>
  <c r="P3730"/>
  <c r="O3730"/>
  <c r="N3730"/>
  <c r="R3713"/>
  <c r="W3713" s="1"/>
  <c r="Q3713"/>
  <c r="P3713"/>
  <c r="O3713"/>
  <c r="N3713"/>
  <c r="S3713" s="1"/>
  <c r="R3712"/>
  <c r="Q3712"/>
  <c r="P3712"/>
  <c r="O3712"/>
  <c r="T3712" s="1"/>
  <c r="N3712"/>
  <c r="S3712" s="1"/>
  <c r="X3712" s="1"/>
  <c r="R3711"/>
  <c r="Q3711"/>
  <c r="P3711"/>
  <c r="U3711" s="1"/>
  <c r="O3711"/>
  <c r="T3711" s="1"/>
  <c r="Y3711" s="1"/>
  <c r="N3711"/>
  <c r="S3711" s="1"/>
  <c r="R3710"/>
  <c r="Q3710"/>
  <c r="V3710" s="1"/>
  <c r="P3710"/>
  <c r="U3710" s="1"/>
  <c r="Z3710" s="1"/>
  <c r="O3710"/>
  <c r="N3710"/>
  <c r="R3708"/>
  <c r="W3708" s="1"/>
  <c r="AB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Q3706"/>
  <c r="V3706" s="1"/>
  <c r="P3706"/>
  <c r="O3706"/>
  <c r="N3706"/>
  <c r="R3705"/>
  <c r="W3705" s="1"/>
  <c r="Q3705"/>
  <c r="P3705"/>
  <c r="O3705"/>
  <c r="N3705"/>
  <c r="S3705" s="1"/>
  <c r="R3704"/>
  <c r="Q3704"/>
  <c r="P3704"/>
  <c r="O3704"/>
  <c r="T3704" s="1"/>
  <c r="N3704"/>
  <c r="S3704" s="1"/>
  <c r="X3704" s="1"/>
  <c r="R3703"/>
  <c r="Q3703"/>
  <c r="P3703"/>
  <c r="U3703" s="1"/>
  <c r="O3703"/>
  <c r="T3703" s="1"/>
  <c r="Y3703" s="1"/>
  <c r="N3703"/>
  <c r="S3703" s="1"/>
  <c r="R3702"/>
  <c r="Q3702"/>
  <c r="V3702" s="1"/>
  <c r="P3702"/>
  <c r="U3702" s="1"/>
  <c r="Z3702" s="1"/>
  <c r="O3702"/>
  <c r="T3702" s="1"/>
  <c r="N3702"/>
  <c r="R3701"/>
  <c r="W3701" s="1"/>
  <c r="Q3701"/>
  <c r="V3701" s="1"/>
  <c r="AA3701" s="1"/>
  <c r="P3701"/>
  <c r="O3701"/>
  <c r="N3701"/>
  <c r="R3700"/>
  <c r="W3700" s="1"/>
  <c r="AB3700" s="1"/>
  <c r="Q3700"/>
  <c r="V3700" s="1"/>
  <c r="P3700"/>
  <c r="O3700"/>
  <c r="N3700"/>
  <c r="R3698"/>
  <c r="W3698" s="1"/>
  <c r="Q3698"/>
  <c r="P3698"/>
  <c r="U3698" s="1"/>
  <c r="O3698"/>
  <c r="N3698"/>
  <c r="R3697"/>
  <c r="Q3697"/>
  <c r="V3697" s="1"/>
  <c r="P3697"/>
  <c r="O3697"/>
  <c r="N3697"/>
  <c r="R3696"/>
  <c r="W3696" s="1"/>
  <c r="Q3696"/>
  <c r="P3696"/>
  <c r="O3696"/>
  <c r="N3696"/>
  <c r="S3696" s="1"/>
  <c r="R3695"/>
  <c r="Q3695"/>
  <c r="P3695"/>
  <c r="O3695"/>
  <c r="T3695" s="1"/>
  <c r="N3695"/>
  <c r="S3695" s="1"/>
  <c r="X3695" s="1"/>
  <c r="R3693"/>
  <c r="Q3693"/>
  <c r="V3693" s="1"/>
  <c r="P3693"/>
  <c r="U3693" s="1"/>
  <c r="Z3693" s="1"/>
  <c r="O3693"/>
  <c r="T3693" s="1"/>
  <c r="N3693"/>
  <c r="R3692"/>
  <c r="W3692" s="1"/>
  <c r="Q3692"/>
  <c r="V3692" s="1"/>
  <c r="AA3692" s="1"/>
  <c r="P3692"/>
  <c r="U3692" s="1"/>
  <c r="O3692"/>
  <c r="N3692"/>
  <c r="S3692" s="1"/>
  <c r="R3691"/>
  <c r="W3691" s="1"/>
  <c r="AB3691" s="1"/>
  <c r="Q3691"/>
  <c r="P3691"/>
  <c r="O3691"/>
  <c r="T3691" s="1"/>
  <c r="N3691"/>
  <c r="R3690"/>
  <c r="W3690" s="1"/>
  <c r="Q3690"/>
  <c r="P3690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R3687"/>
  <c r="Q3687"/>
  <c r="P3687"/>
  <c r="O3687"/>
  <c r="T3687" s="1"/>
  <c r="N3687"/>
  <c r="S3687" s="1"/>
  <c r="X3687" s="1"/>
  <c r="R3686"/>
  <c r="Q3686"/>
  <c r="P3686"/>
  <c r="U3686" s="1"/>
  <c r="O3686"/>
  <c r="T3686" s="1"/>
  <c r="Y3686" s="1"/>
  <c r="N3686"/>
  <c r="R3685"/>
  <c r="Q3685"/>
  <c r="V3685" s="1"/>
  <c r="P3685"/>
  <c r="U3685" s="1"/>
  <c r="Z3685" s="1"/>
  <c r="O3685"/>
  <c r="T3685" s="1"/>
  <c r="N3685"/>
  <c r="R3683"/>
  <c r="W3683" s="1"/>
  <c r="Q3683"/>
  <c r="V3683" s="1"/>
  <c r="AA3683" s="1"/>
  <c r="P3683"/>
  <c r="U3683" s="1"/>
  <c r="O3683"/>
  <c r="N3683"/>
  <c r="S3683" s="1"/>
  <c r="R3682"/>
  <c r="W3682" s="1"/>
  <c r="AB3682" s="1"/>
  <c r="Q3682"/>
  <c r="V3682" s="1"/>
  <c r="P3682"/>
  <c r="O3682"/>
  <c r="T3682" s="1"/>
  <c r="N3682"/>
  <c r="R3681"/>
  <c r="Q3681"/>
  <c r="P3681"/>
  <c r="U3681" s="1"/>
  <c r="O3681"/>
  <c r="N3681"/>
  <c r="R3680"/>
  <c r="Q3680"/>
  <c r="P3680"/>
  <c r="O3680"/>
  <c r="N3680"/>
  <c r="R3678"/>
  <c r="Q3678"/>
  <c r="P3678"/>
  <c r="O3678"/>
  <c r="T3678" s="1"/>
  <c r="N3678"/>
  <c r="S3678" s="1"/>
  <c r="X3678" s="1"/>
  <c r="R3677"/>
  <c r="Q3677"/>
  <c r="P3677"/>
  <c r="U3677" s="1"/>
  <c r="O3677"/>
  <c r="T3677" s="1"/>
  <c r="Y3677" s="1"/>
  <c r="N3677"/>
  <c r="S3677" s="1"/>
  <c r="R3676"/>
  <c r="Q3676"/>
  <c r="V3676" s="1"/>
  <c r="P3676"/>
  <c r="U3676" s="1"/>
  <c r="Z3676" s="1"/>
  <c r="O3676"/>
  <c r="N3676"/>
  <c r="R3675"/>
  <c r="W3675" s="1"/>
  <c r="Q3675"/>
  <c r="V3675" s="1"/>
  <c r="P3675"/>
  <c r="U3675" s="1"/>
  <c r="O3675"/>
  <c r="N3675"/>
  <c r="R3674"/>
  <c r="W3674" s="1"/>
  <c r="AB3674" s="1"/>
  <c r="Q3674"/>
  <c r="V3674" s="1"/>
  <c r="P3674"/>
  <c r="O3674"/>
  <c r="T3674" s="1"/>
  <c r="N3674"/>
  <c r="R3673"/>
  <c r="W3673" s="1"/>
  <c r="Q3673"/>
  <c r="P3673"/>
  <c r="U3673" s="1"/>
  <c r="O3673"/>
  <c r="N3673"/>
  <c r="R3672"/>
  <c r="Q3672"/>
  <c r="V3672" s="1"/>
  <c r="P3672"/>
  <c r="O3672"/>
  <c r="N3672"/>
  <c r="R3671"/>
  <c r="W3671" s="1"/>
  <c r="Q3671"/>
  <c r="P3671"/>
  <c r="O3671"/>
  <c r="N3671"/>
  <c r="S3671" s="1"/>
  <c r="R3670"/>
  <c r="Q3670"/>
  <c r="P3670"/>
  <c r="O3670"/>
  <c r="T3670" s="1"/>
  <c r="N3670"/>
  <c r="S3670" s="1"/>
  <c r="X3670" s="1"/>
  <c r="R3668"/>
  <c r="Q3668"/>
  <c r="P3668"/>
  <c r="U3668" s="1"/>
  <c r="O3668"/>
  <c r="T3668" s="1"/>
  <c r="Y3668" s="1"/>
  <c r="N3668"/>
  <c r="S3668" s="1"/>
  <c r="R3667"/>
  <c r="Q3667"/>
  <c r="V3667" s="1"/>
  <c r="P3667"/>
  <c r="U3667" s="1"/>
  <c r="Z3667" s="1"/>
  <c r="O3667"/>
  <c r="T3667" s="1"/>
  <c r="N3667"/>
  <c r="R3666"/>
  <c r="W3666" s="1"/>
  <c r="Q3666"/>
  <c r="V3666" s="1"/>
  <c r="P3666"/>
  <c r="O3666"/>
  <c r="N3666"/>
  <c r="R3665"/>
  <c r="W3665" s="1"/>
  <c r="AB3665" s="1"/>
  <c r="Q3665"/>
  <c r="V3665" s="1"/>
  <c r="P3665"/>
  <c r="O3665"/>
  <c r="N3665"/>
  <c r="R3663"/>
  <c r="Q3663"/>
  <c r="V3663" s="1"/>
  <c r="P3663"/>
  <c r="O3663"/>
  <c r="N3663"/>
  <c r="R3662"/>
  <c r="W3662" s="1"/>
  <c r="Q3662"/>
  <c r="P3662"/>
  <c r="O3662"/>
  <c r="N3662"/>
  <c r="S3662" s="1"/>
  <c r="R3661"/>
  <c r="Q3661"/>
  <c r="P3661"/>
  <c r="O3661"/>
  <c r="T3661" s="1"/>
  <c r="N3661"/>
  <c r="S3661" s="1"/>
  <c r="X3661" s="1"/>
  <c r="R3660"/>
  <c r="Q3660"/>
  <c r="P3660"/>
  <c r="U3660" s="1"/>
  <c r="O3660"/>
  <c r="T3660" s="1"/>
  <c r="Y3660" s="1"/>
  <c r="N3660"/>
  <c r="R3659"/>
  <c r="Q3659"/>
  <c r="V3659" s="1"/>
  <c r="P3659"/>
  <c r="U3659" s="1"/>
  <c r="Z3659" s="1"/>
  <c r="O3659"/>
  <c r="T3659" s="1"/>
  <c r="N3659"/>
  <c r="R3658"/>
  <c r="W3658" s="1"/>
  <c r="Q3658"/>
  <c r="V3658" s="1"/>
  <c r="AA3658" s="1"/>
  <c r="P3658"/>
  <c r="U3658" s="1"/>
  <c r="O3658"/>
  <c r="N3658"/>
  <c r="S3658" s="1"/>
  <c r="R3657"/>
  <c r="W3657" s="1"/>
  <c r="AB3657" s="1"/>
  <c r="Q3657"/>
  <c r="P3657"/>
  <c r="O3657"/>
  <c r="T3657" s="1"/>
  <c r="N3657"/>
  <c r="R3656"/>
  <c r="W3656" s="1"/>
  <c r="Q3656"/>
  <c r="P3656"/>
  <c r="O3656"/>
  <c r="N3656"/>
  <c r="R3655"/>
  <c r="Q3655"/>
  <c r="V3655" s="1"/>
  <c r="P3655"/>
  <c r="O3655"/>
  <c r="N3655"/>
  <c r="R3653"/>
  <c r="W3653" s="1"/>
  <c r="Q3653"/>
  <c r="P3653"/>
  <c r="O3653"/>
  <c r="N3653"/>
  <c r="S3653" s="1"/>
  <c r="R3652"/>
  <c r="Q3652"/>
  <c r="P3652"/>
  <c r="O3652"/>
  <c r="T3652" s="1"/>
  <c r="N3652"/>
  <c r="S3652" s="1"/>
  <c r="X3652" s="1"/>
  <c r="R3651"/>
  <c r="Q3651"/>
  <c r="P3651"/>
  <c r="U3651" s="1"/>
  <c r="O3651"/>
  <c r="T3651" s="1"/>
  <c r="Y3651" s="1"/>
  <c r="N3651"/>
  <c r="R3650"/>
  <c r="Q3650"/>
  <c r="V3650" s="1"/>
  <c r="P3650"/>
  <c r="U3650" s="1"/>
  <c r="O3650"/>
  <c r="T3650" s="1"/>
  <c r="N3650"/>
  <c r="R3648"/>
  <c r="W3648" s="1"/>
  <c r="Q3648"/>
  <c r="P3648"/>
  <c r="O3648"/>
  <c r="N3648"/>
  <c r="R3647"/>
  <c r="W3647" s="1"/>
  <c r="Q3647"/>
  <c r="P3647"/>
  <c r="O3647"/>
  <c r="N3647"/>
  <c r="R3646"/>
  <c r="Q3646"/>
  <c r="P3646"/>
  <c r="O3646"/>
  <c r="N3646"/>
  <c r="S3646" s="1"/>
  <c r="X3646" s="1"/>
  <c r="R3645"/>
  <c r="Q3645"/>
  <c r="P3645"/>
  <c r="O3645"/>
  <c r="T3645" s="1"/>
  <c r="Y3645" s="1"/>
  <c r="N3645"/>
  <c r="S3645" s="1"/>
  <c r="R3644"/>
  <c r="Q3644"/>
  <c r="P3644"/>
  <c r="O3644"/>
  <c r="T3644" s="1"/>
  <c r="N3644"/>
  <c r="S3644" s="1"/>
  <c r="R3643"/>
  <c r="Q3643"/>
  <c r="P3643"/>
  <c r="U3643" s="1"/>
  <c r="O3643"/>
  <c r="T3643" s="1"/>
  <c r="N3643"/>
  <c r="S3643" s="1"/>
  <c r="R3642"/>
  <c r="Q3642"/>
  <c r="V3642" s="1"/>
  <c r="P3642"/>
  <c r="U3642" s="1"/>
  <c r="O3642"/>
  <c r="T3642" s="1"/>
  <c r="N3642"/>
  <c r="R3641"/>
  <c r="W3641" s="1"/>
  <c r="Q3641"/>
  <c r="V3641" s="1"/>
  <c r="P3641"/>
  <c r="U3641" s="1"/>
  <c r="O3641"/>
  <c r="N3641"/>
  <c r="R3640"/>
  <c r="W3640" s="1"/>
  <c r="Q3640"/>
  <c r="V3640" s="1"/>
  <c r="P3640"/>
  <c r="O3640"/>
  <c r="N3640"/>
  <c r="R3638"/>
  <c r="W3638" s="1"/>
  <c r="Q3638"/>
  <c r="P3638"/>
  <c r="O3638"/>
  <c r="N3638"/>
  <c r="R3637"/>
  <c r="Q3637"/>
  <c r="P3637"/>
  <c r="O3637"/>
  <c r="N3637"/>
  <c r="R3636"/>
  <c r="Q3636"/>
  <c r="P3636"/>
  <c r="O3636"/>
  <c r="N3636"/>
  <c r="S3636" s="1"/>
  <c r="R3635"/>
  <c r="Q3635"/>
  <c r="P3635"/>
  <c r="O3635"/>
  <c r="T3635" s="1"/>
  <c r="N3635"/>
  <c r="S3635" s="1"/>
  <c r="R3633"/>
  <c r="Q3633"/>
  <c r="V3633" s="1"/>
  <c r="P3633"/>
  <c r="U3633" s="1"/>
  <c r="O3633"/>
  <c r="T3633" s="1"/>
  <c r="N3633"/>
  <c r="R3632"/>
  <c r="W3632" s="1"/>
  <c r="Q3632"/>
  <c r="V3632" s="1"/>
  <c r="P3632"/>
  <c r="U3632" s="1"/>
  <c r="O3632"/>
  <c r="N3632"/>
  <c r="R3631"/>
  <c r="W3631" s="1"/>
  <c r="Q3631"/>
  <c r="V3631" s="1"/>
  <c r="P3631"/>
  <c r="O3631"/>
  <c r="N3631"/>
  <c r="R3630"/>
  <c r="W3630" s="1"/>
  <c r="Q3630"/>
  <c r="P3630"/>
  <c r="O3630"/>
  <c r="N3630"/>
  <c r="R3629"/>
  <c r="Q3629"/>
  <c r="P3629"/>
  <c r="O3629"/>
  <c r="N3629"/>
  <c r="R3628"/>
  <c r="Q3628"/>
  <c r="P3628"/>
  <c r="O3628"/>
  <c r="N3628"/>
  <c r="S3628" s="1"/>
  <c r="R3627"/>
  <c r="Q3627"/>
  <c r="P3627"/>
  <c r="O3627"/>
  <c r="T3627" s="1"/>
  <c r="N3627"/>
  <c r="S3627" s="1"/>
  <c r="R3626"/>
  <c r="Q3626"/>
  <c r="P3626"/>
  <c r="U3626" s="1"/>
  <c r="O3626"/>
  <c r="T3626" s="1"/>
  <c r="N3626"/>
  <c r="S3626" s="1"/>
  <c r="R3625"/>
  <c r="Q3625"/>
  <c r="V3625" s="1"/>
  <c r="P3625"/>
  <c r="U3625" s="1"/>
  <c r="O3625"/>
  <c r="T3625" s="1"/>
  <c r="N3625"/>
  <c r="R3623"/>
  <c r="W3623" s="1"/>
  <c r="AB3623" s="1"/>
  <c r="Q3623"/>
  <c r="V3623" s="1"/>
  <c r="AA3623" s="1"/>
  <c r="P3623"/>
  <c r="O3623"/>
  <c r="T3623" s="1"/>
  <c r="N3623"/>
  <c r="R3622"/>
  <c r="W3622" s="1"/>
  <c r="AB3622" s="1"/>
  <c r="Q3622"/>
  <c r="P3622"/>
  <c r="U3622" s="1"/>
  <c r="O3622"/>
  <c r="N3622"/>
  <c r="R3621"/>
  <c r="Q3621"/>
  <c r="P3621"/>
  <c r="O3621"/>
  <c r="N3621"/>
  <c r="S3621" s="1"/>
  <c r="X3621" s="1"/>
  <c r="R3620"/>
  <c r="W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T3617" s="1"/>
  <c r="Y3617" s="1"/>
  <c r="N3617"/>
  <c r="R3616"/>
  <c r="W3616" s="1"/>
  <c r="AB3616" s="1"/>
  <c r="Q3616"/>
  <c r="V3616" s="1"/>
  <c r="AA3616" s="1"/>
  <c r="P3616"/>
  <c r="U3616" s="1"/>
  <c r="Z3616" s="1"/>
  <c r="O3616"/>
  <c r="N3616"/>
  <c r="R3615"/>
  <c r="W3615" s="1"/>
  <c r="AB3615" s="1"/>
  <c r="Q3615"/>
  <c r="V3615" s="1"/>
  <c r="AA3615" s="1"/>
  <c r="P3615"/>
  <c r="O3615"/>
  <c r="N3615"/>
  <c r="R3614"/>
  <c r="W3614" s="1"/>
  <c r="AB3614" s="1"/>
  <c r="Q3614"/>
  <c r="P3614"/>
  <c r="O3614"/>
  <c r="N3614"/>
  <c r="R3613"/>
  <c r="W3613" s="1"/>
  <c r="Q3613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427"/>
  <c r="W3427" s="1"/>
  <c r="AB3427" s="1"/>
  <c r="Q3427"/>
  <c r="V3427" s="1"/>
  <c r="AA3427" s="1"/>
  <c r="P3427"/>
  <c r="U3427" s="1"/>
  <c r="Z3427" s="1"/>
  <c r="O3427"/>
  <c r="T3427" s="1"/>
  <c r="Y3427" s="1"/>
  <c r="N3427"/>
  <c r="R3426"/>
  <c r="W3426" s="1"/>
  <c r="AB3426" s="1"/>
  <c r="Q3426"/>
  <c r="V3426" s="1"/>
  <c r="AA3426" s="1"/>
  <c r="P3426"/>
  <c r="U3426" s="1"/>
  <c r="Z3426" s="1"/>
  <c r="O3426"/>
  <c r="N3426"/>
  <c r="R3425"/>
  <c r="W3425" s="1"/>
  <c r="AB3425" s="1"/>
  <c r="Q3425"/>
  <c r="V3425" s="1"/>
  <c r="AA3425" s="1"/>
  <c r="P3425"/>
  <c r="O3425"/>
  <c r="N3425"/>
  <c r="S3425" s="1"/>
  <c r="X3425" s="1"/>
  <c r="R3424"/>
  <c r="W3424" s="1"/>
  <c r="AB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X3422" s="1"/>
  <c r="R3421"/>
  <c r="W3421" s="1"/>
  <c r="AB3421" s="1"/>
  <c r="Q3421"/>
  <c r="V3421" s="1"/>
  <c r="AA3421" s="1"/>
  <c r="P3421"/>
  <c r="U3421" s="1"/>
  <c r="Z3421" s="1"/>
  <c r="O3421"/>
  <c r="T3421" s="1"/>
  <c r="Y3421" s="1"/>
  <c r="N3421"/>
  <c r="S3421" s="1"/>
  <c r="X3421" s="1"/>
  <c r="R3420"/>
  <c r="W3420" s="1"/>
  <c r="AB3420" s="1"/>
  <c r="Q3420"/>
  <c r="V3420" s="1"/>
  <c r="AA3420" s="1"/>
  <c r="P3420"/>
  <c r="U3420" s="1"/>
  <c r="Z3420" s="1"/>
  <c r="O3420"/>
  <c r="T3420" s="1"/>
  <c r="Y3420" s="1"/>
  <c r="N3420"/>
  <c r="S3420" s="1"/>
  <c r="X3420" s="1"/>
  <c r="R3419"/>
  <c r="W3419" s="1"/>
  <c r="AB3419" s="1"/>
  <c r="Q3419"/>
  <c r="V3419" s="1"/>
  <c r="AA3419" s="1"/>
  <c r="P3419"/>
  <c r="U3419" s="1"/>
  <c r="Z3419" s="1"/>
  <c r="O3419"/>
  <c r="T3419" s="1"/>
  <c r="Y3419" s="1"/>
  <c r="N3419"/>
  <c r="R3418"/>
  <c r="Q3418"/>
  <c r="V3418" s="1"/>
  <c r="AA3418" s="1"/>
  <c r="P3418"/>
  <c r="U3418" s="1"/>
  <c r="Z3418" s="1"/>
  <c r="O3418"/>
  <c r="N3418"/>
  <c r="R3417"/>
  <c r="W3417" s="1"/>
  <c r="Q3417"/>
  <c r="V3417" s="1"/>
  <c r="AA3417" s="1"/>
  <c r="P3417"/>
  <c r="O3417"/>
  <c r="N3417"/>
  <c r="S3417" s="1"/>
  <c r="X3417" s="1"/>
  <c r="R3416"/>
  <c r="W3416" s="1"/>
  <c r="AB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397"/>
  <c r="W3397" s="1"/>
  <c r="Q3397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AA3395" s="1"/>
  <c r="P3395"/>
  <c r="U3395" s="1"/>
  <c r="Z3395" s="1"/>
  <c r="O3395"/>
  <c r="T3395" s="1"/>
  <c r="Y3395" s="1"/>
  <c r="N3395"/>
  <c r="S3395" s="1"/>
  <c r="X3395" s="1"/>
  <c r="R3394"/>
  <c r="W3394" s="1"/>
  <c r="AB3394" s="1"/>
  <c r="Q3394"/>
  <c r="V3394" s="1"/>
  <c r="AA3394" s="1"/>
  <c r="P3394"/>
  <c r="U3394" s="1"/>
  <c r="Z3394" s="1"/>
  <c r="O3394"/>
  <c r="T3394" s="1"/>
  <c r="N3394"/>
  <c r="R3392"/>
  <c r="W3392" s="1"/>
  <c r="AB3392" s="1"/>
  <c r="Q3392"/>
  <c r="V3392" s="1"/>
  <c r="P3392"/>
  <c r="U3392" s="1"/>
  <c r="Z3392" s="1"/>
  <c r="O3392"/>
  <c r="N3392"/>
  <c r="R3391"/>
  <c r="W3391" s="1"/>
  <c r="AB3391" s="1"/>
  <c r="Q3391"/>
  <c r="V3391" s="1"/>
  <c r="P3391"/>
  <c r="U3391" s="1"/>
  <c r="O3391"/>
  <c r="T3391" s="1"/>
  <c r="Y3391" s="1"/>
  <c r="N3391"/>
  <c r="R3390"/>
  <c r="W3390" s="1"/>
  <c r="AB3390" s="1"/>
  <c r="Q3390"/>
  <c r="V3390" s="1"/>
  <c r="AA3390" s="1"/>
  <c r="P3390"/>
  <c r="U3390" s="1"/>
  <c r="O3390"/>
  <c r="N3390"/>
  <c r="S3390" s="1"/>
  <c r="X3390" s="1"/>
  <c r="R3389"/>
  <c r="W3389" s="1"/>
  <c r="Q3389"/>
  <c r="V3389" s="1"/>
  <c r="P3389"/>
  <c r="U3389" s="1"/>
  <c r="O3389"/>
  <c r="T3389" s="1"/>
  <c r="Y3389" s="1"/>
  <c r="N3389"/>
  <c r="S3389" s="1"/>
  <c r="X3389" s="1"/>
  <c r="R3388"/>
  <c r="W3388" s="1"/>
  <c r="AB3388" s="1"/>
  <c r="Q3388"/>
  <c r="V3388" s="1"/>
  <c r="P3388"/>
  <c r="U3388" s="1"/>
  <c r="Z3388" s="1"/>
  <c r="O3388"/>
  <c r="T3388" s="1"/>
  <c r="Y3388" s="1"/>
  <c r="N3388"/>
  <c r="S3388" s="1"/>
  <c r="X3388" s="1"/>
  <c r="R3387"/>
  <c r="W3387" s="1"/>
  <c r="Q3387"/>
  <c r="V3387" s="1"/>
  <c r="AA3387" s="1"/>
  <c r="P3387"/>
  <c r="U3387" s="1"/>
  <c r="Z3387" s="1"/>
  <c r="O3387"/>
  <c r="T3387" s="1"/>
  <c r="Y3387" s="1"/>
  <c r="N3387"/>
  <c r="S3387" s="1"/>
  <c r="X3387" s="1"/>
  <c r="R3386"/>
  <c r="W3386" s="1"/>
  <c r="AB3386" s="1"/>
  <c r="Q3386"/>
  <c r="V3386" s="1"/>
  <c r="AA3386" s="1"/>
  <c r="P3386"/>
  <c r="U3386" s="1"/>
  <c r="Z3386" s="1"/>
  <c r="O3386"/>
  <c r="T3386" s="1"/>
  <c r="N3386"/>
  <c r="R3385"/>
  <c r="W3385" s="1"/>
  <c r="AB3385" s="1"/>
  <c r="Q3385"/>
  <c r="V3385" s="1"/>
  <c r="AA3385" s="1"/>
  <c r="P3385"/>
  <c r="O3385"/>
  <c r="T3385" s="1"/>
  <c r="Y3385" s="1"/>
  <c r="N3385"/>
  <c r="S3385" s="1"/>
  <c r="X3385" s="1"/>
  <c r="R3384"/>
  <c r="W3384" s="1"/>
  <c r="AB3384" s="1"/>
  <c r="Q3384"/>
  <c r="V3384" s="1"/>
  <c r="P3384"/>
  <c r="U3384" s="1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U3382" s="1"/>
  <c r="Z3382" s="1"/>
  <c r="O3382"/>
  <c r="T3382" s="1"/>
  <c r="Y3382" s="1"/>
  <c r="N3382"/>
  <c r="R3381"/>
  <c r="W3381" s="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T3376" s="1"/>
  <c r="N3376"/>
  <c r="S3376" s="1"/>
  <c r="X3376" s="1"/>
  <c r="R3375"/>
  <c r="W3375" s="1"/>
  <c r="AB3375" s="1"/>
  <c r="Q3375"/>
  <c r="V3375" s="1"/>
  <c r="AA3375" s="1"/>
  <c r="P3375"/>
  <c r="U3375" s="1"/>
  <c r="O3375"/>
  <c r="T3375" s="1"/>
  <c r="Y3375" s="1"/>
  <c r="N3375"/>
  <c r="S3375" s="1"/>
  <c r="X3375" s="1"/>
  <c r="R3374"/>
  <c r="W3374" s="1"/>
  <c r="AB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N3373"/>
  <c r="R3372"/>
  <c r="W3372" s="1"/>
  <c r="AB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P3336"/>
  <c r="U3336" s="1"/>
  <c r="O3336"/>
  <c r="N3336"/>
  <c r="R3335"/>
  <c r="Q3335"/>
  <c r="P3335"/>
  <c r="O3335"/>
  <c r="N3335"/>
  <c r="S3335" s="1"/>
  <c r="X3335" s="1"/>
  <c r="R3334"/>
  <c r="W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T3331" s="1"/>
  <c r="N3331"/>
  <c r="R3330"/>
  <c r="W3330" s="1"/>
  <c r="AB3330" s="1"/>
  <c r="Q3330"/>
  <c r="V3330" s="1"/>
  <c r="AA3330" s="1"/>
  <c r="P3330"/>
  <c r="O3330"/>
  <c r="T3330" s="1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P3322"/>
  <c r="U3322" s="1"/>
  <c r="Z3322" s="1"/>
  <c r="O3322"/>
  <c r="T3322" s="1"/>
  <c r="Y3322" s="1"/>
  <c r="N3322"/>
  <c r="R332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S3320" s="1"/>
  <c r="X3320" s="1"/>
  <c r="R3319"/>
  <c r="W3319" s="1"/>
  <c r="AB3319" s="1"/>
  <c r="Q3319"/>
  <c r="P3319"/>
  <c r="O3319"/>
  <c r="T3319" s="1"/>
  <c r="Y3319" s="1"/>
  <c r="N3319"/>
  <c r="S3319" s="1"/>
  <c r="X3319" s="1"/>
  <c r="R3317"/>
  <c r="Q3317"/>
  <c r="V3317" s="1"/>
  <c r="AA3317" s="1"/>
  <c r="P3317"/>
  <c r="U3317" s="1"/>
  <c r="Z3317" s="1"/>
  <c r="O3317"/>
  <c r="T3317" s="1"/>
  <c r="Y3317" s="1"/>
  <c r="N3317"/>
  <c r="S3317" s="1"/>
  <c r="R3316"/>
  <c r="W3316" s="1"/>
  <c r="AB3316" s="1"/>
  <c r="Q3316"/>
  <c r="V3316" s="1"/>
  <c r="AA3316" s="1"/>
  <c r="P3316"/>
  <c r="U3316" s="1"/>
  <c r="Z3316" s="1"/>
  <c r="O3316"/>
  <c r="N3316"/>
  <c r="R3315"/>
  <c r="W3315" s="1"/>
  <c r="AB3315" s="1"/>
  <c r="Q3315"/>
  <c r="V3315" s="1"/>
  <c r="AA3315" s="1"/>
  <c r="P3315"/>
  <c r="O3315"/>
  <c r="N3315"/>
  <c r="R3314"/>
  <c r="W3314" s="1"/>
  <c r="AB3314" s="1"/>
  <c r="Q3314"/>
  <c r="P3314"/>
  <c r="O3314"/>
  <c r="N3314"/>
  <c r="R3313"/>
  <c r="Q3313"/>
  <c r="P3313"/>
  <c r="O3313"/>
  <c r="N3313"/>
  <c r="R3312"/>
  <c r="W3312" s="1"/>
  <c r="Q3312"/>
  <c r="P3312"/>
  <c r="O3312"/>
  <c r="N3312"/>
  <c r="S3312" s="1"/>
  <c r="X3312" s="1"/>
  <c r="R3311"/>
  <c r="W3311" s="1"/>
  <c r="Q3311"/>
  <c r="P3311"/>
  <c r="O3311"/>
  <c r="T3311" s="1"/>
  <c r="Y3311" s="1"/>
  <c r="N3311"/>
  <c r="S3311" s="1"/>
  <c r="X3311" s="1"/>
  <c r="R3310"/>
  <c r="Q3310"/>
  <c r="P3310"/>
  <c r="U3310" s="1"/>
  <c r="Z3310" s="1"/>
  <c r="O3310"/>
  <c r="T3310" s="1"/>
  <c r="Y3310" s="1"/>
  <c r="N3310"/>
  <c r="S3310" s="1"/>
  <c r="X3310" s="1"/>
  <c r="R3309"/>
  <c r="Q3309"/>
  <c r="V3309" s="1"/>
  <c r="AA3309" s="1"/>
  <c r="P3309"/>
  <c r="U3309" s="1"/>
  <c r="Z3309" s="1"/>
  <c r="O3309"/>
  <c r="T3309" s="1"/>
  <c r="Y3309" s="1"/>
  <c r="N3309"/>
  <c r="R3307"/>
  <c r="W3307" s="1"/>
  <c r="AB3307" s="1"/>
  <c r="Q3307"/>
  <c r="V3307" s="1"/>
  <c r="AA3307" s="1"/>
  <c r="P3307"/>
  <c r="U3307" s="1"/>
  <c r="Z3307" s="1"/>
  <c r="O3307"/>
  <c r="N3307"/>
  <c r="R3306"/>
  <c r="W3306" s="1"/>
  <c r="AB3306" s="1"/>
  <c r="Q3306"/>
  <c r="V3306" s="1"/>
  <c r="AA3306" s="1"/>
  <c r="P3306"/>
  <c r="O3306"/>
  <c r="N3306"/>
  <c r="R3305"/>
  <c r="W3305" s="1"/>
  <c r="AB3305" s="1"/>
  <c r="Q3305"/>
  <c r="P3305"/>
  <c r="O3305"/>
  <c r="N3305"/>
  <c r="R3304"/>
  <c r="W3304" s="1"/>
  <c r="Q3304"/>
  <c r="P3304"/>
  <c r="O3304"/>
  <c r="N3304"/>
  <c r="R3302"/>
  <c r="W3302" s="1"/>
  <c r="Q3302"/>
  <c r="P3302"/>
  <c r="O3302"/>
  <c r="T3302" s="1"/>
  <c r="Y3302" s="1"/>
  <c r="N3302"/>
  <c r="S3302" s="1"/>
  <c r="X3302" s="1"/>
  <c r="R3301"/>
  <c r="Q3301"/>
  <c r="P3301"/>
  <c r="U3301" s="1"/>
  <c r="Z3301" s="1"/>
  <c r="O3301"/>
  <c r="T3301" s="1"/>
  <c r="Y3301" s="1"/>
  <c r="N3301"/>
  <c r="S3301" s="1"/>
  <c r="X3301" s="1"/>
  <c r="R3300"/>
  <c r="Q3300"/>
  <c r="V3300" s="1"/>
  <c r="AA3300" s="1"/>
  <c r="P3300"/>
  <c r="U3300" s="1"/>
  <c r="Z3300" s="1"/>
  <c r="O3300"/>
  <c r="T3300" s="1"/>
  <c r="Y3300" s="1"/>
  <c r="N3300"/>
  <c r="R3299"/>
  <c r="W3299" s="1"/>
  <c r="AB3299" s="1"/>
  <c r="Q3299"/>
  <c r="V3299" s="1"/>
  <c r="AA3299" s="1"/>
  <c r="P3299"/>
  <c r="U3299" s="1"/>
  <c r="O3299"/>
  <c r="N3299"/>
  <c r="R3298"/>
  <c r="W3298" s="1"/>
  <c r="AB3298" s="1"/>
  <c r="Q3298"/>
  <c r="V3298" s="1"/>
  <c r="P3298"/>
  <c r="U3298" s="1"/>
  <c r="O3298"/>
  <c r="N3298"/>
  <c r="R3297"/>
  <c r="W3297" s="1"/>
  <c r="Q3297"/>
  <c r="V3297" s="1"/>
  <c r="P3297"/>
  <c r="U3297" s="1"/>
  <c r="O3297"/>
  <c r="N3297"/>
  <c r="R3296"/>
  <c r="W3296" s="1"/>
  <c r="Q3296"/>
  <c r="V3296" s="1"/>
  <c r="P3296"/>
  <c r="O3296"/>
  <c r="N3296"/>
  <c r="R3295"/>
  <c r="W3295" s="1"/>
  <c r="Q3295"/>
  <c r="P3295"/>
  <c r="O3295"/>
  <c r="N3295"/>
  <c r="S3295" s="1"/>
  <c r="X3295" s="1"/>
  <c r="R3294"/>
  <c r="Q3294"/>
  <c r="P3294"/>
  <c r="O3294"/>
  <c r="T3294" s="1"/>
  <c r="Y3294" s="1"/>
  <c r="N3294"/>
  <c r="S3294" s="1"/>
  <c r="X3294" s="1"/>
  <c r="R3292"/>
  <c r="W3292" s="1"/>
  <c r="AB3292" s="1"/>
  <c r="Q3292"/>
  <c r="V3292" s="1"/>
  <c r="AA3292" s="1"/>
  <c r="P3292"/>
  <c r="O3292"/>
  <c r="T3292" s="1"/>
  <c r="Y3292" s="1"/>
  <c r="N3292"/>
  <c r="R3291"/>
  <c r="W3291" s="1"/>
  <c r="AB3291" s="1"/>
  <c r="Q3291"/>
  <c r="P3291"/>
  <c r="U3291" s="1"/>
  <c r="Z3291" s="1"/>
  <c r="O3291"/>
  <c r="N3291"/>
  <c r="R3290"/>
  <c r="W3290" s="1"/>
  <c r="Q3290"/>
  <c r="V3290" s="1"/>
  <c r="AA3290" s="1"/>
  <c r="P3290"/>
  <c r="O3290"/>
  <c r="N3290"/>
  <c r="S3290" s="1"/>
  <c r="X3290" s="1"/>
  <c r="R3289"/>
  <c r="W3289" s="1"/>
  <c r="AB3289" s="1"/>
  <c r="Q3289"/>
  <c r="P3289"/>
  <c r="O3289"/>
  <c r="T3289" s="1"/>
  <c r="Y3289" s="1"/>
  <c r="N3289"/>
  <c r="S3289" s="1"/>
  <c r="X3289" s="1"/>
  <c r="R3287"/>
  <c r="Q3287"/>
  <c r="V3287" s="1"/>
  <c r="AA3287" s="1"/>
  <c r="P3287"/>
  <c r="U3287" s="1"/>
  <c r="Z3287" s="1"/>
  <c r="O3287"/>
  <c r="T3287" s="1"/>
  <c r="Y3287" s="1"/>
  <c r="N3287"/>
  <c r="S3287" s="1"/>
  <c r="X3287" s="1"/>
  <c r="R3286"/>
  <c r="W3286" s="1"/>
  <c r="AB3286" s="1"/>
  <c r="Q3286"/>
  <c r="V3286" s="1"/>
  <c r="AA3286" s="1"/>
  <c r="P3286"/>
  <c r="U3286" s="1"/>
  <c r="Z3286" s="1"/>
  <c r="O3286"/>
  <c r="T3286" s="1"/>
  <c r="Y3286" s="1"/>
  <c r="N3286"/>
  <c r="R3285"/>
  <c r="W3285" s="1"/>
  <c r="AB3285" s="1"/>
  <c r="Q3285"/>
  <c r="V3285" s="1"/>
  <c r="AA3285" s="1"/>
  <c r="P3285"/>
  <c r="U3285" s="1"/>
  <c r="Z3285" s="1"/>
  <c r="O3285"/>
  <c r="N3285"/>
  <c r="S3285" s="1"/>
  <c r="X3285" s="1"/>
  <c r="R3284"/>
  <c r="W3284" s="1"/>
  <c r="AB3284" s="1"/>
  <c r="Q3284"/>
  <c r="V3284" s="1"/>
  <c r="AA3284" s="1"/>
  <c r="P3284"/>
  <c r="O3284"/>
  <c r="T3284" s="1"/>
  <c r="Y3284" s="1"/>
  <c r="N3284"/>
  <c r="R3283"/>
  <c r="W3283" s="1"/>
  <c r="AB3283" s="1"/>
  <c r="Q3283"/>
  <c r="V3283" s="1"/>
  <c r="P3283"/>
  <c r="U3283" s="1"/>
  <c r="Z3283" s="1"/>
  <c r="O3283"/>
  <c r="N3283"/>
  <c r="R3282"/>
  <c r="W3282" s="1"/>
  <c r="Q3282"/>
  <c r="V3282" s="1"/>
  <c r="AA3282" s="1"/>
  <c r="P3282"/>
  <c r="O3282"/>
  <c r="N3282"/>
  <c r="S3282" s="1"/>
  <c r="X3282" s="1"/>
  <c r="R3281"/>
  <c r="W3281" s="1"/>
  <c r="AB3281" s="1"/>
  <c r="Q3281"/>
  <c r="P3281"/>
  <c r="O3281"/>
  <c r="T3281" s="1"/>
  <c r="Y3281" s="1"/>
  <c r="N3281"/>
  <c r="S3281" s="1"/>
  <c r="X3281" s="1"/>
  <c r="R3280"/>
  <c r="Q3280"/>
  <c r="P3280"/>
  <c r="U3280" s="1"/>
  <c r="Z3280" s="1"/>
  <c r="O3280"/>
  <c r="T3280" s="1"/>
  <c r="Y3280" s="1"/>
  <c r="N3280"/>
  <c r="S3280" s="1"/>
  <c r="X3280" s="1"/>
  <c r="R3279"/>
  <c r="Q3279"/>
  <c r="V3279" s="1"/>
  <c r="AA3279" s="1"/>
  <c r="P3279"/>
  <c r="U3279" s="1"/>
  <c r="Z3279" s="1"/>
  <c r="O3279"/>
  <c r="T3279" s="1"/>
  <c r="Y3279" s="1"/>
  <c r="N3279"/>
  <c r="S3279" s="1"/>
  <c r="X3279" s="1"/>
  <c r="R3277"/>
  <c r="W3277" s="1"/>
  <c r="AB3277" s="1"/>
  <c r="Q3277"/>
  <c r="V3277" s="1"/>
  <c r="AA3277" s="1"/>
  <c r="P3277"/>
  <c r="O3277"/>
  <c r="T3277" s="1"/>
  <c r="Y3277" s="1"/>
  <c r="N3277"/>
  <c r="R3276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Y3272" s="1"/>
  <c r="N3272"/>
  <c r="S3272" s="1"/>
  <c r="R3271"/>
  <c r="W3271" s="1"/>
  <c r="AB3271" s="1"/>
  <c r="Q3271"/>
  <c r="V3271" s="1"/>
  <c r="AA3271" s="1"/>
  <c r="P3271"/>
  <c r="U3271" s="1"/>
  <c r="Z3271" s="1"/>
  <c r="O3271"/>
  <c r="N3271"/>
  <c r="R3270"/>
  <c r="W3270" s="1"/>
  <c r="AB3270" s="1"/>
  <c r="Q3270"/>
  <c r="V3270" s="1"/>
  <c r="AA3270" s="1"/>
  <c r="P3270"/>
  <c r="O3270"/>
  <c r="N3270"/>
  <c r="R3269"/>
  <c r="W3269" s="1"/>
  <c r="AB3269" s="1"/>
  <c r="Q3269"/>
  <c r="P3269"/>
  <c r="O3269"/>
  <c r="N3269"/>
  <c r="R3268"/>
  <c r="Q3268"/>
  <c r="P3268"/>
  <c r="O3268"/>
  <c r="N3268"/>
  <c r="R3267"/>
  <c r="W3267" s="1"/>
  <c r="Q3267"/>
  <c r="P3267"/>
  <c r="O3267"/>
  <c r="N3267"/>
  <c r="S3267" s="1"/>
  <c r="X3267" s="1"/>
  <c r="R3266"/>
  <c r="W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X3265" s="1"/>
  <c r="R3264"/>
  <c r="Q3264"/>
  <c r="V3264" s="1"/>
  <c r="AA3264" s="1"/>
  <c r="P3264"/>
  <c r="U3264" s="1"/>
  <c r="Z3264" s="1"/>
  <c r="O3264"/>
  <c r="T3264" s="1"/>
  <c r="Y3264" s="1"/>
  <c r="N3264"/>
  <c r="R3262"/>
  <c r="W3262" s="1"/>
  <c r="AB3262" s="1"/>
  <c r="Q3262"/>
  <c r="V3262" s="1"/>
  <c r="AA3262" s="1"/>
  <c r="P3262"/>
  <c r="U3262" s="1"/>
  <c r="Z3262" s="1"/>
  <c r="O3262"/>
  <c r="N3262"/>
  <c r="R3261"/>
  <c r="W3261" s="1"/>
  <c r="AB3261" s="1"/>
  <c r="Q3261"/>
  <c r="V3261" s="1"/>
  <c r="AA3261" s="1"/>
  <c r="P3261"/>
  <c r="O3261"/>
  <c r="N3261"/>
  <c r="R3260"/>
  <c r="W3260" s="1"/>
  <c r="AB3260" s="1"/>
  <c r="Q3260"/>
  <c r="V3260" s="1"/>
  <c r="P3260"/>
  <c r="O3260"/>
  <c r="N3260"/>
  <c r="R3259"/>
  <c r="W3259" s="1"/>
  <c r="Q3259"/>
  <c r="V3259" s="1"/>
  <c r="P3259"/>
  <c r="O3259"/>
  <c r="N3259"/>
  <c r="S3259" s="1"/>
  <c r="X3259" s="1"/>
  <c r="R3257"/>
  <c r="Q3257"/>
  <c r="P3257"/>
  <c r="U3257" s="1"/>
  <c r="Z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N3255"/>
  <c r="R3254"/>
  <c r="W3254" s="1"/>
  <c r="AB3254" s="1"/>
  <c r="Q3254"/>
  <c r="V3254" s="1"/>
  <c r="AA3254" s="1"/>
  <c r="P3254"/>
  <c r="U3254" s="1"/>
  <c r="O3254"/>
  <c r="N3254"/>
  <c r="R3253"/>
  <c r="W3253" s="1"/>
  <c r="AB3253" s="1"/>
  <c r="Q3253"/>
  <c r="V3253" s="1"/>
  <c r="P3253"/>
  <c r="U3253" s="1"/>
  <c r="O3253"/>
  <c r="N3253"/>
  <c r="R3252"/>
  <c r="W3252" s="1"/>
  <c r="Q3252"/>
  <c r="V3252" s="1"/>
  <c r="P3252"/>
  <c r="U3252" s="1"/>
  <c r="O3252"/>
  <c r="N3252"/>
  <c r="R3251"/>
  <c r="W3251" s="1"/>
  <c r="Q3251"/>
  <c r="V3251" s="1"/>
  <c r="P3251"/>
  <c r="O3251"/>
  <c r="N3251"/>
  <c r="S3251" s="1"/>
  <c r="X3251" s="1"/>
  <c r="R3250"/>
  <c r="W3250" s="1"/>
  <c r="Q3250"/>
  <c r="P3250"/>
  <c r="O3250"/>
  <c r="T3250" s="1"/>
  <c r="Y3250" s="1"/>
  <c r="N3250"/>
  <c r="S3250" s="1"/>
  <c r="X3250" s="1"/>
  <c r="R3249"/>
  <c r="Q3249"/>
  <c r="P3249"/>
  <c r="U3249" s="1"/>
  <c r="Z3249" s="1"/>
  <c r="O3249"/>
  <c r="T3249" s="1"/>
  <c r="Y3249" s="1"/>
  <c r="N3249"/>
  <c r="S3249" s="1"/>
  <c r="X3249" s="1"/>
  <c r="R3247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T3246" s="1"/>
  <c r="N3246"/>
  <c r="R3245"/>
  <c r="W3245" s="1"/>
  <c r="AB3245" s="1"/>
  <c r="Q3245"/>
  <c r="V3245" s="1"/>
  <c r="AA3245" s="1"/>
  <c r="P3245"/>
  <c r="U3245" s="1"/>
  <c r="O3245"/>
  <c r="T3245" s="1"/>
  <c r="N3245"/>
  <c r="R3244"/>
  <c r="W3244" s="1"/>
  <c r="AB3244" s="1"/>
  <c r="Q3244"/>
  <c r="V3244" s="1"/>
  <c r="P3244"/>
  <c r="U3244" s="1"/>
  <c r="O3244"/>
  <c r="T3244" s="1"/>
  <c r="N3244"/>
  <c r="R3242"/>
  <c r="W3242" s="1"/>
  <c r="Q3242"/>
  <c r="V3242" s="1"/>
  <c r="P3242"/>
  <c r="O3242"/>
  <c r="N3242"/>
  <c r="S3242" s="1"/>
  <c r="X3242" s="1"/>
  <c r="R3241"/>
  <c r="W3241" s="1"/>
  <c r="Q3241"/>
  <c r="P3241"/>
  <c r="O3241"/>
  <c r="T3241" s="1"/>
  <c r="Y3241" s="1"/>
  <c r="N3241"/>
  <c r="S3241" s="1"/>
  <c r="X3241" s="1"/>
  <c r="R3240"/>
  <c r="Q3240"/>
  <c r="P3240"/>
  <c r="U3240" s="1"/>
  <c r="Z3240" s="1"/>
  <c r="O3240"/>
  <c r="T3240" s="1"/>
  <c r="Y3240" s="1"/>
  <c r="N3240"/>
  <c r="S3240" s="1"/>
  <c r="X3240" s="1"/>
  <c r="R3239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T3238" s="1"/>
  <c r="N3238"/>
  <c r="S3238" s="1"/>
  <c r="R3237"/>
  <c r="W3237" s="1"/>
  <c r="AB3237" s="1"/>
  <c r="Q3237"/>
  <c r="V3237" s="1"/>
  <c r="AA3237" s="1"/>
  <c r="P3237"/>
  <c r="U3237" s="1"/>
  <c r="O3237"/>
  <c r="T3237" s="1"/>
  <c r="N3237"/>
  <c r="S3237" s="1"/>
  <c r="R3236"/>
  <c r="W3236" s="1"/>
  <c r="AB3236" s="1"/>
  <c r="Q3236"/>
  <c r="V3236" s="1"/>
  <c r="P3236"/>
  <c r="U3236" s="1"/>
  <c r="O3236"/>
  <c r="T3236" s="1"/>
  <c r="N3236"/>
  <c r="R3235"/>
  <c r="W3235" s="1"/>
  <c r="Q3235"/>
  <c r="V3235" s="1"/>
  <c r="P3235"/>
  <c r="U3235" s="1"/>
  <c r="O3235"/>
  <c r="N3235"/>
  <c r="R3234"/>
  <c r="W3234" s="1"/>
  <c r="Q3234"/>
  <c r="V3234" s="1"/>
  <c r="P3234"/>
  <c r="O3234"/>
  <c r="N3234"/>
  <c r="S3234" s="1"/>
  <c r="X3234" s="1"/>
  <c r="R3232"/>
  <c r="Q3232"/>
  <c r="P3232"/>
  <c r="O3232"/>
  <c r="T3232" s="1"/>
  <c r="Y3232" s="1"/>
  <c r="N3232"/>
  <c r="S3232" s="1"/>
  <c r="R3231"/>
  <c r="Q3231"/>
  <c r="P3231"/>
  <c r="U3231" s="1"/>
  <c r="Z3231" s="1"/>
  <c r="O3231"/>
  <c r="T3231" s="1"/>
  <c r="N3231"/>
  <c r="S3231" s="1"/>
  <c r="X3231" s="1"/>
  <c r="R3230"/>
  <c r="Q3230"/>
  <c r="V3230" s="1"/>
  <c r="AA3230" s="1"/>
  <c r="P3230"/>
  <c r="U3230" s="1"/>
  <c r="O3230"/>
  <c r="T3230" s="1"/>
  <c r="Y3230" s="1"/>
  <c r="N3230"/>
  <c r="S3230" s="1"/>
  <c r="R3229"/>
  <c r="W3229" s="1"/>
  <c r="AB3229" s="1"/>
  <c r="Q3229"/>
  <c r="V3229" s="1"/>
  <c r="P3229"/>
  <c r="U3229" s="1"/>
  <c r="Z3229" s="1"/>
  <c r="O3229"/>
  <c r="T3229" s="1"/>
  <c r="N3229"/>
  <c r="R3227"/>
  <c r="W3227" s="1"/>
  <c r="AB3227" s="1"/>
  <c r="Q3227"/>
  <c r="P3227"/>
  <c r="O3227"/>
  <c r="T3227" s="1"/>
  <c r="N3227"/>
  <c r="R3226"/>
  <c r="W3226" s="1"/>
  <c r="Q3226"/>
  <c r="P3226"/>
  <c r="O3226"/>
  <c r="N3226"/>
  <c r="R3225"/>
  <c r="Q3225"/>
  <c r="V3225" s="1"/>
  <c r="P3225"/>
  <c r="O3225"/>
  <c r="N3225"/>
  <c r="S3225" s="1"/>
  <c r="X3225" s="1"/>
  <c r="R3224"/>
  <c r="W3224" s="1"/>
  <c r="Q3224"/>
  <c r="P3224"/>
  <c r="O3224"/>
  <c r="T3224" s="1"/>
  <c r="Y3224" s="1"/>
  <c r="N3224"/>
  <c r="S3224" s="1"/>
  <c r="R3223"/>
  <c r="Q3223"/>
  <c r="P3223"/>
  <c r="U3223" s="1"/>
  <c r="Z3223" s="1"/>
  <c r="O3223"/>
  <c r="T3223" s="1"/>
  <c r="N3223"/>
  <c r="S3223" s="1"/>
  <c r="X3223" s="1"/>
  <c r="R3222"/>
  <c r="Q3222"/>
  <c r="V3222" s="1"/>
  <c r="AA3222" s="1"/>
  <c r="P3222"/>
  <c r="U3222" s="1"/>
  <c r="O3222"/>
  <c r="T3222" s="1"/>
  <c r="Y3222" s="1"/>
  <c r="N3222"/>
  <c r="R3221"/>
  <c r="W3221" s="1"/>
  <c r="AB3221" s="1"/>
  <c r="Q3221"/>
  <c r="V3221" s="1"/>
  <c r="P3221"/>
  <c r="U3221" s="1"/>
  <c r="Z3221" s="1"/>
  <c r="O3221"/>
  <c r="T3221" s="1"/>
  <c r="N3221"/>
  <c r="R3220"/>
  <c r="W3220" s="1"/>
  <c r="Q3220"/>
  <c r="V3220" s="1"/>
  <c r="AA3220" s="1"/>
  <c r="P3220"/>
  <c r="U3220" s="1"/>
  <c r="O3220"/>
  <c r="N3220"/>
  <c r="S3220" s="1"/>
  <c r="R3219"/>
  <c r="W3219" s="1"/>
  <c r="AB3219" s="1"/>
  <c r="Q3219"/>
  <c r="P3219"/>
  <c r="O3219"/>
  <c r="T3219" s="1"/>
  <c r="N3219"/>
  <c r="R3217"/>
  <c r="Q3217"/>
  <c r="P3217"/>
  <c r="O3217"/>
  <c r="N3217"/>
  <c r="R3216"/>
  <c r="Q3216"/>
  <c r="V3216" s="1"/>
  <c r="P3216"/>
  <c r="O3216"/>
  <c r="N3216"/>
  <c r="S3216" s="1"/>
  <c r="X3216" s="1"/>
  <c r="R3215"/>
  <c r="W3215" s="1"/>
  <c r="Q3215"/>
  <c r="P3215"/>
  <c r="O3215"/>
  <c r="T3215" s="1"/>
  <c r="Y3215" s="1"/>
  <c r="N3215"/>
  <c r="S3215" s="1"/>
  <c r="R3214"/>
  <c r="Q3214"/>
  <c r="P3214"/>
  <c r="U3214" s="1"/>
  <c r="Z3214" s="1"/>
  <c r="O3214"/>
  <c r="T3214" s="1"/>
  <c r="N3214"/>
  <c r="S3214" s="1"/>
  <c r="X3214" s="1"/>
  <c r="R3212"/>
  <c r="W3212" s="1"/>
  <c r="AB3212" s="1"/>
  <c r="Q3212"/>
  <c r="V3212" s="1"/>
  <c r="P3212"/>
  <c r="U3212" s="1"/>
  <c r="Z3212" s="1"/>
  <c r="O3212"/>
  <c r="N3212"/>
  <c r="R3211"/>
  <c r="W3211" s="1"/>
  <c r="Q3211"/>
  <c r="V3211" s="1"/>
  <c r="AA3211" s="1"/>
  <c r="P3211"/>
  <c r="U3211" s="1"/>
  <c r="O3211"/>
  <c r="N3211"/>
  <c r="R3210"/>
  <c r="W3210" s="1"/>
  <c r="AB3210" s="1"/>
  <c r="Q3210"/>
  <c r="V3210" s="1"/>
  <c r="P3210"/>
  <c r="O3210"/>
  <c r="T3210" s="1"/>
  <c r="N3210"/>
  <c r="R3209"/>
  <c r="W3209" s="1"/>
  <c r="Q3209"/>
  <c r="P3209"/>
  <c r="U3209" s="1"/>
  <c r="O3209"/>
  <c r="N3209"/>
  <c r="R3208"/>
  <c r="Q3208"/>
  <c r="P3208"/>
  <c r="O3208"/>
  <c r="N3208"/>
  <c r="S3208" s="1"/>
  <c r="X3208" s="1"/>
  <c r="R3207"/>
  <c r="W3207" s="1"/>
  <c r="Q3207"/>
  <c r="P3207"/>
  <c r="O3207"/>
  <c r="T3207" s="1"/>
  <c r="Y3207" s="1"/>
  <c r="N3207"/>
  <c r="S3207" s="1"/>
  <c r="R3206"/>
  <c r="Q3206"/>
  <c r="P3206"/>
  <c r="U3206" s="1"/>
  <c r="Z3206" s="1"/>
  <c r="O3206"/>
  <c r="T3206" s="1"/>
  <c r="N3206"/>
  <c r="S3206" s="1"/>
  <c r="X3206" s="1"/>
  <c r="R3205"/>
  <c r="Q3205"/>
  <c r="V3205" s="1"/>
  <c r="AA3205" s="1"/>
  <c r="P3205"/>
  <c r="U3205" s="1"/>
  <c r="O3205"/>
  <c r="T3205" s="1"/>
  <c r="Y3205" s="1"/>
  <c r="N3205"/>
  <c r="S3205" s="1"/>
  <c r="R3204"/>
  <c r="W3204" s="1"/>
  <c r="AB3204" s="1"/>
  <c r="Q3204"/>
  <c r="V3204" s="1"/>
  <c r="P3204"/>
  <c r="U3204" s="1"/>
  <c r="Z3204" s="1"/>
  <c r="O3204"/>
  <c r="T3204" s="1"/>
  <c r="N3204"/>
  <c r="R3187"/>
  <c r="W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N3182"/>
  <c r="S3182" s="1"/>
  <c r="X3182" s="1"/>
  <c r="R3181"/>
  <c r="W3181" s="1"/>
  <c r="AB3181" s="1"/>
  <c r="Q3181"/>
  <c r="V3181" s="1"/>
  <c r="AA3181" s="1"/>
  <c r="P3181"/>
  <c r="U3181" s="1"/>
  <c r="O3181"/>
  <c r="T3181" s="1"/>
  <c r="Y3181" s="1"/>
  <c r="N3181"/>
  <c r="S3181" s="1"/>
  <c r="X3181" s="1"/>
  <c r="R3180"/>
  <c r="W3180" s="1"/>
  <c r="AB3180" s="1"/>
  <c r="Q3180"/>
  <c r="V3180" s="1"/>
  <c r="P3180"/>
  <c r="U3180" s="1"/>
  <c r="Z3180" s="1"/>
  <c r="O3180"/>
  <c r="T3180" s="1"/>
  <c r="Y3180" s="1"/>
  <c r="N3180"/>
  <c r="S3180" s="1"/>
  <c r="X3180" s="1"/>
  <c r="R3179"/>
  <c r="W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R3174"/>
  <c r="Q3174"/>
  <c r="V3174" s="1"/>
  <c r="AA3174" s="1"/>
  <c r="P3174"/>
  <c r="U3174" s="1"/>
  <c r="Z3174" s="1"/>
  <c r="O3174"/>
  <c r="T3174" s="1"/>
  <c r="N3174"/>
  <c r="S3174" s="1"/>
  <c r="X3174" s="1"/>
  <c r="R3050"/>
  <c r="Q3050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N3049"/>
  <c r="R3048"/>
  <c r="W3048" s="1"/>
  <c r="AB3048" s="1"/>
  <c r="Q3048"/>
  <c r="V3048" s="1"/>
  <c r="AA3048" s="1"/>
  <c r="P3048"/>
  <c r="U3048" s="1"/>
  <c r="O3048"/>
  <c r="N3048"/>
  <c r="R3047"/>
  <c r="W3047" s="1"/>
  <c r="AB3047" s="1"/>
  <c r="Q3047"/>
  <c r="V3047" s="1"/>
  <c r="P3047"/>
  <c r="O3047"/>
  <c r="N3047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X3043" s="1"/>
  <c r="R3042"/>
  <c r="Q3042"/>
  <c r="P3042"/>
  <c r="U3042" s="1"/>
  <c r="O3042"/>
  <c r="T3042" s="1"/>
  <c r="Y3042" s="1"/>
  <c r="N3042"/>
  <c r="S3042" s="1"/>
  <c r="R3041"/>
  <c r="Q3041"/>
  <c r="V3041" s="1"/>
  <c r="P3041"/>
  <c r="U3041" s="1"/>
  <c r="Z3041" s="1"/>
  <c r="O3041"/>
  <c r="T3041" s="1"/>
  <c r="N3041"/>
  <c r="R3040"/>
  <c r="W3040" s="1"/>
  <c r="Q3040"/>
  <c r="V3040" s="1"/>
  <c r="AA3040" s="1"/>
  <c r="P3040"/>
  <c r="U3040" s="1"/>
  <c r="O3040"/>
  <c r="N3040"/>
  <c r="S3040" s="1"/>
  <c r="R3039"/>
  <c r="W3039" s="1"/>
  <c r="AB3039" s="1"/>
  <c r="Q3039"/>
  <c r="V3039" s="1"/>
  <c r="P3039"/>
  <c r="O3039"/>
  <c r="N3039"/>
  <c r="R3038"/>
  <c r="W3038" s="1"/>
  <c r="Q3038"/>
  <c r="P3038"/>
  <c r="U3038" s="1"/>
  <c r="O3038"/>
  <c r="N3038"/>
  <c r="R3037"/>
  <c r="Q3037"/>
  <c r="V3037" s="1"/>
  <c r="P3037"/>
  <c r="O3037"/>
  <c r="N3037"/>
  <c r="R3035"/>
  <c r="W3035" s="1"/>
  <c r="Q3035"/>
  <c r="P3035"/>
  <c r="O3035"/>
  <c r="N3035"/>
  <c r="S3035" s="1"/>
  <c r="R3034"/>
  <c r="Q3034"/>
  <c r="P3034"/>
  <c r="O3034"/>
  <c r="T3034" s="1"/>
  <c r="N3034"/>
  <c r="S3034" s="1"/>
  <c r="X3034" s="1"/>
  <c r="R3033"/>
  <c r="Q3033"/>
  <c r="P3033"/>
  <c r="U3033" s="1"/>
  <c r="O3033"/>
  <c r="T3033" s="1"/>
  <c r="Y3033" s="1"/>
  <c r="N3033"/>
  <c r="S3033" s="1"/>
  <c r="R3032"/>
  <c r="Q3032"/>
  <c r="V3032" s="1"/>
  <c r="P3032"/>
  <c r="U3032" s="1"/>
  <c r="Z3032" s="1"/>
  <c r="O3032"/>
  <c r="T3032" s="1"/>
  <c r="N3032"/>
  <c r="R3030"/>
  <c r="W3030" s="1"/>
  <c r="Q3030"/>
  <c r="V3030" s="1"/>
  <c r="P3030"/>
  <c r="O3030"/>
  <c r="N3030"/>
  <c r="R3029"/>
  <c r="W3029" s="1"/>
  <c r="Q3029"/>
  <c r="P3029"/>
  <c r="O3029"/>
  <c r="N3029"/>
  <c r="R3028"/>
  <c r="Q3028"/>
  <c r="P3028"/>
  <c r="O3028"/>
  <c r="N3028"/>
  <c r="R3027"/>
  <c r="Q3027"/>
  <c r="P3027"/>
  <c r="O3027"/>
  <c r="N3027"/>
  <c r="S3027" s="1"/>
  <c r="R3026"/>
  <c r="Q3026"/>
  <c r="P3026"/>
  <c r="O3026"/>
  <c r="T3026" s="1"/>
  <c r="N3026"/>
  <c r="S3026" s="1"/>
  <c r="R3025"/>
  <c r="Q3025"/>
  <c r="P3025"/>
  <c r="U3025" s="1"/>
  <c r="O3025"/>
  <c r="T3025" s="1"/>
  <c r="N3025"/>
  <c r="S3025" s="1"/>
  <c r="R3024"/>
  <c r="Q3024"/>
  <c r="V3024" s="1"/>
  <c r="P3024"/>
  <c r="U3024" s="1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0"/>
  <c r="W3020" s="1"/>
  <c r="Q3020"/>
  <c r="P3020"/>
  <c r="O3020"/>
  <c r="N3020"/>
  <c r="R3019"/>
  <c r="Q3019"/>
  <c r="P3019"/>
  <c r="O3019"/>
  <c r="N3019"/>
  <c r="R3018"/>
  <c r="Q3018"/>
  <c r="P3018"/>
  <c r="O3018"/>
  <c r="N3018"/>
  <c r="S3018" s="1"/>
  <c r="R3017"/>
  <c r="Q3017"/>
  <c r="P3017"/>
  <c r="O3017"/>
  <c r="T3017" s="1"/>
  <c r="N3017"/>
  <c r="S3017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R3011"/>
  <c r="Q3011"/>
  <c r="P3011"/>
  <c r="O3011"/>
  <c r="N3011"/>
  <c r="R3010"/>
  <c r="Q3010"/>
  <c r="P3010"/>
  <c r="O3010"/>
  <c r="N3010"/>
  <c r="S3010" s="1"/>
  <c r="R3009"/>
  <c r="Q3009"/>
  <c r="P3009"/>
  <c r="O3009"/>
  <c r="T3009" s="1"/>
  <c r="N3009"/>
  <c r="R3008"/>
  <c r="W3008" s="1"/>
  <c r="AB3008" s="1"/>
  <c r="Q3008"/>
  <c r="P3008"/>
  <c r="U3008" s="1"/>
  <c r="O3008"/>
  <c r="T3008" s="1"/>
  <c r="N3008"/>
  <c r="S3008" s="1"/>
  <c r="R3007"/>
  <c r="Q3007"/>
  <c r="V3007" s="1"/>
  <c r="P3007"/>
  <c r="U3007" s="1"/>
  <c r="O3007"/>
  <c r="T3007" s="1"/>
  <c r="N3007"/>
  <c r="R3005"/>
  <c r="W3005" s="1"/>
  <c r="Q3005"/>
  <c r="P3005"/>
  <c r="U3005" s="1"/>
  <c r="O3005"/>
  <c r="N3005"/>
  <c r="R3004"/>
  <c r="W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R3000"/>
  <c r="Q3000"/>
  <c r="V3000" s="1"/>
  <c r="AA3000" s="1"/>
  <c r="P3000"/>
  <c r="O3000"/>
  <c r="T3000" s="1"/>
  <c r="N3000"/>
  <c r="S3000" s="1"/>
  <c r="R2999"/>
  <c r="W2999" s="1"/>
  <c r="AB2999" s="1"/>
  <c r="Q2999"/>
  <c r="P2999"/>
  <c r="U2999" s="1"/>
  <c r="O2999"/>
  <c r="N2999"/>
  <c r="S2999" s="1"/>
  <c r="R2998"/>
  <c r="Q2998"/>
  <c r="V2998" s="1"/>
  <c r="P2998"/>
  <c r="O2998"/>
  <c r="T2998" s="1"/>
  <c r="N2998"/>
  <c r="R2997"/>
  <c r="W2997" s="1"/>
  <c r="Q2997"/>
  <c r="V2997" s="1"/>
  <c r="P2997"/>
  <c r="U2997" s="1"/>
  <c r="O2997"/>
  <c r="N2997"/>
  <c r="R2996"/>
  <c r="W2996" s="1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U2992" s="1"/>
  <c r="O2992"/>
  <c r="T2992" s="1"/>
  <c r="N2992"/>
  <c r="S2992" s="1"/>
  <c r="R2990"/>
  <c r="W2990" s="1"/>
  <c r="AB2990" s="1"/>
  <c r="Q2990"/>
  <c r="P2990"/>
  <c r="U2990" s="1"/>
  <c r="O2990"/>
  <c r="T2990" s="1"/>
  <c r="N2990"/>
  <c r="S2990" s="1"/>
  <c r="R2989"/>
  <c r="Q2989"/>
  <c r="V2989" s="1"/>
  <c r="P2989"/>
  <c r="O2989"/>
  <c r="T2989" s="1"/>
  <c r="N2989"/>
  <c r="R2988"/>
  <c r="W2988" s="1"/>
  <c r="Q2988"/>
  <c r="V2988" s="1"/>
  <c r="P2988"/>
  <c r="U2988" s="1"/>
  <c r="O2988"/>
  <c r="N2988"/>
  <c r="R2987"/>
  <c r="W2987" s="1"/>
  <c r="Q2987"/>
  <c r="V2987" s="1"/>
  <c r="P2987"/>
  <c r="O2987"/>
  <c r="N2987"/>
  <c r="R2985"/>
  <c r="Q2985"/>
  <c r="P2985"/>
  <c r="O2985"/>
  <c r="T2985" s="1"/>
  <c r="Y2985" s="1"/>
  <c r="N2985"/>
  <c r="R2984"/>
  <c r="Q2984"/>
  <c r="P2984"/>
  <c r="U2984" s="1"/>
  <c r="Z2984" s="1"/>
  <c r="O2984"/>
  <c r="T2984" s="1"/>
  <c r="N2984"/>
  <c r="S2984" s="1"/>
  <c r="R2983"/>
  <c r="Q2983"/>
  <c r="V2983" s="1"/>
  <c r="AA2983" s="1"/>
  <c r="P2983"/>
  <c r="U2983" s="1"/>
  <c r="O2983"/>
  <c r="T2983" s="1"/>
  <c r="N2983"/>
  <c r="R2982"/>
  <c r="W2982" s="1"/>
  <c r="AB2982" s="1"/>
  <c r="Q2982"/>
  <c r="V2982" s="1"/>
  <c r="P2982"/>
  <c r="U2982" s="1"/>
  <c r="O2982"/>
  <c r="T2982" s="1"/>
  <c r="N2982"/>
  <c r="S2982" s="1"/>
  <c r="R2981"/>
  <c r="W2981" s="1"/>
  <c r="Q2981"/>
  <c r="V2981" s="1"/>
  <c r="P2981"/>
  <c r="U2981" s="1"/>
  <c r="O2981"/>
  <c r="T2981" s="1"/>
  <c r="N2981"/>
  <c r="R2980"/>
  <c r="W2980" s="1"/>
  <c r="Q2980"/>
  <c r="P2980"/>
  <c r="U2980" s="1"/>
  <c r="O2980"/>
  <c r="N2980"/>
  <c r="R2979"/>
  <c r="W2979" s="1"/>
  <c r="Q2979"/>
  <c r="V2979" s="1"/>
  <c r="P2979"/>
  <c r="O2979"/>
  <c r="N2979"/>
  <c r="R2978"/>
  <c r="W2978" s="1"/>
  <c r="Q2978"/>
  <c r="P2978"/>
  <c r="O2978"/>
  <c r="N2978"/>
  <c r="S2978" s="1"/>
  <c r="X2978" s="1"/>
  <c r="R2977"/>
  <c r="Q2977"/>
  <c r="P2977"/>
  <c r="O2977"/>
  <c r="T2977" s="1"/>
  <c r="Y2977" s="1"/>
  <c r="N2977"/>
  <c r="S2977" s="1"/>
  <c r="R2975"/>
  <c r="Q2975"/>
  <c r="P2975"/>
  <c r="U2975" s="1"/>
  <c r="Z2975" s="1"/>
  <c r="O2975"/>
  <c r="N2975"/>
  <c r="S2975" s="1"/>
  <c r="R2974"/>
  <c r="Q2974"/>
  <c r="V2974" s="1"/>
  <c r="AA2974" s="1"/>
  <c r="P2974"/>
  <c r="U2974" s="1"/>
  <c r="O2974"/>
  <c r="T2974" s="1"/>
  <c r="N2974"/>
  <c r="R2973"/>
  <c r="W2973" s="1"/>
  <c r="AB2973" s="1"/>
  <c r="Q2973"/>
  <c r="V2973" s="1"/>
  <c r="P2973"/>
  <c r="U2973" s="1"/>
  <c r="O2973"/>
  <c r="N2973"/>
  <c r="S2973" s="1"/>
  <c r="R2972"/>
  <c r="W2972" s="1"/>
  <c r="Q2972"/>
  <c r="V2972" s="1"/>
  <c r="P2972"/>
  <c r="U2972" s="1"/>
  <c r="O2972"/>
  <c r="T2972" s="1"/>
  <c r="N2972"/>
  <c r="R2970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R2967"/>
  <c r="Q2967"/>
  <c r="P2967"/>
  <c r="U2967" s="1"/>
  <c r="Z2967" s="1"/>
  <c r="O2967"/>
  <c r="T2967" s="1"/>
  <c r="N2967"/>
  <c r="S2967" s="1"/>
  <c r="R2966"/>
  <c r="Q2966"/>
  <c r="V2966" s="1"/>
  <c r="AA2966" s="1"/>
  <c r="P2966"/>
  <c r="O2966"/>
  <c r="T2966" s="1"/>
  <c r="N2966"/>
  <c r="R2965"/>
  <c r="W2965" s="1"/>
  <c r="AB2965" s="1"/>
  <c r="Q2965"/>
  <c r="P2965"/>
  <c r="U2965" s="1"/>
  <c r="O2965"/>
  <c r="N2965"/>
  <c r="S2965" s="1"/>
  <c r="R2964"/>
  <c r="W2964" s="1"/>
  <c r="Q2964"/>
  <c r="V2964" s="1"/>
  <c r="P2964"/>
  <c r="O2964"/>
  <c r="T2964" s="1"/>
  <c r="N2964"/>
  <c r="R2963"/>
  <c r="W2963" s="1"/>
  <c r="Q2963"/>
  <c r="V2963" s="1"/>
  <c r="P2963"/>
  <c r="U2963" s="1"/>
  <c r="O2963"/>
  <c r="N2963"/>
  <c r="R2962"/>
  <c r="W2962" s="1"/>
  <c r="Q2962"/>
  <c r="V2962" s="1"/>
  <c r="P2962"/>
  <c r="O2962"/>
  <c r="N2962"/>
  <c r="R2960"/>
  <c r="W2960" s="1"/>
  <c r="AB2960" s="1"/>
  <c r="Q2960"/>
  <c r="V2960" s="1"/>
  <c r="AA2960" s="1"/>
  <c r="P2960"/>
  <c r="U2960" s="1"/>
  <c r="O2960"/>
  <c r="T2960" s="1"/>
  <c r="N2960"/>
  <c r="R2959"/>
  <c r="W2959" s="1"/>
  <c r="AB2959" s="1"/>
  <c r="Q2959"/>
  <c r="V2959" s="1"/>
  <c r="AA2959" s="1"/>
  <c r="P2959"/>
  <c r="U2959" s="1"/>
  <c r="O2959"/>
  <c r="N2959"/>
  <c r="R2958"/>
  <c r="W2958" s="1"/>
  <c r="Q2958"/>
  <c r="V2958" s="1"/>
  <c r="P2958"/>
  <c r="O2958"/>
  <c r="N2958"/>
  <c r="S2958" s="1"/>
  <c r="X2958" s="1"/>
  <c r="R2957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X2955" s="1"/>
  <c r="R2954"/>
  <c r="W2954" s="1"/>
  <c r="AB2954" s="1"/>
  <c r="Q2954"/>
  <c r="V2954" s="1"/>
  <c r="AA2954" s="1"/>
  <c r="P2954"/>
  <c r="U2954" s="1"/>
  <c r="Z2954" s="1"/>
  <c r="O2954"/>
  <c r="T2954" s="1"/>
  <c r="Y2954" s="1"/>
  <c r="N2954"/>
  <c r="S2954" s="1"/>
  <c r="R2953"/>
  <c r="W2953" s="1"/>
  <c r="AB2953" s="1"/>
  <c r="Q2953"/>
  <c r="V2953" s="1"/>
  <c r="AA2953" s="1"/>
  <c r="P2953"/>
  <c r="U2953" s="1"/>
  <c r="Z2953" s="1"/>
  <c r="O2953"/>
  <c r="T2953" s="1"/>
  <c r="N2953"/>
  <c r="S2953" s="1"/>
  <c r="R2952"/>
  <c r="W2952" s="1"/>
  <c r="AB2952" s="1"/>
  <c r="Q2952"/>
  <c r="V2952" s="1"/>
  <c r="AA2952" s="1"/>
  <c r="P2952"/>
  <c r="U2952" s="1"/>
  <c r="O2952"/>
  <c r="T2952" s="1"/>
  <c r="N2952"/>
  <c r="R2951"/>
  <c r="Q2951"/>
  <c r="V2951" s="1"/>
  <c r="P2951"/>
  <c r="U2951" s="1"/>
  <c r="O2951"/>
  <c r="N2951"/>
  <c r="R2950"/>
  <c r="Q2950"/>
  <c r="V2950" s="1"/>
  <c r="P2950"/>
  <c r="O2950"/>
  <c r="N2950"/>
  <c r="S2950" s="1"/>
  <c r="X2950" s="1"/>
  <c r="R2949"/>
  <c r="W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O2732"/>
  <c r="N2732"/>
  <c r="R2731"/>
  <c r="W2731" s="1"/>
  <c r="AB2731" s="1"/>
  <c r="Q2731"/>
  <c r="P2731"/>
  <c r="O2731"/>
  <c r="N2731"/>
  <c r="S2731" s="1"/>
  <c r="X2731" s="1"/>
  <c r="R2730"/>
  <c r="W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P2717"/>
  <c r="O2717"/>
  <c r="N2717"/>
  <c r="R2716"/>
  <c r="W2716" s="1"/>
  <c r="Q2716"/>
  <c r="V2716" s="1"/>
  <c r="P2716"/>
  <c r="U2716" s="1"/>
  <c r="O2716"/>
  <c r="N2716"/>
  <c r="R2715"/>
  <c r="W2715" s="1"/>
  <c r="Q2715"/>
  <c r="V2715" s="1"/>
  <c r="P2715"/>
  <c r="O2715"/>
  <c r="N2715"/>
  <c r="R2713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S2711" s="1"/>
  <c r="R2710"/>
  <c r="W2710" s="1"/>
  <c r="AB2710" s="1"/>
  <c r="Q2710"/>
  <c r="V2710" s="1"/>
  <c r="AA2710" s="1"/>
  <c r="P2710"/>
  <c r="U2710" s="1"/>
  <c r="O2710"/>
  <c r="N2710"/>
  <c r="S2710" s="1"/>
  <c r="R2709"/>
  <c r="W2709" s="1"/>
  <c r="AB2709" s="1"/>
  <c r="Q2709"/>
  <c r="V2709" s="1"/>
  <c r="P2709"/>
  <c r="O2709"/>
  <c r="N2709"/>
  <c r="R2708"/>
  <c r="W2708" s="1"/>
  <c r="Q2708"/>
  <c r="P2708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Q2703"/>
  <c r="V2703" s="1"/>
  <c r="AA2703" s="1"/>
  <c r="P2703"/>
  <c r="U2703" s="1"/>
  <c r="O2703"/>
  <c r="N2703"/>
  <c r="R2702"/>
  <c r="W2702" s="1"/>
  <c r="AB2702" s="1"/>
  <c r="Q2702"/>
  <c r="V2702" s="1"/>
  <c r="P2702"/>
  <c r="U2702" s="1"/>
  <c r="O2702"/>
  <c r="N2702"/>
  <c r="S2702" s="1"/>
  <c r="R2701"/>
  <c r="W2701" s="1"/>
  <c r="Q2701"/>
  <c r="P2701"/>
  <c r="O2701"/>
  <c r="T2701" s="1"/>
  <c r="N2701"/>
  <c r="S2701" s="1"/>
  <c r="X2701" s="1"/>
  <c r="R2700"/>
  <c r="Q2700"/>
  <c r="P2700"/>
  <c r="O2700"/>
  <c r="T2700" s="1"/>
  <c r="Y2700" s="1"/>
  <c r="N2700"/>
  <c r="S2700" s="1"/>
  <c r="X2700" s="1"/>
  <c r="R2698"/>
  <c r="W2698" s="1"/>
  <c r="Q2698"/>
  <c r="V2698" s="1"/>
  <c r="AA2698" s="1"/>
  <c r="P2698"/>
  <c r="U2698" s="1"/>
  <c r="Z2698" s="1"/>
  <c r="O2698"/>
  <c r="T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R2696"/>
  <c r="W2696" s="1"/>
  <c r="AB2696" s="1"/>
  <c r="Q2696"/>
  <c r="V2696" s="1"/>
  <c r="P2696"/>
  <c r="U2696" s="1"/>
  <c r="Z2696" s="1"/>
  <c r="O2696"/>
  <c r="T2696" s="1"/>
  <c r="N2696"/>
  <c r="R2695"/>
  <c r="W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O2694"/>
  <c r="N2694"/>
  <c r="S2694" s="1"/>
  <c r="R2693"/>
  <c r="W2693" s="1"/>
  <c r="Q2693"/>
  <c r="P2693"/>
  <c r="O2693"/>
  <c r="N2693"/>
  <c r="S2693" s="1"/>
  <c r="X2693" s="1"/>
  <c r="R2692"/>
  <c r="Q2692"/>
  <c r="P2692"/>
  <c r="U2692" s="1"/>
  <c r="O2692"/>
  <c r="T2692" s="1"/>
  <c r="Y2692" s="1"/>
  <c r="N2692"/>
  <c r="S2692" s="1"/>
  <c r="R2691"/>
  <c r="Q2691"/>
  <c r="V2691" s="1"/>
  <c r="P2691"/>
  <c r="U2691" s="1"/>
  <c r="Z2691" s="1"/>
  <c r="O2691"/>
  <c r="T2691" s="1"/>
  <c r="N2691"/>
  <c r="S2691" s="1"/>
  <c r="R2690"/>
  <c r="Q2690"/>
  <c r="V2690" s="1"/>
  <c r="AA2690" s="1"/>
  <c r="P2690"/>
  <c r="U2690" s="1"/>
  <c r="O2690"/>
  <c r="T2690" s="1"/>
  <c r="N2690"/>
  <c r="S2690" s="1"/>
  <c r="X2690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R2667"/>
  <c r="W2667" s="1"/>
  <c r="AB2667" s="1"/>
  <c r="Q2667"/>
  <c r="V2667" s="1"/>
  <c r="AA2667" s="1"/>
  <c r="P2667"/>
  <c r="U2667" s="1"/>
  <c r="Z2667" s="1"/>
  <c r="O2667"/>
  <c r="N2667"/>
  <c r="S2667" s="1"/>
  <c r="X2667" s="1"/>
  <c r="R2666"/>
  <c r="W2666" s="1"/>
  <c r="AB2666" s="1"/>
  <c r="Q2666"/>
  <c r="V2666" s="1"/>
  <c r="AA2666" s="1"/>
  <c r="P2666"/>
  <c r="O2666"/>
  <c r="T2666" s="1"/>
  <c r="Y2666" s="1"/>
  <c r="N2666"/>
  <c r="R2665"/>
  <c r="W2665" s="1"/>
  <c r="AB2665" s="1"/>
  <c r="Q2665"/>
  <c r="P2665"/>
  <c r="U2665" s="1"/>
  <c r="Z2665" s="1"/>
  <c r="O2665"/>
  <c r="N2665"/>
  <c r="R2664"/>
  <c r="Q2664"/>
  <c r="P2664"/>
  <c r="O2664"/>
  <c r="N2664"/>
  <c r="R2663"/>
  <c r="W2663" s="1"/>
  <c r="Q2663"/>
  <c r="P2663"/>
  <c r="O2663"/>
  <c r="N2663"/>
  <c r="S2663" s="1"/>
  <c r="X2663" s="1"/>
  <c r="R2662"/>
  <c r="W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R2652"/>
  <c r="W2652" s="1"/>
  <c r="AB2652" s="1"/>
  <c r="Q2652"/>
  <c r="V2652" s="1"/>
  <c r="AA2652" s="1"/>
  <c r="P2652"/>
  <c r="U2652" s="1"/>
  <c r="Z2652" s="1"/>
  <c r="O2652"/>
  <c r="N2652"/>
  <c r="R2651"/>
  <c r="W2651" s="1"/>
  <c r="AB2651" s="1"/>
  <c r="Q2651"/>
  <c r="V2651" s="1"/>
  <c r="AA2651" s="1"/>
  <c r="P2651"/>
  <c r="O2651"/>
  <c r="N2651"/>
  <c r="R2650"/>
  <c r="W2650" s="1"/>
  <c r="AB2650" s="1"/>
  <c r="Q2650"/>
  <c r="P2650"/>
  <c r="O2650"/>
  <c r="N2650"/>
  <c r="R2649"/>
  <c r="Q2649"/>
  <c r="P2649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3"/>
  <c r="W2643" s="1"/>
  <c r="AB2643" s="1"/>
  <c r="Q2643"/>
  <c r="V2643" s="1"/>
  <c r="AA2643" s="1"/>
  <c r="P2643"/>
  <c r="U2643" s="1"/>
  <c r="Z2643" s="1"/>
  <c r="O2643"/>
  <c r="N2643"/>
  <c r="R2642"/>
  <c r="W2642" s="1"/>
  <c r="AB2642" s="1"/>
  <c r="Q2642"/>
  <c r="V2642" s="1"/>
  <c r="AA2642" s="1"/>
  <c r="P2642"/>
  <c r="O2642"/>
  <c r="N2642"/>
  <c r="R2641"/>
  <c r="W2641" s="1"/>
  <c r="AB2641" s="1"/>
  <c r="Q2641"/>
  <c r="P2641"/>
  <c r="O2641"/>
  <c r="N2641"/>
  <c r="R2640"/>
  <c r="W2640" s="1"/>
  <c r="Q2640"/>
  <c r="P2640"/>
  <c r="O2640"/>
  <c r="N2640"/>
  <c r="R2638"/>
  <c r="W2638" s="1"/>
  <c r="Q2638"/>
  <c r="P2638"/>
  <c r="O2638"/>
  <c r="T2638" s="1"/>
  <c r="Y2638" s="1"/>
  <c r="N2638"/>
  <c r="S2638" s="1"/>
  <c r="X2638" s="1"/>
  <c r="R2637"/>
  <c r="Q2637"/>
  <c r="P2637"/>
  <c r="U2637" s="1"/>
  <c r="Z2637" s="1"/>
  <c r="O2637"/>
  <c r="T2637" s="1"/>
  <c r="Y2637" s="1"/>
  <c r="N2637"/>
  <c r="S2637" s="1"/>
  <c r="R2636"/>
  <c r="Q2636"/>
  <c r="V2636" s="1"/>
  <c r="AA2636" s="1"/>
  <c r="P2636"/>
  <c r="U2636" s="1"/>
  <c r="Z2636" s="1"/>
  <c r="O2636"/>
  <c r="T2636" s="1"/>
  <c r="N2636"/>
  <c r="R2635"/>
  <c r="W2635" s="1"/>
  <c r="AB2635" s="1"/>
  <c r="Q2635"/>
  <c r="V2635" s="1"/>
  <c r="AA2635" s="1"/>
  <c r="P2635"/>
  <c r="U2635" s="1"/>
  <c r="O2635"/>
  <c r="N2635"/>
  <c r="R2634"/>
  <c r="W2634" s="1"/>
  <c r="AB2634" s="1"/>
  <c r="Q2634"/>
  <c r="V2634" s="1"/>
  <c r="P2634"/>
  <c r="U2634" s="1"/>
  <c r="O2634"/>
  <c r="N2634"/>
  <c r="R2633"/>
  <c r="W2633" s="1"/>
  <c r="Q2633"/>
  <c r="V2633" s="1"/>
  <c r="P2633"/>
  <c r="U2633" s="1"/>
  <c r="O2633"/>
  <c r="N2633"/>
  <c r="R2632"/>
  <c r="W2632" s="1"/>
  <c r="Q2632"/>
  <c r="V2632" s="1"/>
  <c r="P2632"/>
  <c r="O2632"/>
  <c r="N2632"/>
  <c r="R2631"/>
  <c r="W2631" s="1"/>
  <c r="Q2631"/>
  <c r="P2631"/>
  <c r="O2631"/>
  <c r="N2631"/>
  <c r="S2631" s="1"/>
  <c r="X2631" s="1"/>
  <c r="R2630"/>
  <c r="Q2630"/>
  <c r="P2630"/>
  <c r="O2630"/>
  <c r="T2630" s="1"/>
  <c r="Y2630" s="1"/>
  <c r="N2630"/>
  <c r="S2630" s="1"/>
  <c r="X2630" s="1"/>
  <c r="R2628"/>
  <c r="W2628" s="1"/>
  <c r="AB2628" s="1"/>
  <c r="Q2628"/>
  <c r="V2628" s="1"/>
  <c r="AA2628" s="1"/>
  <c r="P2628"/>
  <c r="U2628" s="1"/>
  <c r="Z2628" s="1"/>
  <c r="O2628"/>
  <c r="T2628" s="1"/>
  <c r="Y2628" s="1"/>
  <c r="N2628"/>
  <c r="R2627"/>
  <c r="W2627" s="1"/>
  <c r="Q2627"/>
  <c r="V2627" s="1"/>
  <c r="AA2627" s="1"/>
  <c r="P2627"/>
  <c r="U2627" s="1"/>
  <c r="Z2627" s="1"/>
  <c r="O2627"/>
  <c r="N2627"/>
  <c r="R2626"/>
  <c r="W2626" s="1"/>
  <c r="AB2626" s="1"/>
  <c r="Q2626"/>
  <c r="V2626" s="1"/>
  <c r="AA2626" s="1"/>
  <c r="P2626"/>
  <c r="O2626"/>
  <c r="N2626"/>
  <c r="S2626" s="1"/>
  <c r="X2626" s="1"/>
  <c r="R2625"/>
  <c r="W2625" s="1"/>
  <c r="AB2625" s="1"/>
  <c r="Q2625"/>
  <c r="P2625"/>
  <c r="O2625"/>
  <c r="T2625" s="1"/>
  <c r="Y2625" s="1"/>
  <c r="N2625"/>
  <c r="S2625" s="1"/>
  <c r="X2625" s="1"/>
  <c r="R2623"/>
  <c r="Q2623"/>
  <c r="V2623" s="1"/>
  <c r="AA2623" s="1"/>
  <c r="P2623"/>
  <c r="U2623" s="1"/>
  <c r="Z2623" s="1"/>
  <c r="O2623"/>
  <c r="T2623" s="1"/>
  <c r="Y2623" s="1"/>
  <c r="N2623"/>
  <c r="R2622"/>
  <c r="W2622" s="1"/>
  <c r="AB2622" s="1"/>
  <c r="Q2622"/>
  <c r="V2622" s="1"/>
  <c r="AA2622" s="1"/>
  <c r="P2622"/>
  <c r="U2622" s="1"/>
  <c r="Z2622" s="1"/>
  <c r="O2622"/>
  <c r="N2622"/>
  <c r="R2621"/>
  <c r="W2621" s="1"/>
  <c r="AB2621" s="1"/>
  <c r="Q2621"/>
  <c r="V2621" s="1"/>
  <c r="AA2621" s="1"/>
  <c r="P2621"/>
  <c r="O2621"/>
  <c r="N2621"/>
  <c r="R2620"/>
  <c r="W2620" s="1"/>
  <c r="AB2620" s="1"/>
  <c r="Q2620"/>
  <c r="V2620" s="1"/>
  <c r="P2620"/>
  <c r="O2620"/>
  <c r="N2620"/>
  <c r="R2619"/>
  <c r="W2619" s="1"/>
  <c r="Q2619"/>
  <c r="V2619" s="1"/>
  <c r="P2619"/>
  <c r="O2619"/>
  <c r="N2619"/>
  <c r="R2618"/>
  <c r="W2618" s="1"/>
  <c r="Q2618"/>
  <c r="V2618" s="1"/>
  <c r="P2618"/>
  <c r="O2618"/>
  <c r="N2618"/>
  <c r="S2618" s="1"/>
  <c r="X2618" s="1"/>
  <c r="R2617"/>
  <c r="W2617" s="1"/>
  <c r="Q2617"/>
  <c r="P2617"/>
  <c r="O2617"/>
  <c r="T2617" s="1"/>
  <c r="Y2617" s="1"/>
  <c r="N2617"/>
  <c r="S2617" s="1"/>
  <c r="X2617" s="1"/>
  <c r="R2616"/>
  <c r="Q2616"/>
  <c r="P2616"/>
  <c r="U2616" s="1"/>
  <c r="Z2616" s="1"/>
  <c r="O2616"/>
  <c r="T2616" s="1"/>
  <c r="Y2616" s="1"/>
  <c r="N2616"/>
  <c r="S2616" s="1"/>
  <c r="X2616" s="1"/>
  <c r="R2615"/>
  <c r="Q2615"/>
  <c r="V2615" s="1"/>
  <c r="AA2615" s="1"/>
  <c r="P2615"/>
  <c r="U2615" s="1"/>
  <c r="Z2615" s="1"/>
  <c r="O2615"/>
  <c r="T2615" s="1"/>
  <c r="Y2615" s="1"/>
  <c r="N2615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R2550"/>
  <c r="Q2550"/>
  <c r="V2550" s="1"/>
  <c r="AA2550" s="1"/>
  <c r="P2550"/>
  <c r="U2550" s="1"/>
  <c r="Z2550" s="1"/>
  <c r="O2550"/>
  <c r="N2550"/>
  <c r="R2549"/>
  <c r="W2549" s="1"/>
  <c r="AB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R2545"/>
  <c r="W2545" s="1"/>
  <c r="AB2545" s="1"/>
  <c r="Q2545"/>
  <c r="V2545" s="1"/>
  <c r="AA2545" s="1"/>
  <c r="P2545"/>
  <c r="U2545" s="1"/>
  <c r="Z2545" s="1"/>
  <c r="O2545"/>
  <c r="N2545"/>
  <c r="S2545" s="1"/>
  <c r="X2545" s="1"/>
  <c r="R2544"/>
  <c r="W2544" s="1"/>
  <c r="AB2544" s="1"/>
  <c r="Q2544"/>
  <c r="V2544" s="1"/>
  <c r="AA2544" s="1"/>
  <c r="P2544"/>
  <c r="O2544"/>
  <c r="T2544" s="1"/>
  <c r="Y2544" s="1"/>
  <c r="N2544"/>
  <c r="S2544" s="1"/>
  <c r="X2544" s="1"/>
  <c r="R2543"/>
  <c r="W2543" s="1"/>
  <c r="AB2543" s="1"/>
  <c r="Q2543"/>
  <c r="P2543"/>
  <c r="U2543" s="1"/>
  <c r="Z2543" s="1"/>
  <c r="O2543"/>
  <c r="T2543" s="1"/>
  <c r="Y2543" s="1"/>
  <c r="N2543"/>
  <c r="R2542"/>
  <c r="Q2542"/>
  <c r="V2542" s="1"/>
  <c r="AA2542" s="1"/>
  <c r="P2542"/>
  <c r="U2542" s="1"/>
  <c r="Z2542" s="1"/>
  <c r="O2542"/>
  <c r="N2542"/>
  <c r="R2541"/>
  <c r="W2541" s="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R2536"/>
  <c r="W2536" s="1"/>
  <c r="AB2536" s="1"/>
  <c r="Q2536"/>
  <c r="V2536" s="1"/>
  <c r="AA2536" s="1"/>
  <c r="P2536"/>
  <c r="U2536" s="1"/>
  <c r="Z2536" s="1"/>
  <c r="O2536"/>
  <c r="T2536" s="1"/>
  <c r="N2536"/>
  <c r="R2535"/>
  <c r="W2535" s="1"/>
  <c r="AB2535" s="1"/>
  <c r="Q2535"/>
  <c r="V2535" s="1"/>
  <c r="AA2535" s="1"/>
  <c r="P2535"/>
  <c r="U2535" s="1"/>
  <c r="O2535"/>
  <c r="N2535"/>
  <c r="R2534"/>
  <c r="W2534" s="1"/>
  <c r="AB2534" s="1"/>
  <c r="Q2534"/>
  <c r="P2534"/>
  <c r="O2534"/>
  <c r="N2534"/>
  <c r="S2534" s="1"/>
  <c r="X2534" s="1"/>
  <c r="R2533"/>
  <c r="W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R2529"/>
  <c r="W2529" s="1"/>
  <c r="AB2529" s="1"/>
  <c r="Q2529"/>
  <c r="V2529" s="1"/>
  <c r="AA2529" s="1"/>
  <c r="P2529"/>
  <c r="O2529"/>
  <c r="N2529"/>
  <c r="R2528"/>
  <c r="W2528" s="1"/>
  <c r="AB2528" s="1"/>
  <c r="Q2528"/>
  <c r="P2528"/>
  <c r="O2528"/>
  <c r="N2528"/>
  <c r="R2527"/>
  <c r="Q2527"/>
  <c r="P2527"/>
  <c r="O2527"/>
  <c r="N2527"/>
  <c r="R2526"/>
  <c r="W2526" s="1"/>
  <c r="Q2526"/>
  <c r="P2526"/>
  <c r="O2526"/>
  <c r="N2526"/>
  <c r="S2526" s="1"/>
  <c r="X2526" s="1"/>
  <c r="R2525"/>
  <c r="W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R2521"/>
  <c r="W2521" s="1"/>
  <c r="AB2521" s="1"/>
  <c r="Q2521"/>
  <c r="V2521" s="1"/>
  <c r="AA2521" s="1"/>
  <c r="P2521"/>
  <c r="U2521" s="1"/>
  <c r="O2521"/>
  <c r="N2521"/>
  <c r="R2520"/>
  <c r="W2520" s="1"/>
  <c r="AB2520" s="1"/>
  <c r="Q2520"/>
  <c r="V2520" s="1"/>
  <c r="P2520"/>
  <c r="O2520"/>
  <c r="N2520"/>
  <c r="R2519"/>
  <c r="W2519" s="1"/>
  <c r="Q2519"/>
  <c r="V2519" s="1"/>
  <c r="P2519"/>
  <c r="U2519" s="1"/>
  <c r="O2519"/>
  <c r="N2519"/>
  <c r="R2518"/>
  <c r="W2518" s="1"/>
  <c r="Q2518"/>
  <c r="V2518" s="1"/>
  <c r="P2518"/>
  <c r="O2518"/>
  <c r="N2518"/>
  <c r="R2516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R2514"/>
  <c r="Q2514"/>
  <c r="V2514" s="1"/>
  <c r="AA2514" s="1"/>
  <c r="P2514"/>
  <c r="U2514" s="1"/>
  <c r="Z2514" s="1"/>
  <c r="O2514"/>
  <c r="T2514" s="1"/>
  <c r="N2514"/>
  <c r="S2514" s="1"/>
  <c r="R2513"/>
  <c r="W2513" s="1"/>
  <c r="AB2513" s="1"/>
  <c r="Q2513"/>
  <c r="V2513" s="1"/>
  <c r="AA2513" s="1"/>
  <c r="P2513"/>
  <c r="U2513" s="1"/>
  <c r="O2513"/>
  <c r="N2513"/>
  <c r="S2513" s="1"/>
  <c r="R2512"/>
  <c r="W2512" s="1"/>
  <c r="AB2512" s="1"/>
  <c r="Q2512"/>
  <c r="V2512" s="1"/>
  <c r="P2512"/>
  <c r="O2512"/>
  <c r="N2512"/>
  <c r="R2511"/>
  <c r="W2511" s="1"/>
  <c r="Q2511"/>
  <c r="P2511"/>
  <c r="O2511"/>
  <c r="N2511"/>
  <c r="R2510"/>
  <c r="W2510" s="1"/>
  <c r="Q2510"/>
  <c r="V2510" s="1"/>
  <c r="P2510"/>
  <c r="O2510"/>
  <c r="N2510"/>
  <c r="R2509"/>
  <c r="W2509" s="1"/>
  <c r="Q2509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6"/>
  <c r="W2506" s="1"/>
  <c r="Q2506"/>
  <c r="V2506" s="1"/>
  <c r="AA2506" s="1"/>
  <c r="P2506"/>
  <c r="U2506" s="1"/>
  <c r="Z2506" s="1"/>
  <c r="O2506"/>
  <c r="T2506" s="1"/>
  <c r="N2506"/>
  <c r="R2505"/>
  <c r="W2505" s="1"/>
  <c r="AB2505" s="1"/>
  <c r="Q2505"/>
  <c r="V2505" s="1"/>
  <c r="AA2505" s="1"/>
  <c r="P2505"/>
  <c r="U2505" s="1"/>
  <c r="O2505"/>
  <c r="N2505"/>
  <c r="R2504"/>
  <c r="W2504" s="1"/>
  <c r="AB2504" s="1"/>
  <c r="Q2504"/>
  <c r="P2504"/>
  <c r="O2504"/>
  <c r="N2504"/>
  <c r="S2504" s="1"/>
  <c r="R2503"/>
  <c r="W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N2501"/>
  <c r="S2501" s="1"/>
  <c r="X2501" s="1"/>
  <c r="R2500"/>
  <c r="W2500" s="1"/>
  <c r="Q2500"/>
  <c r="V2500" s="1"/>
  <c r="AA2500" s="1"/>
  <c r="P2500"/>
  <c r="U2500" s="1"/>
  <c r="O2500"/>
  <c r="T2500" s="1"/>
  <c r="Y2500" s="1"/>
  <c r="N2500"/>
  <c r="S2500" s="1"/>
  <c r="X2500" s="1"/>
  <c r="R2499"/>
  <c r="W2499" s="1"/>
  <c r="AB2499" s="1"/>
  <c r="Q2499"/>
  <c r="V2499" s="1"/>
  <c r="P2499"/>
  <c r="U2499" s="1"/>
  <c r="Z2499" s="1"/>
  <c r="O2499"/>
  <c r="T2499" s="1"/>
  <c r="Y2499" s="1"/>
  <c r="N2499"/>
  <c r="S2499" s="1"/>
  <c r="R2498"/>
  <c r="W2498" s="1"/>
  <c r="Q2498"/>
  <c r="V2498" s="1"/>
  <c r="AA2498" s="1"/>
  <c r="P2498"/>
  <c r="U2498" s="1"/>
  <c r="Z2498" s="1"/>
  <c r="O2498"/>
  <c r="T2498" s="1"/>
  <c r="N2498"/>
  <c r="R2497"/>
  <c r="W2497" s="1"/>
  <c r="AB2497" s="1"/>
  <c r="Q2497"/>
  <c r="V2497" s="1"/>
  <c r="AA2497" s="1"/>
  <c r="P2497"/>
  <c r="U2497" s="1"/>
  <c r="O2497"/>
  <c r="N2497"/>
  <c r="R2496"/>
  <c r="W2496" s="1"/>
  <c r="AB2496" s="1"/>
  <c r="Q2496"/>
  <c r="V2496" s="1"/>
  <c r="P2496"/>
  <c r="O2496"/>
  <c r="N2496"/>
  <c r="S2496" s="1"/>
  <c r="R2495"/>
  <c r="W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R2493"/>
  <c r="Q2493"/>
  <c r="V2493" s="1"/>
  <c r="P2493"/>
  <c r="U2493" s="1"/>
  <c r="Z2493" s="1"/>
  <c r="O2493"/>
  <c r="T2493" s="1"/>
  <c r="N2493"/>
  <c r="S2493" s="1"/>
  <c r="X2493" s="1"/>
  <c r="R2385"/>
  <c r="W2385" s="1"/>
  <c r="AB2385" s="1"/>
  <c r="Q2385"/>
  <c r="V2385" s="1"/>
  <c r="AA2385" s="1"/>
  <c r="P2385"/>
  <c r="U2385" s="1"/>
  <c r="Z2385" s="1"/>
  <c r="O2385"/>
  <c r="T2385" s="1"/>
  <c r="N2385"/>
  <c r="R2384"/>
  <c r="W2384" s="1"/>
  <c r="AB2384" s="1"/>
  <c r="Q2384"/>
  <c r="V2384" s="1"/>
  <c r="AA2384" s="1"/>
  <c r="P2384"/>
  <c r="U2384" s="1"/>
  <c r="O2384"/>
  <c r="N2384"/>
  <c r="R2383"/>
  <c r="W2383" s="1"/>
  <c r="AB2383" s="1"/>
  <c r="Q2383"/>
  <c r="P2383"/>
  <c r="O2383"/>
  <c r="N2383"/>
  <c r="S2383" s="1"/>
  <c r="X2383" s="1"/>
  <c r="R2382"/>
  <c r="W2382" s="1"/>
  <c r="Q2382"/>
  <c r="P2382"/>
  <c r="O2382"/>
  <c r="T2382" s="1"/>
  <c r="Y2382" s="1"/>
  <c r="N2382"/>
  <c r="S2382" s="1"/>
  <c r="X2382" s="1"/>
  <c r="R2380"/>
  <c r="Q2380"/>
  <c r="V2380" s="1"/>
  <c r="AA2380" s="1"/>
  <c r="P2380"/>
  <c r="U2380" s="1"/>
  <c r="Z2380" s="1"/>
  <c r="O2380"/>
  <c r="T2380" s="1"/>
  <c r="Y2380" s="1"/>
  <c r="N2380"/>
  <c r="S2380" s="1"/>
  <c r="R2379"/>
  <c r="W2379" s="1"/>
  <c r="AB2379" s="1"/>
  <c r="Q2379"/>
  <c r="V2379" s="1"/>
  <c r="AA2379" s="1"/>
  <c r="P2379"/>
  <c r="U2379" s="1"/>
  <c r="Z2379" s="1"/>
  <c r="O2379"/>
  <c r="N2379"/>
  <c r="S2379" s="1"/>
  <c r="R2378"/>
  <c r="W2378" s="1"/>
  <c r="AB2378" s="1"/>
  <c r="Q2378"/>
  <c r="V2378" s="1"/>
  <c r="AA2378" s="1"/>
  <c r="P2378"/>
  <c r="O2378"/>
  <c r="N2378"/>
  <c r="S2378" s="1"/>
  <c r="R2377"/>
  <c r="W2377" s="1"/>
  <c r="AB2377" s="1"/>
  <c r="Q2377"/>
  <c r="P2377"/>
  <c r="O2377"/>
  <c r="T2377" s="1"/>
  <c r="N2377"/>
  <c r="R2376"/>
  <c r="Q2376"/>
  <c r="P2376"/>
  <c r="O2376"/>
  <c r="N2376"/>
  <c r="R2375"/>
  <c r="W2375" s="1"/>
  <c r="Q2375"/>
  <c r="P2375"/>
  <c r="O2375"/>
  <c r="N2375"/>
  <c r="S2375" s="1"/>
  <c r="X2375" s="1"/>
  <c r="R2374"/>
  <c r="W2374" s="1"/>
  <c r="Q2374"/>
  <c r="P2374"/>
  <c r="O2374"/>
  <c r="T2374" s="1"/>
  <c r="Y2374" s="1"/>
  <c r="N2374"/>
  <c r="S2374" s="1"/>
  <c r="X2374" s="1"/>
  <c r="R2373"/>
  <c r="Q2373"/>
  <c r="P2373"/>
  <c r="U2373" s="1"/>
  <c r="Z2373" s="1"/>
  <c r="O2373"/>
  <c r="T2373" s="1"/>
  <c r="Y2373" s="1"/>
  <c r="N2373"/>
  <c r="S2373" s="1"/>
  <c r="X2373" s="1"/>
  <c r="R2372"/>
  <c r="Q2372"/>
  <c r="V2372" s="1"/>
  <c r="AA2372" s="1"/>
  <c r="P2372"/>
  <c r="U2372" s="1"/>
  <c r="Z2372" s="1"/>
  <c r="O2372"/>
  <c r="T2372" s="1"/>
  <c r="Y2372" s="1"/>
  <c r="N2372"/>
  <c r="S2372" s="1"/>
  <c r="R2309"/>
  <c r="W2309" s="1"/>
  <c r="AB2309" s="1"/>
  <c r="Q2309"/>
  <c r="V2309" s="1"/>
  <c r="AA2309" s="1"/>
  <c r="P2309"/>
  <c r="O2309"/>
  <c r="T2309" s="1"/>
  <c r="N2309"/>
  <c r="R2308"/>
  <c r="W2308" s="1"/>
  <c r="AB2308" s="1"/>
  <c r="Q2308"/>
  <c r="P2308"/>
  <c r="U2308" s="1"/>
  <c r="O2308"/>
  <c r="N2308"/>
  <c r="R2307"/>
  <c r="Q2307"/>
  <c r="P2307"/>
  <c r="O2307"/>
  <c r="N2307"/>
  <c r="S2307" s="1"/>
  <c r="X2307" s="1"/>
  <c r="R2306"/>
  <c r="W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R2302"/>
  <c r="W2302" s="1"/>
  <c r="AB2302" s="1"/>
  <c r="Q2302"/>
  <c r="V2302" s="1"/>
  <c r="AA2302" s="1"/>
  <c r="P2302"/>
  <c r="U2302" s="1"/>
  <c r="Z2302" s="1"/>
  <c r="O2302"/>
  <c r="N2302"/>
  <c r="R2301"/>
  <c r="W2301" s="1"/>
  <c r="AB2301" s="1"/>
  <c r="Q2301"/>
  <c r="V2301" s="1"/>
  <c r="AA2301" s="1"/>
  <c r="P2301"/>
  <c r="O2301"/>
  <c r="N2301"/>
  <c r="R2300"/>
  <c r="Q2300"/>
  <c r="P2300"/>
  <c r="O2300"/>
  <c r="N2300"/>
  <c r="R2299"/>
  <c r="W2299" s="1"/>
  <c r="Q2299"/>
  <c r="V2299" s="1"/>
  <c r="P2299"/>
  <c r="O2299"/>
  <c r="N2299"/>
  <c r="S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R2294"/>
  <c r="W2294" s="1"/>
  <c r="AB2294" s="1"/>
  <c r="Q2294"/>
  <c r="P2294"/>
  <c r="U2294" s="1"/>
  <c r="Z2294" s="1"/>
  <c r="O2294"/>
  <c r="T2294" s="1"/>
  <c r="N2294"/>
  <c r="R2293"/>
  <c r="Q2293"/>
  <c r="V2293" s="1"/>
  <c r="AA2293" s="1"/>
  <c r="P2293"/>
  <c r="U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S2288" s="1"/>
  <c r="X2288" s="1"/>
  <c r="R2287"/>
  <c r="W2287" s="1"/>
  <c r="AB2287" s="1"/>
  <c r="Q2287"/>
  <c r="V2287" s="1"/>
  <c r="AA2287" s="1"/>
  <c r="P2287"/>
  <c r="U2287" s="1"/>
  <c r="O2287"/>
  <c r="T2287" s="1"/>
  <c r="Y2287" s="1"/>
  <c r="N2287"/>
  <c r="R2286"/>
  <c r="W2286" s="1"/>
  <c r="AB2286" s="1"/>
  <c r="Q2286"/>
  <c r="P2286"/>
  <c r="U2286" s="1"/>
  <c r="Z2286" s="1"/>
  <c r="O2286"/>
  <c r="N2286"/>
  <c r="R2285"/>
  <c r="Q2285"/>
  <c r="V2285" s="1"/>
  <c r="AA2285" s="1"/>
  <c r="P2285"/>
  <c r="O2285"/>
  <c r="N2285"/>
  <c r="R2284"/>
  <c r="W2284" s="1"/>
  <c r="AB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O2278"/>
  <c r="T2278" s="1"/>
  <c r="N2278"/>
  <c r="R2277"/>
  <c r="W2277" s="1"/>
  <c r="AB2277" s="1"/>
  <c r="Q2277"/>
  <c r="P2277"/>
  <c r="O2277"/>
  <c r="N2277"/>
  <c r="R2276"/>
  <c r="W2276" s="1"/>
  <c r="Q2276"/>
  <c r="P2276"/>
  <c r="O2276"/>
  <c r="N2276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R2271"/>
  <c r="W2271" s="1"/>
  <c r="AB2271" s="1"/>
  <c r="Q2271"/>
  <c r="V2271" s="1"/>
  <c r="AA2271" s="1"/>
  <c r="P2271"/>
  <c r="U2271" s="1"/>
  <c r="Z2271" s="1"/>
  <c r="O2271"/>
  <c r="N2271"/>
  <c r="S2271" s="1"/>
  <c r="R2270"/>
  <c r="W2270" s="1"/>
  <c r="AB2270" s="1"/>
  <c r="Q2270"/>
  <c r="V2270" s="1"/>
  <c r="AA2270" s="1"/>
  <c r="P2270"/>
  <c r="O2270"/>
  <c r="N2270"/>
  <c r="S2270" s="1"/>
  <c r="R2269"/>
  <c r="W2269" s="1"/>
  <c r="AB2269" s="1"/>
  <c r="Q2269"/>
  <c r="V2269" s="1"/>
  <c r="P2269"/>
  <c r="O2269"/>
  <c r="N2269"/>
  <c r="R2268"/>
  <c r="W2268" s="1"/>
  <c r="Q2268"/>
  <c r="V2268" s="1"/>
  <c r="P2268"/>
  <c r="O2268"/>
  <c r="N2268"/>
  <c r="R2267"/>
  <c r="W2267" s="1"/>
  <c r="Q2267"/>
  <c r="V2267" s="1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4"/>
  <c r="W2264" s="1"/>
  <c r="Q2264"/>
  <c r="V2264" s="1"/>
  <c r="P2264"/>
  <c r="U2264" s="1"/>
  <c r="O2264"/>
  <c r="N2264"/>
  <c r="S2264" s="1"/>
  <c r="X2264" s="1"/>
  <c r="R2263"/>
  <c r="W2263" s="1"/>
  <c r="Q2263"/>
  <c r="V2263" s="1"/>
  <c r="P2263"/>
  <c r="U2263" s="1"/>
  <c r="O2263"/>
  <c r="T2263" s="1"/>
  <c r="Y2263" s="1"/>
  <c r="N2263"/>
  <c r="S2263" s="1"/>
  <c r="X2263" s="1"/>
  <c r="R2262"/>
  <c r="Q2262"/>
  <c r="V2262" s="1"/>
  <c r="P2262"/>
  <c r="U2262" s="1"/>
  <c r="Z2262" s="1"/>
  <c r="O2262"/>
  <c r="T2262" s="1"/>
  <c r="Y2262" s="1"/>
  <c r="N2262"/>
  <c r="S2262" s="1"/>
  <c r="X2262" s="1"/>
  <c r="R2261"/>
  <c r="W2261" s="1"/>
  <c r="Q2261"/>
  <c r="V2261" s="1"/>
  <c r="AA2261" s="1"/>
  <c r="P2261"/>
  <c r="U2261" s="1"/>
  <c r="Z2261" s="1"/>
  <c r="O2261"/>
  <c r="T2261" s="1"/>
  <c r="N2261"/>
  <c r="R2259"/>
  <c r="W2259" s="1"/>
  <c r="AB2259" s="1"/>
  <c r="Q2259"/>
  <c r="P2259"/>
  <c r="O2259"/>
  <c r="T2259" s="1"/>
  <c r="Y2259" s="1"/>
  <c r="N2259"/>
  <c r="S2259" s="1"/>
  <c r="X2259" s="1"/>
  <c r="R2258"/>
  <c r="W2258" s="1"/>
  <c r="Q2258"/>
  <c r="V2258" s="1"/>
  <c r="P2258"/>
  <c r="O2258"/>
  <c r="N2258"/>
  <c r="S2258" s="1"/>
  <c r="X2258" s="1"/>
  <c r="R2257"/>
  <c r="W2257" s="1"/>
  <c r="Q2257"/>
  <c r="V2257" s="1"/>
  <c r="P2257"/>
  <c r="U2257" s="1"/>
  <c r="O2257"/>
  <c r="N2257"/>
  <c r="R2256"/>
  <c r="W2256" s="1"/>
  <c r="AB2256" s="1"/>
  <c r="Q2256"/>
  <c r="V2256" s="1"/>
  <c r="P2256"/>
  <c r="U2256" s="1"/>
  <c r="O2256"/>
  <c r="T2256" s="1"/>
  <c r="N2256"/>
  <c r="S2256" s="1"/>
  <c r="X2256" s="1"/>
  <c r="R2255"/>
  <c r="W2255" s="1"/>
  <c r="Q2255"/>
  <c r="V2255" s="1"/>
  <c r="P2255"/>
  <c r="U2255" s="1"/>
  <c r="O2255"/>
  <c r="T2255" s="1"/>
  <c r="Y2255" s="1"/>
  <c r="N2255"/>
  <c r="S2255" s="1"/>
  <c r="X2255" s="1"/>
  <c r="R2254"/>
  <c r="Q2254"/>
  <c r="P2254"/>
  <c r="U2254" s="1"/>
  <c r="Z2254" s="1"/>
  <c r="O2254"/>
  <c r="T2254" s="1"/>
  <c r="Y2254" s="1"/>
  <c r="N2254"/>
  <c r="R2253"/>
  <c r="W2253" s="1"/>
  <c r="Q2253"/>
  <c r="V2253" s="1"/>
  <c r="AA2253" s="1"/>
  <c r="P2253"/>
  <c r="U2253" s="1"/>
  <c r="Z2253" s="1"/>
  <c r="O2253"/>
  <c r="T2253" s="1"/>
  <c r="N2253"/>
  <c r="R2252"/>
  <c r="W2252" s="1"/>
  <c r="AB2252" s="1"/>
  <c r="Q2252"/>
  <c r="V2252" s="1"/>
  <c r="AA2252" s="1"/>
  <c r="P2252"/>
  <c r="O2252"/>
  <c r="T2252" s="1"/>
  <c r="Y2252" s="1"/>
  <c r="N2252"/>
  <c r="S2252" s="1"/>
  <c r="X2252" s="1"/>
  <c r="R2251"/>
  <c r="W2251" s="1"/>
  <c r="AB2251" s="1"/>
  <c r="Q2251"/>
  <c r="V2251" s="1"/>
  <c r="P2251"/>
  <c r="O2251"/>
  <c r="T2251" s="1"/>
  <c r="Y2251" s="1"/>
  <c r="N2251"/>
  <c r="S2251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R2248"/>
  <c r="W2248" s="1"/>
  <c r="AB2248" s="1"/>
  <c r="Q2248"/>
  <c r="V2248" s="1"/>
  <c r="AA2248" s="1"/>
  <c r="P2248"/>
  <c r="U2248" s="1"/>
  <c r="Z2248" s="1"/>
  <c r="O2248"/>
  <c r="N2248"/>
  <c r="R2247"/>
  <c r="W2247" s="1"/>
  <c r="AB2247" s="1"/>
  <c r="Q2247"/>
  <c r="V2247" s="1"/>
  <c r="AA2247" s="1"/>
  <c r="P2247"/>
  <c r="O2247"/>
  <c r="N2247"/>
  <c r="S2247" s="1"/>
  <c r="X2247" s="1"/>
  <c r="R2246"/>
  <c r="W2246" s="1"/>
  <c r="AB2246" s="1"/>
  <c r="Q2246"/>
  <c r="P2246"/>
  <c r="O2246"/>
  <c r="T2246" s="1"/>
  <c r="Y2246" s="1"/>
  <c r="N2246"/>
  <c r="S2246" s="1"/>
  <c r="X2246" s="1"/>
  <c r="R2244"/>
  <c r="Q2244"/>
  <c r="V2244" s="1"/>
  <c r="AA2244" s="1"/>
  <c r="P2244"/>
  <c r="U2244" s="1"/>
  <c r="Z2244" s="1"/>
  <c r="O2244"/>
  <c r="T2244" s="1"/>
  <c r="Y2244" s="1"/>
  <c r="N2244"/>
  <c r="S2244" s="1"/>
  <c r="X2244" s="1"/>
  <c r="R2243"/>
  <c r="W2243" s="1"/>
  <c r="AB2243" s="1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P2241"/>
  <c r="U2241" s="1"/>
  <c r="O2241"/>
  <c r="T2241" s="1"/>
  <c r="N2241"/>
  <c r="R2240"/>
  <c r="Q2240"/>
  <c r="V2240" s="1"/>
  <c r="P2240"/>
  <c r="U2240" s="1"/>
  <c r="O2240"/>
  <c r="N2240"/>
  <c r="R2239"/>
  <c r="W2239" s="1"/>
  <c r="Q2239"/>
  <c r="V2239" s="1"/>
  <c r="P2239"/>
  <c r="O2239"/>
  <c r="N2239"/>
  <c r="S2239" s="1"/>
  <c r="X2239" s="1"/>
  <c r="R2238"/>
  <c r="W2238" s="1"/>
  <c r="Q2238"/>
  <c r="P2238"/>
  <c r="O2238"/>
  <c r="T2238" s="1"/>
  <c r="Y2238" s="1"/>
  <c r="N2238"/>
  <c r="S2238" s="1"/>
  <c r="X2238" s="1"/>
  <c r="R2237"/>
  <c r="Q2237"/>
  <c r="P2237"/>
  <c r="U2237" s="1"/>
  <c r="Z2237" s="1"/>
  <c r="O2237"/>
  <c r="T2237" s="1"/>
  <c r="Y2237" s="1"/>
  <c r="N2237"/>
  <c r="S2237" s="1"/>
  <c r="X2237" s="1"/>
  <c r="R2236"/>
  <c r="Q2236"/>
  <c r="V2236" s="1"/>
  <c r="AA2236" s="1"/>
  <c r="P2236"/>
  <c r="U2236" s="1"/>
  <c r="Z2236" s="1"/>
  <c r="O2236"/>
  <c r="T2236" s="1"/>
  <c r="Y2236" s="1"/>
  <c r="N2236"/>
  <c r="S2236" s="1"/>
  <c r="R2188"/>
  <c r="Q2188"/>
  <c r="P2188"/>
  <c r="U2188" s="1"/>
  <c r="O2188"/>
  <c r="T2188" s="1"/>
  <c r="N2188"/>
  <c r="S2188" s="1"/>
  <c r="X2188" s="1"/>
  <c r="R2187"/>
  <c r="W2187" s="1"/>
  <c r="Q2187"/>
  <c r="P2187"/>
  <c r="O2187"/>
  <c r="T2187" s="1"/>
  <c r="Y2187" s="1"/>
  <c r="N2187"/>
  <c r="S2187" s="1"/>
  <c r="X2187" s="1"/>
  <c r="R2186"/>
  <c r="W2186" s="1"/>
  <c r="Q2186"/>
  <c r="V2186" s="1"/>
  <c r="P2186"/>
  <c r="U2186" s="1"/>
  <c r="Z2186" s="1"/>
  <c r="O2186"/>
  <c r="T2186" s="1"/>
  <c r="Y2186" s="1"/>
  <c r="N2186"/>
  <c r="S2186" s="1"/>
  <c r="X2186" s="1"/>
  <c r="R2185"/>
  <c r="W2185" s="1"/>
  <c r="Q2185"/>
  <c r="V2185" s="1"/>
  <c r="AA2185" s="1"/>
  <c r="P2185"/>
  <c r="U2185" s="1"/>
  <c r="Z2185" s="1"/>
  <c r="O2185"/>
  <c r="N2185"/>
  <c r="S2185" s="1"/>
  <c r="R2183"/>
  <c r="W2183" s="1"/>
  <c r="AB2183" s="1"/>
  <c r="Q2183"/>
  <c r="V2183" s="1"/>
  <c r="P2183"/>
  <c r="U2183" s="1"/>
  <c r="Z2183" s="1"/>
  <c r="O2183"/>
  <c r="T2183" s="1"/>
  <c r="Y2183" s="1"/>
  <c r="N2183"/>
  <c r="S2183" s="1"/>
  <c r="X2183" s="1"/>
  <c r="R2182"/>
  <c r="Q2182"/>
  <c r="P2182"/>
  <c r="U2182" s="1"/>
  <c r="O2182"/>
  <c r="T2182" s="1"/>
  <c r="Y2182" s="1"/>
  <c r="N2182"/>
  <c r="S2182" s="1"/>
  <c r="X2182" s="1"/>
  <c r="R2181"/>
  <c r="Q2181"/>
  <c r="P2181"/>
  <c r="U2181" s="1"/>
  <c r="O2181"/>
  <c r="T2181" s="1"/>
  <c r="Y2181" s="1"/>
  <c r="N2181"/>
  <c r="S2181" s="1"/>
  <c r="X2181" s="1"/>
  <c r="R2180"/>
  <c r="W2180" s="1"/>
  <c r="Q2180"/>
  <c r="V2180" s="1"/>
  <c r="P2180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S2179" s="1"/>
  <c r="X2179" s="1"/>
  <c r="R2178"/>
  <c r="W2178" s="1"/>
  <c r="Q2178"/>
  <c r="V2178" s="1"/>
  <c r="P2178"/>
  <c r="U2178" s="1"/>
  <c r="Z2178" s="1"/>
  <c r="O2178"/>
  <c r="T2178" s="1"/>
  <c r="Y2178" s="1"/>
  <c r="N2178"/>
  <c r="S2178" s="1"/>
  <c r="X2178" s="1"/>
  <c r="R2177"/>
  <c r="W2177" s="1"/>
  <c r="Q2177"/>
  <c r="V2177" s="1"/>
  <c r="AA2177" s="1"/>
  <c r="P2177"/>
  <c r="U2177" s="1"/>
  <c r="Z2177" s="1"/>
  <c r="O2177"/>
  <c r="N2177"/>
  <c r="S2177" s="1"/>
  <c r="X2177" s="1"/>
  <c r="R2176"/>
  <c r="W2176" s="1"/>
  <c r="AB2176" s="1"/>
  <c r="Q2176"/>
  <c r="V2176" s="1"/>
  <c r="AA2176" s="1"/>
  <c r="P2176"/>
  <c r="U2176" s="1"/>
  <c r="O2176"/>
  <c r="T2176" s="1"/>
  <c r="Y2176" s="1"/>
  <c r="N2176"/>
  <c r="S2176" s="1"/>
  <c r="X2176" s="1"/>
  <c r="R2175"/>
  <c r="W2175" s="1"/>
  <c r="AB2175" s="1"/>
  <c r="Q2175"/>
  <c r="V2175" s="1"/>
  <c r="P2175"/>
  <c r="U2175" s="1"/>
  <c r="Z2175" s="1"/>
  <c r="O2175"/>
  <c r="T2175" s="1"/>
  <c r="Y2175" s="1"/>
  <c r="N2175"/>
  <c r="R2158"/>
  <c r="W2158" s="1"/>
  <c r="AB2158" s="1"/>
  <c r="Q2158"/>
  <c r="V2158" s="1"/>
  <c r="AA2158" s="1"/>
  <c r="P2158"/>
  <c r="U2158" s="1"/>
  <c r="O2158"/>
  <c r="T2158" s="1"/>
  <c r="Y2158" s="1"/>
  <c r="N2158"/>
  <c r="R2157"/>
  <c r="W2157" s="1"/>
  <c r="AB2157" s="1"/>
  <c r="Q2157"/>
  <c r="V2157" s="1"/>
  <c r="P2157"/>
  <c r="U2157" s="1"/>
  <c r="Z2157" s="1"/>
  <c r="O2157"/>
  <c r="T2157" s="1"/>
  <c r="Y2157" s="1"/>
  <c r="N2157"/>
  <c r="S2157" s="1"/>
  <c r="X2157" s="1"/>
  <c r="R2156"/>
  <c r="Q2156"/>
  <c r="V2156" s="1"/>
  <c r="AA2156" s="1"/>
  <c r="P2156"/>
  <c r="O2156"/>
  <c r="T2156" s="1"/>
  <c r="N2156"/>
  <c r="S2156" s="1"/>
  <c r="R2155"/>
  <c r="W2155" s="1"/>
  <c r="AB2155" s="1"/>
  <c r="Q2155"/>
  <c r="P2155"/>
  <c r="U2155" s="1"/>
  <c r="O2155"/>
  <c r="N2155"/>
  <c r="S2155" s="1"/>
  <c r="X2155" s="1"/>
  <c r="R2153"/>
  <c r="Q2153"/>
  <c r="V2153" s="1"/>
  <c r="P2153"/>
  <c r="U2153" s="1"/>
  <c r="Z2153" s="1"/>
  <c r="O2153"/>
  <c r="T2153" s="1"/>
  <c r="Y2153" s="1"/>
  <c r="N2153"/>
  <c r="S2153" s="1"/>
  <c r="X2153" s="1"/>
  <c r="R2152"/>
  <c r="W2152" s="1"/>
  <c r="AB2152" s="1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N2151"/>
  <c r="S2151" s="1"/>
  <c r="X2151" s="1"/>
  <c r="R2150"/>
  <c r="W2150" s="1"/>
  <c r="AB2150" s="1"/>
  <c r="Q2150"/>
  <c r="V2150" s="1"/>
  <c r="AA2150" s="1"/>
  <c r="P2150"/>
  <c r="U2150" s="1"/>
  <c r="O2150"/>
  <c r="T2150" s="1"/>
  <c r="Y2150" s="1"/>
  <c r="N2150"/>
  <c r="S2150" s="1"/>
  <c r="X2150" s="1"/>
  <c r="R2149"/>
  <c r="W2149" s="1"/>
  <c r="AB2149" s="1"/>
  <c r="Q2149"/>
  <c r="V2149" s="1"/>
  <c r="P2149"/>
  <c r="U2149" s="1"/>
  <c r="Z2149" s="1"/>
  <c r="O2149"/>
  <c r="T2149" s="1"/>
  <c r="N2149"/>
  <c r="R2148"/>
  <c r="W2148" s="1"/>
  <c r="Q2148"/>
  <c r="V2148" s="1"/>
  <c r="AA2148" s="1"/>
  <c r="P2148"/>
  <c r="U2148" s="1"/>
  <c r="Z2148" s="1"/>
  <c r="O2148"/>
  <c r="N2148"/>
  <c r="R2147"/>
  <c r="W2147" s="1"/>
  <c r="AB2147" s="1"/>
  <c r="Q2147"/>
  <c r="V2147" s="1"/>
  <c r="P2147"/>
  <c r="U2147" s="1"/>
  <c r="O2147"/>
  <c r="T2147" s="1"/>
  <c r="N2147"/>
  <c r="S2147" s="1"/>
  <c r="X2147" s="1"/>
  <c r="R2146"/>
  <c r="Q2146"/>
  <c r="V2146" s="1"/>
  <c r="P2146"/>
  <c r="O2146"/>
  <c r="T2146" s="1"/>
  <c r="Y2146" s="1"/>
  <c r="N2146"/>
  <c r="S2146" s="1"/>
  <c r="X2146" s="1"/>
  <c r="R2145"/>
  <c r="W2145" s="1"/>
  <c r="AB2145" s="1"/>
  <c r="Q2145"/>
  <c r="V2145" s="1"/>
  <c r="P2145"/>
  <c r="U2145" s="1"/>
  <c r="Z2145" s="1"/>
  <c r="O2145"/>
  <c r="T2145" s="1"/>
  <c r="Y2145" s="1"/>
  <c r="N2145"/>
  <c r="S2145" s="1"/>
  <c r="X2145" s="1"/>
  <c r="R2143"/>
  <c r="W2143" s="1"/>
  <c r="Q2143"/>
  <c r="V2143" s="1"/>
  <c r="P2143"/>
  <c r="U2143" s="1"/>
  <c r="O2143"/>
  <c r="N2143"/>
  <c r="R2142"/>
  <c r="W2142" s="1"/>
  <c r="Q2142"/>
  <c r="V2142" s="1"/>
  <c r="P2142"/>
  <c r="O2142"/>
  <c r="N2142"/>
  <c r="S2142" s="1"/>
  <c r="X2142" s="1"/>
  <c r="R2141"/>
  <c r="W2141" s="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X2140" s="1"/>
  <c r="R2138"/>
  <c r="W2138" s="1"/>
  <c r="AB2138" s="1"/>
  <c r="Q2138"/>
  <c r="V2138" s="1"/>
  <c r="AA2138" s="1"/>
  <c r="P2138"/>
  <c r="U2138" s="1"/>
  <c r="Z2138" s="1"/>
  <c r="O2138"/>
  <c r="T2138" s="1"/>
  <c r="N2138"/>
  <c r="R2137"/>
  <c r="W2137" s="1"/>
  <c r="AB2137" s="1"/>
  <c r="Q2137"/>
  <c r="V2137" s="1"/>
  <c r="AA2137" s="1"/>
  <c r="P2137"/>
  <c r="U2137" s="1"/>
  <c r="O2137"/>
  <c r="T2137" s="1"/>
  <c r="N2137"/>
  <c r="R2136"/>
  <c r="W2136" s="1"/>
  <c r="AB2136" s="1"/>
  <c r="Q2136"/>
  <c r="V2136" s="1"/>
  <c r="P2136"/>
  <c r="U2136" s="1"/>
  <c r="O2136"/>
  <c r="T2136" s="1"/>
  <c r="N2136"/>
  <c r="R2135"/>
  <c r="W2135" s="1"/>
  <c r="Q2135"/>
  <c r="V2135" s="1"/>
  <c r="P2135"/>
  <c r="U2135" s="1"/>
  <c r="O2135"/>
  <c r="N2135"/>
  <c r="R2134"/>
  <c r="W2134" s="1"/>
  <c r="Q2134"/>
  <c r="V2134" s="1"/>
  <c r="P2134"/>
  <c r="O2134"/>
  <c r="N2134"/>
  <c r="S2134" s="1"/>
  <c r="X2134" s="1"/>
  <c r="R2133"/>
  <c r="W2133" s="1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X2132" s="1"/>
  <c r="R2131"/>
  <c r="Q2131"/>
  <c r="V2131" s="1"/>
  <c r="AA2131" s="1"/>
  <c r="P2131"/>
  <c r="U2131" s="1"/>
  <c r="Z2131" s="1"/>
  <c r="O2131"/>
  <c r="T2131" s="1"/>
  <c r="Y2131" s="1"/>
  <c r="N213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8"/>
  <c r="W2128" s="1"/>
  <c r="AB2128" s="1"/>
  <c r="Q2128"/>
  <c r="V2128" s="1"/>
  <c r="P2128"/>
  <c r="U2128" s="1"/>
  <c r="O2128"/>
  <c r="T2128" s="1"/>
  <c r="Y2128" s="1"/>
  <c r="N2128"/>
  <c r="S2128" s="1"/>
  <c r="R2127"/>
  <c r="W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R2125"/>
  <c r="W2125" s="1"/>
  <c r="AB2125" s="1"/>
  <c r="Q2125"/>
  <c r="P2125"/>
  <c r="O2125"/>
  <c r="N2125"/>
  <c r="S2125" s="1"/>
  <c r="X2125" s="1"/>
  <c r="R2123"/>
  <c r="Q2123"/>
  <c r="P2123"/>
  <c r="U2123" s="1"/>
  <c r="Z2123" s="1"/>
  <c r="O2123"/>
  <c r="T2123" s="1"/>
  <c r="Y2123" s="1"/>
  <c r="N2123"/>
  <c r="S2123" s="1"/>
  <c r="R2122"/>
  <c r="Q2122"/>
  <c r="V2122" s="1"/>
  <c r="AA2122" s="1"/>
  <c r="P2122"/>
  <c r="U2122" s="1"/>
  <c r="Z2122" s="1"/>
  <c r="O2122"/>
  <c r="T2122" s="1"/>
  <c r="N2122"/>
  <c r="S2122" s="1"/>
  <c r="R2121"/>
  <c r="W2121" s="1"/>
  <c r="AB2121" s="1"/>
  <c r="Q2121"/>
  <c r="V2121" s="1"/>
  <c r="AA2121" s="1"/>
  <c r="P2121"/>
  <c r="U2121" s="1"/>
  <c r="O2121"/>
  <c r="T2121" s="1"/>
  <c r="N2121"/>
  <c r="S2121" s="1"/>
  <c r="X2121" s="1"/>
  <c r="R2120"/>
  <c r="W2120" s="1"/>
  <c r="AB2120" s="1"/>
  <c r="Q2120"/>
  <c r="V2120" s="1"/>
  <c r="P2120"/>
  <c r="O2120"/>
  <c r="T2120" s="1"/>
  <c r="Y2120" s="1"/>
  <c r="N2120"/>
  <c r="R2119"/>
  <c r="W2119" s="1"/>
  <c r="Q2119"/>
  <c r="P2119"/>
  <c r="U2119" s="1"/>
  <c r="Z2119" s="1"/>
  <c r="O2119"/>
  <c r="N2119"/>
  <c r="R2118"/>
  <c r="W2118" s="1"/>
  <c r="Q2118"/>
  <c r="V2118" s="1"/>
  <c r="AA2118" s="1"/>
  <c r="P2118"/>
  <c r="O2118"/>
  <c r="N2118"/>
  <c r="R2117"/>
  <c r="W2117" s="1"/>
  <c r="AB2117" s="1"/>
  <c r="Q2117"/>
  <c r="P2117"/>
  <c r="O2117"/>
  <c r="N2117"/>
  <c r="S2117" s="1"/>
  <c r="X2117" s="1"/>
  <c r="R2116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R2113"/>
  <c r="Q2113"/>
  <c r="V2113" s="1"/>
  <c r="AA2113" s="1"/>
  <c r="P2113"/>
  <c r="U2113" s="1"/>
  <c r="Z2113" s="1"/>
  <c r="O2113"/>
  <c r="T2113" s="1"/>
  <c r="N2113"/>
  <c r="S2113" s="1"/>
  <c r="R2112"/>
  <c r="W2112" s="1"/>
  <c r="AB2112" s="1"/>
  <c r="Q2112"/>
  <c r="V2112" s="1"/>
  <c r="AA2112" s="1"/>
  <c r="P2112"/>
  <c r="U2112" s="1"/>
  <c r="O2112"/>
  <c r="T2112" s="1"/>
  <c r="N2112"/>
  <c r="S2112" s="1"/>
  <c r="X2112" s="1"/>
  <c r="R2111"/>
  <c r="W2111" s="1"/>
  <c r="AB2111" s="1"/>
  <c r="Q2111"/>
  <c r="V2111" s="1"/>
  <c r="P2111"/>
  <c r="U2111" s="1"/>
  <c r="O2111"/>
  <c r="T2111" s="1"/>
  <c r="Y2111" s="1"/>
  <c r="N2111"/>
  <c r="R2110"/>
  <c r="W2110" s="1"/>
  <c r="Q2110"/>
  <c r="V2110" s="1"/>
  <c r="P2110"/>
  <c r="U2110" s="1"/>
  <c r="Z2110" s="1"/>
  <c r="O2110"/>
  <c r="N2110"/>
  <c r="R2108"/>
  <c r="W2108" s="1"/>
  <c r="AB2108" s="1"/>
  <c r="Q2108"/>
  <c r="P2108"/>
  <c r="O2108"/>
  <c r="N2108"/>
  <c r="S2108" s="1"/>
  <c r="X2108" s="1"/>
  <c r="R2107"/>
  <c r="Q2107"/>
  <c r="P2107"/>
  <c r="O2107"/>
  <c r="T2107" s="1"/>
  <c r="Y2107" s="1"/>
  <c r="N2107"/>
  <c r="S2107" s="1"/>
  <c r="X2107" s="1"/>
  <c r="R2106"/>
  <c r="Q2106"/>
  <c r="P2106"/>
  <c r="U2106" s="1"/>
  <c r="Z2106" s="1"/>
  <c r="O2106"/>
  <c r="T2106" s="1"/>
  <c r="Y2106" s="1"/>
  <c r="N2106"/>
  <c r="S2106" s="1"/>
  <c r="R2105"/>
  <c r="Q2105"/>
  <c r="V2105" s="1"/>
  <c r="AA2105" s="1"/>
  <c r="P2105"/>
  <c r="U2105" s="1"/>
  <c r="Z2105" s="1"/>
  <c r="O2105"/>
  <c r="T2105" s="1"/>
  <c r="N2105"/>
  <c r="S2105" s="1"/>
  <c r="R2104"/>
  <c r="W2104" s="1"/>
  <c r="AB2104" s="1"/>
  <c r="Q2104"/>
  <c r="V2104" s="1"/>
  <c r="AA2104" s="1"/>
  <c r="P2104"/>
  <c r="U2104" s="1"/>
  <c r="O2104"/>
  <c r="T2104" s="1"/>
  <c r="N2104"/>
  <c r="S2104" s="1"/>
  <c r="X2104" s="1"/>
  <c r="R2103"/>
  <c r="W2103" s="1"/>
  <c r="AB2103" s="1"/>
  <c r="Q2103"/>
  <c r="V2103" s="1"/>
  <c r="P2103"/>
  <c r="U2103" s="1"/>
  <c r="O2103"/>
  <c r="T2103" s="1"/>
  <c r="Y2103" s="1"/>
  <c r="N2103"/>
  <c r="R2102"/>
  <c r="W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R2100"/>
  <c r="W2100" s="1"/>
  <c r="AB2100" s="1"/>
  <c r="Q2100"/>
  <c r="P2100"/>
  <c r="O2100"/>
  <c r="N2100"/>
  <c r="S2100" s="1"/>
  <c r="X2100" s="1"/>
  <c r="R2098"/>
  <c r="Q2098"/>
  <c r="P2098"/>
  <c r="O2098"/>
  <c r="T2098" s="1"/>
  <c r="Y2098" s="1"/>
  <c r="N2098"/>
  <c r="S2098" s="1"/>
  <c r="X2098" s="1"/>
  <c r="R2097"/>
  <c r="Q2097"/>
  <c r="P2097"/>
  <c r="U2097" s="1"/>
  <c r="Z2097" s="1"/>
  <c r="O2097"/>
  <c r="T2097" s="1"/>
  <c r="Y2097" s="1"/>
  <c r="N2097"/>
  <c r="S2097" s="1"/>
  <c r="R2096"/>
  <c r="Q2096"/>
  <c r="V2096" s="1"/>
  <c r="AA2096" s="1"/>
  <c r="P2096"/>
  <c r="U2096" s="1"/>
  <c r="Z2096" s="1"/>
  <c r="O2096"/>
  <c r="T2096" s="1"/>
  <c r="N2096"/>
  <c r="S2096" s="1"/>
  <c r="R2095"/>
  <c r="W2095" s="1"/>
  <c r="AB2095" s="1"/>
  <c r="Q2095"/>
  <c r="V2095" s="1"/>
  <c r="AA2095" s="1"/>
  <c r="P2095"/>
  <c r="U2095" s="1"/>
  <c r="O2095"/>
  <c r="T2095" s="1"/>
  <c r="N2095"/>
  <c r="S2095" s="1"/>
  <c r="X2095" s="1"/>
  <c r="R2093"/>
  <c r="W2093" s="1"/>
  <c r="Q2093"/>
  <c r="V2093" s="1"/>
  <c r="P2093"/>
  <c r="U2093" s="1"/>
  <c r="Z2093" s="1"/>
  <c r="O2093"/>
  <c r="N2093"/>
  <c r="R2092"/>
  <c r="W2092" s="1"/>
  <c r="Q2092"/>
  <c r="V2092" s="1"/>
  <c r="AA2092" s="1"/>
  <c r="P2092"/>
  <c r="O2092"/>
  <c r="N2092"/>
  <c r="R2091"/>
  <c r="W2091" s="1"/>
  <c r="AB2091" s="1"/>
  <c r="Q2091"/>
  <c r="P2091"/>
  <c r="O2091"/>
  <c r="N2091"/>
  <c r="S2091" s="1"/>
  <c r="X2091" s="1"/>
  <c r="R2090"/>
  <c r="Q2090"/>
  <c r="P2090"/>
  <c r="O2090"/>
  <c r="T2090" s="1"/>
  <c r="Y2090" s="1"/>
  <c r="N2090"/>
  <c r="S2090" s="1"/>
  <c r="X2090" s="1"/>
  <c r="R2089"/>
  <c r="Q2089"/>
  <c r="P2089"/>
  <c r="U2089" s="1"/>
  <c r="Z2089" s="1"/>
  <c r="O2089"/>
  <c r="T2089" s="1"/>
  <c r="Y2089" s="1"/>
  <c r="N2089"/>
  <c r="S2089" s="1"/>
  <c r="R2088"/>
  <c r="Q2088"/>
  <c r="V2088" s="1"/>
  <c r="AA2088" s="1"/>
  <c r="P2088"/>
  <c r="U2088" s="1"/>
  <c r="Z2088" s="1"/>
  <c r="O2088"/>
  <c r="T2088" s="1"/>
  <c r="N2088"/>
  <c r="S2088" s="1"/>
  <c r="R2087"/>
  <c r="W2087" s="1"/>
  <c r="AB2087" s="1"/>
  <c r="Q2087"/>
  <c r="V2087" s="1"/>
  <c r="AA2087" s="1"/>
  <c r="P2087"/>
  <c r="U2087" s="1"/>
  <c r="O2087"/>
  <c r="T2087" s="1"/>
  <c r="N2087"/>
  <c r="S2087" s="1"/>
  <c r="X2087" s="1"/>
  <c r="R2086"/>
  <c r="W2086" s="1"/>
  <c r="AB2086" s="1"/>
  <c r="Q2086"/>
  <c r="V2086" s="1"/>
  <c r="P2086"/>
  <c r="U2086" s="1"/>
  <c r="O2086"/>
  <c r="T2086" s="1"/>
  <c r="Y2086" s="1"/>
  <c r="N2086"/>
  <c r="R2085"/>
  <c r="W2085" s="1"/>
  <c r="Q2085"/>
  <c r="V2085" s="1"/>
  <c r="P2085"/>
  <c r="U2085" s="1"/>
  <c r="Z2085" s="1"/>
  <c r="O2085"/>
  <c r="N2085"/>
  <c r="R2037"/>
  <c r="W2037" s="1"/>
  <c r="AB2037" s="1"/>
  <c r="Q2037"/>
  <c r="V2037" s="1"/>
  <c r="P2037"/>
  <c r="U2037" s="1"/>
  <c r="Z2037" s="1"/>
  <c r="O2037"/>
  <c r="T2037" s="1"/>
  <c r="Y2037" s="1"/>
  <c r="N2037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R2031"/>
  <c r="W2031" s="1"/>
  <c r="AB2031" s="1"/>
  <c r="Q2031"/>
  <c r="V2031" s="1"/>
  <c r="AA2031" s="1"/>
  <c r="P2031"/>
  <c r="U2031" s="1"/>
  <c r="Z2031" s="1"/>
  <c r="O2031"/>
  <c r="T2031" s="1"/>
  <c r="N2031"/>
  <c r="S2031" s="1"/>
  <c r="X2031" s="1"/>
  <c r="R2030"/>
  <c r="W2030" s="1"/>
  <c r="AB2030" s="1"/>
  <c r="Q2030"/>
  <c r="V2030" s="1"/>
  <c r="AA2030" s="1"/>
  <c r="P2030"/>
  <c r="U2030" s="1"/>
  <c r="O2030"/>
  <c r="T2030" s="1"/>
  <c r="Y2030" s="1"/>
  <c r="N2030"/>
  <c r="S2030" s="1"/>
  <c r="X2030" s="1"/>
  <c r="R2029"/>
  <c r="W2029" s="1"/>
  <c r="AB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AB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X2026" s="1"/>
  <c r="R2025"/>
  <c r="Q2025"/>
  <c r="P2025"/>
  <c r="U2025" s="1"/>
  <c r="Z2025" s="1"/>
  <c r="O2025"/>
  <c r="T2025" s="1"/>
  <c r="Y2025" s="1"/>
  <c r="N2025"/>
  <c r="S2025" s="1"/>
  <c r="X2025" s="1"/>
  <c r="R2024"/>
  <c r="Q2024"/>
  <c r="V2024" s="1"/>
  <c r="AA2024" s="1"/>
  <c r="P2024"/>
  <c r="U2024" s="1"/>
  <c r="Z2024" s="1"/>
  <c r="O2024"/>
  <c r="T2024" s="1"/>
  <c r="Y2024" s="1"/>
  <c r="N2024"/>
  <c r="S2024" s="1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O2017"/>
  <c r="T2017" s="1"/>
  <c r="Y2017" s="1"/>
  <c r="N2017"/>
  <c r="R2016"/>
  <c r="W2016" s="1"/>
  <c r="AB2016" s="1"/>
  <c r="Q2016"/>
  <c r="V2016" s="1"/>
  <c r="P2016"/>
  <c r="U2016" s="1"/>
  <c r="Z2016" s="1"/>
  <c r="O2016"/>
  <c r="N2016"/>
  <c r="R2015"/>
  <c r="W2015" s="1"/>
  <c r="Q2015"/>
  <c r="V2015" s="1"/>
  <c r="AA2015" s="1"/>
  <c r="P2015"/>
  <c r="O2015"/>
  <c r="N2015"/>
  <c r="R2014"/>
  <c r="W2014" s="1"/>
  <c r="AB2014" s="1"/>
  <c r="Q2014"/>
  <c r="P2014"/>
  <c r="O2014"/>
  <c r="N2014"/>
  <c r="R2013"/>
  <c r="Q2013"/>
  <c r="P2013"/>
  <c r="O2013"/>
  <c r="N2013"/>
  <c r="R2012"/>
  <c r="W2012" s="1"/>
  <c r="Q2012"/>
  <c r="P2012"/>
  <c r="O2012"/>
  <c r="N2012"/>
  <c r="S2012" s="1"/>
  <c r="X2012" s="1"/>
  <c r="R2011"/>
  <c r="W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R2007"/>
  <c r="W2007" s="1"/>
  <c r="AB2007" s="1"/>
  <c r="Q2007"/>
  <c r="V2007" s="1"/>
  <c r="AA2007" s="1"/>
  <c r="P2007"/>
  <c r="O2007"/>
  <c r="T2007" s="1"/>
  <c r="Y2007" s="1"/>
  <c r="N2007"/>
  <c r="R2006"/>
  <c r="W2006" s="1"/>
  <c r="AB2006" s="1"/>
  <c r="Q2006"/>
  <c r="P2006"/>
  <c r="U2006" s="1"/>
  <c r="Z2006" s="1"/>
  <c r="O2006"/>
  <c r="N2006"/>
  <c r="R2005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R2002"/>
  <c r="Q2002"/>
  <c r="V2002" s="1"/>
  <c r="AA2002" s="1"/>
  <c r="P2002"/>
  <c r="U2002" s="1"/>
  <c r="O2002"/>
  <c r="T2002" s="1"/>
  <c r="Y2002" s="1"/>
  <c r="N2002"/>
  <c r="R2001"/>
  <c r="W2001" s="1"/>
  <c r="AB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T2000" s="1"/>
  <c r="N2000"/>
  <c r="S2000" s="1"/>
  <c r="X2000" s="1"/>
  <c r="R1999"/>
  <c r="W1999" s="1"/>
  <c r="AB1999" s="1"/>
  <c r="Q1999"/>
  <c r="P1999"/>
  <c r="U1999" s="1"/>
  <c r="O1999"/>
  <c r="T1999" s="1"/>
  <c r="Y1999" s="1"/>
  <c r="N1999"/>
  <c r="R1998"/>
  <c r="Q1998"/>
  <c r="V1998" s="1"/>
  <c r="P1998"/>
  <c r="U1998" s="1"/>
  <c r="Z1998" s="1"/>
  <c r="O1998"/>
  <c r="N1998"/>
  <c r="R1997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R1995"/>
  <c r="Q1995"/>
  <c r="P1995"/>
  <c r="U1995" s="1"/>
  <c r="Z1995" s="1"/>
  <c r="O1995"/>
  <c r="T1995" s="1"/>
  <c r="N1995"/>
  <c r="S1995" s="1"/>
  <c r="X1995" s="1"/>
  <c r="R1994"/>
  <c r="Q1994"/>
  <c r="V1994" s="1"/>
  <c r="AA1994" s="1"/>
  <c r="P1994"/>
  <c r="U1994" s="1"/>
  <c r="O1994"/>
  <c r="T1994" s="1"/>
  <c r="Y1994" s="1"/>
  <c r="N1994"/>
  <c r="R1992"/>
  <c r="W1992" s="1"/>
  <c r="AB1992" s="1"/>
  <c r="Q1992"/>
  <c r="V1992" s="1"/>
  <c r="P1992"/>
  <c r="U1992" s="1"/>
  <c r="Z1992" s="1"/>
  <c r="O1992"/>
  <c r="N1992"/>
  <c r="S1992" s="1"/>
  <c r="R1991"/>
  <c r="W1991" s="1"/>
  <c r="Q1991"/>
  <c r="V1991" s="1"/>
  <c r="AA1991" s="1"/>
  <c r="P1991"/>
  <c r="U1991" s="1"/>
  <c r="O1991"/>
  <c r="T1991" s="1"/>
  <c r="N1991"/>
  <c r="S1991" s="1"/>
  <c r="X1991" s="1"/>
  <c r="R1990"/>
  <c r="W1990" s="1"/>
  <c r="AB1990" s="1"/>
  <c r="Q1990"/>
  <c r="V1990" s="1"/>
  <c r="P1990"/>
  <c r="U1990" s="1"/>
  <c r="O1990"/>
  <c r="T1990" s="1"/>
  <c r="Y1990" s="1"/>
  <c r="N1990"/>
  <c r="R1989"/>
  <c r="W1989" s="1"/>
  <c r="Q1989"/>
  <c r="V1989" s="1"/>
  <c r="P1989"/>
  <c r="U1989" s="1"/>
  <c r="Z1989" s="1"/>
  <c r="O1989"/>
  <c r="N1989"/>
  <c r="R1987"/>
  <c r="W1987" s="1"/>
  <c r="AB1987" s="1"/>
  <c r="Q1987"/>
  <c r="P1987"/>
  <c r="O1987"/>
  <c r="T1987" s="1"/>
  <c r="Y1987" s="1"/>
  <c r="N1987"/>
  <c r="S1987" s="1"/>
  <c r="R1986"/>
  <c r="Q1986"/>
  <c r="P1986"/>
  <c r="U1986" s="1"/>
  <c r="Z1986" s="1"/>
  <c r="O1986"/>
  <c r="N1986"/>
  <c r="S1986" s="1"/>
  <c r="X1986" s="1"/>
  <c r="R1985"/>
  <c r="Q1985"/>
  <c r="V1985" s="1"/>
  <c r="AA1985" s="1"/>
  <c r="P1985"/>
  <c r="U1985" s="1"/>
  <c r="O1985"/>
  <c r="T1985" s="1"/>
  <c r="Y1985" s="1"/>
  <c r="N1985"/>
  <c r="S1985" s="1"/>
  <c r="R1984"/>
  <c r="W1984" s="1"/>
  <c r="AB1984" s="1"/>
  <c r="Q1984"/>
  <c r="V1984" s="1"/>
  <c r="P1984"/>
  <c r="U1984" s="1"/>
  <c r="Z1984" s="1"/>
  <c r="O1984"/>
  <c r="T1984" s="1"/>
  <c r="N1984"/>
  <c r="S1984" s="1"/>
  <c r="R1983"/>
  <c r="W1983" s="1"/>
  <c r="Q1983"/>
  <c r="V1983" s="1"/>
  <c r="AA1983" s="1"/>
  <c r="P1983"/>
  <c r="U1983" s="1"/>
  <c r="O1983"/>
  <c r="T1983" s="1"/>
  <c r="N1983"/>
  <c r="S1983" s="1"/>
  <c r="X1983" s="1"/>
  <c r="R1982"/>
  <c r="W1982" s="1"/>
  <c r="AB1982" s="1"/>
  <c r="Q1982"/>
  <c r="V1982" s="1"/>
  <c r="P1982"/>
  <c r="U1982" s="1"/>
  <c r="O1982"/>
  <c r="T1982" s="1"/>
  <c r="Y1982" s="1"/>
  <c r="N1982"/>
  <c r="R1981"/>
  <c r="W1981" s="1"/>
  <c r="Q1981"/>
  <c r="V1981" s="1"/>
  <c r="P1981"/>
  <c r="U1981" s="1"/>
  <c r="Z1981" s="1"/>
  <c r="O1981"/>
  <c r="N1981"/>
  <c r="R1980"/>
  <c r="W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1915"/>
  <c r="W1915" s="1"/>
  <c r="AB1915" s="1"/>
  <c r="Q1915"/>
  <c r="V1915" s="1"/>
  <c r="AA1915" s="1"/>
  <c r="P1915"/>
  <c r="U1915" s="1"/>
  <c r="Z1915" s="1"/>
  <c r="O1915"/>
  <c r="N1915"/>
  <c r="R1914"/>
  <c r="W1914" s="1"/>
  <c r="AB1914" s="1"/>
  <c r="Q1914"/>
  <c r="V1914" s="1"/>
  <c r="AA1914" s="1"/>
  <c r="P1914"/>
  <c r="O1914"/>
  <c r="N1914"/>
  <c r="S1914" s="1"/>
  <c r="X1914" s="1"/>
  <c r="R1913"/>
  <c r="W1913" s="1"/>
  <c r="AB1913" s="1"/>
  <c r="Q1913"/>
  <c r="P1913"/>
  <c r="O1913"/>
  <c r="T1913" s="1"/>
  <c r="Y1913" s="1"/>
  <c r="N1913"/>
  <c r="S1913" s="1"/>
  <c r="X1913" s="1"/>
  <c r="R1911"/>
  <c r="Q1911"/>
  <c r="V1911" s="1"/>
  <c r="AA1911" s="1"/>
  <c r="P1911"/>
  <c r="U1911" s="1"/>
  <c r="Z1911" s="1"/>
  <c r="O1911"/>
  <c r="T1911" s="1"/>
  <c r="Y1911" s="1"/>
  <c r="N1911"/>
  <c r="S1911" s="1"/>
  <c r="X1911" s="1"/>
  <c r="R1910"/>
  <c r="W1910" s="1"/>
  <c r="AB1910" s="1"/>
  <c r="Q1910"/>
  <c r="V1910" s="1"/>
  <c r="AA1910" s="1"/>
  <c r="P1910"/>
  <c r="U1910" s="1"/>
  <c r="Z1910" s="1"/>
  <c r="O1910"/>
  <c r="N1910"/>
  <c r="S1910" s="1"/>
  <c r="X1910" s="1"/>
  <c r="R1909"/>
  <c r="W1909" s="1"/>
  <c r="AB1909" s="1"/>
  <c r="Q1909"/>
  <c r="V1909" s="1"/>
  <c r="AA1909" s="1"/>
  <c r="P1909"/>
  <c r="O1909"/>
  <c r="T1909" s="1"/>
  <c r="Y1909" s="1"/>
  <c r="N1909"/>
  <c r="R1908"/>
  <c r="W1908" s="1"/>
  <c r="AB1908" s="1"/>
  <c r="Q1908"/>
  <c r="V1908" s="1"/>
  <c r="P1908"/>
  <c r="O1908"/>
  <c r="N1908"/>
  <c r="R1907"/>
  <c r="W1907" s="1"/>
  <c r="Q1907"/>
  <c r="V1907" s="1"/>
  <c r="P1907"/>
  <c r="O1907"/>
  <c r="N1907"/>
  <c r="R1906"/>
  <c r="W1906" s="1"/>
  <c r="Q1906"/>
  <c r="V1906" s="1"/>
  <c r="P1906"/>
  <c r="O1906"/>
  <c r="N1906"/>
  <c r="S1906" s="1"/>
  <c r="X1906" s="1"/>
  <c r="R1905"/>
  <c r="W1905" s="1"/>
  <c r="Q1905"/>
  <c r="P1905"/>
  <c r="O1905"/>
  <c r="T1905" s="1"/>
  <c r="Y1905" s="1"/>
  <c r="N1905"/>
  <c r="S1905" s="1"/>
  <c r="X1905" s="1"/>
  <c r="R1904"/>
  <c r="Q1904"/>
  <c r="P1904"/>
  <c r="U1904" s="1"/>
  <c r="Z1904" s="1"/>
  <c r="O1904"/>
  <c r="T1904" s="1"/>
  <c r="Y1904" s="1"/>
  <c r="N1904"/>
  <c r="S1904" s="1"/>
  <c r="X1904" s="1"/>
  <c r="R1903"/>
  <c r="Q1903"/>
  <c r="V1903" s="1"/>
  <c r="AA1903" s="1"/>
  <c r="P1903"/>
  <c r="U1903" s="1"/>
  <c r="Z1903" s="1"/>
  <c r="O1903"/>
  <c r="T1903" s="1"/>
  <c r="Y1903" s="1"/>
  <c r="N1903"/>
  <c r="R1901"/>
  <c r="W1901" s="1"/>
  <c r="AB1901" s="1"/>
  <c r="Q1901"/>
  <c r="V1901" s="1"/>
  <c r="AA1901" s="1"/>
  <c r="P1901"/>
  <c r="O1901"/>
  <c r="T1901" s="1"/>
  <c r="N1901"/>
  <c r="R1900"/>
  <c r="W1900" s="1"/>
  <c r="AB1900" s="1"/>
  <c r="Q1900"/>
  <c r="P1900"/>
  <c r="U1900" s="1"/>
  <c r="O1900"/>
  <c r="N1900"/>
  <c r="R1899"/>
  <c r="Q1899"/>
  <c r="P1899"/>
  <c r="O1899"/>
  <c r="N1899"/>
  <c r="S1899" s="1"/>
  <c r="X1899" s="1"/>
  <c r="R1898"/>
  <c r="W1898" s="1"/>
  <c r="Q1898"/>
  <c r="P1898"/>
  <c r="O1898"/>
  <c r="T1898" s="1"/>
  <c r="Y1898" s="1"/>
  <c r="N1898"/>
  <c r="S1898" s="1"/>
  <c r="X1898" s="1"/>
  <c r="R1896"/>
  <c r="Q1896"/>
  <c r="V1896" s="1"/>
  <c r="AA1896" s="1"/>
  <c r="P1896"/>
  <c r="U1896" s="1"/>
  <c r="Z1896" s="1"/>
  <c r="O1896"/>
  <c r="T1896" s="1"/>
  <c r="Y1896" s="1"/>
  <c r="N1896"/>
  <c r="S1896" s="1"/>
  <c r="R1895"/>
  <c r="W1895" s="1"/>
  <c r="AB1895" s="1"/>
  <c r="Q1895"/>
  <c r="V1895" s="1"/>
  <c r="AA1895" s="1"/>
  <c r="P1895"/>
  <c r="U1895" s="1"/>
  <c r="Z1895" s="1"/>
  <c r="O1895"/>
  <c r="N1895"/>
  <c r="R1894"/>
  <c r="W1894" s="1"/>
  <c r="AB1894" s="1"/>
  <c r="Q1894"/>
  <c r="V1894" s="1"/>
  <c r="AA1894" s="1"/>
  <c r="P1894"/>
  <c r="O1894"/>
  <c r="N1894"/>
  <c r="R1893"/>
  <c r="W1893" s="1"/>
  <c r="AB1893" s="1"/>
  <c r="Q1893"/>
  <c r="P1893"/>
  <c r="O1893"/>
  <c r="N1893"/>
  <c r="R1892"/>
  <c r="Q1892"/>
  <c r="P1892"/>
  <c r="O1892"/>
  <c r="N1892"/>
  <c r="R1891"/>
  <c r="W1891" s="1"/>
  <c r="Q1891"/>
  <c r="P1891"/>
  <c r="O1891"/>
  <c r="N1891"/>
  <c r="S1891" s="1"/>
  <c r="X1891" s="1"/>
  <c r="R1890"/>
  <c r="W1890" s="1"/>
  <c r="Q1890"/>
  <c r="P1890"/>
  <c r="O1890"/>
  <c r="T1890" s="1"/>
  <c r="Y1890" s="1"/>
  <c r="N1890"/>
  <c r="S1890" s="1"/>
  <c r="X1890" s="1"/>
  <c r="R1889"/>
  <c r="Q1889"/>
  <c r="P1889"/>
  <c r="U1889" s="1"/>
  <c r="Z1889" s="1"/>
  <c r="O1889"/>
  <c r="T1889" s="1"/>
  <c r="Y1889" s="1"/>
  <c r="N1889"/>
  <c r="S1889" s="1"/>
  <c r="R1888"/>
  <c r="Q1888"/>
  <c r="V1888" s="1"/>
  <c r="AA1888" s="1"/>
  <c r="P1888"/>
  <c r="U1888" s="1"/>
  <c r="Z1888" s="1"/>
  <c r="O1888"/>
  <c r="T1888" s="1"/>
  <c r="Y1888" s="1"/>
  <c r="N1888"/>
  <c r="R1855"/>
  <c r="W1855" s="1"/>
  <c r="AB1855" s="1"/>
  <c r="Q1855"/>
  <c r="V1855" s="1"/>
  <c r="AA1855" s="1"/>
  <c r="P1855"/>
  <c r="O1855"/>
  <c r="T1855" s="1"/>
  <c r="Y1855" s="1"/>
  <c r="N1855"/>
  <c r="R1854"/>
  <c r="W1854" s="1"/>
  <c r="AB1854" s="1"/>
  <c r="Q1854"/>
  <c r="P1854"/>
  <c r="U1854" s="1"/>
  <c r="Z1854" s="1"/>
  <c r="O1854"/>
  <c r="N1854"/>
  <c r="R1853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0"/>
  <c r="Q1850"/>
  <c r="V1850" s="1"/>
  <c r="AA1850" s="1"/>
  <c r="P1850"/>
  <c r="U1850" s="1"/>
  <c r="Z1850" s="1"/>
  <c r="O1850"/>
  <c r="T1850" s="1"/>
  <c r="Y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Y1849" s="1"/>
  <c r="N1849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O1847"/>
  <c r="T1847" s="1"/>
  <c r="Y1847" s="1"/>
  <c r="N1847"/>
  <c r="R1846"/>
  <c r="W1846" s="1"/>
  <c r="AB1846" s="1"/>
  <c r="Q1846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AA1840" s="1"/>
  <c r="P1840"/>
  <c r="U1840" s="1"/>
  <c r="Z1840" s="1"/>
  <c r="O1840"/>
  <c r="N1840"/>
  <c r="R1839"/>
  <c r="W1839" s="1"/>
  <c r="AB1839" s="1"/>
  <c r="Q1839"/>
  <c r="V1839" s="1"/>
  <c r="AA1839" s="1"/>
  <c r="P1839"/>
  <c r="O1839"/>
  <c r="N1839"/>
  <c r="S1839" s="1"/>
  <c r="X1839" s="1"/>
  <c r="R1838"/>
  <c r="W1838" s="1"/>
  <c r="AB1838" s="1"/>
  <c r="Q1838"/>
  <c r="P1838"/>
  <c r="O1838"/>
  <c r="T1838" s="1"/>
  <c r="Y1838" s="1"/>
  <c r="N1838"/>
  <c r="R1837"/>
  <c r="W1837" s="1"/>
  <c r="Q1837"/>
  <c r="P1837"/>
  <c r="U1837" s="1"/>
  <c r="Z1837" s="1"/>
  <c r="O1837"/>
  <c r="N1837"/>
  <c r="R1835"/>
  <c r="W1835" s="1"/>
  <c r="AB1835" s="1"/>
  <c r="Q1835"/>
  <c r="P1835"/>
  <c r="O1835"/>
  <c r="T1835" s="1"/>
  <c r="Y1835" s="1"/>
  <c r="N1835"/>
  <c r="S1835" s="1"/>
  <c r="X1835" s="1"/>
  <c r="R1834"/>
  <c r="Q1834"/>
  <c r="P1834"/>
  <c r="U1834" s="1"/>
  <c r="Z1834" s="1"/>
  <c r="O1834"/>
  <c r="T1834" s="1"/>
  <c r="Y1834" s="1"/>
  <c r="N1834"/>
  <c r="S1834" s="1"/>
  <c r="X1834" s="1"/>
  <c r="R1833"/>
  <c r="Q1833"/>
  <c r="V1833" s="1"/>
  <c r="AA1833" s="1"/>
  <c r="P1833"/>
  <c r="U1833" s="1"/>
  <c r="Z1833" s="1"/>
  <c r="O1833"/>
  <c r="T1833" s="1"/>
  <c r="Y1833" s="1"/>
  <c r="N1833"/>
  <c r="R1832"/>
  <c r="W1832" s="1"/>
  <c r="AB1832" s="1"/>
  <c r="Q1832"/>
  <c r="V1832" s="1"/>
  <c r="AA1832" s="1"/>
  <c r="P1832"/>
  <c r="U1832" s="1"/>
  <c r="Z1832" s="1"/>
  <c r="O1832"/>
  <c r="N1832"/>
  <c r="R1831"/>
  <c r="W1831" s="1"/>
  <c r="AB1831" s="1"/>
  <c r="Q1831"/>
  <c r="V1831" s="1"/>
  <c r="AA1831" s="1"/>
  <c r="P1831"/>
  <c r="O1831"/>
  <c r="N1831"/>
  <c r="S1831" s="1"/>
  <c r="X1831" s="1"/>
  <c r="R1830"/>
  <c r="W1830" s="1"/>
  <c r="AB1830" s="1"/>
  <c r="Q1830"/>
  <c r="V1830" s="1"/>
  <c r="P1830"/>
  <c r="O1830"/>
  <c r="T1830" s="1"/>
  <c r="Y1830" s="1"/>
  <c r="N1830"/>
  <c r="R1829"/>
  <c r="W1829" s="1"/>
  <c r="Q1829"/>
  <c r="V1829" s="1"/>
  <c r="P1829"/>
  <c r="U1829" s="1"/>
  <c r="Z1829" s="1"/>
  <c r="O1829"/>
  <c r="N1829"/>
  <c r="R1828"/>
  <c r="W1828" s="1"/>
  <c r="Q1828"/>
  <c r="V1828" s="1"/>
  <c r="AA1828" s="1"/>
  <c r="P1828"/>
  <c r="O1828"/>
  <c r="N1828"/>
  <c r="S1828" s="1"/>
  <c r="X1828" s="1"/>
  <c r="R1827"/>
  <c r="W1827" s="1"/>
  <c r="AB1827" s="1"/>
  <c r="Q1827"/>
  <c r="P1827"/>
  <c r="O1827"/>
  <c r="T1827" s="1"/>
  <c r="Y1827" s="1"/>
  <c r="N1827"/>
  <c r="S1827" s="1"/>
  <c r="X1827" s="1"/>
  <c r="R1825"/>
  <c r="Q1825"/>
  <c r="P1825"/>
  <c r="U1825" s="1"/>
  <c r="Z1825" s="1"/>
  <c r="O1825"/>
  <c r="T1825" s="1"/>
  <c r="Y1825" s="1"/>
  <c r="N1825"/>
  <c r="S1825" s="1"/>
  <c r="X1825" s="1"/>
  <c r="R1824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U1822" s="1"/>
  <c r="O1822"/>
  <c r="N1822"/>
  <c r="S1822" s="1"/>
  <c r="X1822" s="1"/>
  <c r="R1820"/>
  <c r="W1820" s="1"/>
  <c r="Q1820"/>
  <c r="V1820" s="1"/>
  <c r="P1820"/>
  <c r="U1820" s="1"/>
  <c r="Z1820" s="1"/>
  <c r="O1820"/>
  <c r="N1820"/>
  <c r="R1819"/>
  <c r="W1819" s="1"/>
  <c r="Q1819"/>
  <c r="V1819" s="1"/>
  <c r="AA1819" s="1"/>
  <c r="P1819"/>
  <c r="O1819"/>
  <c r="N1819"/>
  <c r="S1819" s="1"/>
  <c r="X1819" s="1"/>
  <c r="R1818"/>
  <c r="W1818" s="1"/>
  <c r="AB1818" s="1"/>
  <c r="Q1818"/>
  <c r="P1818"/>
  <c r="O1818"/>
  <c r="T1818" s="1"/>
  <c r="Y1818" s="1"/>
  <c r="N1818"/>
  <c r="S1818" s="1"/>
  <c r="X1818" s="1"/>
  <c r="R1817"/>
  <c r="Q1817"/>
  <c r="P1817"/>
  <c r="U1817" s="1"/>
  <c r="Z1817" s="1"/>
  <c r="O1817"/>
  <c r="T1817" s="1"/>
  <c r="Y1817" s="1"/>
  <c r="N1817"/>
  <c r="S1817" s="1"/>
  <c r="X1817" s="1"/>
  <c r="R1816"/>
  <c r="Q1816"/>
  <c r="V1816" s="1"/>
  <c r="AA1816" s="1"/>
  <c r="P1816"/>
  <c r="U1816" s="1"/>
  <c r="Z1816" s="1"/>
  <c r="O1816"/>
  <c r="T1816" s="1"/>
  <c r="Y1816" s="1"/>
  <c r="N1816"/>
  <c r="R1815"/>
  <c r="W1815" s="1"/>
  <c r="AB1815" s="1"/>
  <c r="Q1815"/>
  <c r="V1815" s="1"/>
  <c r="AA1815" s="1"/>
  <c r="P1815"/>
  <c r="U1815" s="1"/>
  <c r="Z1815" s="1"/>
  <c r="O1815"/>
  <c r="T1815" s="1"/>
  <c r="N1815"/>
  <c r="R1814"/>
  <c r="W1814" s="1"/>
  <c r="AB1814" s="1"/>
  <c r="Q1814"/>
  <c r="V1814" s="1"/>
  <c r="AA1814" s="1"/>
  <c r="P1814"/>
  <c r="U1814" s="1"/>
  <c r="O1814"/>
  <c r="T1814" s="1"/>
  <c r="N1814"/>
  <c r="S1814" s="1"/>
  <c r="X1814" s="1"/>
  <c r="R1813"/>
  <c r="W1813" s="1"/>
  <c r="AB1813" s="1"/>
  <c r="Q1813"/>
  <c r="V1813" s="1"/>
  <c r="P1813"/>
  <c r="U1813" s="1"/>
  <c r="O1813"/>
  <c r="T1813" s="1"/>
  <c r="Y1813" s="1"/>
  <c r="N1813"/>
  <c r="R1812"/>
  <c r="W1812" s="1"/>
  <c r="Q1812"/>
  <c r="V1812" s="1"/>
  <c r="P1812"/>
  <c r="U1812" s="1"/>
  <c r="Z1812" s="1"/>
  <c r="O1812"/>
  <c r="N1812"/>
  <c r="R1810"/>
  <c r="W1810" s="1"/>
  <c r="Q1810"/>
  <c r="V1810" s="1"/>
  <c r="AA1810" s="1"/>
  <c r="P1810"/>
  <c r="O1810"/>
  <c r="N1810"/>
  <c r="S1810" s="1"/>
  <c r="X1810" s="1"/>
  <c r="R1809"/>
  <c r="W1809" s="1"/>
  <c r="AB1809" s="1"/>
  <c r="Q1809"/>
  <c r="P1809"/>
  <c r="O1809"/>
  <c r="T1809" s="1"/>
  <c r="Y1809" s="1"/>
  <c r="N1809"/>
  <c r="S1809" s="1"/>
  <c r="X1809" s="1"/>
  <c r="R1808"/>
  <c r="Q1808"/>
  <c r="P1808"/>
  <c r="U1808" s="1"/>
  <c r="Z1808" s="1"/>
  <c r="O1808"/>
  <c r="T1808" s="1"/>
  <c r="Y1808" s="1"/>
  <c r="N1808"/>
  <c r="S1808" s="1"/>
  <c r="X1808" s="1"/>
  <c r="R1807"/>
  <c r="Q1807"/>
  <c r="V1807" s="1"/>
  <c r="AA1807" s="1"/>
  <c r="P1807"/>
  <c r="U1807" s="1"/>
  <c r="Z1807" s="1"/>
  <c r="O1807"/>
  <c r="T1807" s="1"/>
  <c r="Y1807" s="1"/>
  <c r="N1807"/>
  <c r="R1805"/>
  <c r="W1805" s="1"/>
  <c r="AB1805" s="1"/>
  <c r="Q1805"/>
  <c r="V1805" s="1"/>
  <c r="AA1805" s="1"/>
  <c r="P1805"/>
  <c r="U1805" s="1"/>
  <c r="O1805"/>
  <c r="T1805" s="1"/>
  <c r="N1805"/>
  <c r="S1805" s="1"/>
  <c r="X1805" s="1"/>
  <c r="R1804"/>
  <c r="W1804" s="1"/>
  <c r="AB1804" s="1"/>
  <c r="Q1804"/>
  <c r="V1804" s="1"/>
  <c r="P1804"/>
  <c r="U1804" s="1"/>
  <c r="O1804"/>
  <c r="T1804" s="1"/>
  <c r="Y1804" s="1"/>
  <c r="N1804"/>
  <c r="R1803"/>
  <c r="W1803" s="1"/>
  <c r="Q1803"/>
  <c r="V1803" s="1"/>
  <c r="P1803"/>
  <c r="U1803" s="1"/>
  <c r="Z1803" s="1"/>
  <c r="O1803"/>
  <c r="N1803"/>
  <c r="R1802"/>
  <c r="W1802" s="1"/>
  <c r="Q1802"/>
  <c r="V1802" s="1"/>
  <c r="AA1802" s="1"/>
  <c r="P1802"/>
  <c r="O1802"/>
  <c r="N1802"/>
  <c r="S1802" s="1"/>
  <c r="X1802" s="1"/>
  <c r="R1801"/>
  <c r="W1801" s="1"/>
  <c r="AB1801" s="1"/>
  <c r="Q1801"/>
  <c r="P1801"/>
  <c r="O1801"/>
  <c r="T1801" s="1"/>
  <c r="Y1801" s="1"/>
  <c r="N1801"/>
  <c r="S1801" s="1"/>
  <c r="X1801" s="1"/>
  <c r="R1800"/>
  <c r="Q1800"/>
  <c r="P1800"/>
  <c r="U1800" s="1"/>
  <c r="Z1800" s="1"/>
  <c r="O1800"/>
  <c r="T1800" s="1"/>
  <c r="Y1800" s="1"/>
  <c r="N1800"/>
  <c r="S1800" s="1"/>
  <c r="X1800" s="1"/>
  <c r="R1799"/>
  <c r="Q1799"/>
  <c r="V1799" s="1"/>
  <c r="AA1799" s="1"/>
  <c r="P1799"/>
  <c r="U1799" s="1"/>
  <c r="Z1799" s="1"/>
  <c r="O1799"/>
  <c r="T1799" s="1"/>
  <c r="Y1799" s="1"/>
  <c r="N1799"/>
  <c r="S1799" s="1"/>
  <c r="R1798"/>
  <c r="W1798" s="1"/>
  <c r="AB1798" s="1"/>
  <c r="Q1798"/>
  <c r="V1798" s="1"/>
  <c r="AA1798" s="1"/>
  <c r="P1798"/>
  <c r="U1798" s="1"/>
  <c r="Z1798" s="1"/>
  <c r="O1798"/>
  <c r="T1798" s="1"/>
  <c r="N1798"/>
  <c r="S1798" s="1"/>
  <c r="R1797"/>
  <c r="W1797" s="1"/>
  <c r="AB1797" s="1"/>
  <c r="Q1797"/>
  <c r="V1797" s="1"/>
  <c r="AA1797" s="1"/>
  <c r="P1797"/>
  <c r="O1797"/>
  <c r="T1797" s="1"/>
  <c r="N1797"/>
  <c r="S1797" s="1"/>
  <c r="X1797" s="1"/>
  <c r="R1795"/>
  <c r="W1795" s="1"/>
  <c r="AB1795" s="1"/>
  <c r="Q1795"/>
  <c r="V1795" s="1"/>
  <c r="P1795"/>
  <c r="U1795" s="1"/>
  <c r="Z1795" s="1"/>
  <c r="O1795"/>
  <c r="T1795" s="1"/>
  <c r="Y1795" s="1"/>
  <c r="N1795"/>
  <c r="S1795" s="1"/>
  <c r="X1795" s="1"/>
  <c r="R1794"/>
  <c r="W1794" s="1"/>
  <c r="Q1794"/>
  <c r="P1794"/>
  <c r="O1794"/>
  <c r="T1794" s="1"/>
  <c r="Y1794" s="1"/>
  <c r="N1794"/>
  <c r="S1794" s="1"/>
  <c r="X1794" s="1"/>
  <c r="R1793"/>
  <c r="W1793" s="1"/>
  <c r="Q1793"/>
  <c r="V1793" s="1"/>
  <c r="P1793"/>
  <c r="U1793" s="1"/>
  <c r="Z1793" s="1"/>
  <c r="O1793"/>
  <c r="T1793" s="1"/>
  <c r="Y1793" s="1"/>
  <c r="N1793"/>
  <c r="S1793" s="1"/>
  <c r="X1793" s="1"/>
  <c r="R1792"/>
  <c r="Q1792"/>
  <c r="V1792" s="1"/>
  <c r="AA1792" s="1"/>
  <c r="P1792"/>
  <c r="U1792" s="1"/>
  <c r="Z1792" s="1"/>
  <c r="O1792"/>
  <c r="T1792" s="1"/>
  <c r="Y1792" s="1"/>
  <c r="N1792"/>
  <c r="S1792" s="1"/>
  <c r="X1792" s="1"/>
  <c r="R1790"/>
  <c r="W1790" s="1"/>
  <c r="AB1790" s="1"/>
  <c r="Q1790"/>
  <c r="V1790" s="1"/>
  <c r="AA1790" s="1"/>
  <c r="P1790"/>
  <c r="U1790" s="1"/>
  <c r="O1790"/>
  <c r="T1790" s="1"/>
  <c r="N1790"/>
  <c r="S1790" s="1"/>
  <c r="X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Q1786"/>
  <c r="V1786" s="1"/>
  <c r="P1786"/>
  <c r="U1786" s="1"/>
  <c r="O1786"/>
  <c r="T1786" s="1"/>
  <c r="Y1786" s="1"/>
  <c r="N1786"/>
  <c r="S1786" s="1"/>
  <c r="X1786" s="1"/>
  <c r="R1785"/>
  <c r="W1785" s="1"/>
  <c r="Q1785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AA1784" s="1"/>
  <c r="P1784"/>
  <c r="U1784" s="1"/>
  <c r="Z1784" s="1"/>
  <c r="O1784"/>
  <c r="T1784" s="1"/>
  <c r="Y1784" s="1"/>
  <c r="N1784"/>
  <c r="R1783"/>
  <c r="W1783" s="1"/>
  <c r="AB1783" s="1"/>
  <c r="Q1783"/>
  <c r="V1783" s="1"/>
  <c r="AA1783" s="1"/>
  <c r="P1783"/>
  <c r="U1783" s="1"/>
  <c r="O1783"/>
  <c r="T1783" s="1"/>
  <c r="Y1783" s="1"/>
  <c r="N1783"/>
  <c r="S1783" s="1"/>
  <c r="X1783" s="1"/>
  <c r="R1782"/>
  <c r="W1782" s="1"/>
  <c r="AB1782" s="1"/>
  <c r="Q1782"/>
  <c r="V1782" s="1"/>
  <c r="AA1782" s="1"/>
  <c r="P1782"/>
  <c r="U1782" s="1"/>
  <c r="Z1782" s="1"/>
  <c r="O1782"/>
  <c r="T1782" s="1"/>
  <c r="Y1782" s="1"/>
  <c r="N1782"/>
  <c r="R1780"/>
  <c r="W1780" s="1"/>
  <c r="AB1780" s="1"/>
  <c r="Q1780"/>
  <c r="V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X1774" s="1"/>
  <c r="R1773"/>
  <c r="W1773" s="1"/>
  <c r="AB1773" s="1"/>
  <c r="Q1773"/>
  <c r="V1773" s="1"/>
  <c r="AA1773" s="1"/>
  <c r="P1773"/>
  <c r="U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V1770" s="1"/>
  <c r="AA1770" s="1"/>
  <c r="P1770"/>
  <c r="O1770"/>
  <c r="N1770"/>
  <c r="S1770" s="1"/>
  <c r="X1770" s="1"/>
  <c r="R1769"/>
  <c r="W1769" s="1"/>
  <c r="AB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5"/>
  <c r="W1765" s="1"/>
  <c r="AB1765" s="1"/>
  <c r="Q1765"/>
  <c r="P1765"/>
  <c r="U1765" s="1"/>
  <c r="Z1765" s="1"/>
  <c r="O1765"/>
  <c r="T1765" s="1"/>
  <c r="Y1765" s="1"/>
  <c r="N1765"/>
  <c r="R1764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R1759"/>
  <c r="W1759" s="1"/>
  <c r="AB1759" s="1"/>
  <c r="Q1759"/>
  <c r="V1759" s="1"/>
  <c r="AA1759" s="1"/>
  <c r="P1759"/>
  <c r="U1759" s="1"/>
  <c r="Z1759" s="1"/>
  <c r="O1759"/>
  <c r="N1759"/>
  <c r="S1759" s="1"/>
  <c r="X1759" s="1"/>
  <c r="R1758"/>
  <c r="W1758" s="1"/>
  <c r="AB1758" s="1"/>
  <c r="Q1758"/>
  <c r="V1758" s="1"/>
  <c r="AA1758" s="1"/>
  <c r="P1758"/>
  <c r="O1758"/>
  <c r="T1758" s="1"/>
  <c r="Y1758" s="1"/>
  <c r="N1758"/>
  <c r="S1758" s="1"/>
  <c r="X1758" s="1"/>
  <c r="R1757"/>
  <c r="W1757" s="1"/>
  <c r="AB1757" s="1"/>
  <c r="Q1757"/>
  <c r="P1757"/>
  <c r="U1757" s="1"/>
  <c r="Z1757" s="1"/>
  <c r="O1757"/>
  <c r="T1757" s="1"/>
  <c r="Y1757" s="1"/>
  <c r="N1757"/>
  <c r="R1756"/>
  <c r="Q1756"/>
  <c r="V1756" s="1"/>
  <c r="AA1756" s="1"/>
  <c r="P1756"/>
  <c r="U1756" s="1"/>
  <c r="Z1756" s="1"/>
  <c r="O1756"/>
  <c r="N1756"/>
  <c r="R1755"/>
  <c r="W1755" s="1"/>
  <c r="AB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R1479"/>
  <c r="W1479" s="1"/>
  <c r="AB1479" s="1"/>
  <c r="Q1479"/>
  <c r="P1479"/>
  <c r="U1479" s="1"/>
  <c r="Z1479" s="1"/>
  <c r="O1479"/>
  <c r="T1479" s="1"/>
  <c r="Y1479" s="1"/>
  <c r="N1479"/>
  <c r="R1478"/>
  <c r="Q1478"/>
  <c r="V1478" s="1"/>
  <c r="AA1478" s="1"/>
  <c r="P1478"/>
  <c r="U1478" s="1"/>
  <c r="Z1478" s="1"/>
  <c r="O1478"/>
  <c r="N1478"/>
  <c r="R1477"/>
  <c r="W1477" s="1"/>
  <c r="AB1477" s="1"/>
  <c r="Q1477"/>
  <c r="V1477" s="1"/>
  <c r="AA1477" s="1"/>
  <c r="P1477"/>
  <c r="O1477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Y1471" s="1"/>
  <c r="N1471"/>
  <c r="R1470"/>
  <c r="Q1470"/>
  <c r="V1470" s="1"/>
  <c r="AA1470" s="1"/>
  <c r="P1470"/>
  <c r="U1470" s="1"/>
  <c r="Z1470" s="1"/>
  <c r="O1470"/>
  <c r="N1470"/>
  <c r="R1469"/>
  <c r="W1469" s="1"/>
  <c r="AB1469" s="1"/>
  <c r="Q1469"/>
  <c r="V1469" s="1"/>
  <c r="AA1469" s="1"/>
  <c r="P1469"/>
  <c r="O1469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P1464"/>
  <c r="O1464"/>
  <c r="T1464" s="1"/>
  <c r="Y1464" s="1"/>
  <c r="N1464"/>
  <c r="R1463"/>
  <c r="Q1463"/>
  <c r="P1463"/>
  <c r="U1463" s="1"/>
  <c r="Z1463" s="1"/>
  <c r="O1463"/>
  <c r="N1463"/>
  <c r="R1462"/>
  <c r="Q1462"/>
  <c r="V1462" s="1"/>
  <c r="AA1462" s="1"/>
  <c r="P1462"/>
  <c r="O1462"/>
  <c r="N1462"/>
  <c r="S1462" s="1"/>
  <c r="X1462" s="1"/>
  <c r="R1461"/>
  <c r="W1461" s="1"/>
  <c r="AB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R1458"/>
  <c r="W1458" s="1"/>
  <c r="AB1458" s="1"/>
  <c r="Q1458"/>
  <c r="V1458" s="1"/>
  <c r="AA1458" s="1"/>
  <c r="P1458"/>
  <c r="U1458" s="1"/>
  <c r="Z1458" s="1"/>
  <c r="O1458"/>
  <c r="N1458"/>
  <c r="R1457"/>
  <c r="W1457" s="1"/>
  <c r="AB1457" s="1"/>
  <c r="Q1457"/>
  <c r="V1457" s="1"/>
  <c r="AA1457" s="1"/>
  <c r="P1457"/>
  <c r="O1457"/>
  <c r="N1457"/>
  <c r="S1457" s="1"/>
  <c r="X1457" s="1"/>
  <c r="R1456"/>
  <c r="W1456" s="1"/>
  <c r="AB1456" s="1"/>
  <c r="Q1456"/>
  <c r="P1456"/>
  <c r="O1456"/>
  <c r="T1456" s="1"/>
  <c r="Y1456" s="1"/>
  <c r="N1456"/>
  <c r="R1455"/>
  <c r="Q1455"/>
  <c r="P1455"/>
  <c r="U1455" s="1"/>
  <c r="Z1455" s="1"/>
  <c r="O1455"/>
  <c r="N1455"/>
  <c r="R1454"/>
  <c r="W1454" s="1"/>
  <c r="Q1454"/>
  <c r="V1454" s="1"/>
  <c r="AA1454" s="1"/>
  <c r="P1454"/>
  <c r="O1454"/>
  <c r="N1454"/>
  <c r="S1454" s="1"/>
  <c r="X1454" s="1"/>
  <c r="R1453"/>
  <c r="W1453" s="1"/>
  <c r="AB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O1449"/>
  <c r="T1449" s="1"/>
  <c r="Y1449" s="1"/>
  <c r="N1449"/>
  <c r="R1448"/>
  <c r="Q1448"/>
  <c r="V1448" s="1"/>
  <c r="AA1448" s="1"/>
  <c r="P1448"/>
  <c r="U1448" s="1"/>
  <c r="Z1448" s="1"/>
  <c r="O1448"/>
  <c r="N1448"/>
  <c r="R1447"/>
  <c r="W1447" s="1"/>
  <c r="AB1447" s="1"/>
  <c r="Q1447"/>
  <c r="V1447" s="1"/>
  <c r="AA1447" s="1"/>
  <c r="P1447"/>
  <c r="O1447"/>
  <c r="N1447"/>
  <c r="S1447" s="1"/>
  <c r="X1447" s="1"/>
  <c r="R1446"/>
  <c r="W1446" s="1"/>
  <c r="AB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R1443"/>
  <c r="W1443" s="1"/>
  <c r="AB1443" s="1"/>
  <c r="Q1443"/>
  <c r="V1443" s="1"/>
  <c r="AA1443" s="1"/>
  <c r="P1443"/>
  <c r="U1443" s="1"/>
  <c r="Z1443" s="1"/>
  <c r="O1443"/>
  <c r="N1443"/>
  <c r="S1443" s="1"/>
  <c r="X1443" s="1"/>
  <c r="R1442"/>
  <c r="W1442" s="1"/>
  <c r="AB1442" s="1"/>
  <c r="Q1442"/>
  <c r="V1442" s="1"/>
  <c r="AA1442" s="1"/>
  <c r="P1442"/>
  <c r="O1442"/>
  <c r="N1442"/>
  <c r="R1441"/>
  <c r="W1441" s="1"/>
  <c r="AB1441" s="1"/>
  <c r="Q144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V1418" s="1"/>
  <c r="AA1418" s="1"/>
  <c r="P1418"/>
  <c r="U1418" s="1"/>
  <c r="O1418"/>
  <c r="N1418"/>
  <c r="R1417"/>
  <c r="W1417" s="1"/>
  <c r="AB1417" s="1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N1413"/>
  <c r="S1413" s="1"/>
  <c r="X1413" s="1"/>
  <c r="R1412"/>
  <c r="W1412" s="1"/>
  <c r="AB1412" s="1"/>
  <c r="Q1412"/>
  <c r="V1412" s="1"/>
  <c r="AA1412" s="1"/>
  <c r="P1412"/>
  <c r="O1412"/>
  <c r="N1412"/>
  <c r="R1411"/>
  <c r="W1411" s="1"/>
  <c r="AB1411" s="1"/>
  <c r="Q141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V1403" s="1"/>
  <c r="AA1403" s="1"/>
  <c r="P1403"/>
  <c r="U1403" s="1"/>
  <c r="O1403"/>
  <c r="N1403"/>
  <c r="R1402"/>
  <c r="W1402" s="1"/>
  <c r="AB1402" s="1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P1389"/>
  <c r="U1389" s="1"/>
  <c r="Z1389" s="1"/>
  <c r="O1389"/>
  <c r="T1389" s="1"/>
  <c r="N1389"/>
  <c r="S1389" s="1"/>
  <c r="X1389" s="1"/>
  <c r="R1388"/>
  <c r="W1388" s="1"/>
  <c r="Q1388"/>
  <c r="V1388" s="1"/>
  <c r="P1388"/>
  <c r="O1388"/>
  <c r="T1388" s="1"/>
  <c r="Y1388" s="1"/>
  <c r="N1388"/>
  <c r="S1388" s="1"/>
  <c r="X1388" s="1"/>
  <c r="R1387"/>
  <c r="W1387" s="1"/>
  <c r="Q1387"/>
  <c r="V1387" s="1"/>
  <c r="P1387"/>
  <c r="U1387" s="1"/>
  <c r="Z1387" s="1"/>
  <c r="O1387"/>
  <c r="T1387" s="1"/>
  <c r="Y1387" s="1"/>
  <c r="N1387"/>
  <c r="R1386"/>
  <c r="W1386" s="1"/>
  <c r="Q1386"/>
  <c r="V1386" s="1"/>
  <c r="AA1386" s="1"/>
  <c r="P1386"/>
  <c r="U1386" s="1"/>
  <c r="Z1386" s="1"/>
  <c r="O1386"/>
  <c r="N1386"/>
  <c r="S1386" s="1"/>
  <c r="X1386" s="1"/>
  <c r="R1384"/>
  <c r="W1384" s="1"/>
  <c r="AB1384" s="1"/>
  <c r="Q1384"/>
  <c r="V1384" s="1"/>
  <c r="AA1384" s="1"/>
  <c r="P1384"/>
  <c r="U1384" s="1"/>
  <c r="Z1384" s="1"/>
  <c r="O1384"/>
  <c r="T1384" s="1"/>
  <c r="Y1384" s="1"/>
  <c r="N1384"/>
  <c r="S1384" s="1"/>
  <c r="R1383"/>
  <c r="Q1383"/>
  <c r="P1383"/>
  <c r="U1383" s="1"/>
  <c r="Z1383" s="1"/>
  <c r="O1383"/>
  <c r="T1383" s="1"/>
  <c r="Y1383" s="1"/>
  <c r="N1383"/>
  <c r="S1383" s="1"/>
  <c r="X1383" s="1"/>
  <c r="R1382"/>
  <c r="W1382" s="1"/>
  <c r="Q1382"/>
  <c r="V1382" s="1"/>
  <c r="AA1382" s="1"/>
  <c r="P1382"/>
  <c r="O1382"/>
  <c r="N1382"/>
  <c r="S1382" s="1"/>
  <c r="X1382" s="1"/>
  <c r="R1381"/>
  <c r="W1381" s="1"/>
  <c r="AB1381" s="1"/>
  <c r="Q1381"/>
  <c r="V1381" s="1"/>
  <c r="P1381"/>
  <c r="U1381" s="1"/>
  <c r="O1381"/>
  <c r="N1381"/>
  <c r="S1381" s="1"/>
  <c r="X1381" s="1"/>
  <c r="R1380"/>
  <c r="W1380" s="1"/>
  <c r="Q1380"/>
  <c r="V1380" s="1"/>
  <c r="P1380"/>
  <c r="U1380" s="1"/>
  <c r="O1380"/>
  <c r="T1380" s="1"/>
  <c r="Y1380" s="1"/>
  <c r="N1380"/>
  <c r="S1380" s="1"/>
  <c r="X1380" s="1"/>
  <c r="R1379"/>
  <c r="Q1379"/>
  <c r="V1379" s="1"/>
  <c r="P1379"/>
  <c r="U1379" s="1"/>
  <c r="Z1379" s="1"/>
  <c r="O1379"/>
  <c r="T1379" s="1"/>
  <c r="Y1379" s="1"/>
  <c r="N1379"/>
  <c r="R1378"/>
  <c r="W1378" s="1"/>
  <c r="AB1378" s="1"/>
  <c r="Q1378"/>
  <c r="V1378" s="1"/>
  <c r="AA1378" s="1"/>
  <c r="P1378"/>
  <c r="U1378" s="1"/>
  <c r="Z1378" s="1"/>
  <c r="O1378"/>
  <c r="T1378" s="1"/>
  <c r="Y1378" s="1"/>
  <c r="N1378"/>
  <c r="R1377"/>
  <c r="W1377" s="1"/>
  <c r="AB1377" s="1"/>
  <c r="Q1377"/>
  <c r="V1377" s="1"/>
  <c r="AA1377" s="1"/>
  <c r="P1377"/>
  <c r="U1377" s="1"/>
  <c r="Z1377" s="1"/>
  <c r="O1377"/>
  <c r="N1377"/>
  <c r="S1377" s="1"/>
  <c r="X1377" s="1"/>
  <c r="R1376"/>
  <c r="W1376" s="1"/>
  <c r="AB1376" s="1"/>
  <c r="Q1376"/>
  <c r="V1376" s="1"/>
  <c r="AA1376" s="1"/>
  <c r="P1376"/>
  <c r="U1376" s="1"/>
  <c r="O1376"/>
  <c r="T1376" s="1"/>
  <c r="Y1376" s="1"/>
  <c r="N1376"/>
  <c r="S1376" s="1"/>
  <c r="X1376" s="1"/>
  <c r="R1374"/>
  <c r="W1374" s="1"/>
  <c r="AB1374" s="1"/>
  <c r="Q1374"/>
  <c r="V1374" s="1"/>
  <c r="AA1374" s="1"/>
  <c r="P1374"/>
  <c r="U1374" s="1"/>
  <c r="Z1374" s="1"/>
  <c r="O1374"/>
  <c r="T1374" s="1"/>
  <c r="Y1374" s="1"/>
  <c r="N1374"/>
  <c r="R1373"/>
  <c r="W1373" s="1"/>
  <c r="Q1373"/>
  <c r="V1373" s="1"/>
  <c r="AA1373" s="1"/>
  <c r="P1373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R1368"/>
  <c r="W1368" s="1"/>
  <c r="AB1368" s="1"/>
  <c r="Q1368"/>
  <c r="V1368" s="1"/>
  <c r="AA1368" s="1"/>
  <c r="P1368"/>
  <c r="U1368" s="1"/>
  <c r="Z1368" s="1"/>
  <c r="O1368"/>
  <c r="N1368"/>
  <c r="S1368" s="1"/>
  <c r="R1367"/>
  <c r="W1367" s="1"/>
  <c r="AB1367" s="1"/>
  <c r="Q1367"/>
  <c r="V1367" s="1"/>
  <c r="AA1367" s="1"/>
  <c r="P1367"/>
  <c r="U1367" s="1"/>
  <c r="O1367"/>
  <c r="N1367"/>
  <c r="S1367" s="1"/>
  <c r="X1367" s="1"/>
  <c r="R1366"/>
  <c r="W1366" s="1"/>
  <c r="AB1366" s="1"/>
  <c r="Q1366"/>
  <c r="V1366" s="1"/>
  <c r="P1366"/>
  <c r="U1366" s="1"/>
  <c r="O1366"/>
  <c r="T1366" s="1"/>
  <c r="N1366"/>
  <c r="R1365"/>
  <c r="W1365" s="1"/>
  <c r="Q1365"/>
  <c r="V1365" s="1"/>
  <c r="P1365"/>
  <c r="U1365" s="1"/>
  <c r="O1365"/>
  <c r="N1365"/>
  <c r="R1364"/>
  <c r="W1364" s="1"/>
  <c r="Q1364"/>
  <c r="V1364" s="1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S1361" s="1"/>
  <c r="R1359"/>
  <c r="W1359" s="1"/>
  <c r="AB1359" s="1"/>
  <c r="Q1359"/>
  <c r="V1359" s="1"/>
  <c r="AA1359" s="1"/>
  <c r="P1359"/>
  <c r="U1359" s="1"/>
  <c r="Z1359" s="1"/>
  <c r="O1359"/>
  <c r="T1359" s="1"/>
  <c r="N1359"/>
  <c r="R1358"/>
  <c r="W1358" s="1"/>
  <c r="AB1358" s="1"/>
  <c r="Q1358"/>
  <c r="P1358"/>
  <c r="U1358" s="1"/>
  <c r="O1358"/>
  <c r="N1358"/>
  <c r="R1357"/>
  <c r="Q1357"/>
  <c r="P1357"/>
  <c r="O1357"/>
  <c r="N1357"/>
  <c r="S1357" s="1"/>
  <c r="X1357" s="1"/>
  <c r="R1356"/>
  <c r="W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X1354" s="1"/>
  <c r="R1353"/>
  <c r="W1353" s="1"/>
  <c r="AB1353" s="1"/>
  <c r="Q1353"/>
  <c r="V1353" s="1"/>
  <c r="AA1353" s="1"/>
  <c r="P1353"/>
  <c r="U1353" s="1"/>
  <c r="Z1353" s="1"/>
  <c r="O1353"/>
  <c r="T1353" s="1"/>
  <c r="Y1353" s="1"/>
  <c r="N1353"/>
  <c r="R1352"/>
  <c r="W1352" s="1"/>
  <c r="AB1352" s="1"/>
  <c r="Q1352"/>
  <c r="V1352" s="1"/>
  <c r="AA1352" s="1"/>
  <c r="P1352"/>
  <c r="U1352" s="1"/>
  <c r="Z1352" s="1"/>
  <c r="O1352"/>
  <c r="N1352"/>
  <c r="R1351"/>
  <c r="W1351" s="1"/>
  <c r="AB1351" s="1"/>
  <c r="Q1351"/>
  <c r="V1351" s="1"/>
  <c r="AA1351" s="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344"/>
  <c r="W1344" s="1"/>
  <c r="Q1344"/>
  <c r="V1344" s="1"/>
  <c r="AA1344" s="1"/>
  <c r="P1344"/>
  <c r="O1344"/>
  <c r="T1344" s="1"/>
  <c r="Y1344" s="1"/>
  <c r="N1344"/>
  <c r="R1343"/>
  <c r="W1343" s="1"/>
  <c r="AB1343" s="1"/>
  <c r="Q1343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Q1341"/>
  <c r="P1341"/>
  <c r="U1341" s="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N1339"/>
  <c r="S1339" s="1"/>
  <c r="R1338"/>
  <c r="W1338" s="1"/>
  <c r="AB1338" s="1"/>
  <c r="Q1338"/>
  <c r="V1338" s="1"/>
  <c r="AA1338" s="1"/>
  <c r="P1338"/>
  <c r="U1338" s="1"/>
  <c r="O1338"/>
  <c r="N1338"/>
  <c r="R1337"/>
  <c r="W1337" s="1"/>
  <c r="AB1337" s="1"/>
  <c r="Q1337"/>
  <c r="V1337" s="1"/>
  <c r="P1337"/>
  <c r="O1337"/>
  <c r="N1337"/>
  <c r="S1337" s="1"/>
  <c r="R1336"/>
  <c r="W1336" s="1"/>
  <c r="Q1336"/>
  <c r="V1336" s="1"/>
  <c r="P1336"/>
  <c r="U1336" s="1"/>
  <c r="O1336"/>
  <c r="T1336" s="1"/>
  <c r="N1336"/>
  <c r="R1335"/>
  <c r="W1335" s="1"/>
  <c r="Q1335"/>
  <c r="V1335" s="1"/>
  <c r="P1335"/>
  <c r="U1335" s="1"/>
  <c r="O1335"/>
  <c r="N1335"/>
  <c r="R1334"/>
  <c r="W1334" s="1"/>
  <c r="AB1334" s="1"/>
  <c r="Q1334"/>
  <c r="V1334" s="1"/>
  <c r="P1334"/>
  <c r="O1334"/>
  <c r="N1334"/>
  <c r="S1334" s="1"/>
  <c r="X1334" s="1"/>
  <c r="R1333"/>
  <c r="W1333" s="1"/>
  <c r="Q1333"/>
  <c r="P1333"/>
  <c r="U1333" s="1"/>
  <c r="O1333"/>
  <c r="T1333" s="1"/>
  <c r="Y1333" s="1"/>
  <c r="N1333"/>
  <c r="S1333" s="1"/>
  <c r="X1333" s="1"/>
  <c r="R1332"/>
  <c r="Q1332"/>
  <c r="V1332" s="1"/>
  <c r="P1332"/>
  <c r="U1332" s="1"/>
  <c r="Z1332" s="1"/>
  <c r="O1332"/>
  <c r="T1332" s="1"/>
  <c r="Y1332" s="1"/>
  <c r="N1332"/>
  <c r="S1332" s="1"/>
  <c r="R1331"/>
  <c r="W1331" s="1"/>
  <c r="Q1331"/>
  <c r="V1331" s="1"/>
  <c r="AA1331" s="1"/>
  <c r="P1331"/>
  <c r="U1331" s="1"/>
  <c r="Z1331" s="1"/>
  <c r="O1331"/>
  <c r="T1331" s="1"/>
  <c r="N1331"/>
  <c r="S1331" s="1"/>
  <c r="R1329"/>
  <c r="W1329" s="1"/>
  <c r="AB1329" s="1"/>
  <c r="Q1329"/>
  <c r="V1329" s="1"/>
  <c r="AA1329" s="1"/>
  <c r="P1329"/>
  <c r="U1329" s="1"/>
  <c r="Z1329" s="1"/>
  <c r="O1329"/>
  <c r="T1329" s="1"/>
  <c r="N1329"/>
  <c r="R1328"/>
  <c r="W1328" s="1"/>
  <c r="AB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X1324" s="1"/>
  <c r="R1323"/>
  <c r="W1323" s="1"/>
  <c r="AB1323" s="1"/>
  <c r="Q1323"/>
  <c r="V1323" s="1"/>
  <c r="AA1323" s="1"/>
  <c r="P1323"/>
  <c r="U1323" s="1"/>
  <c r="Z1323" s="1"/>
  <c r="O1323"/>
  <c r="T1323" s="1"/>
  <c r="Y1323" s="1"/>
  <c r="N1323"/>
  <c r="S1323" s="1"/>
  <c r="X1323" s="1"/>
  <c r="R1322"/>
  <c r="W1322" s="1"/>
  <c r="AB1322" s="1"/>
  <c r="Q1322"/>
  <c r="V1322" s="1"/>
  <c r="AA1322" s="1"/>
  <c r="P1322"/>
  <c r="U1322" s="1"/>
  <c r="Z1322" s="1"/>
  <c r="O1322"/>
  <c r="N1322"/>
  <c r="S1322" s="1"/>
  <c r="X1322" s="1"/>
  <c r="R1321"/>
  <c r="W1321" s="1"/>
  <c r="AB1321" s="1"/>
  <c r="Q1321"/>
  <c r="V1321" s="1"/>
  <c r="AA1321" s="1"/>
  <c r="P1321"/>
  <c r="O1321"/>
  <c r="N1321"/>
  <c r="R1320"/>
  <c r="Q1320"/>
  <c r="P1320"/>
  <c r="O1320"/>
  <c r="N1320"/>
  <c r="R1319"/>
  <c r="W1319" s="1"/>
  <c r="Q1319"/>
  <c r="P1319"/>
  <c r="O1319"/>
  <c r="N1319"/>
  <c r="S1319" s="1"/>
  <c r="X1319" s="1"/>
  <c r="R1318"/>
  <c r="W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4"/>
  <c r="W1314" s="1"/>
  <c r="AB1314" s="1"/>
  <c r="Q1314"/>
  <c r="V1314" s="1"/>
  <c r="AA1314" s="1"/>
  <c r="P1314"/>
  <c r="U1314" s="1"/>
  <c r="Z1314" s="1"/>
  <c r="O1314"/>
  <c r="T1314" s="1"/>
  <c r="N1314"/>
  <c r="R1313"/>
  <c r="Q1313"/>
  <c r="V1313" s="1"/>
  <c r="AA1313" s="1"/>
  <c r="P1313"/>
  <c r="U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Y1309" s="1"/>
  <c r="N1309"/>
  <c r="S1309" s="1"/>
  <c r="R1308"/>
  <c r="W1308" s="1"/>
  <c r="AB1308" s="1"/>
  <c r="Q1308"/>
  <c r="V1308" s="1"/>
  <c r="AA1308" s="1"/>
  <c r="P1308"/>
  <c r="U1308" s="1"/>
  <c r="Z1308" s="1"/>
  <c r="O1308"/>
  <c r="N1308"/>
  <c r="S1308" s="1"/>
  <c r="X1308" s="1"/>
  <c r="R1307"/>
  <c r="W1307" s="1"/>
  <c r="AB1307" s="1"/>
  <c r="Q1307"/>
  <c r="V1307" s="1"/>
  <c r="AA1307" s="1"/>
  <c r="P1307"/>
  <c r="O1307"/>
  <c r="N1307"/>
  <c r="R1306"/>
  <c r="W1306" s="1"/>
  <c r="AB1306" s="1"/>
  <c r="Q1306"/>
  <c r="P1306"/>
  <c r="O1306"/>
  <c r="N1306"/>
  <c r="R1305"/>
  <c r="Q1305"/>
  <c r="P1305"/>
  <c r="O1305"/>
  <c r="N1305"/>
  <c r="R1304"/>
  <c r="W1304" s="1"/>
  <c r="Q1304"/>
  <c r="P1304"/>
  <c r="O1304"/>
  <c r="N1304"/>
  <c r="S1304" s="1"/>
  <c r="X1304" s="1"/>
  <c r="R1303"/>
  <c r="W1303" s="1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Y1301" s="1"/>
  <c r="N1301"/>
  <c r="R1163"/>
  <c r="W1163" s="1"/>
  <c r="AB1163" s="1"/>
  <c r="Q1163"/>
  <c r="V1163" s="1"/>
  <c r="AA1163" s="1"/>
  <c r="P1163"/>
  <c r="U1163" s="1"/>
  <c r="Z1163" s="1"/>
  <c r="O1163"/>
  <c r="T1163" s="1"/>
  <c r="N1163"/>
  <c r="R1162"/>
  <c r="W1162" s="1"/>
  <c r="AB1162" s="1"/>
  <c r="Q1162"/>
  <c r="V1162" s="1"/>
  <c r="AA1162" s="1"/>
  <c r="P1162"/>
  <c r="U1162" s="1"/>
  <c r="O1162"/>
  <c r="N1162"/>
  <c r="R1161"/>
  <c r="W1161" s="1"/>
  <c r="AB1161" s="1"/>
  <c r="Q1161"/>
  <c r="P1161"/>
  <c r="O1161"/>
  <c r="N1161"/>
  <c r="S1161" s="1"/>
  <c r="X1161" s="1"/>
  <c r="R1160"/>
  <c r="W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S1157" s="1"/>
  <c r="R1156"/>
  <c r="W1156" s="1"/>
  <c r="AB1156" s="1"/>
  <c r="Q1156"/>
  <c r="V1156" s="1"/>
  <c r="AA1156" s="1"/>
  <c r="P1156"/>
  <c r="U1156" s="1"/>
  <c r="Z1156" s="1"/>
  <c r="O1156"/>
  <c r="N1156"/>
  <c r="S1156" s="1"/>
  <c r="R1155"/>
  <c r="W1155" s="1"/>
  <c r="AB1155" s="1"/>
  <c r="Q1155"/>
  <c r="V1155" s="1"/>
  <c r="AA1155" s="1"/>
  <c r="P1155"/>
  <c r="O1155"/>
  <c r="T1155" s="1"/>
  <c r="N1155"/>
  <c r="R1154"/>
  <c r="W1154" s="1"/>
  <c r="AB1154" s="1"/>
  <c r="Q1154"/>
  <c r="P1154"/>
  <c r="O1154"/>
  <c r="N1154"/>
  <c r="R1153"/>
  <c r="W1153" s="1"/>
  <c r="Q1153"/>
  <c r="P1153"/>
  <c r="O1153"/>
  <c r="N1153"/>
  <c r="S1153" s="1"/>
  <c r="X1153" s="1"/>
  <c r="R1152"/>
  <c r="W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33"/>
  <c r="W1133" s="1"/>
  <c r="AB1133" s="1"/>
  <c r="Q1133"/>
  <c r="V1133" s="1"/>
  <c r="AA1133" s="1"/>
  <c r="P1133"/>
  <c r="U1133" s="1"/>
  <c r="Z1133" s="1"/>
  <c r="O1133"/>
  <c r="T1133" s="1"/>
  <c r="N1133"/>
  <c r="R1132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S1127" s="1"/>
  <c r="X1127" s="1"/>
  <c r="R1126"/>
  <c r="W1126" s="1"/>
  <c r="AB1126" s="1"/>
  <c r="Q1126"/>
  <c r="V1126" s="1"/>
  <c r="AA1126" s="1"/>
  <c r="P1126"/>
  <c r="O1126"/>
  <c r="T1126" s="1"/>
  <c r="Y1126" s="1"/>
  <c r="N1126"/>
  <c r="S1126" s="1"/>
  <c r="X1126" s="1"/>
  <c r="R1125"/>
  <c r="W1125" s="1"/>
  <c r="AB1125" s="1"/>
  <c r="Q1125"/>
  <c r="P1125"/>
  <c r="O1125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X1113" s="1"/>
  <c r="R1112"/>
  <c r="W1112" s="1"/>
  <c r="AB1112" s="1"/>
  <c r="Q1112"/>
  <c r="V1112" s="1"/>
  <c r="AA1112" s="1"/>
  <c r="P1112"/>
  <c r="U1112" s="1"/>
  <c r="Z1112" s="1"/>
  <c r="O1112"/>
  <c r="T1112" s="1"/>
  <c r="Y1112" s="1"/>
  <c r="N1112"/>
  <c r="R1111"/>
  <c r="W1111" s="1"/>
  <c r="AB1111" s="1"/>
  <c r="Q1111"/>
  <c r="V1111" s="1"/>
  <c r="AA1111" s="1"/>
  <c r="P1111"/>
  <c r="U1111" s="1"/>
  <c r="Z1111" s="1"/>
  <c r="O1111"/>
  <c r="N1111"/>
  <c r="S1111" s="1"/>
  <c r="X1111" s="1"/>
  <c r="R1110"/>
  <c r="W1110" s="1"/>
  <c r="AB1110" s="1"/>
  <c r="Q1110"/>
  <c r="V1110" s="1"/>
  <c r="AA1110" s="1"/>
  <c r="P1110"/>
  <c r="O1110"/>
  <c r="T1110" s="1"/>
  <c r="Y1110" s="1"/>
  <c r="N1110"/>
  <c r="R1109"/>
  <c r="W1109" s="1"/>
  <c r="AB1109" s="1"/>
  <c r="Q1109"/>
  <c r="P1109"/>
  <c r="U1109" s="1"/>
  <c r="Z1109" s="1"/>
  <c r="O1109"/>
  <c r="N1109"/>
  <c r="R1108"/>
  <c r="W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S1105" s="1"/>
  <c r="X1105" s="1"/>
  <c r="R1103"/>
  <c r="W1103" s="1"/>
  <c r="AB1103" s="1"/>
  <c r="Q1103"/>
  <c r="P1103"/>
  <c r="U1103" s="1"/>
  <c r="Z1103" s="1"/>
  <c r="O1103"/>
  <c r="T1103" s="1"/>
  <c r="Y1103" s="1"/>
  <c r="N1103"/>
  <c r="R1102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S1083" s="1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P1080"/>
  <c r="O1080"/>
  <c r="T1080" s="1"/>
  <c r="Y1080" s="1"/>
  <c r="N1080"/>
  <c r="R1079"/>
  <c r="Q1079"/>
  <c r="P1079"/>
  <c r="O1079"/>
  <c r="N1079"/>
  <c r="R1078"/>
  <c r="W1078" s="1"/>
  <c r="Q1078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S1075" s="1"/>
  <c r="R1058"/>
  <c r="W1058" s="1"/>
  <c r="AB1058" s="1"/>
  <c r="Q1058"/>
  <c r="V1058" s="1"/>
  <c r="AA1058" s="1"/>
  <c r="P1058"/>
  <c r="U1058" s="1"/>
  <c r="Z1058" s="1"/>
  <c r="O1058"/>
  <c r="T1058" s="1"/>
  <c r="Y1058" s="1"/>
  <c r="N1058"/>
  <c r="R1057"/>
  <c r="W1057" s="1"/>
  <c r="AB1057" s="1"/>
  <c r="Q1057"/>
  <c r="V1057" s="1"/>
  <c r="AA1057" s="1"/>
  <c r="P1057"/>
  <c r="U1057" s="1"/>
  <c r="Z1057" s="1"/>
  <c r="O1057"/>
  <c r="N1057"/>
  <c r="R1056"/>
  <c r="W1056" s="1"/>
  <c r="AB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R1052"/>
  <c r="W1052" s="1"/>
  <c r="AB1052" s="1"/>
  <c r="Q1052"/>
  <c r="V1052" s="1"/>
  <c r="AA1052" s="1"/>
  <c r="P1052"/>
  <c r="U1052" s="1"/>
  <c r="Z1052" s="1"/>
  <c r="O1052"/>
  <c r="N1052"/>
  <c r="S1052" s="1"/>
  <c r="X1052" s="1"/>
  <c r="R1051"/>
  <c r="W1051" s="1"/>
  <c r="AB1051" s="1"/>
  <c r="Q1051"/>
  <c r="V1051" s="1"/>
  <c r="AA1051" s="1"/>
  <c r="P1051"/>
  <c r="O1051"/>
  <c r="T1051" s="1"/>
  <c r="Y1051" s="1"/>
  <c r="N1051"/>
  <c r="S1051" s="1"/>
  <c r="X1051" s="1"/>
  <c r="R1050"/>
  <c r="W1050" s="1"/>
  <c r="AB1050" s="1"/>
  <c r="Q1050"/>
  <c r="P1050"/>
  <c r="U1050" s="1"/>
  <c r="Z1050" s="1"/>
  <c r="O1050"/>
  <c r="T1050" s="1"/>
  <c r="Y1050" s="1"/>
  <c r="N1050"/>
  <c r="R1049"/>
  <c r="Q1049"/>
  <c r="V1049" s="1"/>
  <c r="AA1049" s="1"/>
  <c r="P1049"/>
  <c r="U1049" s="1"/>
  <c r="Z1049" s="1"/>
  <c r="O1049"/>
  <c r="N1049"/>
  <c r="R1048"/>
  <c r="W1048" s="1"/>
  <c r="AB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R1043"/>
  <c r="W1043" s="1"/>
  <c r="AB1043" s="1"/>
  <c r="Q1043"/>
  <c r="V1043" s="1"/>
  <c r="AA1043" s="1"/>
  <c r="P1043"/>
  <c r="U1043" s="1"/>
  <c r="Z1043" s="1"/>
  <c r="O1043"/>
  <c r="N1043"/>
  <c r="S1043" s="1"/>
  <c r="X1043" s="1"/>
  <c r="R1042"/>
  <c r="W1042" s="1"/>
  <c r="AB1042" s="1"/>
  <c r="Q1042"/>
  <c r="V1042" s="1"/>
  <c r="AA1042" s="1"/>
  <c r="P1042"/>
  <c r="O1042"/>
  <c r="T1042" s="1"/>
  <c r="Y1042" s="1"/>
  <c r="N1042"/>
  <c r="S1042" s="1"/>
  <c r="X1042" s="1"/>
  <c r="R1041"/>
  <c r="W1041" s="1"/>
  <c r="AB1041" s="1"/>
  <c r="Q1041"/>
  <c r="P1041"/>
  <c r="U1041" s="1"/>
  <c r="Z1041" s="1"/>
  <c r="O1041"/>
  <c r="T1041" s="1"/>
  <c r="Y1041" s="1"/>
  <c r="N1041"/>
  <c r="R1040"/>
  <c r="W1040" s="1"/>
  <c r="Q1040"/>
  <c r="P1040"/>
  <c r="U1040" s="1"/>
  <c r="Z1040" s="1"/>
  <c r="O1040"/>
  <c r="N1040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R1035"/>
  <c r="W1035" s="1"/>
  <c r="AB1035" s="1"/>
  <c r="Q1035"/>
  <c r="V1035" s="1"/>
  <c r="AA1035" s="1"/>
  <c r="P1035"/>
  <c r="U1035" s="1"/>
  <c r="Z1035" s="1"/>
  <c r="O1035"/>
  <c r="N1035"/>
  <c r="R1034"/>
  <c r="W1034" s="1"/>
  <c r="AB1034" s="1"/>
  <c r="Q1034"/>
  <c r="V1034" s="1"/>
  <c r="AA1034" s="1"/>
  <c r="P1034"/>
  <c r="O1034"/>
  <c r="N1034"/>
  <c r="S1034" s="1"/>
  <c r="X1034" s="1"/>
  <c r="R1033"/>
  <c r="W1033" s="1"/>
  <c r="AB1033" s="1"/>
  <c r="Q1033"/>
  <c r="V1033" s="1"/>
  <c r="P1033"/>
  <c r="O1033"/>
  <c r="T1033" s="1"/>
  <c r="Y1033" s="1"/>
  <c r="N1033"/>
  <c r="R1032"/>
  <c r="W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R1028"/>
  <c r="W1028" s="1"/>
  <c r="AB1028" s="1"/>
  <c r="Q1028"/>
  <c r="V1028" s="1"/>
  <c r="AA1028" s="1"/>
  <c r="P1028"/>
  <c r="U1028" s="1"/>
  <c r="Z1028" s="1"/>
  <c r="O1028"/>
  <c r="T1028" s="1"/>
  <c r="Y1028" s="1"/>
  <c r="N1028"/>
  <c r="R1027"/>
  <c r="W1027" s="1"/>
  <c r="AB1027" s="1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S1021" s="1"/>
  <c r="X1021" s="1"/>
  <c r="R1020"/>
  <c r="W1020" s="1"/>
  <c r="AB1020" s="1"/>
  <c r="Q1020"/>
  <c r="V1020" s="1"/>
  <c r="P1020"/>
  <c r="O1020"/>
  <c r="N1020"/>
  <c r="R1019"/>
  <c r="W1019" s="1"/>
  <c r="Q1019"/>
  <c r="V1019" s="1"/>
  <c r="P1019"/>
  <c r="O1019"/>
  <c r="N1019"/>
  <c r="R1018"/>
  <c r="W1018" s="1"/>
  <c r="Q1018"/>
  <c r="V1018" s="1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1013"/>
  <c r="W1013" s="1"/>
  <c r="AB1013" s="1"/>
  <c r="Q1013"/>
  <c r="V1013" s="1"/>
  <c r="AA1013" s="1"/>
  <c r="P1013"/>
  <c r="U1013" s="1"/>
  <c r="Z1013" s="1"/>
  <c r="O1013"/>
  <c r="N1013"/>
  <c r="R1012"/>
  <c r="W1012" s="1"/>
  <c r="AB1012" s="1"/>
  <c r="Q1012"/>
  <c r="V1012" s="1"/>
  <c r="AA1012" s="1"/>
  <c r="P1012"/>
  <c r="U1012" s="1"/>
  <c r="O1012"/>
  <c r="N1012"/>
  <c r="R1011"/>
  <c r="W1011" s="1"/>
  <c r="AB1011" s="1"/>
  <c r="Q1011"/>
  <c r="V1011" s="1"/>
  <c r="P1011"/>
  <c r="U1011" s="1"/>
  <c r="O1011"/>
  <c r="N1011"/>
  <c r="R1010"/>
  <c r="W1010" s="1"/>
  <c r="Q1010"/>
  <c r="V1010" s="1"/>
  <c r="P1010"/>
  <c r="U1010" s="1"/>
  <c r="O1010"/>
  <c r="N1010"/>
  <c r="R1008"/>
  <c r="W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T1005" s="1"/>
  <c r="N1005"/>
  <c r="R1004"/>
  <c r="W1004" s="1"/>
  <c r="AB1004" s="1"/>
  <c r="Q1004"/>
  <c r="V1004" s="1"/>
  <c r="AA1004" s="1"/>
  <c r="P1004"/>
  <c r="U1004" s="1"/>
  <c r="O1004"/>
  <c r="T1004" s="1"/>
  <c r="N1004"/>
  <c r="R1003"/>
  <c r="W1003" s="1"/>
  <c r="AB1003" s="1"/>
  <c r="Q1003"/>
  <c r="V1003" s="1"/>
  <c r="P1003"/>
  <c r="U1003" s="1"/>
  <c r="O1003"/>
  <c r="T1003" s="1"/>
  <c r="N1003"/>
  <c r="R1002"/>
  <c r="W1002" s="1"/>
  <c r="Q1002"/>
  <c r="V1002" s="1"/>
  <c r="P1002"/>
  <c r="U1002" s="1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8"/>
  <c r="W998" s="1"/>
  <c r="AB998" s="1"/>
  <c r="Q998"/>
  <c r="V998" s="1"/>
  <c r="AA998" s="1"/>
  <c r="P998"/>
  <c r="O998"/>
  <c r="T998" s="1"/>
  <c r="Y998" s="1"/>
  <c r="N998"/>
  <c r="R997"/>
  <c r="W997" s="1"/>
  <c r="AB997" s="1"/>
  <c r="Q997"/>
  <c r="P997"/>
  <c r="U997" s="1"/>
  <c r="Z997" s="1"/>
  <c r="O997"/>
  <c r="N997"/>
  <c r="R996"/>
  <c r="W996" s="1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T992" s="1"/>
  <c r="Y992" s="1"/>
  <c r="N992"/>
  <c r="R991"/>
  <c r="W991" s="1"/>
  <c r="AB991" s="1"/>
  <c r="Q991"/>
  <c r="V991" s="1"/>
  <c r="AA991" s="1"/>
  <c r="P991"/>
  <c r="U991" s="1"/>
  <c r="Z991" s="1"/>
  <c r="O991"/>
  <c r="N991"/>
  <c r="S991" s="1"/>
  <c r="X991" s="1"/>
  <c r="R990"/>
  <c r="W990" s="1"/>
  <c r="AB990" s="1"/>
  <c r="Q990"/>
  <c r="V990" s="1"/>
  <c r="AA990" s="1"/>
  <c r="P990"/>
  <c r="O990"/>
  <c r="T990" s="1"/>
  <c r="Y990" s="1"/>
  <c r="N990"/>
  <c r="R989"/>
  <c r="W989" s="1"/>
  <c r="AB989" s="1"/>
  <c r="Q989"/>
  <c r="V989" s="1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S985" s="1"/>
  <c r="X985" s="1"/>
  <c r="R983"/>
  <c r="W983" s="1"/>
  <c r="AB983" s="1"/>
  <c r="Q983"/>
  <c r="P983"/>
  <c r="U983" s="1"/>
  <c r="Z983" s="1"/>
  <c r="O983"/>
  <c r="T983" s="1"/>
  <c r="Y983" s="1"/>
  <c r="N983"/>
  <c r="R982"/>
  <c r="Q982"/>
  <c r="V982" s="1"/>
  <c r="AA982" s="1"/>
  <c r="P982"/>
  <c r="U982" s="1"/>
  <c r="Z982" s="1"/>
  <c r="O982"/>
  <c r="N982"/>
  <c r="R981"/>
  <c r="W981" s="1"/>
  <c r="AB981" s="1"/>
  <c r="Q981"/>
  <c r="V981" s="1"/>
  <c r="AA981" s="1"/>
  <c r="P981"/>
  <c r="O981"/>
  <c r="N981"/>
  <c r="S981" s="1"/>
  <c r="X981" s="1"/>
  <c r="R980"/>
  <c r="W980" s="1"/>
  <c r="AB980" s="1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S978" s="1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Q974"/>
  <c r="P974"/>
  <c r="O974"/>
  <c r="N974"/>
  <c r="R973"/>
  <c r="W973" s="1"/>
  <c r="Q973"/>
  <c r="P973"/>
  <c r="O973"/>
  <c r="N973"/>
  <c r="S973" s="1"/>
  <c r="X973" s="1"/>
  <c r="R972"/>
  <c r="W972" s="1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53"/>
  <c r="W953" s="1"/>
  <c r="AB953" s="1"/>
  <c r="Q953"/>
  <c r="V953" s="1"/>
  <c r="AA953" s="1"/>
  <c r="P953"/>
  <c r="U953" s="1"/>
  <c r="Z953" s="1"/>
  <c r="O953"/>
  <c r="T953" s="1"/>
  <c r="Y953" s="1"/>
  <c r="N953"/>
  <c r="R952"/>
  <c r="W952" s="1"/>
  <c r="AB952" s="1"/>
  <c r="Q952"/>
  <c r="V952" s="1"/>
  <c r="AA952" s="1"/>
  <c r="P952"/>
  <c r="U952" s="1"/>
  <c r="Z952" s="1"/>
  <c r="O952"/>
  <c r="N952"/>
  <c r="R951"/>
  <c r="Q951"/>
  <c r="V951" s="1"/>
  <c r="AA951" s="1"/>
  <c r="P951"/>
  <c r="O951"/>
  <c r="N951"/>
  <c r="S951" s="1"/>
  <c r="X951" s="1"/>
  <c r="R950"/>
  <c r="W950" s="1"/>
  <c r="AB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N947"/>
  <c r="R946"/>
  <c r="W946" s="1"/>
  <c r="AB946" s="1"/>
  <c r="Q946"/>
  <c r="V946" s="1"/>
  <c r="AA946" s="1"/>
  <c r="P946"/>
  <c r="O946"/>
  <c r="N946"/>
  <c r="S946" s="1"/>
  <c r="X946" s="1"/>
  <c r="R945"/>
  <c r="W945" s="1"/>
  <c r="AB945" s="1"/>
  <c r="Q945"/>
  <c r="P945"/>
  <c r="O945"/>
  <c r="T945" s="1"/>
  <c r="Y945" s="1"/>
  <c r="N945"/>
  <c r="R944"/>
  <c r="Q944"/>
  <c r="P944"/>
  <c r="U944" s="1"/>
  <c r="Z944" s="1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R938"/>
  <c r="W938" s="1"/>
  <c r="AB938" s="1"/>
  <c r="Q938"/>
  <c r="P938"/>
  <c r="U938" s="1"/>
  <c r="O938"/>
  <c r="N938"/>
  <c r="R937"/>
  <c r="Q937"/>
  <c r="P937"/>
  <c r="O937"/>
  <c r="N937"/>
  <c r="R936"/>
  <c r="W936" s="1"/>
  <c r="Q936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R932"/>
  <c r="W932" s="1"/>
  <c r="AB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R930"/>
  <c r="W930" s="1"/>
  <c r="AB930" s="1"/>
  <c r="Q930"/>
  <c r="P930"/>
  <c r="O930"/>
  <c r="N930"/>
  <c r="R929"/>
  <c r="W929" s="1"/>
  <c r="Q929"/>
  <c r="P929"/>
  <c r="O929"/>
  <c r="N929"/>
  <c r="R928"/>
  <c r="W928" s="1"/>
  <c r="Q928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R923"/>
  <c r="W923" s="1"/>
  <c r="AB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R921"/>
  <c r="W921" s="1"/>
  <c r="AB921" s="1"/>
  <c r="Q921"/>
  <c r="P921"/>
  <c r="O921"/>
  <c r="N921"/>
  <c r="R920"/>
  <c r="W920" s="1"/>
  <c r="Q920"/>
  <c r="V920" s="1"/>
  <c r="P920"/>
  <c r="O920"/>
  <c r="N920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V913" s="1"/>
  <c r="P913"/>
  <c r="O913"/>
  <c r="N913"/>
  <c r="R912"/>
  <c r="W912" s="1"/>
  <c r="Q912"/>
  <c r="V912" s="1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8"/>
  <c r="W908" s="1"/>
  <c r="AB908" s="1"/>
  <c r="Q908"/>
  <c r="V908" s="1"/>
  <c r="AA908" s="1"/>
  <c r="P908"/>
  <c r="O908"/>
  <c r="N908"/>
  <c r="R907"/>
  <c r="W907" s="1"/>
  <c r="AB907" s="1"/>
  <c r="Q907"/>
  <c r="P907"/>
  <c r="O907"/>
  <c r="N907"/>
  <c r="R906"/>
  <c r="W906" s="1"/>
  <c r="Q906"/>
  <c r="V906" s="1"/>
  <c r="P906"/>
  <c r="O906"/>
  <c r="N906"/>
  <c r="S906" s="1"/>
  <c r="X906" s="1"/>
  <c r="R905"/>
  <c r="W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R901"/>
  <c r="W901" s="1"/>
  <c r="AB901" s="1"/>
  <c r="Q901"/>
  <c r="V901" s="1"/>
  <c r="AA901" s="1"/>
  <c r="P901"/>
  <c r="U901" s="1"/>
  <c r="Z901" s="1"/>
  <c r="O901"/>
  <c r="N901"/>
  <c r="R900"/>
  <c r="W900" s="1"/>
  <c r="AB900" s="1"/>
  <c r="Q900"/>
  <c r="V900" s="1"/>
  <c r="AA900" s="1"/>
  <c r="P900"/>
  <c r="O900"/>
  <c r="N900"/>
  <c r="R899"/>
  <c r="W899" s="1"/>
  <c r="AB899" s="1"/>
  <c r="Q899"/>
  <c r="V899" s="1"/>
  <c r="P899"/>
  <c r="O899"/>
  <c r="N899"/>
  <c r="R898"/>
  <c r="W898" s="1"/>
  <c r="Q898"/>
  <c r="V898" s="1"/>
  <c r="AA898" s="1"/>
  <c r="P898"/>
  <c r="O898"/>
  <c r="N898"/>
  <c r="S898" s="1"/>
  <c r="X898" s="1"/>
  <c r="R897"/>
  <c r="W897" s="1"/>
  <c r="AB897" s="1"/>
  <c r="Q897"/>
  <c r="P897"/>
  <c r="O897"/>
  <c r="T897" s="1"/>
  <c r="Y897" s="1"/>
  <c r="N897"/>
  <c r="S897" s="1"/>
  <c r="X897" s="1"/>
  <c r="R896"/>
  <c r="Q896"/>
  <c r="P896"/>
  <c r="U896" s="1"/>
  <c r="Z896" s="1"/>
  <c r="O896"/>
  <c r="T896" s="1"/>
  <c r="Y896" s="1"/>
  <c r="N896"/>
  <c r="S896" s="1"/>
  <c r="X896" s="1"/>
  <c r="R895"/>
  <c r="Q895"/>
  <c r="V895" s="1"/>
  <c r="AA895" s="1"/>
  <c r="P895"/>
  <c r="U895" s="1"/>
  <c r="Z895" s="1"/>
  <c r="O895"/>
  <c r="T895" s="1"/>
  <c r="Y895" s="1"/>
  <c r="N895"/>
  <c r="S895" s="1"/>
  <c r="X895" s="1"/>
  <c r="R893"/>
  <c r="W893" s="1"/>
  <c r="AB893" s="1"/>
  <c r="Q893"/>
  <c r="V893" s="1"/>
  <c r="AA893" s="1"/>
  <c r="P893"/>
  <c r="U893" s="1"/>
  <c r="Z893" s="1"/>
  <c r="O893"/>
  <c r="T893" s="1"/>
  <c r="N893"/>
  <c r="R892"/>
  <c r="W892" s="1"/>
  <c r="AB892" s="1"/>
  <c r="Q892"/>
  <c r="V892" s="1"/>
  <c r="AA892" s="1"/>
  <c r="P892"/>
  <c r="U892" s="1"/>
  <c r="O892"/>
  <c r="N892"/>
  <c r="R891"/>
  <c r="W891" s="1"/>
  <c r="AB891" s="1"/>
  <c r="Q891"/>
  <c r="P891"/>
  <c r="O891"/>
  <c r="N891"/>
  <c r="S891" s="1"/>
  <c r="X891" s="1"/>
  <c r="R890"/>
  <c r="W890" s="1"/>
  <c r="Q890"/>
  <c r="P890"/>
  <c r="O890"/>
  <c r="T890" s="1"/>
  <c r="Y890" s="1"/>
  <c r="N890"/>
  <c r="S890" s="1"/>
  <c r="X890" s="1"/>
  <c r="R888"/>
  <c r="Q888"/>
  <c r="V888" s="1"/>
  <c r="AA888" s="1"/>
  <c r="P888"/>
  <c r="U888" s="1"/>
  <c r="Z888" s="1"/>
  <c r="O888"/>
  <c r="T888" s="1"/>
  <c r="N888"/>
  <c r="R887"/>
  <c r="W887" s="1"/>
  <c r="AB887" s="1"/>
  <c r="Q887"/>
  <c r="V887" s="1"/>
  <c r="AA887" s="1"/>
  <c r="P887"/>
  <c r="U887" s="1"/>
  <c r="O887"/>
  <c r="N887"/>
  <c r="R886"/>
  <c r="W886" s="1"/>
  <c r="AB886" s="1"/>
  <c r="Q886"/>
  <c r="V886" s="1"/>
  <c r="P886"/>
  <c r="O886"/>
  <c r="T886" s="1"/>
  <c r="N886"/>
  <c r="S886" s="1"/>
  <c r="R885"/>
  <c r="W885" s="1"/>
  <c r="Q885"/>
  <c r="P885"/>
  <c r="U885" s="1"/>
  <c r="O885"/>
  <c r="T885" s="1"/>
  <c r="N885"/>
  <c r="R884"/>
  <c r="Q884"/>
  <c r="V884" s="1"/>
  <c r="P884"/>
  <c r="U884" s="1"/>
  <c r="O884"/>
  <c r="N884"/>
  <c r="R883"/>
  <c r="Q883"/>
  <c r="V883" s="1"/>
  <c r="P883"/>
  <c r="O883"/>
  <c r="N883"/>
  <c r="S883" s="1"/>
  <c r="X883" s="1"/>
  <c r="R882"/>
  <c r="Q882"/>
  <c r="P882"/>
  <c r="O882"/>
  <c r="T882" s="1"/>
  <c r="Y882" s="1"/>
  <c r="N882"/>
  <c r="S882" s="1"/>
  <c r="X882" s="1"/>
  <c r="R881"/>
  <c r="Q881"/>
  <c r="P881"/>
  <c r="U881" s="1"/>
  <c r="Z881" s="1"/>
  <c r="O881"/>
  <c r="T881" s="1"/>
  <c r="Y881" s="1"/>
  <c r="N881"/>
  <c r="S881" s="1"/>
  <c r="R880"/>
  <c r="Q880"/>
  <c r="V880" s="1"/>
  <c r="AA880" s="1"/>
  <c r="P880"/>
  <c r="U880" s="1"/>
  <c r="O880"/>
  <c r="T880" s="1"/>
  <c r="N880"/>
  <c r="N182"/>
  <c r="S182" s="1"/>
  <c r="N181"/>
  <c r="S181" s="1"/>
  <c r="R711"/>
  <c r="W711" s="1"/>
  <c r="AB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R708"/>
  <c r="W708" s="1"/>
  <c r="AB708" s="1"/>
  <c r="Q708"/>
  <c r="P708"/>
  <c r="O708"/>
  <c r="T708" s="1"/>
  <c r="N708"/>
  <c r="S708" s="1"/>
  <c r="X708" s="1"/>
  <c r="R706"/>
  <c r="Q706"/>
  <c r="V706" s="1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N705"/>
  <c r="S705" s="1"/>
  <c r="X705" s="1"/>
  <c r="R704"/>
  <c r="W704" s="1"/>
  <c r="AB704" s="1"/>
  <c r="Q704"/>
  <c r="V704" s="1"/>
  <c r="AA704" s="1"/>
  <c r="P704"/>
  <c r="O704"/>
  <c r="T704" s="1"/>
  <c r="Y704" s="1"/>
  <c r="N704"/>
  <c r="S704" s="1"/>
  <c r="X704" s="1"/>
  <c r="R703"/>
  <c r="W703" s="1"/>
  <c r="AB703" s="1"/>
  <c r="Q703"/>
  <c r="P703"/>
  <c r="U703" s="1"/>
  <c r="Z703" s="1"/>
  <c r="O703"/>
  <c r="T703" s="1"/>
  <c r="Y703" s="1"/>
  <c r="N703"/>
  <c r="R702"/>
  <c r="Q702"/>
  <c r="V702" s="1"/>
  <c r="AA702" s="1"/>
  <c r="P702"/>
  <c r="U702" s="1"/>
  <c r="Z702" s="1"/>
  <c r="O702"/>
  <c r="N702"/>
  <c r="R701"/>
  <c r="W701" s="1"/>
  <c r="AB701" s="1"/>
  <c r="Q701"/>
  <c r="V701" s="1"/>
  <c r="AA701" s="1"/>
  <c r="P701"/>
  <c r="O701"/>
  <c r="N701"/>
  <c r="S701" s="1"/>
  <c r="R700"/>
  <c r="W700" s="1"/>
  <c r="AB700" s="1"/>
  <c r="Q700"/>
  <c r="P700"/>
  <c r="O700"/>
  <c r="T700" s="1"/>
  <c r="N700"/>
  <c r="S700" s="1"/>
  <c r="X700" s="1"/>
  <c r="R699"/>
  <c r="Q699"/>
  <c r="P699"/>
  <c r="U699" s="1"/>
  <c r="O699"/>
  <c r="T699" s="1"/>
  <c r="Y699" s="1"/>
  <c r="N699"/>
  <c r="S699" s="1"/>
  <c r="X699" s="1"/>
  <c r="R698"/>
  <c r="Q698"/>
  <c r="V698" s="1"/>
  <c r="P698"/>
  <c r="U698" s="1"/>
  <c r="Z698" s="1"/>
  <c r="O698"/>
  <c r="T698" s="1"/>
  <c r="Y698" s="1"/>
  <c r="N698"/>
  <c r="R696"/>
  <c r="W696" s="1"/>
  <c r="AB696" s="1"/>
  <c r="Q696"/>
  <c r="V696" s="1"/>
  <c r="AA696" s="1"/>
  <c r="P696"/>
  <c r="O696"/>
  <c r="T696" s="1"/>
  <c r="N696"/>
  <c r="R695"/>
  <c r="W695" s="1"/>
  <c r="AB695" s="1"/>
  <c r="Q695"/>
  <c r="P695"/>
  <c r="U695" s="1"/>
  <c r="O695"/>
  <c r="N695"/>
  <c r="R694"/>
  <c r="Q694"/>
  <c r="P694"/>
  <c r="O694"/>
  <c r="N694"/>
  <c r="S694" s="1"/>
  <c r="X694" s="1"/>
  <c r="R693"/>
  <c r="W693" s="1"/>
  <c r="Q693"/>
  <c r="P693"/>
  <c r="O693"/>
  <c r="T693" s="1"/>
  <c r="Y693" s="1"/>
  <c r="N693"/>
  <c r="S693" s="1"/>
  <c r="X693" s="1"/>
  <c r="R691"/>
  <c r="Q691"/>
  <c r="V691" s="1"/>
  <c r="AA691" s="1"/>
  <c r="P691"/>
  <c r="U691" s="1"/>
  <c r="Z691" s="1"/>
  <c r="O691"/>
  <c r="T691" s="1"/>
  <c r="Y691" s="1"/>
  <c r="N691"/>
  <c r="S691" s="1"/>
  <c r="R690"/>
  <c r="W690" s="1"/>
  <c r="AB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R688"/>
  <c r="W688" s="1"/>
  <c r="AB688" s="1"/>
  <c r="Q688"/>
  <c r="P688"/>
  <c r="O688"/>
  <c r="N688"/>
  <c r="R687"/>
  <c r="Q687"/>
  <c r="P687"/>
  <c r="O687"/>
  <c r="N687"/>
  <c r="R686"/>
  <c r="W686" s="1"/>
  <c r="Q686"/>
  <c r="P686"/>
  <c r="O686"/>
  <c r="N686"/>
  <c r="S686" s="1"/>
  <c r="X686" s="1"/>
  <c r="R685"/>
  <c r="W685" s="1"/>
  <c r="Q685"/>
  <c r="P685"/>
  <c r="O685"/>
  <c r="T685" s="1"/>
  <c r="Y685" s="1"/>
  <c r="N685"/>
  <c r="S685" s="1"/>
  <c r="X685" s="1"/>
  <c r="R684"/>
  <c r="Q684"/>
  <c r="P684"/>
  <c r="U684" s="1"/>
  <c r="Z684" s="1"/>
  <c r="O684"/>
  <c r="T684" s="1"/>
  <c r="Y684" s="1"/>
  <c r="N684"/>
  <c r="S684" s="1"/>
  <c r="X684" s="1"/>
  <c r="R683"/>
  <c r="Q683"/>
  <c r="V683" s="1"/>
  <c r="AA683" s="1"/>
  <c r="P683"/>
  <c r="U683" s="1"/>
  <c r="Z683" s="1"/>
  <c r="O683"/>
  <c r="T683" s="1"/>
  <c r="Y683" s="1"/>
  <c r="N683"/>
  <c r="R681"/>
  <c r="W681" s="1"/>
  <c r="AB681" s="1"/>
  <c r="Q681"/>
  <c r="V681" s="1"/>
  <c r="AA681" s="1"/>
  <c r="P681"/>
  <c r="U681" s="1"/>
  <c r="Z681" s="1"/>
  <c r="O681"/>
  <c r="T681" s="1"/>
  <c r="N681"/>
  <c r="R680"/>
  <c r="W680" s="1"/>
  <c r="AB680" s="1"/>
  <c r="Q680"/>
  <c r="V680" s="1"/>
  <c r="AA680" s="1"/>
  <c r="P680"/>
  <c r="U680" s="1"/>
  <c r="Z680" s="1"/>
  <c r="O680"/>
  <c r="N680"/>
  <c r="R679"/>
  <c r="W679" s="1"/>
  <c r="AB679" s="1"/>
  <c r="Q679"/>
  <c r="V679" s="1"/>
  <c r="AA679" s="1"/>
  <c r="P679"/>
  <c r="O679"/>
  <c r="N679"/>
  <c r="S679" s="1"/>
  <c r="X679" s="1"/>
  <c r="R678"/>
  <c r="W678" s="1"/>
  <c r="AB678" s="1"/>
  <c r="Q678"/>
  <c r="P678"/>
  <c r="O678"/>
  <c r="T678" s="1"/>
  <c r="Y678" s="1"/>
  <c r="N678"/>
  <c r="S678" s="1"/>
  <c r="X678" s="1"/>
  <c r="R676"/>
  <c r="Q676"/>
  <c r="V676" s="1"/>
  <c r="AA676" s="1"/>
  <c r="P676"/>
  <c r="U676" s="1"/>
  <c r="Z676" s="1"/>
  <c r="O676"/>
  <c r="T676" s="1"/>
  <c r="Y676" s="1"/>
  <c r="N676"/>
  <c r="S676" s="1"/>
  <c r="X676" s="1"/>
  <c r="R675"/>
  <c r="W675" s="1"/>
  <c r="AB675" s="1"/>
  <c r="Q675"/>
  <c r="V675" s="1"/>
  <c r="AA675" s="1"/>
  <c r="P675"/>
  <c r="U675" s="1"/>
  <c r="Z675" s="1"/>
  <c r="O675"/>
  <c r="T675" s="1"/>
  <c r="Y675" s="1"/>
  <c r="N675"/>
  <c r="R674"/>
  <c r="W674" s="1"/>
  <c r="AB674" s="1"/>
  <c r="Q674"/>
  <c r="V674" s="1"/>
  <c r="AA674" s="1"/>
  <c r="P674"/>
  <c r="U674" s="1"/>
  <c r="Z674" s="1"/>
  <c r="O674"/>
  <c r="N674"/>
  <c r="R673"/>
  <c r="W673" s="1"/>
  <c r="AB673" s="1"/>
  <c r="Q673"/>
  <c r="P673"/>
  <c r="O673"/>
  <c r="N673"/>
  <c r="R672"/>
  <c r="Q672"/>
  <c r="P672"/>
  <c r="O672"/>
  <c r="N672"/>
  <c r="R671"/>
  <c r="W671" s="1"/>
  <c r="Q671"/>
  <c r="P671"/>
  <c r="O671"/>
  <c r="N671"/>
  <c r="S671" s="1"/>
  <c r="X671" s="1"/>
  <c r="R670"/>
  <c r="W670" s="1"/>
  <c r="Q670"/>
  <c r="P670"/>
  <c r="O670"/>
  <c r="T670" s="1"/>
  <c r="Y670" s="1"/>
  <c r="N670"/>
  <c r="S670" s="1"/>
  <c r="X670" s="1"/>
  <c r="R669"/>
  <c r="Q669"/>
  <c r="P669"/>
  <c r="U669" s="1"/>
  <c r="Z669" s="1"/>
  <c r="O669"/>
  <c r="T669" s="1"/>
  <c r="Y669" s="1"/>
  <c r="N669"/>
  <c r="S669" s="1"/>
  <c r="X669" s="1"/>
  <c r="R668"/>
  <c r="Q668"/>
  <c r="V668" s="1"/>
  <c r="AA668" s="1"/>
  <c r="P668"/>
  <c r="U668" s="1"/>
  <c r="Z668" s="1"/>
  <c r="O668"/>
  <c r="T668" s="1"/>
  <c r="Y668" s="1"/>
  <c r="N668"/>
  <c r="R636"/>
  <c r="W636" s="1"/>
  <c r="AB636" s="1"/>
  <c r="Q636"/>
  <c r="V636" s="1"/>
  <c r="AA636" s="1"/>
  <c r="P636"/>
  <c r="O636"/>
  <c r="T636" s="1"/>
  <c r="N636"/>
  <c r="R635"/>
  <c r="W635" s="1"/>
  <c r="AB635" s="1"/>
  <c r="Q635"/>
  <c r="P635"/>
  <c r="U635" s="1"/>
  <c r="O635"/>
  <c r="N635"/>
  <c r="R634"/>
  <c r="Q634"/>
  <c r="V634" s="1"/>
  <c r="AA634" s="1"/>
  <c r="P634"/>
  <c r="O634"/>
  <c r="N634"/>
  <c r="S634" s="1"/>
  <c r="X634" s="1"/>
  <c r="R633"/>
  <c r="W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N631"/>
  <c r="S631" s="1"/>
  <c r="X631" s="1"/>
  <c r="R630"/>
  <c r="W630" s="1"/>
  <c r="AB630" s="1"/>
  <c r="Q630"/>
  <c r="V630" s="1"/>
  <c r="AA630" s="1"/>
  <c r="P630"/>
  <c r="U630" s="1"/>
  <c r="O630"/>
  <c r="T630" s="1"/>
  <c r="Y630" s="1"/>
  <c r="N630"/>
  <c r="R629"/>
  <c r="W629" s="1"/>
  <c r="AB629" s="1"/>
  <c r="Q629"/>
  <c r="V629" s="1"/>
  <c r="P629"/>
  <c r="U629" s="1"/>
  <c r="Z629" s="1"/>
  <c r="O629"/>
  <c r="T629" s="1"/>
  <c r="N629"/>
  <c r="S629" s="1"/>
  <c r="R628"/>
  <c r="W628" s="1"/>
  <c r="Q628"/>
  <c r="V628" s="1"/>
  <c r="P628"/>
  <c r="U628" s="1"/>
  <c r="O628"/>
  <c r="T628" s="1"/>
  <c r="N628"/>
  <c r="R627"/>
  <c r="W627" s="1"/>
  <c r="Q627"/>
  <c r="V627" s="1"/>
  <c r="P627"/>
  <c r="U627" s="1"/>
  <c r="O627"/>
  <c r="N627"/>
  <c r="R626"/>
  <c r="Q626"/>
  <c r="V626" s="1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R623"/>
  <c r="Q623"/>
  <c r="V623" s="1"/>
  <c r="AA623" s="1"/>
  <c r="P623"/>
  <c r="U623" s="1"/>
  <c r="Z623" s="1"/>
  <c r="O623"/>
  <c r="T623" s="1"/>
  <c r="N623"/>
  <c r="R621"/>
  <c r="W621" s="1"/>
  <c r="AB621" s="1"/>
  <c r="Q621"/>
  <c r="V621" s="1"/>
  <c r="AA621" s="1"/>
  <c r="P621"/>
  <c r="U621" s="1"/>
  <c r="Z621" s="1"/>
  <c r="O621"/>
  <c r="T621" s="1"/>
  <c r="Y621" s="1"/>
  <c r="N621"/>
  <c r="R620"/>
  <c r="W620" s="1"/>
  <c r="AB620" s="1"/>
  <c r="Q620"/>
  <c r="V620" s="1"/>
  <c r="AA620" s="1"/>
  <c r="P620"/>
  <c r="U620" s="1"/>
  <c r="Z620" s="1"/>
  <c r="O620"/>
  <c r="N620"/>
  <c r="R619"/>
  <c r="W619" s="1"/>
  <c r="AB619" s="1"/>
  <c r="Q619"/>
  <c r="V619" s="1"/>
  <c r="AA619" s="1"/>
  <c r="P619"/>
  <c r="O619"/>
  <c r="N619"/>
  <c r="S619" s="1"/>
  <c r="X619" s="1"/>
  <c r="R618"/>
  <c r="W618" s="1"/>
  <c r="AB618" s="1"/>
  <c r="Q618"/>
  <c r="P618"/>
  <c r="O618"/>
  <c r="T618" s="1"/>
  <c r="Y618" s="1"/>
  <c r="N618"/>
  <c r="S618" s="1"/>
  <c r="X618" s="1"/>
  <c r="R616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S611" s="1"/>
  <c r="X611" s="1"/>
  <c r="R610"/>
  <c r="W610" s="1"/>
  <c r="Q610"/>
  <c r="P610"/>
  <c r="O610"/>
  <c r="T610" s="1"/>
  <c r="Y610" s="1"/>
  <c r="N610"/>
  <c r="S610" s="1"/>
  <c r="X610" s="1"/>
  <c r="R609"/>
  <c r="Q609"/>
  <c r="P609"/>
  <c r="U609" s="1"/>
  <c r="Z609" s="1"/>
  <c r="O609"/>
  <c r="T609" s="1"/>
  <c r="Y609" s="1"/>
  <c r="N609"/>
  <c r="S609" s="1"/>
  <c r="X609" s="1"/>
  <c r="R608"/>
  <c r="Q608"/>
  <c r="V608" s="1"/>
  <c r="AA608" s="1"/>
  <c r="P608"/>
  <c r="U608" s="1"/>
  <c r="Z608" s="1"/>
  <c r="O608"/>
  <c r="T608" s="1"/>
  <c r="Y608" s="1"/>
  <c r="N608"/>
  <c r="S608" s="1"/>
  <c r="X608" s="1"/>
  <c r="R591"/>
  <c r="W591" s="1"/>
  <c r="AB591" s="1"/>
  <c r="Q591"/>
  <c r="V591" s="1"/>
  <c r="AA591" s="1"/>
  <c r="P591"/>
  <c r="U591" s="1"/>
  <c r="Z591" s="1"/>
  <c r="O591"/>
  <c r="T591" s="1"/>
  <c r="N591"/>
  <c r="R590"/>
  <c r="W590" s="1"/>
  <c r="AB590" s="1"/>
  <c r="Q590"/>
  <c r="V590" s="1"/>
  <c r="AA590" s="1"/>
  <c r="P590"/>
  <c r="U590" s="1"/>
  <c r="O590"/>
  <c r="N590"/>
  <c r="R589"/>
  <c r="W589" s="1"/>
  <c r="AB589" s="1"/>
  <c r="Q589"/>
  <c r="P589"/>
  <c r="O589"/>
  <c r="N589"/>
  <c r="S589" s="1"/>
  <c r="X589" s="1"/>
  <c r="R588"/>
  <c r="W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Y586" s="1"/>
  <c r="N586"/>
  <c r="S586" s="1"/>
  <c r="X586" s="1"/>
  <c r="R585"/>
  <c r="W585" s="1"/>
  <c r="AB585" s="1"/>
  <c r="Q585"/>
  <c r="V585" s="1"/>
  <c r="AA585" s="1"/>
  <c r="P585"/>
  <c r="U585" s="1"/>
  <c r="Z585" s="1"/>
  <c r="O585"/>
  <c r="T585" s="1"/>
  <c r="Y585" s="1"/>
  <c r="N585"/>
  <c r="R584"/>
  <c r="W584" s="1"/>
  <c r="AB584" s="1"/>
  <c r="Q584"/>
  <c r="V584" s="1"/>
  <c r="AA584" s="1"/>
  <c r="P584"/>
  <c r="U584" s="1"/>
  <c r="Z584" s="1"/>
  <c r="O584"/>
  <c r="N584"/>
  <c r="R583"/>
  <c r="W583" s="1"/>
  <c r="AB583" s="1"/>
  <c r="Q583"/>
  <c r="V583" s="1"/>
  <c r="AA583" s="1"/>
  <c r="P583"/>
  <c r="O583"/>
  <c r="N583"/>
  <c r="R582"/>
  <c r="W582" s="1"/>
  <c r="AB582" s="1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X580" s="1"/>
  <c r="R579"/>
  <c r="Q579"/>
  <c r="P579"/>
  <c r="U579" s="1"/>
  <c r="Z579" s="1"/>
  <c r="O579"/>
  <c r="T579" s="1"/>
  <c r="Y579" s="1"/>
  <c r="N579"/>
  <c r="S579" s="1"/>
  <c r="X579" s="1"/>
  <c r="R578"/>
  <c r="Q578"/>
  <c r="V578" s="1"/>
  <c r="AA578" s="1"/>
  <c r="P578"/>
  <c r="U578" s="1"/>
  <c r="Z578" s="1"/>
  <c r="O578"/>
  <c r="T578" s="1"/>
  <c r="Y578" s="1"/>
  <c r="N578"/>
  <c r="S578" s="1"/>
  <c r="X578" s="1"/>
  <c r="R576"/>
  <c r="W576" s="1"/>
  <c r="AB576" s="1"/>
  <c r="Q576"/>
  <c r="V576" s="1"/>
  <c r="AA576" s="1"/>
  <c r="P576"/>
  <c r="U576" s="1"/>
  <c r="Z576" s="1"/>
  <c r="O576"/>
  <c r="T576" s="1"/>
  <c r="N576"/>
  <c r="R575"/>
  <c r="Q575"/>
  <c r="V575" s="1"/>
  <c r="AA575" s="1"/>
  <c r="P575"/>
  <c r="U575" s="1"/>
  <c r="Z575" s="1"/>
  <c r="O575"/>
  <c r="N575"/>
  <c r="R574"/>
  <c r="Q574"/>
  <c r="V574" s="1"/>
  <c r="AA574" s="1"/>
  <c r="P574"/>
  <c r="O574"/>
  <c r="N574"/>
  <c r="S574" s="1"/>
  <c r="X574" s="1"/>
  <c r="R573"/>
  <c r="W573" s="1"/>
  <c r="AB573" s="1"/>
  <c r="Q573"/>
  <c r="P573"/>
  <c r="O573"/>
  <c r="T573" s="1"/>
  <c r="Y573" s="1"/>
  <c r="N573"/>
  <c r="S573" s="1"/>
  <c r="X573" s="1"/>
  <c r="R571"/>
  <c r="Q571"/>
  <c r="V571" s="1"/>
  <c r="AA571" s="1"/>
  <c r="P571"/>
  <c r="U571" s="1"/>
  <c r="Z571" s="1"/>
  <c r="O571"/>
  <c r="T571" s="1"/>
  <c r="N571"/>
  <c r="S571" s="1"/>
  <c r="R570"/>
  <c r="W570" s="1"/>
  <c r="AB570" s="1"/>
  <c r="Q570"/>
  <c r="V570" s="1"/>
  <c r="AA570" s="1"/>
  <c r="P570"/>
  <c r="U570" s="1"/>
  <c r="O570"/>
  <c r="T570" s="1"/>
  <c r="N570"/>
  <c r="R569"/>
  <c r="W569" s="1"/>
  <c r="AB569" s="1"/>
  <c r="Q569"/>
  <c r="V569" s="1"/>
  <c r="AA569" s="1"/>
  <c r="P569"/>
  <c r="O569"/>
  <c r="N569"/>
  <c r="R568"/>
  <c r="W568" s="1"/>
  <c r="Q568"/>
  <c r="P568"/>
  <c r="O568"/>
  <c r="N568"/>
  <c r="R567"/>
  <c r="Q567"/>
  <c r="P567"/>
  <c r="O567"/>
  <c r="N567"/>
  <c r="R566"/>
  <c r="W566" s="1"/>
  <c r="Q566"/>
  <c r="P566"/>
  <c r="O566"/>
  <c r="N566"/>
  <c r="S566" s="1"/>
  <c r="X566" s="1"/>
  <c r="R565"/>
  <c r="W565" s="1"/>
  <c r="Q565"/>
  <c r="P565"/>
  <c r="O565"/>
  <c r="T565" s="1"/>
  <c r="Y565" s="1"/>
  <c r="N565"/>
  <c r="S565" s="1"/>
  <c r="R564"/>
  <c r="Q564"/>
  <c r="P564"/>
  <c r="U564" s="1"/>
  <c r="Z564" s="1"/>
  <c r="O564"/>
  <c r="T564" s="1"/>
  <c r="N564"/>
  <c r="S564" s="1"/>
  <c r="X564" s="1"/>
  <c r="R563"/>
  <c r="Q563"/>
  <c r="V563" s="1"/>
  <c r="AA563" s="1"/>
  <c r="P563"/>
  <c r="U563" s="1"/>
  <c r="Z563" s="1"/>
  <c r="O563"/>
  <c r="N563"/>
  <c r="S563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264" i="10"/>
  <c r="W1264" s="1"/>
  <c r="AB1264" s="1"/>
  <c r="Q1264"/>
  <c r="V1264" s="1"/>
  <c r="AA1264" s="1"/>
  <c r="P1264"/>
  <c r="U1264" s="1"/>
  <c r="Z1264" s="1"/>
  <c r="O1264"/>
  <c r="T1264" s="1"/>
  <c r="Y1264" s="1"/>
  <c r="N1264"/>
  <c r="R1263"/>
  <c r="W1263" s="1"/>
  <c r="AB1263" s="1"/>
  <c r="Q1263"/>
  <c r="V1263" s="1"/>
  <c r="AA1263" s="1"/>
  <c r="P1263"/>
  <c r="U1263" s="1"/>
  <c r="Z1263" s="1"/>
  <c r="O1263"/>
  <c r="N1263"/>
  <c r="R1262"/>
  <c r="W1262" s="1"/>
  <c r="AB1262" s="1"/>
  <c r="Q1262"/>
  <c r="V1262" s="1"/>
  <c r="AA1262" s="1"/>
  <c r="P1262"/>
  <c r="O1262"/>
  <c r="N1262"/>
  <c r="S1262" s="1"/>
  <c r="R1261"/>
  <c r="W1261" s="1"/>
  <c r="AB1261" s="1"/>
  <c r="Q1261"/>
  <c r="P1261"/>
  <c r="O1261"/>
  <c r="T1261" s="1"/>
  <c r="N1261"/>
  <c r="S1261" s="1"/>
  <c r="X1261" s="1"/>
  <c r="R2023"/>
  <c r="W2023" s="1"/>
  <c r="AB2023" s="1"/>
  <c r="Q2023"/>
  <c r="V2023" s="1"/>
  <c r="AA2023" s="1"/>
  <c r="P2023"/>
  <c r="U2023" s="1"/>
  <c r="Z2023" s="1"/>
  <c r="O2023"/>
  <c r="T2023" s="1"/>
  <c r="Y2023" s="1"/>
  <c r="N2023"/>
  <c r="S2023" s="1"/>
  <c r="X2023" s="1"/>
  <c r="R4499"/>
  <c r="Q4499"/>
  <c r="P4499"/>
  <c r="U4499" s="1"/>
  <c r="Z4499" s="1"/>
  <c r="O4499"/>
  <c r="T4499" s="1"/>
  <c r="Y4499" s="1"/>
  <c r="N4499"/>
  <c r="S4499" s="1"/>
  <c r="X4499" s="1"/>
  <c r="N894"/>
  <c r="S894" s="1"/>
  <c r="O894"/>
  <c r="T894" s="1"/>
  <c r="Y894" s="1"/>
  <c r="P894"/>
  <c r="U894" s="1"/>
  <c r="Z894" s="1"/>
  <c r="Q894"/>
  <c r="V894" s="1"/>
  <c r="AA894" s="1"/>
  <c r="R894"/>
  <c r="W894" s="1"/>
  <c r="AB894" s="1"/>
  <c r="R4167"/>
  <c r="Q4167"/>
  <c r="P4167"/>
  <c r="U4167" s="1"/>
  <c r="Z4167" s="1"/>
  <c r="O4167"/>
  <c r="T4167" s="1"/>
  <c r="Y4167" s="1"/>
  <c r="N4167"/>
  <c r="S4167" s="1"/>
  <c r="X4167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X2719" s="1"/>
  <c r="R1841"/>
  <c r="Q1841"/>
  <c r="P1841"/>
  <c r="U1841" s="1"/>
  <c r="O1841"/>
  <c r="T1841" s="1"/>
  <c r="Y1841" s="1"/>
  <c r="N1841"/>
  <c r="S1841" s="1"/>
  <c r="X1841" s="1"/>
  <c r="R1149"/>
  <c r="W1149" s="1"/>
  <c r="AB1149" s="1"/>
  <c r="Q1149"/>
  <c r="V1149" s="1"/>
  <c r="AA1149" s="1"/>
  <c r="P1149"/>
  <c r="U1149" s="1"/>
  <c r="O1149"/>
  <c r="T1149" s="1"/>
  <c r="N1149"/>
  <c r="S1149" s="1"/>
  <c r="R697"/>
  <c r="W697" s="1"/>
  <c r="AB697" s="1"/>
  <c r="Q697"/>
  <c r="V697" s="1"/>
  <c r="AA697" s="1"/>
  <c r="P697"/>
  <c r="O697"/>
  <c r="T697" s="1"/>
  <c r="Y697" s="1"/>
  <c r="N697"/>
  <c r="S697" s="1"/>
  <c r="X697" s="1"/>
  <c r="R1119"/>
  <c r="W1119" s="1"/>
  <c r="AB1119" s="1"/>
  <c r="Q1119"/>
  <c r="V1119" s="1"/>
  <c r="AA1119" s="1"/>
  <c r="P1119"/>
  <c r="O1119"/>
  <c r="T1119" s="1"/>
  <c r="N1119"/>
  <c r="S1119" s="1"/>
  <c r="X1119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X68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91"/>
  <c r="W2491" s="1"/>
  <c r="AB2491" s="1"/>
  <c r="Q2491"/>
  <c r="V2491" s="1"/>
  <c r="AA2491" s="1"/>
  <c r="P2491"/>
  <c r="U2491" s="1"/>
  <c r="O2491"/>
  <c r="T2491" s="1"/>
  <c r="Y2491" s="1"/>
  <c r="N2491"/>
  <c r="R2490"/>
  <c r="W2490" s="1"/>
  <c r="AB2490" s="1"/>
  <c r="Q2490"/>
  <c r="V2490" s="1"/>
  <c r="P2490"/>
  <c r="U2490" s="1"/>
  <c r="Z2490" s="1"/>
  <c r="O2490"/>
  <c r="N2490"/>
  <c r="R2489"/>
  <c r="W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U2483" s="1"/>
  <c r="O2483"/>
  <c r="T2483" s="1"/>
  <c r="Y2483" s="1"/>
  <c r="N2483"/>
  <c r="R2482"/>
  <c r="W2482" s="1"/>
  <c r="AB2482" s="1"/>
  <c r="Q2482"/>
  <c r="V2482" s="1"/>
  <c r="P2482"/>
  <c r="U2482" s="1"/>
  <c r="Z2482" s="1"/>
  <c r="O2482"/>
  <c r="N2482"/>
  <c r="R248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N4454"/>
  <c r="S4454" s="1"/>
  <c r="O4454"/>
  <c r="T4454" s="1"/>
  <c r="P4454"/>
  <c r="U4454" s="1"/>
  <c r="Q4454"/>
  <c r="R4454"/>
  <c r="R4514"/>
  <c r="W4514" s="1"/>
  <c r="AB4514" s="1"/>
  <c r="Q4514"/>
  <c r="V4514" s="1"/>
  <c r="AA4514" s="1"/>
  <c r="P4514"/>
  <c r="U4514" s="1"/>
  <c r="Z4514" s="1"/>
  <c r="O4514"/>
  <c r="T4514" s="1"/>
  <c r="N4514"/>
  <c r="S4514" s="1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S3804" s="1"/>
  <c r="X3804" s="1"/>
  <c r="R2476"/>
  <c r="W2476" s="1"/>
  <c r="Q2476"/>
  <c r="V2476" s="1"/>
  <c r="AA2476" s="1"/>
  <c r="P2476"/>
  <c r="U2476" s="1"/>
  <c r="O2476"/>
  <c r="N2476"/>
  <c r="R2475"/>
  <c r="W2475" s="1"/>
  <c r="Q2475"/>
  <c r="V2475" s="1"/>
  <c r="P2475"/>
  <c r="O2475"/>
  <c r="T2475" s="1"/>
  <c r="N2475"/>
  <c r="S2475" s="1"/>
  <c r="R2474"/>
  <c r="Q2474"/>
  <c r="V2474" s="1"/>
  <c r="P2474"/>
  <c r="U2474" s="1"/>
  <c r="O2474"/>
  <c r="T2474" s="1"/>
  <c r="N2474"/>
  <c r="S2474" s="1"/>
  <c r="R2473"/>
  <c r="W2473" s="1"/>
  <c r="Q2473"/>
  <c r="V2473" s="1"/>
  <c r="P2473"/>
  <c r="U2473" s="1"/>
  <c r="O2473"/>
  <c r="T2473" s="1"/>
  <c r="N2473"/>
  <c r="S2473" s="1"/>
  <c r="R2471"/>
  <c r="W2471" s="1"/>
  <c r="Q2471"/>
  <c r="V2471" s="1"/>
  <c r="P2471"/>
  <c r="U2471" s="1"/>
  <c r="O2471"/>
  <c r="T2471" s="1"/>
  <c r="N2471"/>
  <c r="S2471" s="1"/>
  <c r="R2470"/>
  <c r="W2470" s="1"/>
  <c r="Q2470"/>
  <c r="V2470" s="1"/>
  <c r="P2470"/>
  <c r="U2470" s="1"/>
  <c r="O2470"/>
  <c r="T2470" s="1"/>
  <c r="N2470"/>
  <c r="S2470" s="1"/>
  <c r="R2469"/>
  <c r="W2469" s="1"/>
  <c r="Q2469"/>
  <c r="V2469" s="1"/>
  <c r="P2469"/>
  <c r="U2469" s="1"/>
  <c r="O2469"/>
  <c r="T2469" s="1"/>
  <c r="N2469"/>
  <c r="S2469" s="1"/>
  <c r="R2468"/>
  <c r="W2468" s="1"/>
  <c r="Q2468"/>
  <c r="V2468" s="1"/>
  <c r="P2468"/>
  <c r="U2468" s="1"/>
  <c r="O2468"/>
  <c r="N2468"/>
  <c r="S2468" s="1"/>
  <c r="R2467"/>
  <c r="W2467" s="1"/>
  <c r="Q2467"/>
  <c r="V2467" s="1"/>
  <c r="P2467"/>
  <c r="U2467" s="1"/>
  <c r="O2467"/>
  <c r="N2467"/>
  <c r="R2466"/>
  <c r="W2466" s="1"/>
  <c r="AB2466" s="1"/>
  <c r="Q2466"/>
  <c r="P2466"/>
  <c r="O2466"/>
  <c r="N2466"/>
  <c r="S2466" s="1"/>
  <c r="R2465"/>
  <c r="W2465" s="1"/>
  <c r="Q2465"/>
  <c r="P2465"/>
  <c r="O2465"/>
  <c r="T2465" s="1"/>
  <c r="N2465"/>
  <c r="S2465" s="1"/>
  <c r="R2464"/>
  <c r="W2464" s="1"/>
  <c r="Q2464"/>
  <c r="V2464" s="1"/>
  <c r="P2464"/>
  <c r="U2464" s="1"/>
  <c r="O2464"/>
  <c r="T2464" s="1"/>
  <c r="N2464"/>
  <c r="S2464" s="1"/>
  <c r="R2463"/>
  <c r="W2463" s="1"/>
  <c r="Q2463"/>
  <c r="V2463" s="1"/>
  <c r="P2463"/>
  <c r="U2463" s="1"/>
  <c r="O2463"/>
  <c r="T2463" s="1"/>
  <c r="N2463"/>
  <c r="S2463" s="1"/>
  <c r="R2462"/>
  <c r="W2462" s="1"/>
  <c r="Q2462"/>
  <c r="V2462" s="1"/>
  <c r="P2462"/>
  <c r="U2462" s="1"/>
  <c r="O2462"/>
  <c r="T2462" s="1"/>
  <c r="N2462"/>
  <c r="S2462" s="1"/>
  <c r="R2613"/>
  <c r="W2613" s="1"/>
  <c r="Q2613"/>
  <c r="V2613" s="1"/>
  <c r="AA2613" s="1"/>
  <c r="P2613"/>
  <c r="U2613" s="1"/>
  <c r="O2613"/>
  <c r="N2613"/>
  <c r="R2612"/>
  <c r="W2612" s="1"/>
  <c r="Q2612"/>
  <c r="V2612" s="1"/>
  <c r="P2612"/>
  <c r="O2612"/>
  <c r="T2612" s="1"/>
  <c r="N2612"/>
  <c r="S2612" s="1"/>
  <c r="R2611"/>
  <c r="Q2611"/>
  <c r="V2611" s="1"/>
  <c r="P2611"/>
  <c r="U2611" s="1"/>
  <c r="O2611"/>
  <c r="T2611" s="1"/>
  <c r="N2611"/>
  <c r="S2611" s="1"/>
  <c r="R2610"/>
  <c r="W2610" s="1"/>
  <c r="Q2610"/>
  <c r="V2610" s="1"/>
  <c r="P2610"/>
  <c r="U2610" s="1"/>
  <c r="O2610"/>
  <c r="T2610" s="1"/>
  <c r="N2610"/>
  <c r="S2610" s="1"/>
  <c r="R2608"/>
  <c r="W2608" s="1"/>
  <c r="Q2608"/>
  <c r="V2608" s="1"/>
  <c r="P2608"/>
  <c r="U2608" s="1"/>
  <c r="O2608"/>
  <c r="T2608" s="1"/>
  <c r="N2608"/>
  <c r="S2608" s="1"/>
  <c r="R2607"/>
  <c r="W2607" s="1"/>
  <c r="Q2607"/>
  <c r="V2607" s="1"/>
  <c r="P2607"/>
  <c r="U2607" s="1"/>
  <c r="O2607"/>
  <c r="T2607" s="1"/>
  <c r="N2607"/>
  <c r="S2607" s="1"/>
  <c r="X2607" s="1"/>
  <c r="R2606"/>
  <c r="W2606" s="1"/>
  <c r="Q2606"/>
  <c r="V2606" s="1"/>
  <c r="P2606"/>
  <c r="U2606" s="1"/>
  <c r="Z2606" s="1"/>
  <c r="O2606"/>
  <c r="T2606" s="1"/>
  <c r="N2606"/>
  <c r="R2605"/>
  <c r="W2605" s="1"/>
  <c r="Q2605"/>
  <c r="V2605" s="1"/>
  <c r="P2605"/>
  <c r="U2605" s="1"/>
  <c r="O2605"/>
  <c r="N2605"/>
  <c r="S2605" s="1"/>
  <c r="R2604"/>
  <c r="W2604" s="1"/>
  <c r="Q2604"/>
  <c r="V2604" s="1"/>
  <c r="P2604"/>
  <c r="U2604" s="1"/>
  <c r="O2604"/>
  <c r="N2604"/>
  <c r="R2603"/>
  <c r="Q2603"/>
  <c r="P2603"/>
  <c r="O2603"/>
  <c r="N2603"/>
  <c r="S2603" s="1"/>
  <c r="R2602"/>
  <c r="W2602" s="1"/>
  <c r="Q2602"/>
  <c r="P2602"/>
  <c r="O2602"/>
  <c r="T2602" s="1"/>
  <c r="N2602"/>
  <c r="S2602" s="1"/>
  <c r="R2601"/>
  <c r="W2601" s="1"/>
  <c r="Q2601"/>
  <c r="V2601" s="1"/>
  <c r="P2601"/>
  <c r="U2601" s="1"/>
  <c r="O2601"/>
  <c r="T2601" s="1"/>
  <c r="N2601"/>
  <c r="S2601" s="1"/>
  <c r="R2600"/>
  <c r="W2600" s="1"/>
  <c r="Q2600"/>
  <c r="V2600" s="1"/>
  <c r="P2600"/>
  <c r="U2600" s="1"/>
  <c r="O2600"/>
  <c r="T2600" s="1"/>
  <c r="N2600"/>
  <c r="S2600" s="1"/>
  <c r="R2599"/>
  <c r="W2599" s="1"/>
  <c r="Q2599"/>
  <c r="V2599" s="1"/>
  <c r="P2599"/>
  <c r="U2599" s="1"/>
  <c r="O2599"/>
  <c r="T2599" s="1"/>
  <c r="N2599"/>
  <c r="S2599" s="1"/>
  <c r="R2870"/>
  <c r="W2870" s="1"/>
  <c r="Q2870"/>
  <c r="P2870"/>
  <c r="O2870"/>
  <c r="N2870"/>
  <c r="S2870" s="1"/>
  <c r="R2869"/>
  <c r="Q2869"/>
  <c r="P2869"/>
  <c r="O2869"/>
  <c r="T2869" s="1"/>
  <c r="Y2869" s="1"/>
  <c r="N2869"/>
  <c r="S2869" s="1"/>
  <c r="R2868"/>
  <c r="Q2868"/>
  <c r="P2868"/>
  <c r="U2868" s="1"/>
  <c r="O2868"/>
  <c r="T2868" s="1"/>
  <c r="N2868"/>
  <c r="R2867"/>
  <c r="Q2867"/>
  <c r="V2867" s="1"/>
  <c r="P2867"/>
  <c r="U2867" s="1"/>
  <c r="O2867"/>
  <c r="N2867"/>
  <c r="S2867" s="1"/>
  <c r="R2865"/>
  <c r="W2865" s="1"/>
  <c r="AB2865" s="1"/>
  <c r="Q2865"/>
  <c r="P2865"/>
  <c r="O2865"/>
  <c r="N2865"/>
  <c r="R2864"/>
  <c r="W2864" s="1"/>
  <c r="Q2864"/>
  <c r="P2864"/>
  <c r="O2864"/>
  <c r="N2864"/>
  <c r="R2863"/>
  <c r="W2863" s="1"/>
  <c r="Q2863"/>
  <c r="V2863" s="1"/>
  <c r="P2863"/>
  <c r="O2863"/>
  <c r="N2863"/>
  <c r="R2862"/>
  <c r="W2862" s="1"/>
  <c r="Q2862"/>
  <c r="P2862"/>
  <c r="O2862"/>
  <c r="N2862"/>
  <c r="S2862" s="1"/>
  <c r="R2861"/>
  <c r="Q2861"/>
  <c r="P2861"/>
  <c r="O2861"/>
  <c r="T2861" s="1"/>
  <c r="N2861"/>
  <c r="S2861" s="1"/>
  <c r="R2860"/>
  <c r="Q2860"/>
  <c r="P2860"/>
  <c r="U2860" s="1"/>
  <c r="O2860"/>
  <c r="T2860" s="1"/>
  <c r="N2860"/>
  <c r="S2860" s="1"/>
  <c r="R2859"/>
  <c r="Q2859"/>
  <c r="P2859"/>
  <c r="U2859" s="1"/>
  <c r="O2859"/>
  <c r="T2859" s="1"/>
  <c r="N2859"/>
  <c r="R2858"/>
  <c r="W2858" s="1"/>
  <c r="Q2858"/>
  <c r="V2858" s="1"/>
  <c r="P2858"/>
  <c r="O2858"/>
  <c r="N2858"/>
  <c r="R2857"/>
  <c r="W2857" s="1"/>
  <c r="AB2857" s="1"/>
  <c r="Q2857"/>
  <c r="P2857"/>
  <c r="U2857" s="1"/>
  <c r="O2857"/>
  <c r="N2857"/>
  <c r="R2856"/>
  <c r="W2856" s="1"/>
  <c r="AB2856" s="1"/>
  <c r="Q2856"/>
  <c r="V2856" s="1"/>
  <c r="P2856"/>
  <c r="U2856" s="1"/>
  <c r="O2856"/>
  <c r="N2856"/>
  <c r="R3849"/>
  <c r="W3849" s="1"/>
  <c r="Q3849"/>
  <c r="P3849"/>
  <c r="O3849"/>
  <c r="N3849"/>
  <c r="S3849" s="1"/>
  <c r="X3849" s="1"/>
  <c r="R3848"/>
  <c r="Q3848"/>
  <c r="P3848"/>
  <c r="O3848"/>
  <c r="T3848" s="1"/>
  <c r="Y3848" s="1"/>
  <c r="N3848"/>
  <c r="S3848" s="1"/>
  <c r="R3847"/>
  <c r="Q3847"/>
  <c r="P3847"/>
  <c r="U3847" s="1"/>
  <c r="O3847"/>
  <c r="T3847" s="1"/>
  <c r="N3847"/>
  <c r="R3846"/>
  <c r="Q3846"/>
  <c r="V3846" s="1"/>
  <c r="P3846"/>
  <c r="U3846" s="1"/>
  <c r="O3846"/>
  <c r="N3846"/>
  <c r="S3846" s="1"/>
  <c r="R3844"/>
  <c r="W3844" s="1"/>
  <c r="AB3844" s="1"/>
  <c r="Q3844"/>
  <c r="P3844"/>
  <c r="O3844"/>
  <c r="N3844"/>
  <c r="R3843"/>
  <c r="W3843" s="1"/>
  <c r="Q3843"/>
  <c r="P3843"/>
  <c r="O3843"/>
  <c r="N3843"/>
  <c r="R3842"/>
  <c r="W3842" s="1"/>
  <c r="Q3842"/>
  <c r="V3842" s="1"/>
  <c r="P3842"/>
  <c r="O3842"/>
  <c r="N3842"/>
  <c r="R3841"/>
  <c r="W3841" s="1"/>
  <c r="Q3841"/>
  <c r="P3841"/>
  <c r="O3841"/>
  <c r="N3841"/>
  <c r="S3841" s="1"/>
  <c r="R3840"/>
  <c r="Q3840"/>
  <c r="P3840"/>
  <c r="O3840"/>
  <c r="T3840" s="1"/>
  <c r="N3840"/>
  <c r="S3840" s="1"/>
  <c r="R3839"/>
  <c r="Q3839"/>
  <c r="P3839"/>
  <c r="U3839" s="1"/>
  <c r="O3839"/>
  <c r="T3839" s="1"/>
  <c r="N3839"/>
  <c r="S3839" s="1"/>
  <c r="R3838"/>
  <c r="Q3838"/>
  <c r="V3838" s="1"/>
  <c r="P3838"/>
  <c r="U3838" s="1"/>
  <c r="O3838"/>
  <c r="T3838" s="1"/>
  <c r="N3838"/>
  <c r="R3837"/>
  <c r="W3837" s="1"/>
  <c r="Q3837"/>
  <c r="V3837" s="1"/>
  <c r="P3837"/>
  <c r="O3837"/>
  <c r="N3837"/>
  <c r="R3836"/>
  <c r="W3836" s="1"/>
  <c r="Q3836"/>
  <c r="P3836"/>
  <c r="U3836" s="1"/>
  <c r="O3836"/>
  <c r="T3836" s="1"/>
  <c r="N3836"/>
  <c r="R3835"/>
  <c r="W3835" s="1"/>
  <c r="Q3835"/>
  <c r="V3835" s="1"/>
  <c r="P3835"/>
  <c r="U3835" s="1"/>
  <c r="O3835"/>
  <c r="T3835" s="1"/>
  <c r="N3835"/>
  <c r="R4228"/>
  <c r="Q4228"/>
  <c r="V4228" s="1"/>
  <c r="AA4228" s="1"/>
  <c r="P4228"/>
  <c r="U4228" s="1"/>
  <c r="Z4228" s="1"/>
  <c r="O4228"/>
  <c r="T4228" s="1"/>
  <c r="Y4228" s="1"/>
  <c r="N4228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R1717"/>
  <c r="W1717" s="1"/>
  <c r="AB1717" s="1"/>
  <c r="Q1717"/>
  <c r="V1717" s="1"/>
  <c r="P1717"/>
  <c r="O1717"/>
  <c r="T1717" s="1"/>
  <c r="N1717"/>
  <c r="S1717" s="1"/>
  <c r="X1717" s="1"/>
  <c r="R1715"/>
  <c r="Q1715"/>
  <c r="V1715" s="1"/>
  <c r="P1715"/>
  <c r="U1715" s="1"/>
  <c r="Z1715" s="1"/>
  <c r="O1715"/>
  <c r="T1715" s="1"/>
  <c r="Y1715" s="1"/>
  <c r="N1715"/>
  <c r="R1714"/>
  <c r="W1714" s="1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S1713" s="1"/>
  <c r="X1713" s="1"/>
  <c r="R1712"/>
  <c r="W1712" s="1"/>
  <c r="AB1712" s="1"/>
  <c r="Q1712"/>
  <c r="V1712" s="1"/>
  <c r="P1712"/>
  <c r="U1712" s="1"/>
  <c r="Z1712" s="1"/>
  <c r="O1712"/>
  <c r="T1712" s="1"/>
  <c r="Y1712" s="1"/>
  <c r="N1712"/>
  <c r="R1711"/>
  <c r="W1711" s="1"/>
  <c r="Q1711"/>
  <c r="V1711" s="1"/>
  <c r="AA1711" s="1"/>
  <c r="P1711"/>
  <c r="U1711" s="1"/>
  <c r="Z1711" s="1"/>
  <c r="O1711"/>
  <c r="N1711"/>
  <c r="R1710"/>
  <c r="W1710" s="1"/>
  <c r="AB1710" s="1"/>
  <c r="Q1710"/>
  <c r="P1710"/>
  <c r="O1710"/>
  <c r="N1710"/>
  <c r="S1710" s="1"/>
  <c r="R1709"/>
  <c r="W1709" s="1"/>
  <c r="Q1709"/>
  <c r="V1709" s="1"/>
  <c r="P1709"/>
  <c r="O1709"/>
  <c r="T1709" s="1"/>
  <c r="N1709"/>
  <c r="S1709" s="1"/>
  <c r="X1709" s="1"/>
  <c r="R1708"/>
  <c r="W1708" s="1"/>
  <c r="Q1708"/>
  <c r="P1708"/>
  <c r="U1708" s="1"/>
  <c r="O1708"/>
  <c r="T1708" s="1"/>
  <c r="Y1708" s="1"/>
  <c r="N1708"/>
  <c r="S1708" s="1"/>
  <c r="X1708" s="1"/>
  <c r="R1707"/>
  <c r="Q1707"/>
  <c r="V1707" s="1"/>
  <c r="P1707"/>
  <c r="U1707" s="1"/>
  <c r="Z1707" s="1"/>
  <c r="O1707"/>
  <c r="T1707" s="1"/>
  <c r="Y1707" s="1"/>
  <c r="N1707"/>
  <c r="S1707" s="1"/>
  <c r="R1706"/>
  <c r="Q1706"/>
  <c r="V1706" s="1"/>
  <c r="P1706"/>
  <c r="U1706" s="1"/>
  <c r="Z1706" s="1"/>
  <c r="O1706"/>
  <c r="T1706" s="1"/>
  <c r="N1706"/>
  <c r="S1706" s="1"/>
  <c r="X170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77" i="10"/>
  <c r="W1977" s="1"/>
  <c r="Q1977"/>
  <c r="P1977"/>
  <c r="O1977"/>
  <c r="N1977"/>
  <c r="S1977" s="1"/>
  <c r="R1976"/>
  <c r="Q1976"/>
  <c r="P1976"/>
  <c r="O1976"/>
  <c r="T1976" s="1"/>
  <c r="Y1976" s="1"/>
  <c r="N1976"/>
  <c r="S1976" s="1"/>
  <c r="R1975"/>
  <c r="Q1975"/>
  <c r="P1975"/>
  <c r="U1975" s="1"/>
  <c r="Z1975" s="1"/>
  <c r="O1975"/>
  <c r="T1975" s="1"/>
  <c r="N1975"/>
  <c r="R1974"/>
  <c r="Q1974"/>
  <c r="V1974" s="1"/>
  <c r="P1974"/>
  <c r="U1974" s="1"/>
  <c r="O1974"/>
  <c r="N1974"/>
  <c r="S1974" s="1"/>
  <c r="R1972"/>
  <c r="W1972" s="1"/>
  <c r="AB1972" s="1"/>
  <c r="Q1972"/>
  <c r="P1972"/>
  <c r="O1972"/>
  <c r="N1972"/>
  <c r="R1971"/>
  <c r="W1971" s="1"/>
  <c r="Q1971"/>
  <c r="P1971"/>
  <c r="O1971"/>
  <c r="N1971"/>
  <c r="R1970"/>
  <c r="W1970" s="1"/>
  <c r="Q1970"/>
  <c r="V1970" s="1"/>
  <c r="P1970"/>
  <c r="O1970"/>
  <c r="N1970"/>
  <c r="R1969"/>
  <c r="W1969" s="1"/>
  <c r="Q1969"/>
  <c r="P1969"/>
  <c r="O1969"/>
  <c r="N1969"/>
  <c r="S1969" s="1"/>
  <c r="R1968"/>
  <c r="Q1968"/>
  <c r="P1968"/>
  <c r="O1968"/>
  <c r="T1968" s="1"/>
  <c r="N1968"/>
  <c r="S1968" s="1"/>
  <c r="R1967"/>
  <c r="Q1967"/>
  <c r="P1967"/>
  <c r="U1967" s="1"/>
  <c r="O1967"/>
  <c r="T1967" s="1"/>
  <c r="N1967"/>
  <c r="S1967" s="1"/>
  <c r="R1966"/>
  <c r="Q1966"/>
  <c r="V1966" s="1"/>
  <c r="P1966"/>
  <c r="U1966" s="1"/>
  <c r="Z1966" s="1"/>
  <c r="O1966"/>
  <c r="T1966" s="1"/>
  <c r="N1966"/>
  <c r="R1965"/>
  <c r="W1965" s="1"/>
  <c r="Q1965"/>
  <c r="V1965" s="1"/>
  <c r="P1965"/>
  <c r="O1965"/>
  <c r="N1965"/>
  <c r="S1965" s="1"/>
  <c r="R1964"/>
  <c r="W1964" s="1"/>
  <c r="AB1964" s="1"/>
  <c r="Q1964"/>
  <c r="V1964" s="1"/>
  <c r="P1964"/>
  <c r="O1964"/>
  <c r="N1964"/>
  <c r="R1963"/>
  <c r="W1963" s="1"/>
  <c r="Q1963"/>
  <c r="P1963"/>
  <c r="O1963"/>
  <c r="N1963"/>
  <c r="R878"/>
  <c r="W878" s="1"/>
  <c r="AB878" s="1"/>
  <c r="Q878"/>
  <c r="V878" s="1"/>
  <c r="AA878" s="1"/>
  <c r="P878"/>
  <c r="U878" s="1"/>
  <c r="O878"/>
  <c r="T878" s="1"/>
  <c r="Y878" s="1"/>
  <c r="N878"/>
  <c r="R877"/>
  <c r="W877" s="1"/>
  <c r="AB877" s="1"/>
  <c r="Q877"/>
  <c r="V877" s="1"/>
  <c r="AA877" s="1"/>
  <c r="P877"/>
  <c r="U877" s="1"/>
  <c r="Z877" s="1"/>
  <c r="O877"/>
  <c r="N877"/>
  <c r="R876"/>
  <c r="W876" s="1"/>
  <c r="AB876" s="1"/>
  <c r="Q876"/>
  <c r="V876" s="1"/>
  <c r="P876"/>
  <c r="O876"/>
  <c r="N876"/>
  <c r="S876" s="1"/>
  <c r="X876" s="1"/>
  <c r="R875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S873" s="1"/>
  <c r="R872"/>
  <c r="W872" s="1"/>
  <c r="AB872" s="1"/>
  <c r="Q872"/>
  <c r="V872" s="1"/>
  <c r="AA872" s="1"/>
  <c r="P872"/>
  <c r="U872" s="1"/>
  <c r="Z872" s="1"/>
  <c r="O872"/>
  <c r="T872" s="1"/>
  <c r="N872"/>
  <c r="S872" s="1"/>
  <c r="R871"/>
  <c r="W871" s="1"/>
  <c r="AB871" s="1"/>
  <c r="Q871"/>
  <c r="V871" s="1"/>
  <c r="AA871" s="1"/>
  <c r="P871"/>
  <c r="O871"/>
  <c r="T871" s="1"/>
  <c r="N871"/>
  <c r="S871" s="1"/>
  <c r="R870"/>
  <c r="W870" s="1"/>
  <c r="AB870" s="1"/>
  <c r="Q870"/>
  <c r="P870"/>
  <c r="U870" s="1"/>
  <c r="O870"/>
  <c r="T870" s="1"/>
  <c r="N870"/>
  <c r="R869"/>
  <c r="Q869"/>
  <c r="V869" s="1"/>
  <c r="P869"/>
  <c r="U869" s="1"/>
  <c r="O869"/>
  <c r="N869"/>
  <c r="R868"/>
  <c r="Q868"/>
  <c r="V868" s="1"/>
  <c r="P868"/>
  <c r="O868"/>
  <c r="N868"/>
  <c r="S868" s="1"/>
  <c r="X868" s="1"/>
  <c r="R867"/>
  <c r="W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S865" s="1"/>
  <c r="R864"/>
  <c r="Q864"/>
  <c r="V864" s="1"/>
  <c r="AA864" s="1"/>
  <c r="P864"/>
  <c r="U864" s="1"/>
  <c r="Z864" s="1"/>
  <c r="O864"/>
  <c r="T864" s="1"/>
  <c r="Y864" s="1"/>
  <c r="N864"/>
  <c r="R4287"/>
  <c r="W4287" s="1"/>
  <c r="Q4287"/>
  <c r="V4287" s="1"/>
  <c r="P4287"/>
  <c r="U4287" s="1"/>
  <c r="Z4287" s="1"/>
  <c r="O4287"/>
  <c r="N4287"/>
  <c r="S4287" s="1"/>
  <c r="X4287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S1294" s="1"/>
  <c r="R1293"/>
  <c r="W1293" s="1"/>
  <c r="AB1293" s="1"/>
  <c r="Q1293"/>
  <c r="V1293" s="1"/>
  <c r="AA1293" s="1"/>
  <c r="P1293"/>
  <c r="U1293" s="1"/>
  <c r="Z1293" s="1"/>
  <c r="O1293"/>
  <c r="T1293" s="1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P1291"/>
  <c r="U1291" s="1"/>
  <c r="Z1291" s="1"/>
  <c r="O1291"/>
  <c r="T1291" s="1"/>
  <c r="Y1291" s="1"/>
  <c r="N1291"/>
  <c r="R1290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S1286" s="1"/>
  <c r="R1285"/>
  <c r="Q1285"/>
  <c r="V1285" s="1"/>
  <c r="AA1285" s="1"/>
  <c r="P1285"/>
  <c r="U1285" s="1"/>
  <c r="Z1285" s="1"/>
  <c r="O1285"/>
  <c r="T1285" s="1"/>
  <c r="Y1285" s="1"/>
  <c r="N1285"/>
  <c r="S1285" s="1"/>
  <c r="R1104"/>
  <c r="W1104" s="1"/>
  <c r="AB1104" s="1"/>
  <c r="Q1104"/>
  <c r="V1104" s="1"/>
  <c r="AA1104" s="1"/>
  <c r="P1104"/>
  <c r="U1104" s="1"/>
  <c r="Z1104" s="1"/>
  <c r="O1104"/>
  <c r="T1104" s="1"/>
  <c r="Y1104" s="1"/>
  <c r="N1104"/>
  <c r="S1104" s="1"/>
  <c r="X1104" s="1"/>
  <c r="R5146"/>
  <c r="W5146" s="1"/>
  <c r="Q5146"/>
  <c r="V5146" s="1"/>
  <c r="AA5146" s="1"/>
  <c r="P5146"/>
  <c r="U5146" s="1"/>
  <c r="Z5146" s="1"/>
  <c r="O5146"/>
  <c r="T5146" s="1"/>
  <c r="Y5146" s="1"/>
  <c r="N5146"/>
  <c r="S5146" s="1"/>
  <c r="X5146" s="1"/>
  <c r="R5145"/>
  <c r="W5145" s="1"/>
  <c r="Q5145"/>
  <c r="V5145" s="1"/>
  <c r="AA5145" s="1"/>
  <c r="P5145"/>
  <c r="U5145" s="1"/>
  <c r="Z5145" s="1"/>
  <c r="O5145"/>
  <c r="T5145" s="1"/>
  <c r="Y5145" s="1"/>
  <c r="N5145"/>
  <c r="S5145" s="1"/>
  <c r="X5145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S5143" s="1"/>
  <c r="X5143" s="1"/>
  <c r="R5142"/>
  <c r="W5142" s="1"/>
  <c r="AB5142" s="1"/>
  <c r="Q5142"/>
  <c r="V5142" s="1"/>
  <c r="AA5142" s="1"/>
  <c r="P5142"/>
  <c r="U5142" s="1"/>
  <c r="Z5142" s="1"/>
  <c r="O5142"/>
  <c r="T5142" s="1"/>
  <c r="Y5142" s="1"/>
  <c r="N5142"/>
  <c r="S5142" s="1"/>
  <c r="X5142" s="1"/>
  <c r="R5141"/>
  <c r="W5141" s="1"/>
  <c r="AB5141" s="1"/>
  <c r="Q5141"/>
  <c r="V5141" s="1"/>
  <c r="AA5141" s="1"/>
  <c r="P5141"/>
  <c r="U5141" s="1"/>
  <c r="Z5141" s="1"/>
  <c r="O5141"/>
  <c r="N5141"/>
  <c r="S5141" s="1"/>
  <c r="R1465"/>
  <c r="W1465" s="1"/>
  <c r="AB1465" s="1"/>
  <c r="Q1465"/>
  <c r="V1465" s="1"/>
  <c r="AA1465" s="1"/>
  <c r="P1465"/>
  <c r="U1465" s="1"/>
  <c r="Z1465" s="1"/>
  <c r="O1465"/>
  <c r="T1465" s="1"/>
  <c r="N1465"/>
  <c r="R863"/>
  <c r="W863" s="1"/>
  <c r="AB863" s="1"/>
  <c r="Q863"/>
  <c r="V863" s="1"/>
  <c r="AA863" s="1"/>
  <c r="P863"/>
  <c r="U863" s="1"/>
  <c r="Z863" s="1"/>
  <c r="O863"/>
  <c r="T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S858" s="1"/>
  <c r="X858" s="1"/>
  <c r="R857"/>
  <c r="W857" s="1"/>
  <c r="AB857" s="1"/>
  <c r="Q857"/>
  <c r="V857" s="1"/>
  <c r="AA857" s="1"/>
  <c r="P857"/>
  <c r="U857" s="1"/>
  <c r="Z857" s="1"/>
  <c r="O857"/>
  <c r="T857" s="1"/>
  <c r="Y857" s="1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R855"/>
  <c r="W855" s="1"/>
  <c r="AB855" s="1"/>
  <c r="Q855"/>
  <c r="P855"/>
  <c r="U855" s="1"/>
  <c r="Z855" s="1"/>
  <c r="O855"/>
  <c r="T855" s="1"/>
  <c r="N855"/>
  <c r="R854"/>
  <c r="Q854"/>
  <c r="V854" s="1"/>
  <c r="AA854" s="1"/>
  <c r="P854"/>
  <c r="U854" s="1"/>
  <c r="O854"/>
  <c r="N854"/>
  <c r="R853"/>
  <c r="W853" s="1"/>
  <c r="AB853" s="1"/>
  <c r="Q853"/>
  <c r="V853" s="1"/>
  <c r="P853"/>
  <c r="O853"/>
  <c r="N853"/>
  <c r="S853" s="1"/>
  <c r="X853" s="1"/>
  <c r="R852"/>
  <c r="Q852"/>
  <c r="P852"/>
  <c r="O852"/>
  <c r="T852" s="1"/>
  <c r="Y852" s="1"/>
  <c r="N852"/>
  <c r="S852" s="1"/>
  <c r="R851"/>
  <c r="Q851"/>
  <c r="P851"/>
  <c r="U851" s="1"/>
  <c r="Z851" s="1"/>
  <c r="O851"/>
  <c r="T851" s="1"/>
  <c r="N851"/>
  <c r="S851" s="1"/>
  <c r="X851" s="1"/>
  <c r="R850"/>
  <c r="Q850"/>
  <c r="V850" s="1"/>
  <c r="AA850" s="1"/>
  <c r="P850"/>
  <c r="U850" s="1"/>
  <c r="O850"/>
  <c r="T850" s="1"/>
  <c r="Y850" s="1"/>
  <c r="N850"/>
  <c r="R849"/>
  <c r="Q849"/>
  <c r="V849" s="1"/>
  <c r="AA849" s="1"/>
  <c r="P849"/>
  <c r="U849" s="1"/>
  <c r="O849"/>
  <c r="T849" s="1"/>
  <c r="Y849" s="1"/>
  <c r="N849"/>
  <c r="R848"/>
  <c r="W848" s="1"/>
  <c r="Q848"/>
  <c r="P848"/>
  <c r="O848"/>
  <c r="N848"/>
  <c r="S848" s="1"/>
  <c r="X848" s="1"/>
  <c r="R847"/>
  <c r="Q847"/>
  <c r="P847"/>
  <c r="O847"/>
  <c r="T847" s="1"/>
  <c r="Y847" s="1"/>
  <c r="N847"/>
  <c r="S847" s="1"/>
  <c r="R846"/>
  <c r="Q846"/>
  <c r="P846"/>
  <c r="U846" s="1"/>
  <c r="O846"/>
  <c r="T846" s="1"/>
  <c r="N846"/>
  <c r="R845"/>
  <c r="Q845"/>
  <c r="V845" s="1"/>
  <c r="P845"/>
  <c r="U845" s="1"/>
  <c r="O845"/>
  <c r="T845" s="1"/>
  <c r="N845"/>
  <c r="S845" s="1"/>
  <c r="R843"/>
  <c r="W843" s="1"/>
  <c r="Q843"/>
  <c r="P843"/>
  <c r="O843"/>
  <c r="N843"/>
  <c r="R842"/>
  <c r="W842" s="1"/>
  <c r="Q842"/>
  <c r="P842"/>
  <c r="O842"/>
  <c r="N842"/>
  <c r="R841"/>
  <c r="W841" s="1"/>
  <c r="Q841"/>
  <c r="V841" s="1"/>
  <c r="P841"/>
  <c r="O841"/>
  <c r="N841"/>
  <c r="R840"/>
  <c r="W840" s="1"/>
  <c r="Q840"/>
  <c r="P840"/>
  <c r="O840"/>
  <c r="N840"/>
  <c r="S840" s="1"/>
  <c r="R839"/>
  <c r="Q839"/>
  <c r="P839"/>
  <c r="O839"/>
  <c r="T839" s="1"/>
  <c r="N839"/>
  <c r="S839" s="1"/>
  <c r="R838"/>
  <c r="Q838"/>
  <c r="P838"/>
  <c r="U838" s="1"/>
  <c r="O838"/>
  <c r="T838" s="1"/>
  <c r="N838"/>
  <c r="S838" s="1"/>
  <c r="R837"/>
  <c r="Q837"/>
  <c r="V837" s="1"/>
  <c r="P837"/>
  <c r="U837" s="1"/>
  <c r="Z837" s="1"/>
  <c r="O837"/>
  <c r="T837" s="1"/>
  <c r="N837"/>
  <c r="R836"/>
  <c r="W836" s="1"/>
  <c r="Q836"/>
  <c r="V836" s="1"/>
  <c r="P836"/>
  <c r="O836"/>
  <c r="N836"/>
  <c r="S836" s="1"/>
  <c r="R835"/>
  <c r="W835" s="1"/>
  <c r="Q835"/>
  <c r="V835" s="1"/>
  <c r="P835"/>
  <c r="U835" s="1"/>
  <c r="O835"/>
  <c r="T835" s="1"/>
  <c r="N835"/>
  <c r="R834"/>
  <c r="W834" s="1"/>
  <c r="AB834" s="1"/>
  <c r="Q834"/>
  <c r="V834" s="1"/>
  <c r="P834"/>
  <c r="U834" s="1"/>
  <c r="O834"/>
  <c r="T834" s="1"/>
  <c r="N834"/>
  <c r="R3956"/>
  <c r="W3956" s="1"/>
  <c r="Q3956"/>
  <c r="V3956" s="1"/>
  <c r="P3956"/>
  <c r="O3956"/>
  <c r="N3956"/>
  <c r="R3699"/>
  <c r="W3699" s="1"/>
  <c r="AB3699" s="1"/>
  <c r="Q3699"/>
  <c r="V3699" s="1"/>
  <c r="AA3699" s="1"/>
  <c r="P3699"/>
  <c r="U3699" s="1"/>
  <c r="Z3699" s="1"/>
  <c r="O3699"/>
  <c r="T3699" s="1"/>
  <c r="N3699"/>
  <c r="R3759"/>
  <c r="W3759" s="1"/>
  <c r="AB3759" s="1"/>
  <c r="Q3759"/>
  <c r="V3759" s="1"/>
  <c r="AA3759" s="1"/>
  <c r="P3759"/>
  <c r="U3759" s="1"/>
  <c r="Z3759" s="1"/>
  <c r="O3759"/>
  <c r="T3759" s="1"/>
  <c r="N3759"/>
  <c r="S3759" s="1"/>
  <c r="X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Z2689" s="1"/>
  <c r="O2689"/>
  <c r="T2689" s="1"/>
  <c r="Y2689" s="1"/>
  <c r="N2689"/>
  <c r="S2689" s="1"/>
  <c r="X2689" s="1"/>
  <c r="R1826"/>
  <c r="W1826" s="1"/>
  <c r="AB1826" s="1"/>
  <c r="Q1826"/>
  <c r="V1826" s="1"/>
  <c r="P1826"/>
  <c r="U1826" s="1"/>
  <c r="Z1826" s="1"/>
  <c r="O1826"/>
  <c r="T1826" s="1"/>
  <c r="Y1826" s="1"/>
  <c r="N1826"/>
  <c r="R2174"/>
  <c r="W2174" s="1"/>
  <c r="AB2174" s="1"/>
  <c r="Q2174"/>
  <c r="V2174" s="1"/>
  <c r="P2174"/>
  <c r="U2174" s="1"/>
  <c r="Z2174" s="1"/>
  <c r="O2174"/>
  <c r="T2174" s="1"/>
  <c r="Y2174" s="1"/>
  <c r="N2174"/>
  <c r="R275"/>
  <c r="W275" s="1"/>
  <c r="AB275" s="1"/>
  <c r="Q275"/>
  <c r="V275" s="1"/>
  <c r="AA275" s="1"/>
  <c r="P275"/>
  <c r="U275" s="1"/>
  <c r="Z275" s="1"/>
  <c r="O275"/>
  <c r="N275"/>
  <c r="R1089"/>
  <c r="W1089" s="1"/>
  <c r="AB1089" s="1"/>
  <c r="Q1089"/>
  <c r="V1089" s="1"/>
  <c r="P1089"/>
  <c r="U1089" s="1"/>
  <c r="Z1089" s="1"/>
  <c r="O1089"/>
  <c r="T1089" s="1"/>
  <c r="Y1089" s="1"/>
  <c r="N1089"/>
  <c r="R260"/>
  <c r="W260" s="1"/>
  <c r="AB260" s="1"/>
  <c r="Q260"/>
  <c r="V260" s="1"/>
  <c r="AA260" s="1"/>
  <c r="P260"/>
  <c r="U260" s="1"/>
  <c r="Z260" s="1"/>
  <c r="O260"/>
  <c r="T260" s="1"/>
  <c r="Y260" s="1"/>
  <c r="N260"/>
  <c r="R3926"/>
  <c r="W3926" s="1"/>
  <c r="AB3926" s="1"/>
  <c r="Q3926"/>
  <c r="P3926"/>
  <c r="U3926" s="1"/>
  <c r="Z3926" s="1"/>
  <c r="O3926"/>
  <c r="T3926" s="1"/>
  <c r="Y3926" s="1"/>
  <c r="N3926"/>
  <c r="R5140"/>
  <c r="W5140" s="1"/>
  <c r="AB5140" s="1"/>
  <c r="Q5140"/>
  <c r="V5140" s="1"/>
  <c r="AA5140" s="1"/>
  <c r="P5140"/>
  <c r="U5140" s="1"/>
  <c r="Z5140" s="1"/>
  <c r="O5140"/>
  <c r="T5140" s="1"/>
  <c r="Y5140" s="1"/>
  <c r="N5140"/>
  <c r="S5140" s="1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S5139" s="1"/>
  <c r="X5139" s="1"/>
  <c r="R5138"/>
  <c r="W5138" s="1"/>
  <c r="AB5138" s="1"/>
  <c r="Q5138"/>
  <c r="V5138" s="1"/>
  <c r="AA5138" s="1"/>
  <c r="P5138"/>
  <c r="U5138" s="1"/>
  <c r="Z5138" s="1"/>
  <c r="O5138"/>
  <c r="T5138" s="1"/>
  <c r="Y5138" s="1"/>
  <c r="N5138"/>
  <c r="S5138" s="1"/>
  <c r="X513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36"/>
  <c r="W5136" s="1"/>
  <c r="AB5136" s="1"/>
  <c r="Q5136"/>
  <c r="V5136" s="1"/>
  <c r="AA5136" s="1"/>
  <c r="P5136"/>
  <c r="U5136" s="1"/>
  <c r="Z5136" s="1"/>
  <c r="O5136"/>
  <c r="T5136" s="1"/>
  <c r="N5136"/>
  <c r="S5136" s="1"/>
  <c r="X5136" s="1"/>
  <c r="R667"/>
  <c r="W667" s="1"/>
  <c r="AB667" s="1"/>
  <c r="Q667"/>
  <c r="V667" s="1"/>
  <c r="AA667" s="1"/>
  <c r="P667"/>
  <c r="U667" s="1"/>
  <c r="Z667" s="1"/>
  <c r="O667"/>
  <c r="T667" s="1"/>
  <c r="Y667" s="1"/>
  <c r="N667"/>
  <c r="R1962"/>
  <c r="W1962" s="1"/>
  <c r="AB1962" s="1"/>
  <c r="Q1962"/>
  <c r="V1962" s="1"/>
  <c r="AA1962" s="1"/>
  <c r="P1962"/>
  <c r="U1962" s="1"/>
  <c r="Z1962" s="1"/>
  <c r="O1962"/>
  <c r="T1962" s="1"/>
  <c r="N1962"/>
  <c r="R1961"/>
  <c r="W1961" s="1"/>
  <c r="AB1961" s="1"/>
  <c r="Q1961"/>
  <c r="V1961" s="1"/>
  <c r="AA1961" s="1"/>
  <c r="P1961"/>
  <c r="U1961" s="1"/>
  <c r="Z1961" s="1"/>
  <c r="O1961"/>
  <c r="N1961"/>
  <c r="R1960"/>
  <c r="W1960" s="1"/>
  <c r="AB1960" s="1"/>
  <c r="Q1960"/>
  <c r="V1960" s="1"/>
  <c r="AA1960" s="1"/>
  <c r="P1960"/>
  <c r="O1960"/>
  <c r="N1960"/>
  <c r="S1960" s="1"/>
  <c r="X1960" s="1"/>
  <c r="R1959"/>
  <c r="W1959" s="1"/>
  <c r="AB1959" s="1"/>
  <c r="Q1959"/>
  <c r="P1959"/>
  <c r="O1959"/>
  <c r="T1959" s="1"/>
  <c r="Y1959" s="1"/>
  <c r="N1959"/>
  <c r="S1959" s="1"/>
  <c r="X1959" s="1"/>
  <c r="R1957"/>
  <c r="Q1957"/>
  <c r="V1957" s="1"/>
  <c r="AA1957" s="1"/>
  <c r="P1957"/>
  <c r="U1957" s="1"/>
  <c r="Z1957" s="1"/>
  <c r="O1957"/>
  <c r="T1957" s="1"/>
  <c r="Y1957" s="1"/>
  <c r="N1957"/>
  <c r="S1957" s="1"/>
  <c r="X1957" s="1"/>
  <c r="R1956"/>
  <c r="W1956" s="1"/>
  <c r="AB1956" s="1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P1954"/>
  <c r="U1954" s="1"/>
  <c r="Z1954" s="1"/>
  <c r="O1954"/>
  <c r="T1954" s="1"/>
  <c r="N1954"/>
  <c r="R1953"/>
  <c r="W1953" s="1"/>
  <c r="Q1953"/>
  <c r="V1953" s="1"/>
  <c r="P1953"/>
  <c r="U1953" s="1"/>
  <c r="O1953"/>
  <c r="N1953"/>
  <c r="R1952"/>
  <c r="W1952" s="1"/>
  <c r="Q1952"/>
  <c r="V1952" s="1"/>
  <c r="P1952"/>
  <c r="O1952"/>
  <c r="N1952"/>
  <c r="S1952" s="1"/>
  <c r="X1952" s="1"/>
  <c r="R1951"/>
  <c r="W1951" s="1"/>
  <c r="Q1951"/>
  <c r="P1951"/>
  <c r="O1951"/>
  <c r="T1951" s="1"/>
  <c r="Y1951" s="1"/>
  <c r="N1951"/>
  <c r="R1950"/>
  <c r="Q1950"/>
  <c r="P1950"/>
  <c r="U1950" s="1"/>
  <c r="Z1950" s="1"/>
  <c r="O1950"/>
  <c r="T1950" s="1"/>
  <c r="N1950"/>
  <c r="S1950" s="1"/>
  <c r="X1950" s="1"/>
  <c r="R1949"/>
  <c r="Q1949"/>
  <c r="V1949" s="1"/>
  <c r="AA1949" s="1"/>
  <c r="P1949"/>
  <c r="U1949" s="1"/>
  <c r="O1949"/>
  <c r="T1949" s="1"/>
  <c r="Y1949" s="1"/>
  <c r="N1949"/>
  <c r="S1949" s="1"/>
  <c r="R1948"/>
  <c r="Q1948"/>
  <c r="V1948" s="1"/>
  <c r="AA1948" s="1"/>
  <c r="P1948"/>
  <c r="U1948" s="1"/>
  <c r="O1948"/>
  <c r="T1948" s="1"/>
  <c r="Y1948" s="1"/>
  <c r="N1948"/>
  <c r="S1948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R2008"/>
  <c r="W2008" s="1"/>
  <c r="AB2008" s="1"/>
  <c r="Q2008"/>
  <c r="V2008" s="1"/>
  <c r="AA2008" s="1"/>
  <c r="P2008"/>
  <c r="U2008" s="1"/>
  <c r="O2008"/>
  <c r="T2008" s="1"/>
  <c r="N2008"/>
  <c r="R4152"/>
  <c r="W4152" s="1"/>
  <c r="AB4152" s="1"/>
  <c r="Q4152"/>
  <c r="V4152" s="1"/>
  <c r="AA4152" s="1"/>
  <c r="P4152"/>
  <c r="U4152" s="1"/>
  <c r="Z4152" s="1"/>
  <c r="O4152"/>
  <c r="N4152"/>
  <c r="R1435"/>
  <c r="W1435" s="1"/>
  <c r="AB1435" s="1"/>
  <c r="Q1435"/>
  <c r="V1435" s="1"/>
  <c r="P1435"/>
  <c r="U1435" s="1"/>
  <c r="Z1435" s="1"/>
  <c r="O1435"/>
  <c r="T1435" s="1"/>
  <c r="Y1435" s="1"/>
  <c r="N1435"/>
  <c r="R3383"/>
  <c r="W3383" s="1"/>
  <c r="AB3383" s="1"/>
  <c r="Q3383"/>
  <c r="V3383" s="1"/>
  <c r="AA3383" s="1"/>
  <c r="P3383"/>
  <c r="U3383" s="1"/>
  <c r="Z3383" s="1"/>
  <c r="O3383"/>
  <c r="T3383" s="1"/>
  <c r="N3383"/>
  <c r="R3368"/>
  <c r="W3368" s="1"/>
  <c r="Q3368"/>
  <c r="V3368" s="1"/>
  <c r="AA3368" s="1"/>
  <c r="P3368"/>
  <c r="U3368" s="1"/>
  <c r="Z3368" s="1"/>
  <c r="O3368"/>
  <c r="N3368"/>
  <c r="R1811"/>
  <c r="W1811" s="1"/>
  <c r="AB1811" s="1"/>
  <c r="Q1811"/>
  <c r="V1811" s="1"/>
  <c r="AA1811" s="1"/>
  <c r="P1811"/>
  <c r="U1811" s="1"/>
  <c r="Z1811" s="1"/>
  <c r="O1811"/>
  <c r="T1811" s="1"/>
  <c r="Y1811" s="1"/>
  <c r="N1811"/>
  <c r="R2083"/>
  <c r="W2083" s="1"/>
  <c r="Q2083"/>
  <c r="V2083" s="1"/>
  <c r="AA2083" s="1"/>
  <c r="P2083"/>
  <c r="U2083" s="1"/>
  <c r="Z2083" s="1"/>
  <c r="O2083"/>
  <c r="N2083"/>
  <c r="R2082"/>
  <c r="W2082" s="1"/>
  <c r="AB2082" s="1"/>
  <c r="Q2082"/>
  <c r="V2082" s="1"/>
  <c r="AA2082" s="1"/>
  <c r="P2082"/>
  <c r="O2082"/>
  <c r="N2082"/>
  <c r="S2082" s="1"/>
  <c r="X2082" s="1"/>
  <c r="R2081"/>
  <c r="W2081" s="1"/>
  <c r="AB2081" s="1"/>
  <c r="Q2081"/>
  <c r="P2081"/>
  <c r="O2081"/>
  <c r="T2081" s="1"/>
  <c r="Y2081" s="1"/>
  <c r="N2081"/>
  <c r="S2081" s="1"/>
  <c r="R2080"/>
  <c r="W2080" s="1"/>
  <c r="Q2080"/>
  <c r="P2080"/>
  <c r="U2080" s="1"/>
  <c r="Z2080" s="1"/>
  <c r="O2080"/>
  <c r="T2080" s="1"/>
  <c r="N2080"/>
  <c r="S2080" s="1"/>
  <c r="R2078"/>
  <c r="W2078" s="1"/>
  <c r="AB2078" s="1"/>
  <c r="Q2078"/>
  <c r="V2078" s="1"/>
  <c r="P2078"/>
  <c r="U2078" s="1"/>
  <c r="O2078"/>
  <c r="T2078" s="1"/>
  <c r="N2078"/>
  <c r="S2078" s="1"/>
  <c r="R2077"/>
  <c r="W2077" s="1"/>
  <c r="Q2077"/>
  <c r="V2077" s="1"/>
  <c r="P2077"/>
  <c r="U2077" s="1"/>
  <c r="O2077"/>
  <c r="T2077" s="1"/>
  <c r="N2077"/>
  <c r="S2077" s="1"/>
  <c r="X2077" s="1"/>
  <c r="R2076"/>
  <c r="W2076" s="1"/>
  <c r="Q2076"/>
  <c r="V2076" s="1"/>
  <c r="P2076"/>
  <c r="U2076" s="1"/>
  <c r="Z2076" s="1"/>
  <c r="O2076"/>
  <c r="T2076" s="1"/>
  <c r="Y2076" s="1"/>
  <c r="N2076"/>
  <c r="R2075"/>
  <c r="W2075" s="1"/>
  <c r="Q2075"/>
  <c r="V2075" s="1"/>
  <c r="AA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X2074" s="1"/>
  <c r="R2073"/>
  <c r="W2073" s="1"/>
  <c r="AB2073" s="1"/>
  <c r="Q2073"/>
  <c r="P2073"/>
  <c r="O2073"/>
  <c r="T2073" s="1"/>
  <c r="Y2073" s="1"/>
  <c r="N2073"/>
  <c r="S2073" s="1"/>
  <c r="R2072"/>
  <c r="Q2072"/>
  <c r="P2072"/>
  <c r="U2072" s="1"/>
  <c r="Z2072" s="1"/>
  <c r="O2072"/>
  <c r="T2072" s="1"/>
  <c r="N2072"/>
  <c r="S2072" s="1"/>
  <c r="R2071"/>
  <c r="W2071" s="1"/>
  <c r="Q2071"/>
  <c r="V2071" s="1"/>
  <c r="AA2071" s="1"/>
  <c r="P2071"/>
  <c r="U2071" s="1"/>
  <c r="O2071"/>
  <c r="T2071" s="1"/>
  <c r="N2071"/>
  <c r="S2071" s="1"/>
  <c r="R2070"/>
  <c r="W2070" s="1"/>
  <c r="AB2070" s="1"/>
  <c r="Q2070"/>
  <c r="V2070" s="1"/>
  <c r="P2070"/>
  <c r="U2070" s="1"/>
  <c r="O2070"/>
  <c r="T2070" s="1"/>
  <c r="N2070"/>
  <c r="S2070" s="1"/>
  <c r="R2069"/>
  <c r="W2069" s="1"/>
  <c r="AB2069" s="1"/>
  <c r="Q2069"/>
  <c r="V2069" s="1"/>
  <c r="P2069"/>
  <c r="U2069" s="1"/>
  <c r="O2069"/>
  <c r="T2069" s="1"/>
  <c r="N2069"/>
  <c r="S2069" s="1"/>
  <c r="R4076"/>
  <c r="W4076" s="1"/>
  <c r="Q4076"/>
  <c r="V4076" s="1"/>
  <c r="P4076"/>
  <c r="U4076" s="1"/>
  <c r="O4076"/>
  <c r="N4076"/>
  <c r="R4075"/>
  <c r="W4075" s="1"/>
  <c r="Q4075"/>
  <c r="V4075" s="1"/>
  <c r="AA4075" s="1"/>
  <c r="P4075"/>
  <c r="O4075"/>
  <c r="N4075"/>
  <c r="S4075" s="1"/>
  <c r="X4075" s="1"/>
  <c r="R4074"/>
  <c r="W4074" s="1"/>
  <c r="Q4074"/>
  <c r="P4074"/>
  <c r="O4074"/>
  <c r="T4074" s="1"/>
  <c r="Y4074" s="1"/>
  <c r="N4074"/>
  <c r="R4073"/>
  <c r="Q4073"/>
  <c r="P4073"/>
  <c r="U4073" s="1"/>
  <c r="Z4073" s="1"/>
  <c r="O4073"/>
  <c r="T4073" s="1"/>
  <c r="N4073"/>
  <c r="S4073" s="1"/>
  <c r="X4073" s="1"/>
  <c r="R4071"/>
  <c r="Q4071"/>
  <c r="V4071" s="1"/>
  <c r="P4071"/>
  <c r="U4071" s="1"/>
  <c r="Z4071" s="1"/>
  <c r="O4071"/>
  <c r="T4071" s="1"/>
  <c r="Y4071" s="1"/>
  <c r="N4071"/>
  <c r="S4071" s="1"/>
  <c r="R4070"/>
  <c r="Q4070"/>
  <c r="V4070" s="1"/>
  <c r="AA4070" s="1"/>
  <c r="P4070"/>
  <c r="U4070" s="1"/>
  <c r="Z4070" s="1"/>
  <c r="O4070"/>
  <c r="T4070" s="1"/>
  <c r="N4070"/>
  <c r="R4069"/>
  <c r="W4069" s="1"/>
  <c r="AB4069" s="1"/>
  <c r="Q4069"/>
  <c r="V4069" s="1"/>
  <c r="AA4069" s="1"/>
  <c r="P4069"/>
  <c r="U4069" s="1"/>
  <c r="O4069"/>
  <c r="T4069" s="1"/>
  <c r="N4069"/>
  <c r="R4068"/>
  <c r="W4068" s="1"/>
  <c r="AB4068" s="1"/>
  <c r="Q4068"/>
  <c r="V4068" s="1"/>
  <c r="P4068"/>
  <c r="U4068" s="1"/>
  <c r="O4068"/>
  <c r="N4068"/>
  <c r="R4067"/>
  <c r="W4067" s="1"/>
  <c r="Q4067"/>
  <c r="V4067" s="1"/>
  <c r="P4067"/>
  <c r="O4067"/>
  <c r="N4067"/>
  <c r="R4066"/>
  <c r="W4066" s="1"/>
  <c r="Q4066"/>
  <c r="P4066"/>
  <c r="O4066"/>
  <c r="N4066"/>
  <c r="S4066" s="1"/>
  <c r="X4066" s="1"/>
  <c r="R4065"/>
  <c r="Q4065"/>
  <c r="P4065"/>
  <c r="O4065"/>
  <c r="T4065" s="1"/>
  <c r="N4065"/>
  <c r="S4065" s="1"/>
  <c r="X4065" s="1"/>
  <c r="R4064"/>
  <c r="W4064" s="1"/>
  <c r="Q4064"/>
  <c r="P4064"/>
  <c r="O4064"/>
  <c r="T4064" s="1"/>
  <c r="Y4064" s="1"/>
  <c r="N4064"/>
  <c r="S4064" s="1"/>
  <c r="X4064" s="1"/>
  <c r="R4063"/>
  <c r="Q4063"/>
  <c r="V4063" s="1"/>
  <c r="P4063"/>
  <c r="U4063" s="1"/>
  <c r="Z4063" s="1"/>
  <c r="O4063"/>
  <c r="T4063" s="1"/>
  <c r="Y4063" s="1"/>
  <c r="N4063"/>
  <c r="S4063" s="1"/>
  <c r="R4062"/>
  <c r="Q4062"/>
  <c r="V4062" s="1"/>
  <c r="P4062"/>
  <c r="U4062" s="1"/>
  <c r="Z4062" s="1"/>
  <c r="O4062"/>
  <c r="T4062" s="1"/>
  <c r="Y4062" s="1"/>
  <c r="N4062"/>
  <c r="S4062" s="1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X5135" s="1"/>
  <c r="R5134"/>
  <c r="W5134" s="1"/>
  <c r="AB5134" s="1"/>
  <c r="Q5134"/>
  <c r="V5134" s="1"/>
  <c r="AA5134" s="1"/>
  <c r="P5134"/>
  <c r="U5134" s="1"/>
  <c r="Z5134" s="1"/>
  <c r="O5134"/>
  <c r="T5134" s="1"/>
  <c r="Y5134" s="1"/>
  <c r="N5134"/>
  <c r="S5134" s="1"/>
  <c r="X5134" s="1"/>
  <c r="R5133"/>
  <c r="W5133" s="1"/>
  <c r="AB5133" s="1"/>
  <c r="Q5133"/>
  <c r="V5133" s="1"/>
  <c r="AA5133" s="1"/>
  <c r="P5133"/>
  <c r="U5133" s="1"/>
  <c r="Z5133" s="1"/>
  <c r="O5133"/>
  <c r="T5133" s="1"/>
  <c r="N5133"/>
  <c r="S5133" s="1"/>
  <c r="X5133" s="1"/>
  <c r="R5132"/>
  <c r="W5132" s="1"/>
  <c r="AB5132" s="1"/>
  <c r="Q5132"/>
  <c r="V5132" s="1"/>
  <c r="AA5132" s="1"/>
  <c r="P5132"/>
  <c r="U5132" s="1"/>
  <c r="Z5132" s="1"/>
  <c r="O5132"/>
  <c r="T5132" s="1"/>
  <c r="N5132"/>
  <c r="S5132" s="1"/>
  <c r="X5132" s="1"/>
  <c r="R5131"/>
  <c r="W5131" s="1"/>
  <c r="AB5131" s="1"/>
  <c r="Q5131"/>
  <c r="V5131" s="1"/>
  <c r="AA5131" s="1"/>
  <c r="P5131"/>
  <c r="U5131" s="1"/>
  <c r="Z5131" s="1"/>
  <c r="O5131"/>
  <c r="T5131" s="1"/>
  <c r="N5131"/>
  <c r="S5131" s="1"/>
  <c r="X5131" s="1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X5130" s="1"/>
  <c r="R5129"/>
  <c r="W5129" s="1"/>
  <c r="AB5129" s="1"/>
  <c r="Q5129"/>
  <c r="V5129" s="1"/>
  <c r="AA5129" s="1"/>
  <c r="P5129"/>
  <c r="U5129" s="1"/>
  <c r="Z5129" s="1"/>
  <c r="O5129"/>
  <c r="T5129" s="1"/>
  <c r="N5129"/>
  <c r="S5129" s="1"/>
  <c r="X5129" s="1"/>
  <c r="R5128"/>
  <c r="W5128" s="1"/>
  <c r="AB5128" s="1"/>
  <c r="Q5128"/>
  <c r="V5128" s="1"/>
  <c r="AA5128" s="1"/>
  <c r="P5128"/>
  <c r="U5128" s="1"/>
  <c r="Z5128" s="1"/>
  <c r="O5128"/>
  <c r="T5128" s="1"/>
  <c r="Y5128" s="1"/>
  <c r="N5128"/>
  <c r="S5128" s="1"/>
  <c r="X5128" s="1"/>
  <c r="R5127"/>
  <c r="W5127" s="1"/>
  <c r="AB5127" s="1"/>
  <c r="Q5127"/>
  <c r="V5127" s="1"/>
  <c r="AA5127" s="1"/>
  <c r="P5127"/>
  <c r="U5127" s="1"/>
  <c r="Z5127" s="1"/>
  <c r="O5127"/>
  <c r="T5127" s="1"/>
  <c r="Y5127" s="1"/>
  <c r="N5127"/>
  <c r="S5127" s="1"/>
  <c r="X5127" s="1"/>
  <c r="R5126"/>
  <c r="W5126" s="1"/>
  <c r="AB5126" s="1"/>
  <c r="Q5126"/>
  <c r="V5126" s="1"/>
  <c r="AA5126" s="1"/>
  <c r="P5126"/>
  <c r="U5126" s="1"/>
  <c r="Z5126" s="1"/>
  <c r="O5126"/>
  <c r="T5126" s="1"/>
  <c r="N5126"/>
  <c r="S5126" s="1"/>
  <c r="X5126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24"/>
  <c r="W5124" s="1"/>
  <c r="AB5124" s="1"/>
  <c r="Q5124"/>
  <c r="V5124" s="1"/>
  <c r="AA5124" s="1"/>
  <c r="P5124"/>
  <c r="U5124" s="1"/>
  <c r="Z5124" s="1"/>
  <c r="O5124"/>
  <c r="T5124" s="1"/>
  <c r="N5124"/>
  <c r="S5124" s="1"/>
  <c r="R5123"/>
  <c r="W5123" s="1"/>
  <c r="AB5123" s="1"/>
  <c r="Q5123"/>
  <c r="V5123" s="1"/>
  <c r="AA5123" s="1"/>
  <c r="P5123"/>
  <c r="U5123" s="1"/>
  <c r="Z5123" s="1"/>
  <c r="O5123"/>
  <c r="T5123" s="1"/>
  <c r="N5123"/>
  <c r="S5123" s="1"/>
  <c r="X5123" s="1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AB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N5120"/>
  <c r="S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N5115"/>
  <c r="S5115" s="1"/>
  <c r="R5114"/>
  <c r="W5114" s="1"/>
  <c r="AB5114" s="1"/>
  <c r="Q5114"/>
  <c r="V5114" s="1"/>
  <c r="AA5114" s="1"/>
  <c r="P5114"/>
  <c r="U5114" s="1"/>
  <c r="Z5114" s="1"/>
  <c r="O5114"/>
  <c r="T5114" s="1"/>
  <c r="N5114"/>
  <c r="S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N5086"/>
  <c r="S5086" s="1"/>
  <c r="O5086"/>
  <c r="T5086" s="1"/>
  <c r="P5086"/>
  <c r="U5086" s="1"/>
  <c r="Q5086"/>
  <c r="V5086" s="1"/>
  <c r="R5086"/>
  <c r="W5086" s="1"/>
  <c r="N5087"/>
  <c r="S5087" s="1"/>
  <c r="O5087"/>
  <c r="T5087" s="1"/>
  <c r="P5087"/>
  <c r="U5087" s="1"/>
  <c r="Q5087"/>
  <c r="V5087" s="1"/>
  <c r="R5087"/>
  <c r="W5087" s="1"/>
  <c r="N5088"/>
  <c r="S5088" s="1"/>
  <c r="O5088"/>
  <c r="T5088" s="1"/>
  <c r="P5088"/>
  <c r="U5088" s="1"/>
  <c r="Q5088"/>
  <c r="V5088" s="1"/>
  <c r="R5088"/>
  <c r="W5088" s="1"/>
  <c r="N5089"/>
  <c r="S5089" s="1"/>
  <c r="O5089"/>
  <c r="T5089" s="1"/>
  <c r="P5089"/>
  <c r="U5089" s="1"/>
  <c r="Q5089"/>
  <c r="V5089" s="1"/>
  <c r="R5089"/>
  <c r="W5089" s="1"/>
  <c r="N5090"/>
  <c r="S5090" s="1"/>
  <c r="O5090"/>
  <c r="T5090" s="1"/>
  <c r="P5090"/>
  <c r="U5090" s="1"/>
  <c r="Q5090"/>
  <c r="V5090" s="1"/>
  <c r="R5090"/>
  <c r="W5090" s="1"/>
  <c r="N5091"/>
  <c r="S5091" s="1"/>
  <c r="O5091"/>
  <c r="T5091" s="1"/>
  <c r="P5091"/>
  <c r="U5091" s="1"/>
  <c r="Q5091"/>
  <c r="V5091" s="1"/>
  <c r="R5091"/>
  <c r="W5091" s="1"/>
  <c r="N5092"/>
  <c r="S5092" s="1"/>
  <c r="O5092"/>
  <c r="T5092" s="1"/>
  <c r="P5092"/>
  <c r="U5092" s="1"/>
  <c r="Q5092"/>
  <c r="V5092" s="1"/>
  <c r="R5092"/>
  <c r="W5092" s="1"/>
  <c r="N5093"/>
  <c r="S5093" s="1"/>
  <c r="O5093"/>
  <c r="T5093" s="1"/>
  <c r="P5093"/>
  <c r="U5093" s="1"/>
  <c r="Q5093"/>
  <c r="V5093" s="1"/>
  <c r="R5093"/>
  <c r="W5093" s="1"/>
  <c r="N5094"/>
  <c r="S5094" s="1"/>
  <c r="O5094"/>
  <c r="T5094" s="1"/>
  <c r="P5094"/>
  <c r="U5094" s="1"/>
  <c r="Q5094"/>
  <c r="V5094" s="1"/>
  <c r="R5094"/>
  <c r="W5094" s="1"/>
  <c r="N5095"/>
  <c r="S5095" s="1"/>
  <c r="O5095"/>
  <c r="T5095" s="1"/>
  <c r="P5095"/>
  <c r="U5095" s="1"/>
  <c r="Q5095"/>
  <c r="V5095" s="1"/>
  <c r="R5095"/>
  <c r="W5095" s="1"/>
  <c r="N5096"/>
  <c r="S5096" s="1"/>
  <c r="O5096"/>
  <c r="T5096" s="1"/>
  <c r="P5096"/>
  <c r="U5096" s="1"/>
  <c r="Q5096"/>
  <c r="V5096" s="1"/>
  <c r="R5096"/>
  <c r="W5096" s="1"/>
  <c r="N5097"/>
  <c r="S5097" s="1"/>
  <c r="O5097"/>
  <c r="T5097" s="1"/>
  <c r="P5097"/>
  <c r="U5097" s="1"/>
  <c r="Q5097"/>
  <c r="V5097" s="1"/>
  <c r="R5097"/>
  <c r="W5097" s="1"/>
  <c r="N5098"/>
  <c r="S5098" s="1"/>
  <c r="O5098"/>
  <c r="T5098" s="1"/>
  <c r="P5098"/>
  <c r="U5098" s="1"/>
  <c r="Q5098"/>
  <c r="V5098" s="1"/>
  <c r="R5098"/>
  <c r="W5098" s="1"/>
  <c r="N5099"/>
  <c r="S5099" s="1"/>
  <c r="O5099"/>
  <c r="T5099" s="1"/>
  <c r="P5099"/>
  <c r="U5099" s="1"/>
  <c r="Q5099"/>
  <c r="V5099" s="1"/>
  <c r="R5099"/>
  <c r="W5099" s="1"/>
  <c r="N5100"/>
  <c r="S5100" s="1"/>
  <c r="O5100"/>
  <c r="T5100" s="1"/>
  <c r="P5100"/>
  <c r="U5100" s="1"/>
  <c r="Q5100"/>
  <c r="V5100" s="1"/>
  <c r="R5100"/>
  <c r="W5100" s="1"/>
  <c r="N5101"/>
  <c r="S5101" s="1"/>
  <c r="O5101"/>
  <c r="T5101" s="1"/>
  <c r="P5101"/>
  <c r="U5101" s="1"/>
  <c r="Q5101"/>
  <c r="V5101" s="1"/>
  <c r="R5101"/>
  <c r="W5101" s="1"/>
  <c r="N5102"/>
  <c r="S5102" s="1"/>
  <c r="O5102"/>
  <c r="T5102" s="1"/>
  <c r="P5102"/>
  <c r="U5102" s="1"/>
  <c r="Q5102"/>
  <c r="V5102" s="1"/>
  <c r="R5102"/>
  <c r="W5102" s="1"/>
  <c r="N5103"/>
  <c r="S5103" s="1"/>
  <c r="O5103"/>
  <c r="T5103" s="1"/>
  <c r="P5103"/>
  <c r="U5103" s="1"/>
  <c r="Q5103"/>
  <c r="V5103" s="1"/>
  <c r="R5103"/>
  <c r="W5103" s="1"/>
  <c r="N5104"/>
  <c r="S5104" s="1"/>
  <c r="O5104"/>
  <c r="T5104" s="1"/>
  <c r="P5104"/>
  <c r="U5104" s="1"/>
  <c r="Q5104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R5067"/>
  <c r="W5067" s="1"/>
  <c r="Q5067"/>
  <c r="V5067" s="1"/>
  <c r="AA5067" s="1"/>
  <c r="P5067"/>
  <c r="U5067" s="1"/>
  <c r="O5067"/>
  <c r="T5067" s="1"/>
  <c r="Y5067" s="1"/>
  <c r="N5067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82" i="10"/>
  <c r="S3882" s="1"/>
  <c r="O3882"/>
  <c r="T3882" s="1"/>
  <c r="P3882"/>
  <c r="U3882" s="1"/>
  <c r="Q3882"/>
  <c r="R3882"/>
  <c r="N3883"/>
  <c r="S3883" s="1"/>
  <c r="O3883"/>
  <c r="T3883" s="1"/>
  <c r="P3883"/>
  <c r="U3883" s="1"/>
  <c r="Q3883"/>
  <c r="R3883"/>
  <c r="N3884"/>
  <c r="S3884" s="1"/>
  <c r="O3884"/>
  <c r="T3884" s="1"/>
  <c r="P3884"/>
  <c r="U3884" s="1"/>
  <c r="Q3884"/>
  <c r="R3884"/>
  <c r="N3885"/>
  <c r="S3885" s="1"/>
  <c r="O3885"/>
  <c r="T3885" s="1"/>
  <c r="P3885"/>
  <c r="U3885" s="1"/>
  <c r="Q3885"/>
  <c r="R3885"/>
  <c r="N3886"/>
  <c r="S3886" s="1"/>
  <c r="O3886"/>
  <c r="T3886" s="1"/>
  <c r="P3886"/>
  <c r="U3886" s="1"/>
  <c r="Q3886"/>
  <c r="V3886" s="1"/>
  <c r="R3886"/>
  <c r="N3887"/>
  <c r="S3887" s="1"/>
  <c r="O3887"/>
  <c r="T3887" s="1"/>
  <c r="P3887"/>
  <c r="U3887" s="1"/>
  <c r="Q3887"/>
  <c r="V3887" s="1"/>
  <c r="R3887"/>
  <c r="W3887" s="1"/>
  <c r="N3888"/>
  <c r="S3888" s="1"/>
  <c r="O3888"/>
  <c r="T3888" s="1"/>
  <c r="P3888"/>
  <c r="U3888" s="1"/>
  <c r="Q3888"/>
  <c r="V3888" s="1"/>
  <c r="R3888"/>
  <c r="W3888" s="1"/>
  <c r="N3889"/>
  <c r="S3889" s="1"/>
  <c r="O3889"/>
  <c r="T3889" s="1"/>
  <c r="P3889"/>
  <c r="U3889" s="1"/>
  <c r="Q3889"/>
  <c r="V3889" s="1"/>
  <c r="R3889"/>
  <c r="W3889" s="1"/>
  <c r="N3890"/>
  <c r="S3890" s="1"/>
  <c r="O3890"/>
  <c r="T3890" s="1"/>
  <c r="P3890"/>
  <c r="U3890" s="1"/>
  <c r="Q3890"/>
  <c r="V3890" s="1"/>
  <c r="R3890"/>
  <c r="W3890" s="1"/>
  <c r="N3892"/>
  <c r="S3892" s="1"/>
  <c r="O3892"/>
  <c r="T3892" s="1"/>
  <c r="P3892"/>
  <c r="U3892" s="1"/>
  <c r="Q3892"/>
  <c r="V3892" s="1"/>
  <c r="R3892"/>
  <c r="W3892" s="1"/>
  <c r="N3893"/>
  <c r="S3893" s="1"/>
  <c r="O3893"/>
  <c r="T3893" s="1"/>
  <c r="P3893"/>
  <c r="U3893" s="1"/>
  <c r="Q3893"/>
  <c r="V3893" s="1"/>
  <c r="R3893"/>
  <c r="W3893" s="1"/>
  <c r="N3894"/>
  <c r="S3894" s="1"/>
  <c r="O3894"/>
  <c r="T3894" s="1"/>
  <c r="P3894"/>
  <c r="U3894" s="1"/>
  <c r="Q3894"/>
  <c r="V3894" s="1"/>
  <c r="R3894"/>
  <c r="W3894" s="1"/>
  <c r="N3895"/>
  <c r="S3895" s="1"/>
  <c r="O3895"/>
  <c r="T3895" s="1"/>
  <c r="P3895"/>
  <c r="U3895" s="1"/>
  <c r="Q3895"/>
  <c r="V3895" s="1"/>
  <c r="R3895"/>
  <c r="W3895" s="1"/>
  <c r="N2797"/>
  <c r="S2797" s="1"/>
  <c r="O2797"/>
  <c r="T2797" s="1"/>
  <c r="P2797"/>
  <c r="U2797" s="1"/>
  <c r="Q2797"/>
  <c r="R2797"/>
  <c r="N2798"/>
  <c r="S2798" s="1"/>
  <c r="O2798"/>
  <c r="T2798" s="1"/>
  <c r="P2798"/>
  <c r="U2798" s="1"/>
  <c r="Q2798"/>
  <c r="R2798"/>
  <c r="N2799"/>
  <c r="S2799" s="1"/>
  <c r="O2799"/>
  <c r="T2799" s="1"/>
  <c r="P2799"/>
  <c r="U2799" s="1"/>
  <c r="Q2799"/>
  <c r="R2799"/>
  <c r="N2800"/>
  <c r="S2800" s="1"/>
  <c r="O2800"/>
  <c r="T2800" s="1"/>
  <c r="P2800"/>
  <c r="U2800" s="1"/>
  <c r="Q2800"/>
  <c r="R2800"/>
  <c r="N2801"/>
  <c r="S2801" s="1"/>
  <c r="O2801"/>
  <c r="T2801" s="1"/>
  <c r="P2801"/>
  <c r="U2801" s="1"/>
  <c r="Q2801"/>
  <c r="V2801" s="1"/>
  <c r="R2801"/>
  <c r="N2802"/>
  <c r="S2802" s="1"/>
  <c r="O2802"/>
  <c r="T2802" s="1"/>
  <c r="P2802"/>
  <c r="U2802" s="1"/>
  <c r="Q2802"/>
  <c r="V2802" s="1"/>
  <c r="R2802"/>
  <c r="W2802" s="1"/>
  <c r="N2803"/>
  <c r="S2803" s="1"/>
  <c r="O2803"/>
  <c r="T2803" s="1"/>
  <c r="P2803"/>
  <c r="U2803" s="1"/>
  <c r="Q2803"/>
  <c r="R2803"/>
  <c r="W2803" s="1"/>
  <c r="N2804"/>
  <c r="S2804" s="1"/>
  <c r="O2804"/>
  <c r="T2804" s="1"/>
  <c r="P2804"/>
  <c r="U2804" s="1"/>
  <c r="Q2804"/>
  <c r="V2804" s="1"/>
  <c r="R2804"/>
  <c r="N2805"/>
  <c r="S2805" s="1"/>
  <c r="O2805"/>
  <c r="T2805" s="1"/>
  <c r="P2805"/>
  <c r="U2805" s="1"/>
  <c r="Q2805"/>
  <c r="R2805"/>
  <c r="W2805" s="1"/>
  <c r="N2807"/>
  <c r="S2807" s="1"/>
  <c r="O2807"/>
  <c r="T2807" s="1"/>
  <c r="P2807"/>
  <c r="U2807" s="1"/>
  <c r="Z2807" s="1"/>
  <c r="Q2807"/>
  <c r="R2807"/>
  <c r="N2808"/>
  <c r="S2808" s="1"/>
  <c r="O2808"/>
  <c r="T2808" s="1"/>
  <c r="P2808"/>
  <c r="U2808" s="1"/>
  <c r="Q2808"/>
  <c r="R2808"/>
  <c r="N2809"/>
  <c r="S2809" s="1"/>
  <c r="O2809"/>
  <c r="T2809" s="1"/>
  <c r="P2809"/>
  <c r="U2809" s="1"/>
  <c r="Q2809"/>
  <c r="V2809" s="1"/>
  <c r="R2809"/>
  <c r="N2810"/>
  <c r="S2810" s="1"/>
  <c r="O2810"/>
  <c r="T2810" s="1"/>
  <c r="P2810"/>
  <c r="U2810" s="1"/>
  <c r="Q2810"/>
  <c r="V2810" s="1"/>
  <c r="R2810"/>
  <c r="W2810" s="1"/>
  <c r="N2418"/>
  <c r="S2418" s="1"/>
  <c r="O2418"/>
  <c r="T2418" s="1"/>
  <c r="P2418"/>
  <c r="U2418" s="1"/>
  <c r="Q2418"/>
  <c r="R2418"/>
  <c r="N2419"/>
  <c r="S2419" s="1"/>
  <c r="O2419"/>
  <c r="T2419" s="1"/>
  <c r="P2419"/>
  <c r="U2419" s="1"/>
  <c r="Q2419"/>
  <c r="R2419"/>
  <c r="N2420"/>
  <c r="S2420" s="1"/>
  <c r="O2420"/>
  <c r="T2420" s="1"/>
  <c r="P2420"/>
  <c r="U2420" s="1"/>
  <c r="Q2420"/>
  <c r="R2420"/>
  <c r="N2421"/>
  <c r="S2421" s="1"/>
  <c r="O2421"/>
  <c r="T2421" s="1"/>
  <c r="P2421"/>
  <c r="U2421" s="1"/>
  <c r="Q2421"/>
  <c r="V2421" s="1"/>
  <c r="R2421"/>
  <c r="N2422"/>
  <c r="S2422" s="1"/>
  <c r="O2422"/>
  <c r="T2422" s="1"/>
  <c r="P2422"/>
  <c r="U2422" s="1"/>
  <c r="Q2422"/>
  <c r="V2422" s="1"/>
  <c r="R2422"/>
  <c r="W2422" s="1"/>
  <c r="N2423"/>
  <c r="S2423" s="1"/>
  <c r="O2423"/>
  <c r="T2423" s="1"/>
  <c r="P2423"/>
  <c r="U2423" s="1"/>
  <c r="Q2423"/>
  <c r="V2423" s="1"/>
  <c r="R2423"/>
  <c r="W2423" s="1"/>
  <c r="N2424"/>
  <c r="S2424" s="1"/>
  <c r="O2424"/>
  <c r="T2424" s="1"/>
  <c r="P2424"/>
  <c r="U2424" s="1"/>
  <c r="Q2424"/>
  <c r="V2424" s="1"/>
  <c r="R2424"/>
  <c r="W2424" s="1"/>
  <c r="N2425"/>
  <c r="S2425" s="1"/>
  <c r="O2425"/>
  <c r="T2425" s="1"/>
  <c r="P2425"/>
  <c r="U2425" s="1"/>
  <c r="Q2425"/>
  <c r="R2425"/>
  <c r="W2425" s="1"/>
  <c r="N2426"/>
  <c r="S2426" s="1"/>
  <c r="O2426"/>
  <c r="T2426" s="1"/>
  <c r="P2426"/>
  <c r="U2426" s="1"/>
  <c r="Q2426"/>
  <c r="R2426"/>
  <c r="N2428"/>
  <c r="S2428" s="1"/>
  <c r="O2428"/>
  <c r="T2428" s="1"/>
  <c r="P2428"/>
  <c r="U2428" s="1"/>
  <c r="Q2428"/>
  <c r="R2428"/>
  <c r="N2429"/>
  <c r="S2429" s="1"/>
  <c r="O2429"/>
  <c r="T2429" s="1"/>
  <c r="P2429"/>
  <c r="U2429" s="1"/>
  <c r="Q2429"/>
  <c r="R2429"/>
  <c r="N2430"/>
  <c r="S2430" s="1"/>
  <c r="O2430"/>
  <c r="T2430" s="1"/>
  <c r="P2430"/>
  <c r="U2430" s="1"/>
  <c r="Q2430"/>
  <c r="V2430" s="1"/>
  <c r="R2430"/>
  <c r="N2431"/>
  <c r="S2431" s="1"/>
  <c r="O2431"/>
  <c r="T2431" s="1"/>
  <c r="P2431"/>
  <c r="U2431" s="1"/>
  <c r="Q2431"/>
  <c r="V2431" s="1"/>
  <c r="R2431"/>
  <c r="W2431" s="1"/>
  <c r="N1632"/>
  <c r="S1632" s="1"/>
  <c r="X1632" s="1"/>
  <c r="O1632"/>
  <c r="T1632" s="1"/>
  <c r="P1632"/>
  <c r="U1632" s="1"/>
  <c r="Q1632"/>
  <c r="R1632"/>
  <c r="N1633"/>
  <c r="S1633" s="1"/>
  <c r="O1633"/>
  <c r="T1633" s="1"/>
  <c r="P1633"/>
  <c r="U1633" s="1"/>
  <c r="Q1633"/>
  <c r="R1633"/>
  <c r="N1634"/>
  <c r="S1634" s="1"/>
  <c r="O1634"/>
  <c r="T1634" s="1"/>
  <c r="P1634"/>
  <c r="U1634" s="1"/>
  <c r="Q1634"/>
  <c r="V1634" s="1"/>
  <c r="R1634"/>
  <c r="N1635"/>
  <c r="S1635" s="1"/>
  <c r="O1635"/>
  <c r="T1635" s="1"/>
  <c r="P1635"/>
  <c r="U1635" s="1"/>
  <c r="Q1635"/>
  <c r="V1635" s="1"/>
  <c r="R1635"/>
  <c r="W1635" s="1"/>
  <c r="N1636"/>
  <c r="S1636" s="1"/>
  <c r="O1636"/>
  <c r="T1636" s="1"/>
  <c r="P1636"/>
  <c r="U1636" s="1"/>
  <c r="Q1636"/>
  <c r="R1636"/>
  <c r="W1636" s="1"/>
  <c r="N1637"/>
  <c r="S1637" s="1"/>
  <c r="O1637"/>
  <c r="T1637" s="1"/>
  <c r="P1637"/>
  <c r="U1637" s="1"/>
  <c r="Q1637"/>
  <c r="R1637"/>
  <c r="N1638"/>
  <c r="S1638" s="1"/>
  <c r="O1638"/>
  <c r="T1638" s="1"/>
  <c r="P1638"/>
  <c r="U1638" s="1"/>
  <c r="Q1638"/>
  <c r="R1638"/>
  <c r="N1639"/>
  <c r="S1639" s="1"/>
  <c r="O1639"/>
  <c r="T1639" s="1"/>
  <c r="P1639"/>
  <c r="U1639" s="1"/>
  <c r="Q1639"/>
  <c r="R1639"/>
  <c r="N1640"/>
  <c r="S1640" s="1"/>
  <c r="O1640"/>
  <c r="T1640" s="1"/>
  <c r="P1640"/>
  <c r="U1640" s="1"/>
  <c r="Q1640"/>
  <c r="R1640"/>
  <c r="N1642"/>
  <c r="S1642" s="1"/>
  <c r="O1642"/>
  <c r="T1642" s="1"/>
  <c r="P1642"/>
  <c r="U1642" s="1"/>
  <c r="Q1642"/>
  <c r="V1642" s="1"/>
  <c r="R1642"/>
  <c r="N1643"/>
  <c r="S1643" s="1"/>
  <c r="O1643"/>
  <c r="T1643" s="1"/>
  <c r="P1643"/>
  <c r="U1643" s="1"/>
  <c r="Q1643"/>
  <c r="V1643" s="1"/>
  <c r="R1643"/>
  <c r="W1643" s="1"/>
  <c r="N1644"/>
  <c r="S1644" s="1"/>
  <c r="O1644"/>
  <c r="T1644" s="1"/>
  <c r="P1644"/>
  <c r="U1644" s="1"/>
  <c r="Q1644"/>
  <c r="R1644"/>
  <c r="W1644" s="1"/>
  <c r="N1645"/>
  <c r="S1645" s="1"/>
  <c r="O1645"/>
  <c r="T1645" s="1"/>
  <c r="P1645"/>
  <c r="U1645" s="1"/>
  <c r="Q1645"/>
  <c r="R1645"/>
  <c r="R4575"/>
  <c r="W4575" s="1"/>
  <c r="AB4575" s="1"/>
  <c r="Q4575"/>
  <c r="V4575" s="1"/>
  <c r="AA4575" s="1"/>
  <c r="P4575"/>
  <c r="U4575" s="1"/>
  <c r="O4575"/>
  <c r="T4575" s="1"/>
  <c r="N4575"/>
  <c r="R4560"/>
  <c r="W4560" s="1"/>
  <c r="AB4560" s="1"/>
  <c r="Q4560"/>
  <c r="V4560" s="1"/>
  <c r="AA4560" s="1"/>
  <c r="P4560"/>
  <c r="U4560" s="1"/>
  <c r="O4560"/>
  <c r="T4560" s="1"/>
  <c r="N4560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X3669" s="1"/>
  <c r="R3081"/>
  <c r="W3081" s="1"/>
  <c r="AB3081" s="1"/>
  <c r="Q3081"/>
  <c r="V3081" s="1"/>
  <c r="AA3081" s="1"/>
  <c r="P3081"/>
  <c r="U3081" s="1"/>
  <c r="Z3081" s="1"/>
  <c r="O3081"/>
  <c r="T3081" s="1"/>
  <c r="N3081"/>
  <c r="R3080"/>
  <c r="W3080" s="1"/>
  <c r="AB3080" s="1"/>
  <c r="Q3080"/>
  <c r="V3080" s="1"/>
  <c r="AA3080" s="1"/>
  <c r="P3080"/>
  <c r="U3080" s="1"/>
  <c r="O3080"/>
  <c r="N3080"/>
  <c r="R3079"/>
  <c r="W3079" s="1"/>
  <c r="Q3079"/>
  <c r="V3079" s="1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V3076" s="1"/>
  <c r="AA3076" s="1"/>
  <c r="P3076"/>
  <c r="U3076" s="1"/>
  <c r="Z3076" s="1"/>
  <c r="O3076"/>
  <c r="T3076" s="1"/>
  <c r="Y3076" s="1"/>
  <c r="N3076"/>
  <c r="S3076" s="1"/>
  <c r="X3076" s="1"/>
  <c r="R3075"/>
  <c r="W3075" s="1"/>
  <c r="AB3075" s="1"/>
  <c r="Q3075"/>
  <c r="V3075" s="1"/>
  <c r="AA3075" s="1"/>
  <c r="P3075"/>
  <c r="U3075" s="1"/>
  <c r="Z3075" s="1"/>
  <c r="O3075"/>
  <c r="T3075" s="1"/>
  <c r="Y3075" s="1"/>
  <c r="N3075"/>
  <c r="S3075" s="1"/>
  <c r="R3074"/>
  <c r="W3074" s="1"/>
  <c r="AB3074" s="1"/>
  <c r="Q3074"/>
  <c r="V3074" s="1"/>
  <c r="AA3074" s="1"/>
  <c r="P3074"/>
  <c r="U3074" s="1"/>
  <c r="Z3074" s="1"/>
  <c r="O3074"/>
  <c r="T3074" s="1"/>
  <c r="N3074"/>
  <c r="S3074" s="1"/>
  <c r="R3073"/>
  <c r="W3073" s="1"/>
  <c r="AB3073" s="1"/>
  <c r="Q3073"/>
  <c r="V3073" s="1"/>
  <c r="AA3073" s="1"/>
  <c r="P3073"/>
  <c r="U3073" s="1"/>
  <c r="O3073"/>
  <c r="T3073" s="1"/>
  <c r="N3073"/>
  <c r="R3072"/>
  <c r="Q3072"/>
  <c r="V3072" s="1"/>
  <c r="P3072"/>
  <c r="U3072" s="1"/>
  <c r="O3072"/>
  <c r="N3072"/>
  <c r="R3071"/>
  <c r="Q3071"/>
  <c r="V3071" s="1"/>
  <c r="P3071"/>
  <c r="O3071"/>
  <c r="N3071"/>
  <c r="S3071" s="1"/>
  <c r="X3071" s="1"/>
  <c r="R3070"/>
  <c r="W3070" s="1"/>
  <c r="Q3070"/>
  <c r="P3070"/>
  <c r="O3070"/>
  <c r="T3070" s="1"/>
  <c r="Y3070" s="1"/>
  <c r="N3070"/>
  <c r="S3070" s="1"/>
  <c r="X3070" s="1"/>
  <c r="R3069"/>
  <c r="Q3069"/>
  <c r="P3069"/>
  <c r="U3069" s="1"/>
  <c r="Z3069" s="1"/>
  <c r="O3069"/>
  <c r="T3069" s="1"/>
  <c r="Y3069" s="1"/>
  <c r="N3069"/>
  <c r="S3069" s="1"/>
  <c r="X3069" s="1"/>
  <c r="R3068"/>
  <c r="Q3068"/>
  <c r="V3068" s="1"/>
  <c r="AA3068" s="1"/>
  <c r="P3068"/>
  <c r="U3068" s="1"/>
  <c r="Z3068" s="1"/>
  <c r="O3068"/>
  <c r="T3068" s="1"/>
  <c r="Y3068" s="1"/>
  <c r="N3068"/>
  <c r="S3068" s="1"/>
  <c r="R3067"/>
  <c r="Q3067"/>
  <c r="V3067" s="1"/>
  <c r="AA3067" s="1"/>
  <c r="P3067"/>
  <c r="U3067" s="1"/>
  <c r="Z3067" s="1"/>
  <c r="O3067"/>
  <c r="T3067" s="1"/>
  <c r="Y3067" s="1"/>
  <c r="N3067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2991"/>
  <c r="W2991" s="1"/>
  <c r="AB2991" s="1"/>
  <c r="Q2991"/>
  <c r="V2991" s="1"/>
  <c r="P2991"/>
  <c r="U2991" s="1"/>
  <c r="O2991"/>
  <c r="T2991" s="1"/>
  <c r="N2991"/>
  <c r="S2991" s="1"/>
  <c r="X2991" s="1"/>
  <c r="R2976"/>
  <c r="W2976" s="1"/>
  <c r="AB2976" s="1"/>
  <c r="Q2976"/>
  <c r="V2976" s="1"/>
  <c r="AA2976" s="1"/>
  <c r="P2976"/>
  <c r="U2976" s="1"/>
  <c r="O2976"/>
  <c r="T2976" s="1"/>
  <c r="Y2976" s="1"/>
  <c r="N2976"/>
  <c r="S2976" s="1"/>
  <c r="X2976" s="1"/>
  <c r="R2961"/>
  <c r="W2961" s="1"/>
  <c r="AB2961" s="1"/>
  <c r="Q2961"/>
  <c r="V2961" s="1"/>
  <c r="P2961"/>
  <c r="U2961" s="1"/>
  <c r="O2961"/>
  <c r="T2961" s="1"/>
  <c r="N2961"/>
  <c r="R2946"/>
  <c r="W2946" s="1"/>
  <c r="AB2946" s="1"/>
  <c r="Q2946"/>
  <c r="V2946" s="1"/>
  <c r="P2946"/>
  <c r="O2946"/>
  <c r="T2946" s="1"/>
  <c r="N2946"/>
  <c r="R2659"/>
  <c r="W2659" s="1"/>
  <c r="AB2659" s="1"/>
  <c r="Q2659"/>
  <c r="V2659" s="1"/>
  <c r="AA2659" s="1"/>
  <c r="P2659"/>
  <c r="U2659" s="1"/>
  <c r="Z2659" s="1"/>
  <c r="O2659"/>
  <c r="T2659" s="1"/>
  <c r="Y2659" s="1"/>
  <c r="N2659"/>
  <c r="S2659" s="1"/>
  <c r="R2644"/>
  <c r="W2644" s="1"/>
  <c r="AB2644" s="1"/>
  <c r="Q2644"/>
  <c r="V2644" s="1"/>
  <c r="AA2644" s="1"/>
  <c r="P2644"/>
  <c r="U2644" s="1"/>
  <c r="Z2644" s="1"/>
  <c r="O2644"/>
  <c r="T2644" s="1"/>
  <c r="Y2644" s="1"/>
  <c r="N2644"/>
  <c r="S2644" s="1"/>
  <c r="R2629"/>
  <c r="W2629" s="1"/>
  <c r="AB2629" s="1"/>
  <c r="Q2629"/>
  <c r="V2629" s="1"/>
  <c r="AA2629" s="1"/>
  <c r="P2629"/>
  <c r="U2629" s="1"/>
  <c r="O2629"/>
  <c r="T2629" s="1"/>
  <c r="N2629"/>
  <c r="S2629" s="1"/>
  <c r="R2614"/>
  <c r="W2614" s="1"/>
  <c r="AB2614" s="1"/>
  <c r="Q2614"/>
  <c r="V2614" s="1"/>
  <c r="AA2614" s="1"/>
  <c r="P2614"/>
  <c r="U2614" s="1"/>
  <c r="O2614"/>
  <c r="T2614" s="1"/>
  <c r="N2614"/>
  <c r="S2614" s="1"/>
  <c r="X2614" s="1"/>
  <c r="R2537"/>
  <c r="W2537" s="1"/>
  <c r="AB2537" s="1"/>
  <c r="Q2537"/>
  <c r="V2537" s="1"/>
  <c r="P2537"/>
  <c r="U2537" s="1"/>
  <c r="O2537"/>
  <c r="T2537" s="1"/>
  <c r="Y2537" s="1"/>
  <c r="N2537"/>
  <c r="S2537" s="1"/>
  <c r="X2537" s="1"/>
  <c r="R2522"/>
  <c r="W2522" s="1"/>
  <c r="AB2522" s="1"/>
  <c r="Q2522"/>
  <c r="V2522" s="1"/>
  <c r="P2522"/>
  <c r="U2522" s="1"/>
  <c r="O2522"/>
  <c r="T2522" s="1"/>
  <c r="Y2522" s="1"/>
  <c r="N2522"/>
  <c r="S2522" s="1"/>
  <c r="X2522" s="1"/>
  <c r="R2507"/>
  <c r="W2507" s="1"/>
  <c r="AB2507" s="1"/>
  <c r="Q2507"/>
  <c r="V2507" s="1"/>
  <c r="P2507"/>
  <c r="U2507" s="1"/>
  <c r="O2507"/>
  <c r="T2507" s="1"/>
  <c r="Y2507" s="1"/>
  <c r="N2507"/>
  <c r="S2507" s="1"/>
  <c r="X2507" s="1"/>
  <c r="R2492"/>
  <c r="W2492" s="1"/>
  <c r="AB2492" s="1"/>
  <c r="Q2492"/>
  <c r="V2492" s="1"/>
  <c r="AA2492" s="1"/>
  <c r="P2492"/>
  <c r="U2492" s="1"/>
  <c r="Z2492" s="1"/>
  <c r="O2492"/>
  <c r="T2492" s="1"/>
  <c r="Y2492" s="1"/>
  <c r="N2492"/>
  <c r="S2492" s="1"/>
  <c r="X2492" s="1"/>
  <c r="R2370"/>
  <c r="W2370" s="1"/>
  <c r="AB2370" s="1"/>
  <c r="Q2370"/>
  <c r="V2370" s="1"/>
  <c r="P2370"/>
  <c r="U2370" s="1"/>
  <c r="Z2370" s="1"/>
  <c r="O2370"/>
  <c r="T2370" s="1"/>
  <c r="Y2370" s="1"/>
  <c r="N2370"/>
  <c r="R2369"/>
  <c r="W2369" s="1"/>
  <c r="Q2369"/>
  <c r="V2369" s="1"/>
  <c r="AA2369" s="1"/>
  <c r="P2369"/>
  <c r="U2369" s="1"/>
  <c r="Z2369" s="1"/>
  <c r="O2369"/>
  <c r="N2369"/>
  <c r="R2368"/>
  <c r="W2368" s="1"/>
  <c r="AB2368" s="1"/>
  <c r="Q2368"/>
  <c r="V2368" s="1"/>
  <c r="AA2368" s="1"/>
  <c r="P2368"/>
  <c r="O2368"/>
  <c r="N2368"/>
  <c r="S2368" s="1"/>
  <c r="X2368" s="1"/>
  <c r="R2367"/>
  <c r="Q2367"/>
  <c r="P2367"/>
  <c r="O2367"/>
  <c r="T2367" s="1"/>
  <c r="Y2367" s="1"/>
  <c r="N2367"/>
  <c r="S2367" s="1"/>
  <c r="X2367" s="1"/>
  <c r="R2365"/>
  <c r="Q2365"/>
  <c r="V2365" s="1"/>
  <c r="AA2365" s="1"/>
  <c r="P2365"/>
  <c r="U2365" s="1"/>
  <c r="Z2365" s="1"/>
  <c r="O2365"/>
  <c r="T2365" s="1"/>
  <c r="Y2365" s="1"/>
  <c r="N2365"/>
  <c r="S2365" s="1"/>
  <c r="R2364"/>
  <c r="W2364" s="1"/>
  <c r="AB2364" s="1"/>
  <c r="Q2364"/>
  <c r="V2364" s="1"/>
  <c r="AA2364" s="1"/>
  <c r="P2364"/>
  <c r="U2364" s="1"/>
  <c r="Z2364" s="1"/>
  <c r="O2364"/>
  <c r="T2364" s="1"/>
  <c r="N2364"/>
  <c r="S2364" s="1"/>
  <c r="R2363"/>
  <c r="W2363" s="1"/>
  <c r="AB2363" s="1"/>
  <c r="Q2363"/>
  <c r="V2363" s="1"/>
  <c r="AA2363" s="1"/>
  <c r="P2363"/>
  <c r="O2363"/>
  <c r="T2363" s="1"/>
  <c r="N2363"/>
  <c r="S2363" s="1"/>
  <c r="R2362"/>
  <c r="W2362" s="1"/>
  <c r="AB2362" s="1"/>
  <c r="Q2362"/>
  <c r="P2362"/>
  <c r="U2362" s="1"/>
  <c r="O2362"/>
  <c r="T2362" s="1"/>
  <c r="N2362"/>
  <c r="R2361"/>
  <c r="Q2361"/>
  <c r="V2361" s="1"/>
  <c r="P2361"/>
  <c r="U2361" s="1"/>
  <c r="O2361"/>
  <c r="N2361"/>
  <c r="R2360"/>
  <c r="Q2360"/>
  <c r="V2360" s="1"/>
  <c r="P2360"/>
  <c r="O2360"/>
  <c r="N2360"/>
  <c r="S2360" s="1"/>
  <c r="X2360" s="1"/>
  <c r="R2359"/>
  <c r="W2359" s="1"/>
  <c r="Q2359"/>
  <c r="P2359"/>
  <c r="O2359"/>
  <c r="T2359" s="1"/>
  <c r="Y2359" s="1"/>
  <c r="N2359"/>
  <c r="S2359" s="1"/>
  <c r="X2359" s="1"/>
  <c r="R2358"/>
  <c r="Q2358"/>
  <c r="P2358"/>
  <c r="U2358" s="1"/>
  <c r="Z2358" s="1"/>
  <c r="O2358"/>
  <c r="T2358" s="1"/>
  <c r="Y2358" s="1"/>
  <c r="N2358"/>
  <c r="S2358" s="1"/>
  <c r="X2358" s="1"/>
  <c r="R2357"/>
  <c r="Q2357"/>
  <c r="V2357" s="1"/>
  <c r="AA2357" s="1"/>
  <c r="P2357"/>
  <c r="U2357" s="1"/>
  <c r="Z2357" s="1"/>
  <c r="O2357"/>
  <c r="T2357" s="1"/>
  <c r="Y2357" s="1"/>
  <c r="N2357"/>
  <c r="S2357" s="1"/>
  <c r="R2356"/>
  <c r="Q2356"/>
  <c r="V2356" s="1"/>
  <c r="AA2356" s="1"/>
  <c r="P2356"/>
  <c r="U2356" s="1"/>
  <c r="Z2356" s="1"/>
  <c r="O2356"/>
  <c r="T2356" s="1"/>
  <c r="Y2356" s="1"/>
  <c r="N2356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2280"/>
  <c r="W2280" s="1"/>
  <c r="AB2280" s="1"/>
  <c r="Q2280"/>
  <c r="V2280" s="1"/>
  <c r="AA2280" s="1"/>
  <c r="P2280"/>
  <c r="U2280" s="1"/>
  <c r="O2280"/>
  <c r="T2280" s="1"/>
  <c r="Y2280" s="1"/>
  <c r="N2280"/>
  <c r="S2280" s="1"/>
  <c r="X2280" s="1"/>
  <c r="R2265"/>
  <c r="W2265" s="1"/>
  <c r="AB2265" s="1"/>
  <c r="Q2265"/>
  <c r="V2265" s="1"/>
  <c r="AA2265" s="1"/>
  <c r="P2265"/>
  <c r="U2265" s="1"/>
  <c r="O2265"/>
  <c r="T2265" s="1"/>
  <c r="Y2265" s="1"/>
  <c r="N2265"/>
  <c r="S2265" s="1"/>
  <c r="X2265" s="1"/>
  <c r="R2250"/>
  <c r="W2250" s="1"/>
  <c r="AB2250" s="1"/>
  <c r="Q2250"/>
  <c r="V2250" s="1"/>
  <c r="AA2250" s="1"/>
  <c r="P2250"/>
  <c r="U2250" s="1"/>
  <c r="O2250"/>
  <c r="T2250" s="1"/>
  <c r="Y2250" s="1"/>
  <c r="N2250"/>
  <c r="S2250" s="1"/>
  <c r="X2250" s="1"/>
  <c r="R2235"/>
  <c r="W2235" s="1"/>
  <c r="AB2235" s="1"/>
  <c r="Q2235"/>
  <c r="V2235" s="1"/>
  <c r="AA2235" s="1"/>
  <c r="P2235"/>
  <c r="U2235" s="1"/>
  <c r="O2235"/>
  <c r="T2235" s="1"/>
  <c r="Y2235" s="1"/>
  <c r="N2235"/>
  <c r="S2235" s="1"/>
  <c r="X2235" s="1"/>
  <c r="R1781"/>
  <c r="W1781" s="1"/>
  <c r="AB1781" s="1"/>
  <c r="Q1781"/>
  <c r="V1781" s="1"/>
  <c r="AA1781" s="1"/>
  <c r="P1781"/>
  <c r="U1781" s="1"/>
  <c r="Z1781" s="1"/>
  <c r="O1781"/>
  <c r="T1781" s="1"/>
  <c r="N1781"/>
  <c r="S1781" s="1"/>
  <c r="R1766"/>
  <c r="W1766" s="1"/>
  <c r="AB1766" s="1"/>
  <c r="Q1766"/>
  <c r="V1766" s="1"/>
  <c r="AA1766" s="1"/>
  <c r="P1766"/>
  <c r="U1766" s="1"/>
  <c r="Z1766" s="1"/>
  <c r="O1766"/>
  <c r="T1766" s="1"/>
  <c r="N1766"/>
  <c r="S1766" s="1"/>
  <c r="R1751"/>
  <c r="W1751" s="1"/>
  <c r="AB1751" s="1"/>
  <c r="Q1751"/>
  <c r="V1751" s="1"/>
  <c r="AA1751" s="1"/>
  <c r="P1751"/>
  <c r="U1751" s="1"/>
  <c r="O1751"/>
  <c r="T1751" s="1"/>
  <c r="Y1751" s="1"/>
  <c r="N1751"/>
  <c r="S1751" s="1"/>
  <c r="X1751" s="1"/>
  <c r="R1796"/>
  <c r="W1796" s="1"/>
  <c r="AB1796" s="1"/>
  <c r="Q1796"/>
  <c r="V1796" s="1"/>
  <c r="AA1796" s="1"/>
  <c r="P1796"/>
  <c r="U1796" s="1"/>
  <c r="Z1796" s="1"/>
  <c r="O1796"/>
  <c r="T1796" s="1"/>
  <c r="Y1796" s="1"/>
  <c r="N1796"/>
  <c r="S1796" s="1"/>
  <c r="R1705"/>
  <c r="W1705" s="1"/>
  <c r="AB1705" s="1"/>
  <c r="Q1705"/>
  <c r="V1705" s="1"/>
  <c r="AA1705" s="1"/>
  <c r="P1705"/>
  <c r="U1705" s="1"/>
  <c r="Z1705" s="1"/>
  <c r="O1705"/>
  <c r="T1705" s="1"/>
  <c r="N1705"/>
  <c r="R1704"/>
  <c r="W1704" s="1"/>
  <c r="AB1704" s="1"/>
  <c r="Q1704"/>
  <c r="V1704" s="1"/>
  <c r="P1704"/>
  <c r="U1704" s="1"/>
  <c r="O1704"/>
  <c r="N1704"/>
  <c r="R1703"/>
  <c r="W1703" s="1"/>
  <c r="Q1703"/>
  <c r="V1703" s="1"/>
  <c r="P1703"/>
  <c r="O1703"/>
  <c r="N1703"/>
  <c r="S1703" s="1"/>
  <c r="X1703" s="1"/>
  <c r="R1702"/>
  <c r="Q1702"/>
  <c r="P1702"/>
  <c r="O1702"/>
  <c r="T1702" s="1"/>
  <c r="Y1702" s="1"/>
  <c r="N1702"/>
  <c r="S1702" s="1"/>
  <c r="X1702" s="1"/>
  <c r="R1700"/>
  <c r="Q1700"/>
  <c r="V1700" s="1"/>
  <c r="AA1700" s="1"/>
  <c r="P1700"/>
  <c r="U1700" s="1"/>
  <c r="Z1700" s="1"/>
  <c r="O1700"/>
  <c r="T1700" s="1"/>
  <c r="Y1700" s="1"/>
  <c r="N1700"/>
  <c r="S1700" s="1"/>
  <c r="X1700" s="1"/>
  <c r="R1699"/>
  <c r="W1699" s="1"/>
  <c r="AB1699" s="1"/>
  <c r="Q1699"/>
  <c r="V1699" s="1"/>
  <c r="AA1699" s="1"/>
  <c r="P1699"/>
  <c r="U1699" s="1"/>
  <c r="Z1699" s="1"/>
  <c r="O1699"/>
  <c r="T1699" s="1"/>
  <c r="Y1699" s="1"/>
  <c r="N1699"/>
  <c r="S1699" s="1"/>
  <c r="R1698"/>
  <c r="W1698" s="1"/>
  <c r="AB1698" s="1"/>
  <c r="Q1698"/>
  <c r="V1698" s="1"/>
  <c r="AA1698" s="1"/>
  <c r="P1698"/>
  <c r="U1698" s="1"/>
  <c r="Z1698" s="1"/>
  <c r="O1698"/>
  <c r="T1698" s="1"/>
  <c r="N1698"/>
  <c r="S1698" s="1"/>
  <c r="X1698" s="1"/>
  <c r="R1697"/>
  <c r="W1697" s="1"/>
  <c r="AB1697" s="1"/>
  <c r="Q1697"/>
  <c r="P1697"/>
  <c r="U1697" s="1"/>
  <c r="O1697"/>
  <c r="T1697" s="1"/>
  <c r="Y1697" s="1"/>
  <c r="N1697"/>
  <c r="R1696"/>
  <c r="Q1696"/>
  <c r="V1696" s="1"/>
  <c r="P1696"/>
  <c r="U1696" s="1"/>
  <c r="Z1696" s="1"/>
  <c r="O1696"/>
  <c r="N1696"/>
  <c r="R1695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U1690" s="1"/>
  <c r="Z1690" s="1"/>
  <c r="O1690"/>
  <c r="N1690"/>
  <c r="R1689"/>
  <c r="W1689" s="1"/>
  <c r="AB1689" s="1"/>
  <c r="Q1689"/>
  <c r="V1689" s="1"/>
  <c r="AA1689" s="1"/>
  <c r="P1689"/>
  <c r="O1689"/>
  <c r="N1689"/>
  <c r="S1689" s="1"/>
  <c r="X1689" s="1"/>
  <c r="R1688"/>
  <c r="W1688" s="1"/>
  <c r="AB1688" s="1"/>
  <c r="Q1688"/>
  <c r="P1688"/>
  <c r="O1688"/>
  <c r="T1688" s="1"/>
  <c r="Y1688" s="1"/>
  <c r="N1688"/>
  <c r="R1687"/>
  <c r="W1687" s="1"/>
  <c r="Q1687"/>
  <c r="P1687"/>
  <c r="U1687" s="1"/>
  <c r="Z1687" s="1"/>
  <c r="O1687"/>
  <c r="N1687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N1682"/>
  <c r="R1681"/>
  <c r="W1681" s="1"/>
  <c r="AB1681" s="1"/>
  <c r="Q1681"/>
  <c r="V1681" s="1"/>
  <c r="AA1681" s="1"/>
  <c r="P1681"/>
  <c r="O1681"/>
  <c r="N1681"/>
  <c r="S1681" s="1"/>
  <c r="X1681" s="1"/>
  <c r="R1680"/>
  <c r="W1680" s="1"/>
  <c r="AB1680" s="1"/>
  <c r="Q1680"/>
  <c r="V1680" s="1"/>
  <c r="P1680"/>
  <c r="O1680"/>
  <c r="T1680" s="1"/>
  <c r="Y1680" s="1"/>
  <c r="N1680"/>
  <c r="R1679"/>
  <c r="W1679" s="1"/>
  <c r="Q1679"/>
  <c r="V1679" s="1"/>
  <c r="P1679"/>
  <c r="U1679" s="1"/>
  <c r="Z1679" s="1"/>
  <c r="O1679"/>
  <c r="N1679"/>
  <c r="R1678"/>
  <c r="W1678" s="1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W1676" s="1"/>
  <c r="AB1676" s="1"/>
  <c r="Q1676"/>
  <c r="P1676"/>
  <c r="O1676"/>
  <c r="T1676" s="1"/>
  <c r="Y1676" s="1"/>
  <c r="N1676"/>
  <c r="S1676" s="1"/>
  <c r="X1676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44"/>
  <c r="W1044" s="1"/>
  <c r="AB1044" s="1"/>
  <c r="Q1044"/>
  <c r="V1044" s="1"/>
  <c r="P1044"/>
  <c r="U1044" s="1"/>
  <c r="Z1044" s="1"/>
  <c r="O1044"/>
  <c r="T1044" s="1"/>
  <c r="Y1044" s="1"/>
  <c r="N1044"/>
  <c r="S1044" s="1"/>
  <c r="X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909"/>
  <c r="W909" s="1"/>
  <c r="AB909" s="1"/>
  <c r="Q909"/>
  <c r="V909" s="1"/>
  <c r="AA909" s="1"/>
  <c r="P909"/>
  <c r="U909" s="1"/>
  <c r="Z909" s="1"/>
  <c r="O909"/>
  <c r="T909" s="1"/>
  <c r="Y909" s="1"/>
  <c r="N909"/>
  <c r="S909" s="1"/>
  <c r="R879"/>
  <c r="W879" s="1"/>
  <c r="AB879" s="1"/>
  <c r="Q879"/>
  <c r="V879" s="1"/>
  <c r="AA879" s="1"/>
  <c r="P879"/>
  <c r="U879" s="1"/>
  <c r="Z879" s="1"/>
  <c r="O879"/>
  <c r="T879" s="1"/>
  <c r="Y879" s="1"/>
  <c r="N879"/>
  <c r="S879" s="1"/>
  <c r="R607"/>
  <c r="W607" s="1"/>
  <c r="AB607" s="1"/>
  <c r="Q607"/>
  <c r="V607" s="1"/>
  <c r="AA607" s="1"/>
  <c r="P607"/>
  <c r="U607" s="1"/>
  <c r="Z607" s="1"/>
  <c r="O607"/>
  <c r="T607" s="1"/>
  <c r="N607"/>
  <c r="S607" s="1"/>
  <c r="X607" s="1"/>
  <c r="R577"/>
  <c r="W577" s="1"/>
  <c r="AB577" s="1"/>
  <c r="Q577"/>
  <c r="V577" s="1"/>
  <c r="AA577" s="1"/>
  <c r="P577"/>
  <c r="U577" s="1"/>
  <c r="O577"/>
  <c r="N577"/>
  <c r="S577" s="1"/>
  <c r="R562"/>
  <c r="W562" s="1"/>
  <c r="AB562" s="1"/>
  <c r="Q562"/>
  <c r="V562" s="1"/>
  <c r="AA562" s="1"/>
  <c r="P562"/>
  <c r="O562"/>
  <c r="N562"/>
  <c r="S562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58"/>
  <c r="W5058" s="1"/>
  <c r="AB5058" s="1"/>
  <c r="Q5058"/>
  <c r="V5058" s="1"/>
  <c r="AA5058" s="1"/>
  <c r="P5058"/>
  <c r="U5058" s="1"/>
  <c r="Z5058" s="1"/>
  <c r="O5058"/>
  <c r="T5058" s="1"/>
  <c r="Y5058" s="1"/>
  <c r="N5058"/>
  <c r="S5058" s="1"/>
  <c r="X5058" s="1"/>
  <c r="R5052"/>
  <c r="W5052" s="1"/>
  <c r="AB5052" s="1"/>
  <c r="Q5052"/>
  <c r="V5052" s="1"/>
  <c r="AA5052" s="1"/>
  <c r="P5052"/>
  <c r="O5052"/>
  <c r="T5052" s="1"/>
  <c r="Y5052" s="1"/>
  <c r="N5052"/>
  <c r="S5052" s="1"/>
  <c r="X5052" s="1"/>
  <c r="R5040"/>
  <c r="W5040" s="1"/>
  <c r="AB5040" s="1"/>
  <c r="Q5040"/>
  <c r="V5040" s="1"/>
  <c r="AA5040" s="1"/>
  <c r="P5040"/>
  <c r="U5040" s="1"/>
  <c r="Z5040" s="1"/>
  <c r="O5040"/>
  <c r="T5040" s="1"/>
  <c r="Y5040" s="1"/>
  <c r="N5040"/>
  <c r="S5040" s="1"/>
  <c r="X5040" s="1"/>
  <c r="R5034"/>
  <c r="W5034" s="1"/>
  <c r="AB5034" s="1"/>
  <c r="Q5034"/>
  <c r="V5034" s="1"/>
  <c r="AA5034" s="1"/>
  <c r="P5034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U5028" s="1"/>
  <c r="Z5028" s="1"/>
  <c r="O5028"/>
  <c r="T5028" s="1"/>
  <c r="Y5028" s="1"/>
  <c r="N5028"/>
  <c r="S5028" s="1"/>
  <c r="X5028" s="1"/>
  <c r="R5022"/>
  <c r="W5022" s="1"/>
  <c r="AB5022" s="1"/>
  <c r="Q5022"/>
  <c r="V5022" s="1"/>
  <c r="AA5022" s="1"/>
  <c r="P5022"/>
  <c r="U5022" s="1"/>
  <c r="Z5022" s="1"/>
  <c r="O5022"/>
  <c r="N5022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U5009" s="1"/>
  <c r="Z5009" s="1"/>
  <c r="O5009"/>
  <c r="N5009"/>
  <c r="R5003"/>
  <c r="W5003" s="1"/>
  <c r="AB5003" s="1"/>
  <c r="Q5003"/>
  <c r="V5003" s="1"/>
  <c r="AA5003" s="1"/>
  <c r="P5003"/>
  <c r="U5003" s="1"/>
  <c r="Z5003" s="1"/>
  <c r="O5003"/>
  <c r="N5003"/>
  <c r="S5003" s="1"/>
  <c r="X5003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4"/>
  <c r="W4954" s="1"/>
  <c r="AB4954" s="1"/>
  <c r="Q4954"/>
  <c r="V4954" s="1"/>
  <c r="AA4954" s="1"/>
  <c r="P4954"/>
  <c r="U4954" s="1"/>
  <c r="Z4954" s="1"/>
  <c r="O4954"/>
  <c r="T4954" s="1"/>
  <c r="Y4954" s="1"/>
  <c r="N4954"/>
  <c r="S4954" s="1"/>
  <c r="X4954" s="1"/>
  <c r="R4948"/>
  <c r="W4948" s="1"/>
  <c r="AB4948" s="1"/>
  <c r="Q4948"/>
  <c r="V4948" s="1"/>
  <c r="AA4948" s="1"/>
  <c r="P4948"/>
  <c r="U4948" s="1"/>
  <c r="Z4948" s="1"/>
  <c r="O4948"/>
  <c r="N4948"/>
  <c r="S4948" s="1"/>
  <c r="R4741"/>
  <c r="W4741" s="1"/>
  <c r="AB4741" s="1"/>
  <c r="Q4741"/>
  <c r="V4741" s="1"/>
  <c r="AA4741" s="1"/>
  <c r="P4741"/>
  <c r="U4741" s="1"/>
  <c r="Z4741" s="1"/>
  <c r="O4741"/>
  <c r="T4741" s="1"/>
  <c r="Y4741" s="1"/>
  <c r="N4741"/>
  <c r="S4741" s="1"/>
  <c r="X4741" s="1"/>
  <c r="R4726"/>
  <c r="W4726" s="1"/>
  <c r="AB4726" s="1"/>
  <c r="Q4726"/>
  <c r="V4726" s="1"/>
  <c r="AA4726" s="1"/>
  <c r="P4726"/>
  <c r="U4726" s="1"/>
  <c r="Z4726" s="1"/>
  <c r="O4726"/>
  <c r="T4726" s="1"/>
  <c r="Y4726" s="1"/>
  <c r="N4726"/>
  <c r="S4726" s="1"/>
  <c r="X4726" s="1"/>
  <c r="R4711"/>
  <c r="W4711" s="1"/>
  <c r="AB4711" s="1"/>
  <c r="Q4711"/>
  <c r="V4711" s="1"/>
  <c r="AA4711" s="1"/>
  <c r="P4711"/>
  <c r="O4711"/>
  <c r="T4711" s="1"/>
  <c r="Y4711" s="1"/>
  <c r="N4711"/>
  <c r="S4711" s="1"/>
  <c r="X4711" s="1"/>
  <c r="R4696"/>
  <c r="W4696" s="1"/>
  <c r="AB4696" s="1"/>
  <c r="Q4696"/>
  <c r="V4696" s="1"/>
  <c r="AA4696" s="1"/>
  <c r="P4696"/>
  <c r="U4696" s="1"/>
  <c r="Z4696" s="1"/>
  <c r="O4696"/>
  <c r="T4696" s="1"/>
  <c r="Y4696" s="1"/>
  <c r="N4696"/>
  <c r="S4696" s="1"/>
  <c r="X4696" s="1"/>
  <c r="R4666"/>
  <c r="W4666" s="1"/>
  <c r="AB4666" s="1"/>
  <c r="Q4666"/>
  <c r="V4666" s="1"/>
  <c r="AA4666" s="1"/>
  <c r="P4666"/>
  <c r="U4666" s="1"/>
  <c r="Z4666" s="1"/>
  <c r="O4666"/>
  <c r="N4666"/>
  <c r="R4651"/>
  <c r="W4651" s="1"/>
  <c r="AB4651" s="1"/>
  <c r="Q4651"/>
  <c r="V4651" s="1"/>
  <c r="AA4651" s="1"/>
  <c r="P4651"/>
  <c r="U4651" s="1"/>
  <c r="Z4651" s="1"/>
  <c r="O4651"/>
  <c r="T4651" s="1"/>
  <c r="Y4651" s="1"/>
  <c r="N4651"/>
  <c r="R4650"/>
  <c r="W4650" s="1"/>
  <c r="AB4650" s="1"/>
  <c r="Q4650"/>
  <c r="V4650" s="1"/>
  <c r="AA4650" s="1"/>
  <c r="P4650"/>
  <c r="O4650"/>
  <c r="N4650"/>
  <c r="R4649"/>
  <c r="W4649" s="1"/>
  <c r="AB4649" s="1"/>
  <c r="Q4649"/>
  <c r="V4649" s="1"/>
  <c r="AA4649" s="1"/>
  <c r="P4649"/>
  <c r="O4649"/>
  <c r="N4649"/>
  <c r="S4649" s="1"/>
  <c r="X4649" s="1"/>
  <c r="R4648"/>
  <c r="W4648" s="1"/>
  <c r="AB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R4643"/>
  <c r="W4643" s="1"/>
  <c r="AB4643" s="1"/>
  <c r="Q4643"/>
  <c r="V4643" s="1"/>
  <c r="AA4643" s="1"/>
  <c r="P4643"/>
  <c r="O4643"/>
  <c r="N4643"/>
  <c r="R4642"/>
  <c r="W4642" s="1"/>
  <c r="AB4642" s="1"/>
  <c r="Q4642"/>
  <c r="P4642"/>
  <c r="O4642"/>
  <c r="N4642"/>
  <c r="R4641"/>
  <c r="Q4641"/>
  <c r="V4641" s="1"/>
  <c r="P4641"/>
  <c r="U4641" s="1"/>
  <c r="Z4641" s="1"/>
  <c r="O4641"/>
  <c r="N4641"/>
  <c r="S4641" s="1"/>
  <c r="X4641" s="1"/>
  <c r="R4640"/>
  <c r="W4640" s="1"/>
  <c r="Q4640"/>
  <c r="V4640" s="1"/>
  <c r="AA4640" s="1"/>
  <c r="P4640"/>
  <c r="O4640"/>
  <c r="T4640" s="1"/>
  <c r="Y4640" s="1"/>
  <c r="N4640"/>
  <c r="R4639"/>
  <c r="W4639" s="1"/>
  <c r="AB4639" s="1"/>
  <c r="Q4639"/>
  <c r="P4639"/>
  <c r="U4639" s="1"/>
  <c r="Z4639" s="1"/>
  <c r="O4639"/>
  <c r="N4639"/>
  <c r="S4639" s="1"/>
  <c r="X4639" s="1"/>
  <c r="R4638"/>
  <c r="Q4638"/>
  <c r="V4638" s="1"/>
  <c r="AA4638" s="1"/>
  <c r="P4638"/>
  <c r="O4638"/>
  <c r="T4638" s="1"/>
  <c r="Y4638" s="1"/>
  <c r="N4638"/>
  <c r="S4638" s="1"/>
  <c r="R4637"/>
  <c r="W4637" s="1"/>
  <c r="AB4637" s="1"/>
  <c r="Q4637"/>
  <c r="V4637" s="1"/>
  <c r="P4637"/>
  <c r="U4637" s="1"/>
  <c r="Z4637" s="1"/>
  <c r="O4637"/>
  <c r="T4637" s="1"/>
  <c r="N4637"/>
  <c r="R4636"/>
  <c r="W4636" s="1"/>
  <c r="AB4636" s="1"/>
  <c r="Q4636"/>
  <c r="V4636" s="1"/>
  <c r="P4636"/>
  <c r="U4636" s="1"/>
  <c r="Z4636" s="1"/>
  <c r="O4636"/>
  <c r="T4636" s="1"/>
  <c r="N4636"/>
  <c r="R4635"/>
  <c r="W4635" s="1"/>
  <c r="AB4635" s="1"/>
  <c r="Q4635"/>
  <c r="V4635" s="1"/>
  <c r="AA4635" s="1"/>
  <c r="P4635"/>
  <c r="U4635" s="1"/>
  <c r="Z4635" s="1"/>
  <c r="O4635"/>
  <c r="T4635" s="1"/>
  <c r="Y4635" s="1"/>
  <c r="N4635"/>
  <c r="R4634"/>
  <c r="W4634" s="1"/>
  <c r="AB4634" s="1"/>
  <c r="Q4634"/>
  <c r="V4634" s="1"/>
  <c r="AA4634" s="1"/>
  <c r="P4634"/>
  <c r="U4634" s="1"/>
  <c r="Z4634" s="1"/>
  <c r="O4634"/>
  <c r="N4634"/>
  <c r="R4633"/>
  <c r="W4633" s="1"/>
  <c r="AB4633" s="1"/>
  <c r="Q4633"/>
  <c r="V4633" s="1"/>
  <c r="AA4633" s="1"/>
  <c r="P4633"/>
  <c r="O4633"/>
  <c r="N4633"/>
  <c r="S4633" s="1"/>
  <c r="X4633" s="1"/>
  <c r="R4632"/>
  <c r="W4632" s="1"/>
  <c r="AB4632" s="1"/>
  <c r="Q4632"/>
  <c r="P4632"/>
  <c r="O4632"/>
  <c r="T4632" s="1"/>
  <c r="Y4632" s="1"/>
  <c r="N4632"/>
  <c r="S4632" s="1"/>
  <c r="X4632" s="1"/>
  <c r="R4630"/>
  <c r="Q4630"/>
  <c r="V4630" s="1"/>
  <c r="AA4630" s="1"/>
  <c r="P4630"/>
  <c r="U4630" s="1"/>
  <c r="Z4630" s="1"/>
  <c r="O4630"/>
  <c r="T4630" s="1"/>
  <c r="Y4630" s="1"/>
  <c r="N4630"/>
  <c r="S4630" s="1"/>
  <c r="X4630" s="1"/>
  <c r="R4629"/>
  <c r="W4629" s="1"/>
  <c r="AB4629" s="1"/>
  <c r="Q4629"/>
  <c r="V4629" s="1"/>
  <c r="AA4629" s="1"/>
  <c r="P4629"/>
  <c r="U4629" s="1"/>
  <c r="Z4629" s="1"/>
  <c r="O4629"/>
  <c r="T4629" s="1"/>
  <c r="Y4629" s="1"/>
  <c r="N4629"/>
  <c r="S4629" s="1"/>
  <c r="X4629" s="1"/>
  <c r="R4628"/>
  <c r="W4628" s="1"/>
  <c r="AB4628" s="1"/>
  <c r="Q4628"/>
  <c r="V4628" s="1"/>
  <c r="AA4628" s="1"/>
  <c r="P4628"/>
  <c r="U4628" s="1"/>
  <c r="Z4628" s="1"/>
  <c r="O4628"/>
  <c r="T4628" s="1"/>
  <c r="Y4628" s="1"/>
  <c r="N4628"/>
  <c r="S4628" s="1"/>
  <c r="X4628" s="1"/>
  <c r="R4627"/>
  <c r="W4627" s="1"/>
  <c r="AB4627" s="1"/>
  <c r="Q4627"/>
  <c r="V4627" s="1"/>
  <c r="P4627"/>
  <c r="U4627" s="1"/>
  <c r="Z4627" s="1"/>
  <c r="O4627"/>
  <c r="T4627" s="1"/>
  <c r="Y4627" s="1"/>
  <c r="N4627"/>
  <c r="R4626"/>
  <c r="W4626" s="1"/>
  <c r="Q4626"/>
  <c r="V4626" s="1"/>
  <c r="AA4626" s="1"/>
  <c r="P4626"/>
  <c r="U4626" s="1"/>
  <c r="Z4626" s="1"/>
  <c r="O4626"/>
  <c r="N4626"/>
  <c r="R4625"/>
  <c r="W4625" s="1"/>
  <c r="AB4625" s="1"/>
  <c r="Q4625"/>
  <c r="V4625" s="1"/>
  <c r="AA4625" s="1"/>
  <c r="P4625"/>
  <c r="O4625"/>
  <c r="N4625"/>
  <c r="S4625" s="1"/>
  <c r="X4625" s="1"/>
  <c r="R4624"/>
  <c r="W4624" s="1"/>
  <c r="AB4624" s="1"/>
  <c r="Q4624"/>
  <c r="P4624"/>
  <c r="O4624"/>
  <c r="T4624" s="1"/>
  <c r="Y4624" s="1"/>
  <c r="N4624"/>
  <c r="S4624" s="1"/>
  <c r="X4624" s="1"/>
  <c r="R4623"/>
  <c r="Q4623"/>
  <c r="P4623"/>
  <c r="U4623" s="1"/>
  <c r="Z4623" s="1"/>
  <c r="O4623"/>
  <c r="T4623" s="1"/>
  <c r="Y4623" s="1"/>
  <c r="N4623"/>
  <c r="S4623" s="1"/>
  <c r="X4623" s="1"/>
  <c r="R4622"/>
  <c r="Q4622"/>
  <c r="V4622" s="1"/>
  <c r="AA4622" s="1"/>
  <c r="P4622"/>
  <c r="U4622" s="1"/>
  <c r="Z4622" s="1"/>
  <c r="O4622"/>
  <c r="T4622" s="1"/>
  <c r="Y4622" s="1"/>
  <c r="N4622"/>
  <c r="R4621"/>
  <c r="Q4621"/>
  <c r="V4621" s="1"/>
  <c r="AA4621" s="1"/>
  <c r="P4621"/>
  <c r="U4621" s="1"/>
  <c r="Z4621" s="1"/>
  <c r="O4621"/>
  <c r="T4621" s="1"/>
  <c r="Y4621" s="1"/>
  <c r="N4621"/>
  <c r="S4621" s="1"/>
  <c r="R4559"/>
  <c r="W4559" s="1"/>
  <c r="AB4559" s="1"/>
  <c r="Q4559"/>
  <c r="V4559" s="1"/>
  <c r="AA4559" s="1"/>
  <c r="P4559"/>
  <c r="U4559" s="1"/>
  <c r="Z4559" s="1"/>
  <c r="O4559"/>
  <c r="T4559" s="1"/>
  <c r="Y4559" s="1"/>
  <c r="N4559"/>
  <c r="R4558"/>
  <c r="W4558" s="1"/>
  <c r="AB4558" s="1"/>
  <c r="Q4558"/>
  <c r="V4558" s="1"/>
  <c r="AA4558" s="1"/>
  <c r="P4558"/>
  <c r="U4558" s="1"/>
  <c r="Z4558" s="1"/>
  <c r="O4558"/>
  <c r="N4558"/>
  <c r="R4557"/>
  <c r="W4557" s="1"/>
  <c r="AB4557" s="1"/>
  <c r="Q4557"/>
  <c r="V4557" s="1"/>
  <c r="AA4557" s="1"/>
  <c r="P4557"/>
  <c r="O4557"/>
  <c r="N4557"/>
  <c r="S4557" s="1"/>
  <c r="X4557" s="1"/>
  <c r="R4556"/>
  <c r="W4556" s="1"/>
  <c r="AB4556" s="1"/>
  <c r="Q4556"/>
  <c r="P4556"/>
  <c r="O4556"/>
  <c r="T4556" s="1"/>
  <c r="Y4556" s="1"/>
  <c r="N4556"/>
  <c r="S4556" s="1"/>
  <c r="X4556" s="1"/>
  <c r="R4554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T4553" s="1"/>
  <c r="N4553"/>
  <c r="S4553" s="1"/>
  <c r="X4553" s="1"/>
  <c r="R4552"/>
  <c r="W4552" s="1"/>
  <c r="AB4552" s="1"/>
  <c r="Q4552"/>
  <c r="V4552" s="1"/>
  <c r="AA4552" s="1"/>
  <c r="P4552"/>
  <c r="O4552"/>
  <c r="T4552" s="1"/>
  <c r="Y4552" s="1"/>
  <c r="N4552"/>
  <c r="S4552" s="1"/>
  <c r="X4552" s="1"/>
  <c r="R4551"/>
  <c r="W4551" s="1"/>
  <c r="AB4551" s="1"/>
  <c r="Q4551"/>
  <c r="P4551"/>
  <c r="U4551" s="1"/>
  <c r="Z4551" s="1"/>
  <c r="O4551"/>
  <c r="T4551" s="1"/>
  <c r="Y4551" s="1"/>
  <c r="N4551"/>
  <c r="R4550"/>
  <c r="W4550" s="1"/>
  <c r="Q4550"/>
  <c r="V4550" s="1"/>
  <c r="AA4550" s="1"/>
  <c r="P4550"/>
  <c r="U4550" s="1"/>
  <c r="Z4550" s="1"/>
  <c r="O4550"/>
  <c r="N4550"/>
  <c r="R4549"/>
  <c r="W4549" s="1"/>
  <c r="AB4549" s="1"/>
  <c r="Q4549"/>
  <c r="V4549" s="1"/>
  <c r="AA4549" s="1"/>
  <c r="P4549"/>
  <c r="O4549"/>
  <c r="N4549"/>
  <c r="S4549" s="1"/>
  <c r="X4549" s="1"/>
  <c r="R4548"/>
  <c r="W4548" s="1"/>
  <c r="AB4548" s="1"/>
  <c r="Q4548"/>
  <c r="P4548"/>
  <c r="O4548"/>
  <c r="T4548" s="1"/>
  <c r="Y4548" s="1"/>
  <c r="N4548"/>
  <c r="S4548" s="1"/>
  <c r="X4548" s="1"/>
  <c r="R4547"/>
  <c r="Q4547"/>
  <c r="P4547"/>
  <c r="U4547" s="1"/>
  <c r="Z4547" s="1"/>
  <c r="O4547"/>
  <c r="T4547" s="1"/>
  <c r="Y4547" s="1"/>
  <c r="N4547"/>
  <c r="S4547" s="1"/>
  <c r="X4547" s="1"/>
  <c r="R4546"/>
  <c r="Q4546"/>
  <c r="V4546" s="1"/>
  <c r="AA4546" s="1"/>
  <c r="P4546"/>
  <c r="U4546" s="1"/>
  <c r="Z4546" s="1"/>
  <c r="O4546"/>
  <c r="T4546" s="1"/>
  <c r="Y4546" s="1"/>
  <c r="N4546"/>
  <c r="S4546" s="1"/>
  <c r="R4545"/>
  <c r="Q4545"/>
  <c r="V4545" s="1"/>
  <c r="AA4545" s="1"/>
  <c r="P4545"/>
  <c r="U4545" s="1"/>
  <c r="Z4545" s="1"/>
  <c r="O4545"/>
  <c r="T4545" s="1"/>
  <c r="Y4545" s="1"/>
  <c r="N4545"/>
  <c r="R4469"/>
  <c r="W4469" s="1"/>
  <c r="AB4469" s="1"/>
  <c r="Q4469"/>
  <c r="V4469" s="1"/>
  <c r="AA4469" s="1"/>
  <c r="P4469"/>
  <c r="U4469" s="1"/>
  <c r="Z4469" s="1"/>
  <c r="O4469"/>
  <c r="N4469"/>
  <c r="S4469" s="1"/>
  <c r="X4469" s="1"/>
  <c r="R4438"/>
  <c r="W4438" s="1"/>
  <c r="AB4438" s="1"/>
  <c r="Q4438"/>
  <c r="V4438" s="1"/>
  <c r="AA4438" s="1"/>
  <c r="P4438"/>
  <c r="U4438" s="1"/>
  <c r="Z4438" s="1"/>
  <c r="O4438"/>
  <c r="T4438" s="1"/>
  <c r="Y4438" s="1"/>
  <c r="N4438"/>
  <c r="R4437"/>
  <c r="W4437" s="1"/>
  <c r="AB4437" s="1"/>
  <c r="Q4437"/>
  <c r="V4437" s="1"/>
  <c r="AA4437" s="1"/>
  <c r="P4437"/>
  <c r="U4437" s="1"/>
  <c r="Z4437" s="1"/>
  <c r="O4437"/>
  <c r="N4437"/>
  <c r="R4436"/>
  <c r="W4436" s="1"/>
  <c r="AB4436" s="1"/>
  <c r="Q4436"/>
  <c r="V4436" s="1"/>
  <c r="AA4436" s="1"/>
  <c r="P4436"/>
  <c r="O4436"/>
  <c r="N4436"/>
  <c r="S4436" s="1"/>
  <c r="X4436" s="1"/>
  <c r="R4435"/>
  <c r="W4435" s="1"/>
  <c r="AB4435" s="1"/>
  <c r="Q4435"/>
  <c r="P4435"/>
  <c r="O4435"/>
  <c r="T4435" s="1"/>
  <c r="Y4435" s="1"/>
  <c r="N4435"/>
  <c r="S4435" s="1"/>
  <c r="X4435" s="1"/>
  <c r="R4433"/>
  <c r="Q4433"/>
  <c r="V4433" s="1"/>
  <c r="AA4433" s="1"/>
  <c r="P4433"/>
  <c r="U4433" s="1"/>
  <c r="Z4433" s="1"/>
  <c r="O4433"/>
  <c r="T4433" s="1"/>
  <c r="Y4433" s="1"/>
  <c r="N4433"/>
  <c r="S4433" s="1"/>
  <c r="X4433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31"/>
  <c r="W4431" s="1"/>
  <c r="AB4431" s="1"/>
  <c r="Q4431"/>
  <c r="V4431" s="1"/>
  <c r="AA4431" s="1"/>
  <c r="P4431"/>
  <c r="U4431" s="1"/>
  <c r="Z4431" s="1"/>
  <c r="O4431"/>
  <c r="T4431" s="1"/>
  <c r="Y4431" s="1"/>
  <c r="N4431"/>
  <c r="S4431" s="1"/>
  <c r="X4431" s="1"/>
  <c r="R4430"/>
  <c r="W4430" s="1"/>
  <c r="AB4430" s="1"/>
  <c r="Q4430"/>
  <c r="V4430" s="1"/>
  <c r="AA4430" s="1"/>
  <c r="P4430"/>
  <c r="U4430" s="1"/>
  <c r="O4430"/>
  <c r="T4430" s="1"/>
  <c r="Y4430" s="1"/>
  <c r="N4430"/>
  <c r="R4429"/>
  <c r="W4429" s="1"/>
  <c r="AB4429" s="1"/>
  <c r="Q4429"/>
  <c r="V4429" s="1"/>
  <c r="P4429"/>
  <c r="U4429" s="1"/>
  <c r="Z4429" s="1"/>
  <c r="O4429"/>
  <c r="N4429"/>
  <c r="R4428"/>
  <c r="W4428" s="1"/>
  <c r="Q4428"/>
  <c r="V4428" s="1"/>
  <c r="AA4428" s="1"/>
  <c r="P4428"/>
  <c r="O4428"/>
  <c r="N4428"/>
  <c r="S4428" s="1"/>
  <c r="X4428" s="1"/>
  <c r="R4427"/>
  <c r="W4427" s="1"/>
  <c r="AB4427" s="1"/>
  <c r="Q4427"/>
  <c r="P4427"/>
  <c r="O4427"/>
  <c r="T4427" s="1"/>
  <c r="Y4427" s="1"/>
  <c r="N4427"/>
  <c r="S4427" s="1"/>
  <c r="X4427" s="1"/>
  <c r="R4426"/>
  <c r="Q4426"/>
  <c r="P4426"/>
  <c r="U4426" s="1"/>
  <c r="Z4426" s="1"/>
  <c r="O4426"/>
  <c r="T4426" s="1"/>
  <c r="Y4426" s="1"/>
  <c r="N4426"/>
  <c r="S4426" s="1"/>
  <c r="X4426" s="1"/>
  <c r="R4425"/>
  <c r="Q4425"/>
  <c r="V4425" s="1"/>
  <c r="AA4425" s="1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X4424" s="1"/>
  <c r="R4392"/>
  <c r="W4392" s="1"/>
  <c r="AB4392" s="1"/>
  <c r="Q4392"/>
  <c r="V4392" s="1"/>
  <c r="AA4392" s="1"/>
  <c r="P4392"/>
  <c r="U4392" s="1"/>
  <c r="Z4392" s="1"/>
  <c r="O4392"/>
  <c r="N4392"/>
  <c r="R4391"/>
  <c r="W4391" s="1"/>
  <c r="AB4391" s="1"/>
  <c r="Q4391"/>
  <c r="V4391" s="1"/>
  <c r="P4391"/>
  <c r="O4391"/>
  <c r="N4391"/>
  <c r="S4391" s="1"/>
  <c r="X4391" s="1"/>
  <c r="R4390"/>
  <c r="W4390" s="1"/>
  <c r="Q4390"/>
  <c r="P4390"/>
  <c r="O4390"/>
  <c r="T4390" s="1"/>
  <c r="Y4390" s="1"/>
  <c r="N4390"/>
  <c r="S4390" s="1"/>
  <c r="X4390" s="1"/>
  <c r="R4389"/>
  <c r="Q4389"/>
  <c r="P4389"/>
  <c r="U4389" s="1"/>
  <c r="Z4389" s="1"/>
  <c r="O4389"/>
  <c r="T4389" s="1"/>
  <c r="Y4389" s="1"/>
  <c r="N4389"/>
  <c r="S4389" s="1"/>
  <c r="X4389" s="1"/>
  <c r="R4387"/>
  <c r="W4387" s="1"/>
  <c r="AB4387" s="1"/>
  <c r="Q4387"/>
  <c r="V4387" s="1"/>
  <c r="AA4387" s="1"/>
  <c r="P4387"/>
  <c r="U4387" s="1"/>
  <c r="Z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Z4386" s="1"/>
  <c r="O4386"/>
  <c r="T4386" s="1"/>
  <c r="Y4386" s="1"/>
  <c r="N4386"/>
  <c r="S4386" s="1"/>
  <c r="R4385"/>
  <c r="W4385" s="1"/>
  <c r="AB4385" s="1"/>
  <c r="Q4385"/>
  <c r="V4385" s="1"/>
  <c r="AA4385" s="1"/>
  <c r="P4385"/>
  <c r="U4385" s="1"/>
  <c r="O4385"/>
  <c r="T4385" s="1"/>
  <c r="N4385"/>
  <c r="R4384"/>
  <c r="W4384" s="1"/>
  <c r="AB4384" s="1"/>
  <c r="Q4384"/>
  <c r="V4384" s="1"/>
  <c r="P4384"/>
  <c r="U4384" s="1"/>
  <c r="O4384"/>
  <c r="N4384"/>
  <c r="R4383"/>
  <c r="Q4383"/>
  <c r="V4383" s="1"/>
  <c r="P4383"/>
  <c r="O4383"/>
  <c r="N4383"/>
  <c r="S4383" s="1"/>
  <c r="X4383" s="1"/>
  <c r="R4382"/>
  <c r="W4382" s="1"/>
  <c r="Q4382"/>
  <c r="P4382"/>
  <c r="O4382"/>
  <c r="T4382" s="1"/>
  <c r="Y4382" s="1"/>
  <c r="N4382"/>
  <c r="S4382" s="1"/>
  <c r="X4382" s="1"/>
  <c r="R4381"/>
  <c r="Q4381"/>
  <c r="P4381"/>
  <c r="U4381" s="1"/>
  <c r="Z4381" s="1"/>
  <c r="O4381"/>
  <c r="T4381" s="1"/>
  <c r="Y4381" s="1"/>
  <c r="N4381"/>
  <c r="S4381" s="1"/>
  <c r="X4381" s="1"/>
  <c r="R4380"/>
  <c r="Q4380"/>
  <c r="V4380" s="1"/>
  <c r="AA4380" s="1"/>
  <c r="P4380"/>
  <c r="U4380" s="1"/>
  <c r="Z4380" s="1"/>
  <c r="O4380"/>
  <c r="T4380" s="1"/>
  <c r="Y4380" s="1"/>
  <c r="N4380"/>
  <c r="S4380" s="1"/>
  <c r="X4380" s="1"/>
  <c r="R4379"/>
  <c r="W4379" s="1"/>
  <c r="AB4379" s="1"/>
  <c r="Q4379"/>
  <c r="V4379" s="1"/>
  <c r="AA4379" s="1"/>
  <c r="P4379"/>
  <c r="U4379" s="1"/>
  <c r="Z4379" s="1"/>
  <c r="O4379"/>
  <c r="T4379" s="1"/>
  <c r="Y4379" s="1"/>
  <c r="N4379"/>
  <c r="S4379" s="1"/>
  <c r="R4378"/>
  <c r="W4378" s="1"/>
  <c r="AB4378" s="1"/>
  <c r="Q4378"/>
  <c r="V4378" s="1"/>
  <c r="AA4378" s="1"/>
  <c r="P4378"/>
  <c r="U4378" s="1"/>
  <c r="Z4378" s="1"/>
  <c r="O4378"/>
  <c r="T4378" s="1"/>
  <c r="Y4378" s="1"/>
  <c r="N4378"/>
  <c r="R4377"/>
  <c r="W4377" s="1"/>
  <c r="AB4377" s="1"/>
  <c r="Q4377"/>
  <c r="V4377" s="1"/>
  <c r="AA4377" s="1"/>
  <c r="P4377"/>
  <c r="O4377"/>
  <c r="T4377" s="1"/>
  <c r="Y4377" s="1"/>
  <c r="N4377"/>
  <c r="R4376"/>
  <c r="W4376" s="1"/>
  <c r="AB4376" s="1"/>
  <c r="Q4376"/>
  <c r="P4376"/>
  <c r="U4376" s="1"/>
  <c r="Z4376" s="1"/>
  <c r="O4376"/>
  <c r="N4376"/>
  <c r="R4375"/>
  <c r="W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O4372"/>
  <c r="T4372" s="1"/>
  <c r="Y4372" s="1"/>
  <c r="N4372"/>
  <c r="S4372" s="1"/>
  <c r="X4372" s="1"/>
  <c r="R4371"/>
  <c r="W4371" s="1"/>
  <c r="AB4371" s="1"/>
  <c r="Q4371"/>
  <c r="P4371"/>
  <c r="U4371" s="1"/>
  <c r="Z4371" s="1"/>
  <c r="O4371"/>
  <c r="T4371" s="1"/>
  <c r="Y4371" s="1"/>
  <c r="N4371"/>
  <c r="S4371" s="1"/>
  <c r="R4370"/>
  <c r="W4370" s="1"/>
  <c r="Q4370"/>
  <c r="V4370" s="1"/>
  <c r="AA4370" s="1"/>
  <c r="P4370"/>
  <c r="U4370" s="1"/>
  <c r="Z4370" s="1"/>
  <c r="O4370"/>
  <c r="T4370" s="1"/>
  <c r="N4370"/>
  <c r="S4370" s="1"/>
  <c r="X4370" s="1"/>
  <c r="R4369"/>
  <c r="W4369" s="1"/>
  <c r="AB4369" s="1"/>
  <c r="Q4369"/>
  <c r="V4369" s="1"/>
  <c r="AA4369" s="1"/>
  <c r="P4369"/>
  <c r="U4369" s="1"/>
  <c r="O4369"/>
  <c r="T4369" s="1"/>
  <c r="Y4369" s="1"/>
  <c r="N4369"/>
  <c r="R4368"/>
  <c r="W4368" s="1"/>
  <c r="AB4368" s="1"/>
  <c r="Q4368"/>
  <c r="V4368" s="1"/>
  <c r="P4368"/>
  <c r="U4368" s="1"/>
  <c r="Z4368" s="1"/>
  <c r="O4368"/>
  <c r="N4368"/>
  <c r="R4367"/>
  <c r="W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63"/>
  <c r="Q4363"/>
  <c r="V4363" s="1"/>
  <c r="AA4363" s="1"/>
  <c r="P4363"/>
  <c r="U4363" s="1"/>
  <c r="Z4363" s="1"/>
  <c r="O4363"/>
  <c r="T4363" s="1"/>
  <c r="Y4363" s="1"/>
  <c r="N4363"/>
  <c r="S4363" s="1"/>
  <c r="X4363" s="1"/>
  <c r="R4362"/>
  <c r="W4362" s="1"/>
  <c r="AB4362" s="1"/>
  <c r="Q4362"/>
  <c r="V4362" s="1"/>
  <c r="AA4362" s="1"/>
  <c r="P4362"/>
  <c r="U4362" s="1"/>
  <c r="Z4362" s="1"/>
  <c r="O4362"/>
  <c r="T4362" s="1"/>
  <c r="N4362"/>
  <c r="R4361"/>
  <c r="W4361" s="1"/>
  <c r="AB4361" s="1"/>
  <c r="Q4361"/>
  <c r="V4361" s="1"/>
  <c r="AA4361" s="1"/>
  <c r="P4361"/>
  <c r="U4361" s="1"/>
  <c r="O4361"/>
  <c r="N4361"/>
  <c r="R4360"/>
  <c r="W4360" s="1"/>
  <c r="AB4360" s="1"/>
  <c r="Q4360"/>
  <c r="V4360" s="1"/>
  <c r="P4360"/>
  <c r="O4360"/>
  <c r="N4360"/>
  <c r="S4360" s="1"/>
  <c r="X4360" s="1"/>
  <c r="R4359"/>
  <c r="W4359" s="1"/>
  <c r="Q4359"/>
  <c r="P4359"/>
  <c r="O4359"/>
  <c r="T4359" s="1"/>
  <c r="Y4359" s="1"/>
  <c r="N4359"/>
  <c r="S4359" s="1"/>
  <c r="X4359" s="1"/>
  <c r="R4357"/>
  <c r="Q4357"/>
  <c r="V4357" s="1"/>
  <c r="AA4357" s="1"/>
  <c r="P4357"/>
  <c r="U4357" s="1"/>
  <c r="Z4357" s="1"/>
  <c r="O4357"/>
  <c r="T4357" s="1"/>
  <c r="Y4357" s="1"/>
  <c r="N4357"/>
  <c r="S4357" s="1"/>
  <c r="R4356"/>
  <c r="W4356" s="1"/>
  <c r="AB4356" s="1"/>
  <c r="Q4356"/>
  <c r="V4356" s="1"/>
  <c r="AA4356" s="1"/>
  <c r="P4356"/>
  <c r="U4356" s="1"/>
  <c r="Z4356" s="1"/>
  <c r="O4356"/>
  <c r="T4356" s="1"/>
  <c r="N4356"/>
  <c r="S4356" s="1"/>
  <c r="R4355"/>
  <c r="W4355" s="1"/>
  <c r="AB4355" s="1"/>
  <c r="Q4355"/>
  <c r="V4355" s="1"/>
  <c r="AA4355" s="1"/>
  <c r="P4355"/>
  <c r="O4355"/>
  <c r="T4355" s="1"/>
  <c r="N4355"/>
  <c r="S4355" s="1"/>
  <c r="R4354"/>
  <c r="W4354" s="1"/>
  <c r="AB4354" s="1"/>
  <c r="Q4354"/>
  <c r="P4354"/>
  <c r="U4354" s="1"/>
  <c r="O4354"/>
  <c r="T4354" s="1"/>
  <c r="N4354"/>
  <c r="R4353"/>
  <c r="Q4353"/>
  <c r="V4353" s="1"/>
  <c r="P4353"/>
  <c r="U4353" s="1"/>
  <c r="O4353"/>
  <c r="N4353"/>
  <c r="R4352"/>
  <c r="Q4352"/>
  <c r="V4352" s="1"/>
  <c r="P4352"/>
  <c r="O4352"/>
  <c r="N4352"/>
  <c r="S4352" s="1"/>
  <c r="X4352" s="1"/>
  <c r="R4351"/>
  <c r="W4351" s="1"/>
  <c r="Q4351"/>
  <c r="P4351"/>
  <c r="O4351"/>
  <c r="T4351" s="1"/>
  <c r="Y4351" s="1"/>
  <c r="N4351"/>
  <c r="S4351" s="1"/>
  <c r="X4351" s="1"/>
  <c r="R4350"/>
  <c r="Q4350"/>
  <c r="P4350"/>
  <c r="U4350" s="1"/>
  <c r="Z4350" s="1"/>
  <c r="O4350"/>
  <c r="T4350" s="1"/>
  <c r="Y4350" s="1"/>
  <c r="N4350"/>
  <c r="S4350" s="1"/>
  <c r="X4350" s="1"/>
  <c r="R4349"/>
  <c r="Q4349"/>
  <c r="V4349" s="1"/>
  <c r="AA4349" s="1"/>
  <c r="P4349"/>
  <c r="U4349" s="1"/>
  <c r="Z4349" s="1"/>
  <c r="O4349"/>
  <c r="T4349" s="1"/>
  <c r="Y4349" s="1"/>
  <c r="N4349"/>
  <c r="S4349" s="1"/>
  <c r="R4348"/>
  <c r="Q4348"/>
  <c r="V4348" s="1"/>
  <c r="AA4348" s="1"/>
  <c r="P4348"/>
  <c r="U4348" s="1"/>
  <c r="Z4348" s="1"/>
  <c r="O4348"/>
  <c r="T4348" s="1"/>
  <c r="Y4348" s="1"/>
  <c r="N4348"/>
  <c r="R4243"/>
  <c r="W4243" s="1"/>
  <c r="AB4243" s="1"/>
  <c r="Q4243"/>
  <c r="V4243" s="1"/>
  <c r="AA4243" s="1"/>
  <c r="P4243"/>
  <c r="U4243" s="1"/>
  <c r="Z4243" s="1"/>
  <c r="O4243"/>
  <c r="T4243" s="1"/>
  <c r="Y4243" s="1"/>
  <c r="N4243"/>
  <c r="R4227"/>
  <c r="W4227" s="1"/>
  <c r="AB4227" s="1"/>
  <c r="Q4227"/>
  <c r="P4227"/>
  <c r="U4227" s="1"/>
  <c r="Z4227" s="1"/>
  <c r="O4227"/>
  <c r="T4227" s="1"/>
  <c r="Y4227" s="1"/>
  <c r="N4227"/>
  <c r="R4226"/>
  <c r="W4226" s="1"/>
  <c r="Q4226"/>
  <c r="V4226" s="1"/>
  <c r="AA4226" s="1"/>
  <c r="P4226"/>
  <c r="U4226" s="1"/>
  <c r="Z4226" s="1"/>
  <c r="O4226"/>
  <c r="N4226"/>
  <c r="R4225"/>
  <c r="W4225" s="1"/>
  <c r="AB4225" s="1"/>
  <c r="Q4225"/>
  <c r="V4225" s="1"/>
  <c r="AA4225" s="1"/>
  <c r="P4225"/>
  <c r="O4225"/>
  <c r="N4225"/>
  <c r="S4225" s="1"/>
  <c r="X4225" s="1"/>
  <c r="R4224"/>
  <c r="W4224" s="1"/>
  <c r="AB4224" s="1"/>
  <c r="Q4224"/>
  <c r="P4224"/>
  <c r="O4224"/>
  <c r="T4224" s="1"/>
  <c r="Y4224" s="1"/>
  <c r="N4224"/>
  <c r="S4224" s="1"/>
  <c r="X4224" s="1"/>
  <c r="R4222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S4221" s="1"/>
  <c r="X4221" s="1"/>
  <c r="R4220"/>
  <c r="W4220" s="1"/>
  <c r="AB4220" s="1"/>
  <c r="Q4220"/>
  <c r="V4220" s="1"/>
  <c r="AA4220" s="1"/>
  <c r="P4220"/>
  <c r="O4220"/>
  <c r="T4220" s="1"/>
  <c r="Y4220" s="1"/>
  <c r="N4220"/>
  <c r="S4220" s="1"/>
  <c r="X4220" s="1"/>
  <c r="R4219"/>
  <c r="W4219" s="1"/>
  <c r="AB4219" s="1"/>
  <c r="Q4219"/>
  <c r="V4219" s="1"/>
  <c r="P4219"/>
  <c r="U4219" s="1"/>
  <c r="Z4219" s="1"/>
  <c r="O4219"/>
  <c r="T4219" s="1"/>
  <c r="Y4219" s="1"/>
  <c r="N4219"/>
  <c r="R4218"/>
  <c r="W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S4217" s="1"/>
  <c r="X4217" s="1"/>
  <c r="R4216"/>
  <c r="W4216" s="1"/>
  <c r="AB4216" s="1"/>
  <c r="Q4216"/>
  <c r="P4216"/>
  <c r="O4216"/>
  <c r="T4216" s="1"/>
  <c r="Y4216" s="1"/>
  <c r="N4216"/>
  <c r="S4216" s="1"/>
  <c r="X4216" s="1"/>
  <c r="R4215"/>
  <c r="Q4215"/>
  <c r="P4215"/>
  <c r="U4215" s="1"/>
  <c r="Z4215" s="1"/>
  <c r="O4215"/>
  <c r="T4215" s="1"/>
  <c r="Y4215" s="1"/>
  <c r="N4215"/>
  <c r="S4215" s="1"/>
  <c r="X4215" s="1"/>
  <c r="R4214"/>
  <c r="Q4214"/>
  <c r="V4214" s="1"/>
  <c r="AA4214" s="1"/>
  <c r="P4214"/>
  <c r="U4214" s="1"/>
  <c r="Z4214" s="1"/>
  <c r="O4214"/>
  <c r="T4214" s="1"/>
  <c r="Y4214" s="1"/>
  <c r="N4214"/>
  <c r="S4214" s="1"/>
  <c r="R4213"/>
  <c r="Q4213"/>
  <c r="V4213" s="1"/>
  <c r="AA4213" s="1"/>
  <c r="P4213"/>
  <c r="U4213" s="1"/>
  <c r="Z4213" s="1"/>
  <c r="O4213"/>
  <c r="T4213" s="1"/>
  <c r="Y4213" s="1"/>
  <c r="N4213"/>
  <c r="R4212"/>
  <c r="W4212" s="1"/>
  <c r="AB4212" s="1"/>
  <c r="Q4212"/>
  <c r="V4212" s="1"/>
  <c r="AA4212" s="1"/>
  <c r="P4212"/>
  <c r="U4212" s="1"/>
  <c r="O4212"/>
  <c r="N4212"/>
  <c r="R4211"/>
  <c r="W4211" s="1"/>
  <c r="AB4211" s="1"/>
  <c r="Q4211"/>
  <c r="V4211" s="1"/>
  <c r="P4211"/>
  <c r="O4211"/>
  <c r="N4211"/>
  <c r="S4211" s="1"/>
  <c r="X4211" s="1"/>
  <c r="R4210"/>
  <c r="W4210" s="1"/>
  <c r="Q4210"/>
  <c r="P4210"/>
  <c r="O4210"/>
  <c r="T4210" s="1"/>
  <c r="Y4210" s="1"/>
  <c r="N4210"/>
  <c r="S4210" s="1"/>
  <c r="X4210" s="1"/>
  <c r="R4209"/>
  <c r="Q4209"/>
  <c r="P4209"/>
  <c r="U4209" s="1"/>
  <c r="Z4209" s="1"/>
  <c r="O4209"/>
  <c r="T4209" s="1"/>
  <c r="Y4209" s="1"/>
  <c r="N4209"/>
  <c r="S4209" s="1"/>
  <c r="X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206"/>
  <c r="W4206" s="1"/>
  <c r="AB4206" s="1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N4204"/>
  <c r="R4203"/>
  <c r="W4203" s="1"/>
  <c r="Q4203"/>
  <c r="V4203" s="1"/>
  <c r="P4203"/>
  <c r="O4203"/>
  <c r="N4203"/>
  <c r="S4203" s="1"/>
  <c r="X4203" s="1"/>
  <c r="R4202"/>
  <c r="W4202" s="1"/>
  <c r="Q4202"/>
  <c r="P4202"/>
  <c r="O4202"/>
  <c r="T4202" s="1"/>
  <c r="Y4202" s="1"/>
  <c r="N4202"/>
  <c r="S4202" s="1"/>
  <c r="X4202" s="1"/>
  <c r="R4201"/>
  <c r="Q4201"/>
  <c r="P4201"/>
  <c r="U4201" s="1"/>
  <c r="Z4201" s="1"/>
  <c r="O4201"/>
  <c r="T4201" s="1"/>
  <c r="Y4201" s="1"/>
  <c r="N4201"/>
  <c r="S4201" s="1"/>
  <c r="X4201" s="1"/>
  <c r="R4200"/>
  <c r="Q4200"/>
  <c r="V4200" s="1"/>
  <c r="AA4200" s="1"/>
  <c r="P4200"/>
  <c r="U4200" s="1"/>
  <c r="Z4200" s="1"/>
  <c r="O4200"/>
  <c r="T4200" s="1"/>
  <c r="Y4200" s="1"/>
  <c r="N4200"/>
  <c r="S4200" s="1"/>
  <c r="X4200" s="1"/>
  <c r="R4199"/>
  <c r="W4199" s="1"/>
  <c r="AB4199" s="1"/>
  <c r="Q4199"/>
  <c r="V4199" s="1"/>
  <c r="AA4199" s="1"/>
  <c r="P4199"/>
  <c r="U4199" s="1"/>
  <c r="Z4199" s="1"/>
  <c r="O4199"/>
  <c r="T4199" s="1"/>
  <c r="Y4199" s="1"/>
  <c r="N4199"/>
  <c r="S4199" s="1"/>
  <c r="R4198"/>
  <c r="W4198" s="1"/>
  <c r="AB4198" s="1"/>
  <c r="Q4198"/>
  <c r="V4198" s="1"/>
  <c r="AA4198" s="1"/>
  <c r="P4198"/>
  <c r="U4198" s="1"/>
  <c r="Z4198" s="1"/>
  <c r="O4198"/>
  <c r="T4198" s="1"/>
  <c r="Y4198" s="1"/>
  <c r="N4198"/>
  <c r="S4198" s="1"/>
  <c r="R4137"/>
  <c r="W4137" s="1"/>
  <c r="AB4137" s="1"/>
  <c r="Q4137"/>
  <c r="V4137" s="1"/>
  <c r="AA4137" s="1"/>
  <c r="P4137"/>
  <c r="O4137"/>
  <c r="T4137" s="1"/>
  <c r="Y4137" s="1"/>
  <c r="N4137"/>
  <c r="S4137" s="1"/>
  <c r="X4137" s="1"/>
  <c r="R4122"/>
  <c r="W4122" s="1"/>
  <c r="AB4122" s="1"/>
  <c r="Q4122"/>
  <c r="V4122" s="1"/>
  <c r="AA4122" s="1"/>
  <c r="P4122"/>
  <c r="U4122" s="1"/>
  <c r="Z4122" s="1"/>
  <c r="O4122"/>
  <c r="T4122" s="1"/>
  <c r="Y4122" s="1"/>
  <c r="N4122"/>
  <c r="S4122" s="1"/>
  <c r="X4122" s="1"/>
  <c r="R4107"/>
  <c r="W4107" s="1"/>
  <c r="AB4107" s="1"/>
  <c r="Q4107"/>
  <c r="V4107" s="1"/>
  <c r="AA4107" s="1"/>
  <c r="P4107"/>
  <c r="U4107" s="1"/>
  <c r="Z4107" s="1"/>
  <c r="O4107"/>
  <c r="T4107" s="1"/>
  <c r="Y4107" s="1"/>
  <c r="N4107"/>
  <c r="S4107" s="1"/>
  <c r="X4107" s="1"/>
  <c r="R4092"/>
  <c r="W4092" s="1"/>
  <c r="AB4092" s="1"/>
  <c r="Q4092"/>
  <c r="V4092" s="1"/>
  <c r="AA4092" s="1"/>
  <c r="P4092"/>
  <c r="U4092" s="1"/>
  <c r="Z4092" s="1"/>
  <c r="O4092"/>
  <c r="T4092" s="1"/>
  <c r="Y4092" s="1"/>
  <c r="N4092"/>
  <c r="S4092" s="1"/>
  <c r="X4092" s="1"/>
  <c r="R4061"/>
  <c r="W4061" s="1"/>
  <c r="AB4061" s="1"/>
  <c r="Q4061"/>
  <c r="V4061" s="1"/>
  <c r="AA4061" s="1"/>
  <c r="P4061"/>
  <c r="U4061" s="1"/>
  <c r="Z4061" s="1"/>
  <c r="O4061"/>
  <c r="T4061" s="1"/>
  <c r="Y4061" s="1"/>
  <c r="N4061"/>
  <c r="R4060"/>
  <c r="W4060" s="1"/>
  <c r="AB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V4056" s="1"/>
  <c r="AA4056" s="1"/>
  <c r="P4056"/>
  <c r="U4056" s="1"/>
  <c r="Z4056" s="1"/>
  <c r="O4056"/>
  <c r="T4056" s="1"/>
  <c r="Y4056" s="1"/>
  <c r="N4056"/>
  <c r="S4056" s="1"/>
  <c r="X4056" s="1"/>
  <c r="R4055"/>
  <c r="W4055" s="1"/>
  <c r="AB4055" s="1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O4054"/>
  <c r="N4054"/>
  <c r="S4054" s="1"/>
  <c r="R4053"/>
  <c r="W4053" s="1"/>
  <c r="AB4053" s="1"/>
  <c r="Q4053"/>
  <c r="P4053"/>
  <c r="O4053"/>
  <c r="T4053" s="1"/>
  <c r="N4053"/>
  <c r="R4052"/>
  <c r="Q4052"/>
  <c r="P4052"/>
  <c r="U4052" s="1"/>
  <c r="O4052"/>
  <c r="N4052"/>
  <c r="R4051"/>
  <c r="W4051" s="1"/>
  <c r="Q4051"/>
  <c r="P4051"/>
  <c r="O4051"/>
  <c r="N4051"/>
  <c r="S4051" s="1"/>
  <c r="X4051" s="1"/>
  <c r="R4050"/>
  <c r="W4050" s="1"/>
  <c r="Q4050"/>
  <c r="P4050"/>
  <c r="O4050"/>
  <c r="T4050" s="1"/>
  <c r="Y4050" s="1"/>
  <c r="N4050"/>
  <c r="S4050" s="1"/>
  <c r="X4050" s="1"/>
  <c r="R4049"/>
  <c r="Q4049"/>
  <c r="P4049"/>
  <c r="U4049" s="1"/>
  <c r="Z4049" s="1"/>
  <c r="O4049"/>
  <c r="T4049" s="1"/>
  <c r="Y4049" s="1"/>
  <c r="N4049"/>
  <c r="S4049" s="1"/>
  <c r="X4049" s="1"/>
  <c r="R4048"/>
  <c r="Q4048"/>
  <c r="V4048" s="1"/>
  <c r="AA4048" s="1"/>
  <c r="P4048"/>
  <c r="U4048" s="1"/>
  <c r="Z4048" s="1"/>
  <c r="O4048"/>
  <c r="T4048" s="1"/>
  <c r="Y4048" s="1"/>
  <c r="N4048"/>
  <c r="S4048" s="1"/>
  <c r="R4047"/>
  <c r="Q4047"/>
  <c r="V4047" s="1"/>
  <c r="AA4047" s="1"/>
  <c r="P4047"/>
  <c r="U4047" s="1"/>
  <c r="Z4047" s="1"/>
  <c r="O4047"/>
  <c r="T4047" s="1"/>
  <c r="Y4047" s="1"/>
  <c r="N4047"/>
  <c r="S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V4041" s="1"/>
  <c r="AA4041" s="1"/>
  <c r="P4041"/>
  <c r="U4041" s="1"/>
  <c r="Z4041" s="1"/>
  <c r="O4041"/>
  <c r="T4041" s="1"/>
  <c r="Y4041" s="1"/>
  <c r="N4041"/>
  <c r="S4041" s="1"/>
  <c r="R4040"/>
  <c r="W4040" s="1"/>
  <c r="AB4040" s="1"/>
  <c r="Q4040"/>
  <c r="V4040" s="1"/>
  <c r="AA4040" s="1"/>
  <c r="P4040"/>
  <c r="U4040" s="1"/>
  <c r="Z4040" s="1"/>
  <c r="O4040"/>
  <c r="N4040"/>
  <c r="S4040" s="1"/>
  <c r="X4040" s="1"/>
  <c r="R4039"/>
  <c r="W4039" s="1"/>
  <c r="AB4039" s="1"/>
  <c r="Q4039"/>
  <c r="V4039" s="1"/>
  <c r="AA4039" s="1"/>
  <c r="P4039"/>
  <c r="U4039" s="1"/>
  <c r="O4039"/>
  <c r="T4039" s="1"/>
  <c r="Y4039" s="1"/>
  <c r="N4039"/>
  <c r="S4039" s="1"/>
  <c r="X4039" s="1"/>
  <c r="R4038"/>
  <c r="W4038" s="1"/>
  <c r="AB4038" s="1"/>
  <c r="Q4038"/>
  <c r="V4038" s="1"/>
  <c r="P4038"/>
  <c r="U4038" s="1"/>
  <c r="Z4038" s="1"/>
  <c r="O4038"/>
  <c r="T4038" s="1"/>
  <c r="Y4038" s="1"/>
  <c r="N4038"/>
  <c r="R4037"/>
  <c r="W4037" s="1"/>
  <c r="Q4037"/>
  <c r="V4037" s="1"/>
  <c r="AA4037" s="1"/>
  <c r="P4037"/>
  <c r="U4037" s="1"/>
  <c r="Z4037" s="1"/>
  <c r="O4037"/>
  <c r="N4037"/>
  <c r="R4036"/>
  <c r="W4036" s="1"/>
  <c r="AB4036" s="1"/>
  <c r="Q4036"/>
  <c r="V4036" s="1"/>
  <c r="AA4036" s="1"/>
  <c r="P4036"/>
  <c r="O4036"/>
  <c r="N4036"/>
  <c r="S4036" s="1"/>
  <c r="X4036" s="1"/>
  <c r="R4035"/>
  <c r="W4035" s="1"/>
  <c r="AB4035" s="1"/>
  <c r="Q4035"/>
  <c r="P4035"/>
  <c r="O4035"/>
  <c r="T4035" s="1"/>
  <c r="Y4035" s="1"/>
  <c r="N4035"/>
  <c r="S4035" s="1"/>
  <c r="X4035" s="1"/>
  <c r="R4034"/>
  <c r="Q4034"/>
  <c r="P4034"/>
  <c r="U4034" s="1"/>
  <c r="Z4034" s="1"/>
  <c r="O4034"/>
  <c r="T4034" s="1"/>
  <c r="Y4034" s="1"/>
  <c r="N4034"/>
  <c r="S4034" s="1"/>
  <c r="X4034" s="1"/>
  <c r="R4033"/>
  <c r="Q4033"/>
  <c r="V4033" s="1"/>
  <c r="AA4033" s="1"/>
  <c r="P4033"/>
  <c r="U4033" s="1"/>
  <c r="Z4033" s="1"/>
  <c r="O4033"/>
  <c r="T4033" s="1"/>
  <c r="Y4033" s="1"/>
  <c r="N4033"/>
  <c r="R4032"/>
  <c r="Q4032"/>
  <c r="V4032" s="1"/>
  <c r="AA4032" s="1"/>
  <c r="P4032"/>
  <c r="U4032" s="1"/>
  <c r="Z4032" s="1"/>
  <c r="O4032"/>
  <c r="T4032" s="1"/>
  <c r="Y4032" s="1"/>
  <c r="N4032"/>
  <c r="S4032" s="1"/>
  <c r="R4031"/>
  <c r="W4031" s="1"/>
  <c r="AB4031" s="1"/>
  <c r="Q4031"/>
  <c r="V4031" s="1"/>
  <c r="AA4031" s="1"/>
  <c r="P4031"/>
  <c r="U4031" s="1"/>
  <c r="Z4031" s="1"/>
  <c r="O4031"/>
  <c r="N4031"/>
  <c r="R4030"/>
  <c r="W4030" s="1"/>
  <c r="AB4030" s="1"/>
  <c r="Q4030"/>
  <c r="V4030" s="1"/>
  <c r="AA4030" s="1"/>
  <c r="P4030"/>
  <c r="O4030"/>
  <c r="N4030"/>
  <c r="R4029"/>
  <c r="W4029" s="1"/>
  <c r="AB4029" s="1"/>
  <c r="Q4029"/>
  <c r="P4029"/>
  <c r="O4029"/>
  <c r="N4029"/>
  <c r="S4029" s="1"/>
  <c r="X4029" s="1"/>
  <c r="R4028"/>
  <c r="Q4028"/>
  <c r="P4028"/>
  <c r="O4028"/>
  <c r="T4028" s="1"/>
  <c r="Y4028" s="1"/>
  <c r="N4028"/>
  <c r="S4028" s="1"/>
  <c r="X4028" s="1"/>
  <c r="R4026"/>
  <c r="Q4026"/>
  <c r="V4026" s="1"/>
  <c r="AA4026" s="1"/>
  <c r="P4026"/>
  <c r="U4026" s="1"/>
  <c r="Z4026" s="1"/>
  <c r="O4026"/>
  <c r="T4026" s="1"/>
  <c r="Y4026" s="1"/>
  <c r="N4026"/>
  <c r="S4026" s="1"/>
  <c r="X4026" s="1"/>
  <c r="R4025"/>
  <c r="W4025" s="1"/>
  <c r="AB4025" s="1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R4023"/>
  <c r="W4023" s="1"/>
  <c r="AB4023" s="1"/>
  <c r="Q4023"/>
  <c r="V4023" s="1"/>
  <c r="AA4023" s="1"/>
  <c r="P4023"/>
  <c r="U4023" s="1"/>
  <c r="Z4023" s="1"/>
  <c r="O4023"/>
  <c r="N4023"/>
  <c r="R4022"/>
  <c r="W4022" s="1"/>
  <c r="AB4022" s="1"/>
  <c r="Q4022"/>
  <c r="V4022" s="1"/>
  <c r="AA4022" s="1"/>
  <c r="P4022"/>
  <c r="O4022"/>
  <c r="N4022"/>
  <c r="R4021"/>
  <c r="W4021" s="1"/>
  <c r="AB4021" s="1"/>
  <c r="Q4021"/>
  <c r="P4021"/>
  <c r="O4021"/>
  <c r="N4021"/>
  <c r="S4021" s="1"/>
  <c r="X4021" s="1"/>
  <c r="R4020"/>
  <c r="Q4020"/>
  <c r="P4020"/>
  <c r="O4020"/>
  <c r="T4020" s="1"/>
  <c r="Y4020" s="1"/>
  <c r="N4020"/>
  <c r="S4020" s="1"/>
  <c r="X4020" s="1"/>
  <c r="R4019"/>
  <c r="Q4019"/>
  <c r="P4019"/>
  <c r="U4019" s="1"/>
  <c r="Z4019" s="1"/>
  <c r="O4019"/>
  <c r="T4019" s="1"/>
  <c r="Y4019" s="1"/>
  <c r="N4019"/>
  <c r="S4019" s="1"/>
  <c r="X4019" s="1"/>
  <c r="R4018"/>
  <c r="Q4018"/>
  <c r="V4018" s="1"/>
  <c r="AA4018" s="1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W4016" s="1"/>
  <c r="AB4016" s="1"/>
  <c r="Q4016"/>
  <c r="P4016"/>
  <c r="O4016"/>
  <c r="T4016" s="1"/>
  <c r="Y4016" s="1"/>
  <c r="N4016"/>
  <c r="R4015"/>
  <c r="Q4015"/>
  <c r="P4015"/>
  <c r="U4015" s="1"/>
  <c r="O4015"/>
  <c r="N4015"/>
  <c r="R4014"/>
  <c r="W4014" s="1"/>
  <c r="Q4014"/>
  <c r="P4014"/>
  <c r="O4014"/>
  <c r="N4014"/>
  <c r="S4014" s="1"/>
  <c r="X4014" s="1"/>
  <c r="R4013"/>
  <c r="W4013" s="1"/>
  <c r="Q4013"/>
  <c r="P4013"/>
  <c r="O4013"/>
  <c r="T4013" s="1"/>
  <c r="Y4013" s="1"/>
  <c r="N4013"/>
  <c r="S4013" s="1"/>
  <c r="X4013" s="1"/>
  <c r="R4011"/>
  <c r="Q4011"/>
  <c r="V4011" s="1"/>
  <c r="AA4011" s="1"/>
  <c r="P4011"/>
  <c r="U4011" s="1"/>
  <c r="Z4011" s="1"/>
  <c r="O4011"/>
  <c r="T4011" s="1"/>
  <c r="Y4011" s="1"/>
  <c r="N4011"/>
  <c r="S4011" s="1"/>
  <c r="R4010"/>
  <c r="W4010" s="1"/>
  <c r="AB4010" s="1"/>
  <c r="Q4010"/>
  <c r="V4010" s="1"/>
  <c r="AA4010" s="1"/>
  <c r="P4010"/>
  <c r="U4010" s="1"/>
  <c r="O4010"/>
  <c r="T4010" s="1"/>
  <c r="N4010"/>
  <c r="S4010" s="1"/>
  <c r="X4010" s="1"/>
  <c r="R4009"/>
  <c r="W4009" s="1"/>
  <c r="AB4009" s="1"/>
  <c r="Q4009"/>
  <c r="V4009" s="1"/>
  <c r="P4009"/>
  <c r="O4009"/>
  <c r="T4009" s="1"/>
  <c r="Y4009" s="1"/>
  <c r="N4009"/>
  <c r="R4008"/>
  <c r="W4008" s="1"/>
  <c r="Q4008"/>
  <c r="P4008"/>
  <c r="U4008" s="1"/>
  <c r="Z4008" s="1"/>
  <c r="O4008"/>
  <c r="N4008"/>
  <c r="R4007"/>
  <c r="W4007" s="1"/>
  <c r="Q4007"/>
  <c r="V4007" s="1"/>
  <c r="AA4007" s="1"/>
  <c r="P4007"/>
  <c r="O4007"/>
  <c r="N4007"/>
  <c r="R4006"/>
  <c r="W4006" s="1"/>
  <c r="AB4006" s="1"/>
  <c r="Q4006"/>
  <c r="V4006" s="1"/>
  <c r="P4006"/>
  <c r="O4006"/>
  <c r="N4006"/>
  <c r="S4006" s="1"/>
  <c r="X4006" s="1"/>
  <c r="R4005"/>
  <c r="W4005" s="1"/>
  <c r="Q4005"/>
  <c r="P4005"/>
  <c r="O4005"/>
  <c r="T4005" s="1"/>
  <c r="Y4005" s="1"/>
  <c r="N4005"/>
  <c r="S4005" s="1"/>
  <c r="X4005" s="1"/>
  <c r="R4004"/>
  <c r="Q4004"/>
  <c r="P4004"/>
  <c r="U4004" s="1"/>
  <c r="Z4004" s="1"/>
  <c r="O4004"/>
  <c r="T4004" s="1"/>
  <c r="Y4004" s="1"/>
  <c r="N4004"/>
  <c r="S4004" s="1"/>
  <c r="R4003"/>
  <c r="Q4003"/>
  <c r="V4003" s="1"/>
  <c r="AA4003" s="1"/>
  <c r="P4003"/>
  <c r="U4003" s="1"/>
  <c r="Z4003" s="1"/>
  <c r="O4003"/>
  <c r="T4003" s="1"/>
  <c r="N4003"/>
  <c r="R4002"/>
  <c r="Q4002"/>
  <c r="V4002" s="1"/>
  <c r="AA4002" s="1"/>
  <c r="P4002"/>
  <c r="U4002" s="1"/>
  <c r="Z4002" s="1"/>
  <c r="O4002"/>
  <c r="T4002" s="1"/>
  <c r="N4002"/>
  <c r="R4001"/>
  <c r="W4001" s="1"/>
  <c r="AB4001" s="1"/>
  <c r="Q4001"/>
  <c r="V4001" s="1"/>
  <c r="AA4001" s="1"/>
  <c r="P4001"/>
  <c r="U4001" s="1"/>
  <c r="Z4001" s="1"/>
  <c r="O4001"/>
  <c r="T4001" s="1"/>
  <c r="Y4001" s="1"/>
  <c r="N4001"/>
  <c r="R4000"/>
  <c r="W4000" s="1"/>
  <c r="AB4000" s="1"/>
  <c r="Q4000"/>
  <c r="V4000" s="1"/>
  <c r="AA4000" s="1"/>
  <c r="P4000"/>
  <c r="U4000" s="1"/>
  <c r="Z4000" s="1"/>
  <c r="O4000"/>
  <c r="N4000"/>
  <c r="R3999"/>
  <c r="W3999" s="1"/>
  <c r="AB3999" s="1"/>
  <c r="Q3999"/>
  <c r="V3999" s="1"/>
  <c r="AA3999" s="1"/>
  <c r="P3999"/>
  <c r="O3999"/>
  <c r="N3999"/>
  <c r="S3999" s="1"/>
  <c r="X3999" s="1"/>
  <c r="R3998"/>
  <c r="W3998" s="1"/>
  <c r="AB3998" s="1"/>
  <c r="Q3998"/>
  <c r="P3998"/>
  <c r="O3998"/>
  <c r="T3998" s="1"/>
  <c r="Y3998" s="1"/>
  <c r="N3998"/>
  <c r="S3998" s="1"/>
  <c r="X3998" s="1"/>
  <c r="R3996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T3995" s="1"/>
  <c r="N3995"/>
  <c r="S3995" s="1"/>
  <c r="X3995" s="1"/>
  <c r="R3994"/>
  <c r="W3994" s="1"/>
  <c r="AB3994" s="1"/>
  <c r="Q3994"/>
  <c r="V3994" s="1"/>
  <c r="AA3994" s="1"/>
  <c r="P3994"/>
  <c r="U3994" s="1"/>
  <c r="O3994"/>
  <c r="T3994" s="1"/>
  <c r="Y3994" s="1"/>
  <c r="N3994"/>
  <c r="S3994" s="1"/>
  <c r="X3994" s="1"/>
  <c r="R3993"/>
  <c r="W3993" s="1"/>
  <c r="AB3993" s="1"/>
  <c r="Q3993"/>
  <c r="V3993" s="1"/>
  <c r="P3993"/>
  <c r="U3993" s="1"/>
  <c r="Z3993" s="1"/>
  <c r="O3993"/>
  <c r="T3993" s="1"/>
  <c r="Y3993" s="1"/>
  <c r="N3993"/>
  <c r="R3992"/>
  <c r="W3992" s="1"/>
  <c r="Q3992"/>
  <c r="V3992" s="1"/>
  <c r="AA3992" s="1"/>
  <c r="P3992"/>
  <c r="U3992" s="1"/>
  <c r="Z3992" s="1"/>
  <c r="O3992"/>
  <c r="N3992"/>
  <c r="R3991"/>
  <c r="W3991" s="1"/>
  <c r="AB3991" s="1"/>
  <c r="Q3991"/>
  <c r="V3991" s="1"/>
  <c r="AA3991" s="1"/>
  <c r="P3991"/>
  <c r="O3991"/>
  <c r="N3991"/>
  <c r="S3991" s="1"/>
  <c r="X3991" s="1"/>
  <c r="R3990"/>
  <c r="W3990" s="1"/>
  <c r="AB3990" s="1"/>
  <c r="Q3990"/>
  <c r="P3990"/>
  <c r="O3990"/>
  <c r="T3990" s="1"/>
  <c r="Y3990" s="1"/>
  <c r="N3990"/>
  <c r="S3990" s="1"/>
  <c r="X3990" s="1"/>
  <c r="R3989"/>
  <c r="Q3989"/>
  <c r="P3989"/>
  <c r="U3989" s="1"/>
  <c r="Z3989" s="1"/>
  <c r="O3989"/>
  <c r="T3989" s="1"/>
  <c r="Y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R3987"/>
  <c r="Q3987"/>
  <c r="V3987" s="1"/>
  <c r="AA3987" s="1"/>
  <c r="P3987"/>
  <c r="U3987" s="1"/>
  <c r="Z3987" s="1"/>
  <c r="O3987"/>
  <c r="T3987" s="1"/>
  <c r="Y3987" s="1"/>
  <c r="N3987"/>
  <c r="S3987" s="1"/>
  <c r="R3941"/>
  <c r="W3941" s="1"/>
  <c r="AB3941" s="1"/>
  <c r="Q3941"/>
  <c r="V3941" s="1"/>
  <c r="AA3941" s="1"/>
  <c r="P3941"/>
  <c r="U3941" s="1"/>
  <c r="O3941"/>
  <c r="T3941" s="1"/>
  <c r="Y3941" s="1"/>
  <c r="N3941"/>
  <c r="S3941" s="1"/>
  <c r="X3941" s="1"/>
  <c r="R3910"/>
  <c r="W3910" s="1"/>
  <c r="AB3910" s="1"/>
  <c r="Q3910"/>
  <c r="V3910" s="1"/>
  <c r="AA3910" s="1"/>
  <c r="P3910"/>
  <c r="U3910" s="1"/>
  <c r="Z3910" s="1"/>
  <c r="O3910"/>
  <c r="T3910" s="1"/>
  <c r="Y3910" s="1"/>
  <c r="N3910"/>
  <c r="R3909"/>
  <c r="W3909" s="1"/>
  <c r="AB3909" s="1"/>
  <c r="Q3909"/>
  <c r="V3909" s="1"/>
  <c r="AA3909" s="1"/>
  <c r="P3909"/>
  <c r="U3909" s="1"/>
  <c r="Z3909" s="1"/>
  <c r="O3909"/>
  <c r="N3909"/>
  <c r="R3908"/>
  <c r="W3908" s="1"/>
  <c r="AB3908" s="1"/>
  <c r="Q3908"/>
  <c r="V3908" s="1"/>
  <c r="AA3908" s="1"/>
  <c r="P3908"/>
  <c r="O3908"/>
  <c r="N3908"/>
  <c r="S3908" s="1"/>
  <c r="X3908" s="1"/>
  <c r="R3907"/>
  <c r="W3907" s="1"/>
  <c r="AB3907" s="1"/>
  <c r="Q3907"/>
  <c r="P3907"/>
  <c r="O3907"/>
  <c r="T3907" s="1"/>
  <c r="Y3907" s="1"/>
  <c r="N3907"/>
  <c r="S3907" s="1"/>
  <c r="X3907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R3903"/>
  <c r="W3903" s="1"/>
  <c r="AB3903" s="1"/>
  <c r="Q3903"/>
  <c r="V3903" s="1"/>
  <c r="AA3903" s="1"/>
  <c r="P3903"/>
  <c r="U3903" s="1"/>
  <c r="Z3903" s="1"/>
  <c r="O3903"/>
  <c r="T3903" s="1"/>
  <c r="N3903"/>
  <c r="S3903" s="1"/>
  <c r="R3902"/>
  <c r="W3902" s="1"/>
  <c r="AB3902" s="1"/>
  <c r="Q3902"/>
  <c r="V3902" s="1"/>
  <c r="AA3902" s="1"/>
  <c r="P3902"/>
  <c r="U3902" s="1"/>
  <c r="O3902"/>
  <c r="T3902" s="1"/>
  <c r="N3902"/>
  <c r="R3901"/>
  <c r="W3901" s="1"/>
  <c r="AB3901" s="1"/>
  <c r="Q3901"/>
  <c r="V3901" s="1"/>
  <c r="P3901"/>
  <c r="U3901" s="1"/>
  <c r="O3901"/>
  <c r="N3901"/>
  <c r="R3900"/>
  <c r="Q3900"/>
  <c r="V3900" s="1"/>
  <c r="P3900"/>
  <c r="O3900"/>
  <c r="N3900"/>
  <c r="S3900" s="1"/>
  <c r="X3900" s="1"/>
  <c r="R3899"/>
  <c r="W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S3897" s="1"/>
  <c r="X3897" s="1"/>
  <c r="R3896"/>
  <c r="Q3896"/>
  <c r="V3896" s="1"/>
  <c r="AA3896" s="1"/>
  <c r="P3896"/>
  <c r="U3896" s="1"/>
  <c r="Z3896" s="1"/>
  <c r="O3896"/>
  <c r="T3896" s="1"/>
  <c r="Y3896" s="1"/>
  <c r="N3896"/>
  <c r="S3896" s="1"/>
  <c r="X3896" s="1"/>
  <c r="R3881"/>
  <c r="Q3881"/>
  <c r="V3881" s="1"/>
  <c r="AA3881" s="1"/>
  <c r="P3881"/>
  <c r="U3881" s="1"/>
  <c r="Z3881" s="1"/>
  <c r="O3881"/>
  <c r="T3881" s="1"/>
  <c r="Y3881" s="1"/>
  <c r="N3881"/>
  <c r="R3880"/>
  <c r="W3880" s="1"/>
  <c r="AB3880" s="1"/>
  <c r="Q3880"/>
  <c r="V3880" s="1"/>
  <c r="AA3880" s="1"/>
  <c r="P3880"/>
  <c r="U3880" s="1"/>
  <c r="Z3880" s="1"/>
  <c r="O3880"/>
  <c r="T3880" s="1"/>
  <c r="Y3880" s="1"/>
  <c r="N3880"/>
  <c r="R3879"/>
  <c r="W3879" s="1"/>
  <c r="AB3879" s="1"/>
  <c r="Q3879"/>
  <c r="V3879" s="1"/>
  <c r="AA3879" s="1"/>
  <c r="P3879"/>
  <c r="U3879" s="1"/>
  <c r="Z3879" s="1"/>
  <c r="O3879"/>
  <c r="N3879"/>
  <c r="R3878"/>
  <c r="W3878" s="1"/>
  <c r="AB3878" s="1"/>
  <c r="Q3878"/>
  <c r="V3878" s="1"/>
  <c r="AA3878" s="1"/>
  <c r="P3878"/>
  <c r="O3878"/>
  <c r="N3878"/>
  <c r="S3878" s="1"/>
  <c r="X3878" s="1"/>
  <c r="R3877"/>
  <c r="W3877" s="1"/>
  <c r="AB3877" s="1"/>
  <c r="Q3877"/>
  <c r="P3877"/>
  <c r="O3877"/>
  <c r="T3877" s="1"/>
  <c r="Y3877" s="1"/>
  <c r="N3877"/>
  <c r="S3877" s="1"/>
  <c r="X3877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73"/>
  <c r="W3873" s="1"/>
  <c r="AB3873" s="1"/>
  <c r="Q3873"/>
  <c r="V3873" s="1"/>
  <c r="AA3873" s="1"/>
  <c r="P3873"/>
  <c r="U3873" s="1"/>
  <c r="Z3873" s="1"/>
  <c r="O3873"/>
  <c r="T3873" s="1"/>
  <c r="Y3873" s="1"/>
  <c r="N3873"/>
  <c r="S3873" s="1"/>
  <c r="X3873" s="1"/>
  <c r="R3872"/>
  <c r="W3872" s="1"/>
  <c r="AB3872" s="1"/>
  <c r="Q3872"/>
  <c r="V3872" s="1"/>
  <c r="AA3872" s="1"/>
  <c r="P3872"/>
  <c r="U3872" s="1"/>
  <c r="O3872"/>
  <c r="T3872" s="1"/>
  <c r="Y3872" s="1"/>
  <c r="N3872"/>
  <c r="R3871"/>
  <c r="W3871" s="1"/>
  <c r="AB3871" s="1"/>
  <c r="Q3871"/>
  <c r="V3871" s="1"/>
  <c r="P3871"/>
  <c r="U3871" s="1"/>
  <c r="Z3871" s="1"/>
  <c r="O3871"/>
  <c r="N3871"/>
  <c r="R3870"/>
  <c r="Q3870"/>
  <c r="V3870" s="1"/>
  <c r="AA3870" s="1"/>
  <c r="P3870"/>
  <c r="O3870"/>
  <c r="N3870"/>
  <c r="S3870" s="1"/>
  <c r="X3870" s="1"/>
  <c r="R3869"/>
  <c r="W3869" s="1"/>
  <c r="AB3869" s="1"/>
  <c r="Q3869"/>
  <c r="P3869"/>
  <c r="O3869"/>
  <c r="T3869" s="1"/>
  <c r="Y3869" s="1"/>
  <c r="N3869"/>
  <c r="S3869" s="1"/>
  <c r="X3869" s="1"/>
  <c r="R3868"/>
  <c r="Q3868"/>
  <c r="P3868"/>
  <c r="U3868" s="1"/>
  <c r="Z3868" s="1"/>
  <c r="O3868"/>
  <c r="T3868" s="1"/>
  <c r="Y3868" s="1"/>
  <c r="N3868"/>
  <c r="S3868" s="1"/>
  <c r="X3868" s="1"/>
  <c r="R3867"/>
  <c r="Q3867"/>
  <c r="V3867" s="1"/>
  <c r="AA3867" s="1"/>
  <c r="P3867"/>
  <c r="U3867" s="1"/>
  <c r="Z3867" s="1"/>
  <c r="O3867"/>
  <c r="T3867" s="1"/>
  <c r="Y3867" s="1"/>
  <c r="N3867"/>
  <c r="S3867" s="1"/>
  <c r="X3867" s="1"/>
  <c r="R3866"/>
  <c r="Q3866"/>
  <c r="V3866" s="1"/>
  <c r="AA3866" s="1"/>
  <c r="P3866"/>
  <c r="U3866" s="1"/>
  <c r="Z3866" s="1"/>
  <c r="O3866"/>
  <c r="T3866" s="1"/>
  <c r="Y3866" s="1"/>
  <c r="N3866"/>
  <c r="S3866" s="1"/>
  <c r="R3865"/>
  <c r="W3865" s="1"/>
  <c r="AB3865" s="1"/>
  <c r="Q3865"/>
  <c r="V3865" s="1"/>
  <c r="AA3865" s="1"/>
  <c r="P3865"/>
  <c r="U3865" s="1"/>
  <c r="O3865"/>
  <c r="T3865" s="1"/>
  <c r="Y3865" s="1"/>
  <c r="N3865"/>
  <c r="R3864"/>
  <c r="W3864" s="1"/>
  <c r="AB3864" s="1"/>
  <c r="Q3864"/>
  <c r="V3864" s="1"/>
  <c r="AA3864" s="1"/>
  <c r="P3864"/>
  <c r="U3864" s="1"/>
  <c r="Z3864" s="1"/>
  <c r="O3864"/>
  <c r="N3864"/>
  <c r="R3863"/>
  <c r="W3863" s="1"/>
  <c r="Q3863"/>
  <c r="V3863" s="1"/>
  <c r="AA3863" s="1"/>
  <c r="P3863"/>
  <c r="O3863"/>
  <c r="N3863"/>
  <c r="S3863" s="1"/>
  <c r="X3863" s="1"/>
  <c r="R3862"/>
  <c r="W3862" s="1"/>
  <c r="AB3862" s="1"/>
  <c r="Q3862"/>
  <c r="P3862"/>
  <c r="O3862"/>
  <c r="T3862" s="1"/>
  <c r="Y3862" s="1"/>
  <c r="N3862"/>
  <c r="S3862" s="1"/>
  <c r="X3862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R3858"/>
  <c r="W3858" s="1"/>
  <c r="AB3858" s="1"/>
  <c r="Q3858"/>
  <c r="V3858" s="1"/>
  <c r="AA3858" s="1"/>
  <c r="P3858"/>
  <c r="U3858" s="1"/>
  <c r="Z3858" s="1"/>
  <c r="O3858"/>
  <c r="T3858" s="1"/>
  <c r="N3858"/>
  <c r="S3858" s="1"/>
  <c r="X3858" s="1"/>
  <c r="R3857"/>
  <c r="W3857" s="1"/>
  <c r="AB3857" s="1"/>
  <c r="Q3857"/>
  <c r="V3857" s="1"/>
  <c r="AA3857" s="1"/>
  <c r="P3857"/>
  <c r="U3857" s="1"/>
  <c r="O3857"/>
  <c r="T3857" s="1"/>
  <c r="Y3857" s="1"/>
  <c r="N3857"/>
  <c r="R3856"/>
  <c r="W3856" s="1"/>
  <c r="AB3856" s="1"/>
  <c r="Q3856"/>
  <c r="V3856" s="1"/>
  <c r="P3856"/>
  <c r="U3856" s="1"/>
  <c r="Z3856" s="1"/>
  <c r="O3856"/>
  <c r="N3856"/>
  <c r="R3855"/>
  <c r="W3855" s="1"/>
  <c r="Q3855"/>
  <c r="V3855" s="1"/>
  <c r="AA3855" s="1"/>
  <c r="P3855"/>
  <c r="O3855"/>
  <c r="N3855"/>
  <c r="S3855" s="1"/>
  <c r="X3855" s="1"/>
  <c r="R3854"/>
  <c r="W3854" s="1"/>
  <c r="AB3854" s="1"/>
  <c r="Q3854"/>
  <c r="P3854"/>
  <c r="O3854"/>
  <c r="T3854" s="1"/>
  <c r="Y3854" s="1"/>
  <c r="N3854"/>
  <c r="S3854" s="1"/>
  <c r="X3854" s="1"/>
  <c r="R3853"/>
  <c r="Q3853"/>
  <c r="P3853"/>
  <c r="U3853" s="1"/>
  <c r="Z3853" s="1"/>
  <c r="O3853"/>
  <c r="T3853" s="1"/>
  <c r="Y3853" s="1"/>
  <c r="N3853"/>
  <c r="S3853" s="1"/>
  <c r="X3853" s="1"/>
  <c r="R3852"/>
  <c r="Q3852"/>
  <c r="V3852" s="1"/>
  <c r="AA3852" s="1"/>
  <c r="P3852"/>
  <c r="U3852" s="1"/>
  <c r="Z3852" s="1"/>
  <c r="O3852"/>
  <c r="T3852" s="1"/>
  <c r="Y3852" s="1"/>
  <c r="N3852"/>
  <c r="S3852" s="1"/>
  <c r="X3852" s="1"/>
  <c r="R3851"/>
  <c r="Q3851"/>
  <c r="V3851" s="1"/>
  <c r="AA3851" s="1"/>
  <c r="P3851"/>
  <c r="U3851" s="1"/>
  <c r="Z3851" s="1"/>
  <c r="O3851"/>
  <c r="T3851" s="1"/>
  <c r="Y3851" s="1"/>
  <c r="N3851"/>
  <c r="S3851" s="1"/>
  <c r="X3851" s="1"/>
  <c r="R3834"/>
  <c r="W3834" s="1"/>
  <c r="AB3834" s="1"/>
  <c r="Q3834"/>
  <c r="V3834" s="1"/>
  <c r="AA3834" s="1"/>
  <c r="P3834"/>
  <c r="O3834"/>
  <c r="N3834"/>
  <c r="R3833"/>
  <c r="W3833" s="1"/>
  <c r="AB3833" s="1"/>
  <c r="Q3833"/>
  <c r="V3833" s="1"/>
  <c r="P3833"/>
  <c r="O3833"/>
  <c r="N3833"/>
  <c r="R3832"/>
  <c r="W3832" s="1"/>
  <c r="Q3832"/>
  <c r="P3832"/>
  <c r="O3832"/>
  <c r="N3832"/>
  <c r="S3832" s="1"/>
  <c r="X3832" s="1"/>
  <c r="R3831"/>
  <c r="W3831" s="1"/>
  <c r="Q3831"/>
  <c r="P3831"/>
  <c r="O3831"/>
  <c r="T3831" s="1"/>
  <c r="Y3831" s="1"/>
  <c r="N3831"/>
  <c r="S3831" s="1"/>
  <c r="X3831" s="1"/>
  <c r="R3829"/>
  <c r="Q3829"/>
  <c r="V3829" s="1"/>
  <c r="AA3829" s="1"/>
  <c r="P3829"/>
  <c r="U3829" s="1"/>
  <c r="Z3829" s="1"/>
  <c r="O3829"/>
  <c r="T3829" s="1"/>
  <c r="Y3829" s="1"/>
  <c r="N3829"/>
  <c r="R3828"/>
  <c r="W3828" s="1"/>
  <c r="AB3828" s="1"/>
  <c r="Q3828"/>
  <c r="V3828" s="1"/>
  <c r="AA3828" s="1"/>
  <c r="P3828"/>
  <c r="U3828" s="1"/>
  <c r="Z3828" s="1"/>
  <c r="O3828"/>
  <c r="N3828"/>
  <c r="R3827"/>
  <c r="W3827" s="1"/>
  <c r="AB3827" s="1"/>
  <c r="Q3827"/>
  <c r="V3827" s="1"/>
  <c r="AA3827" s="1"/>
  <c r="P3827"/>
  <c r="U3827" s="1"/>
  <c r="O3827"/>
  <c r="N3827"/>
  <c r="R3826"/>
  <c r="W3826" s="1"/>
  <c r="AB3826" s="1"/>
  <c r="Q3826"/>
  <c r="V3826" s="1"/>
  <c r="P3826"/>
  <c r="U3826" s="1"/>
  <c r="O3826"/>
  <c r="N3826"/>
  <c r="R3825"/>
  <c r="W3825" s="1"/>
  <c r="Q3825"/>
  <c r="P3825"/>
  <c r="U3825" s="1"/>
  <c r="O3825"/>
  <c r="N3825"/>
  <c r="R3824"/>
  <c r="W3824" s="1"/>
  <c r="Q3824"/>
  <c r="V3824" s="1"/>
  <c r="P3824"/>
  <c r="O3824"/>
  <c r="N3824"/>
  <c r="S3824" s="1"/>
  <c r="X3824" s="1"/>
  <c r="R3823"/>
  <c r="Q3823"/>
  <c r="P3823"/>
  <c r="O3823"/>
  <c r="T3823" s="1"/>
  <c r="Y3823" s="1"/>
  <c r="N3823"/>
  <c r="S3823" s="1"/>
  <c r="X3823" s="1"/>
  <c r="R3822"/>
  <c r="Q3822"/>
  <c r="P3822"/>
  <c r="U3822" s="1"/>
  <c r="Z3822" s="1"/>
  <c r="O3822"/>
  <c r="T3822" s="1"/>
  <c r="Y3822" s="1"/>
  <c r="N3822"/>
  <c r="S3822" s="1"/>
  <c r="X3822" s="1"/>
  <c r="R3821"/>
  <c r="Q3821"/>
  <c r="V3821" s="1"/>
  <c r="AA3821" s="1"/>
  <c r="P3821"/>
  <c r="U3821" s="1"/>
  <c r="Z3821" s="1"/>
  <c r="O3821"/>
  <c r="T3821" s="1"/>
  <c r="Y3821" s="1"/>
  <c r="N3821"/>
  <c r="R3820"/>
  <c r="Q3820"/>
  <c r="V3820" s="1"/>
  <c r="AA3820" s="1"/>
  <c r="P3820"/>
  <c r="U3820" s="1"/>
  <c r="Z3820" s="1"/>
  <c r="O3820"/>
  <c r="T3820" s="1"/>
  <c r="Y3820" s="1"/>
  <c r="N3820"/>
  <c r="S3820" s="1"/>
  <c r="R3654"/>
  <c r="W3654" s="1"/>
  <c r="AB3654" s="1"/>
  <c r="Q3654"/>
  <c r="V3654" s="1"/>
  <c r="AA3654" s="1"/>
  <c r="P3654"/>
  <c r="U3654" s="1"/>
  <c r="Z3654" s="1"/>
  <c r="O3654"/>
  <c r="T3654" s="1"/>
  <c r="Y3654" s="1"/>
  <c r="N3654"/>
  <c r="S3654" s="1"/>
  <c r="R3639"/>
  <c r="W3639" s="1"/>
  <c r="AB3639" s="1"/>
  <c r="Q3639"/>
  <c r="V3639" s="1"/>
  <c r="AA3639" s="1"/>
  <c r="P3639"/>
  <c r="U3639" s="1"/>
  <c r="O3639"/>
  <c r="T3639" s="1"/>
  <c r="Y3639" s="1"/>
  <c r="N3639"/>
  <c r="S3639" s="1"/>
  <c r="R3624"/>
  <c r="W3624" s="1"/>
  <c r="AB3624" s="1"/>
  <c r="Q3624"/>
  <c r="V3624" s="1"/>
  <c r="AA3624" s="1"/>
  <c r="P3624"/>
  <c r="U3624" s="1"/>
  <c r="Z3624" s="1"/>
  <c r="O3624"/>
  <c r="T3624" s="1"/>
  <c r="Y3624" s="1"/>
  <c r="N3624"/>
  <c r="S3624" s="1"/>
  <c r="X3624" s="1"/>
  <c r="R3609"/>
  <c r="W3609" s="1"/>
  <c r="AB3609" s="1"/>
  <c r="Q3609"/>
  <c r="V3609" s="1"/>
  <c r="AA3609" s="1"/>
  <c r="P3609"/>
  <c r="U3609" s="1"/>
  <c r="Z3609" s="1"/>
  <c r="O3609"/>
  <c r="T3609" s="1"/>
  <c r="Y3609" s="1"/>
  <c r="N3609"/>
  <c r="S3609" s="1"/>
  <c r="X3609" s="1"/>
  <c r="R3578"/>
  <c r="W3578" s="1"/>
  <c r="AB3578" s="1"/>
  <c r="Q3578"/>
  <c r="V3578" s="1"/>
  <c r="AA3578" s="1"/>
  <c r="P3578"/>
  <c r="U3578" s="1"/>
  <c r="Z3578" s="1"/>
  <c r="O3578"/>
  <c r="N3578"/>
  <c r="R3577"/>
  <c r="W3577" s="1"/>
  <c r="AB3577" s="1"/>
  <c r="Q3577"/>
  <c r="V3577" s="1"/>
  <c r="AA3577" s="1"/>
  <c r="P3577"/>
  <c r="O3577"/>
  <c r="N3577"/>
  <c r="S3577" s="1"/>
  <c r="X3577" s="1"/>
  <c r="R3576"/>
  <c r="W3576" s="1"/>
  <c r="AB3576" s="1"/>
  <c r="Q3576"/>
  <c r="P3576"/>
  <c r="O3576"/>
  <c r="T3576" s="1"/>
  <c r="Y3576" s="1"/>
  <c r="N3576"/>
  <c r="S3576" s="1"/>
  <c r="X3576" s="1"/>
  <c r="R3575"/>
  <c r="Q3575"/>
  <c r="P3575"/>
  <c r="U3575" s="1"/>
  <c r="Z3575" s="1"/>
  <c r="O3575"/>
  <c r="T3575" s="1"/>
  <c r="Y3575" s="1"/>
  <c r="N3575"/>
  <c r="S3575" s="1"/>
  <c r="X3575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72"/>
  <c r="W3572" s="1"/>
  <c r="AB3572" s="1"/>
  <c r="Q3572"/>
  <c r="V3572" s="1"/>
  <c r="AA3572" s="1"/>
  <c r="P3572"/>
  <c r="U3572" s="1"/>
  <c r="Z3572" s="1"/>
  <c r="O3572"/>
  <c r="T3572" s="1"/>
  <c r="Y3572" s="1"/>
  <c r="N3572"/>
  <c r="R3571"/>
  <c r="W3571" s="1"/>
  <c r="AB3571" s="1"/>
  <c r="Q3571"/>
  <c r="V3571" s="1"/>
  <c r="AA3571" s="1"/>
  <c r="P3571"/>
  <c r="U3571" s="1"/>
  <c r="Z3571" s="1"/>
  <c r="O3571"/>
  <c r="T3571" s="1"/>
  <c r="N3571"/>
  <c r="R3570"/>
  <c r="W3570" s="1"/>
  <c r="AB3570" s="1"/>
  <c r="Q3570"/>
  <c r="V3570" s="1"/>
  <c r="AA3570" s="1"/>
  <c r="P3570"/>
  <c r="U3570" s="1"/>
  <c r="O3570"/>
  <c r="N3570"/>
  <c r="R3569"/>
  <c r="W3569" s="1"/>
  <c r="Q3569"/>
  <c r="P3569"/>
  <c r="O3569"/>
  <c r="N3569"/>
  <c r="S3569" s="1"/>
  <c r="X3569" s="1"/>
  <c r="R3568"/>
  <c r="W3568" s="1"/>
  <c r="Q3568"/>
  <c r="P3568"/>
  <c r="O3568"/>
  <c r="T3568" s="1"/>
  <c r="Y3568" s="1"/>
  <c r="N3568"/>
  <c r="S3568" s="1"/>
  <c r="X3568" s="1"/>
  <c r="R3567"/>
  <c r="Q3567"/>
  <c r="P3567"/>
  <c r="U3567" s="1"/>
  <c r="Z3567" s="1"/>
  <c r="O3567"/>
  <c r="T3567" s="1"/>
  <c r="Y3567" s="1"/>
  <c r="N3567"/>
  <c r="S3567" s="1"/>
  <c r="X3567" s="1"/>
  <c r="R3566"/>
  <c r="Q3566"/>
  <c r="V3566" s="1"/>
  <c r="AA3566" s="1"/>
  <c r="P3566"/>
  <c r="U3566" s="1"/>
  <c r="Z3566" s="1"/>
  <c r="O3566"/>
  <c r="T3566" s="1"/>
  <c r="Y3566" s="1"/>
  <c r="N3566"/>
  <c r="S3566" s="1"/>
  <c r="X3566" s="1"/>
  <c r="R3565"/>
  <c r="W3565" s="1"/>
  <c r="AB3565" s="1"/>
  <c r="Q3565"/>
  <c r="V3565" s="1"/>
  <c r="AA3565" s="1"/>
  <c r="P3565"/>
  <c r="U3565" s="1"/>
  <c r="Z3565" s="1"/>
  <c r="O3565"/>
  <c r="T3565" s="1"/>
  <c r="Y3565" s="1"/>
  <c r="N3565"/>
  <c r="S3565" s="1"/>
  <c r="R3564"/>
  <c r="W3564" s="1"/>
  <c r="AB3564" s="1"/>
  <c r="Q3564"/>
  <c r="V3564" s="1"/>
  <c r="AA3564" s="1"/>
  <c r="P3564"/>
  <c r="U3564" s="1"/>
  <c r="Z3564" s="1"/>
  <c r="O3564"/>
  <c r="T3564" s="1"/>
  <c r="Y3564" s="1"/>
  <c r="N3564"/>
  <c r="S3564" s="1"/>
  <c r="R3563"/>
  <c r="W3563" s="1"/>
  <c r="AB3563" s="1"/>
  <c r="Q3563"/>
  <c r="P3563"/>
  <c r="U3563" s="1"/>
  <c r="Z3563" s="1"/>
  <c r="O3563"/>
  <c r="T3563" s="1"/>
  <c r="Y3563" s="1"/>
  <c r="N3563"/>
  <c r="R3562"/>
  <c r="Q3562"/>
  <c r="V3562" s="1"/>
  <c r="AA3562" s="1"/>
  <c r="P3562"/>
  <c r="U3562" s="1"/>
  <c r="Z3562" s="1"/>
  <c r="O3562"/>
  <c r="N3562"/>
  <c r="R3561"/>
  <c r="W3561" s="1"/>
  <c r="AB3561" s="1"/>
  <c r="Q3561"/>
  <c r="V3561" s="1"/>
  <c r="AA3561" s="1"/>
  <c r="P3561"/>
  <c r="O3561"/>
  <c r="N3561"/>
  <c r="S3561" s="1"/>
  <c r="X3561" s="1"/>
  <c r="R3560"/>
  <c r="W3560" s="1"/>
  <c r="AB3560" s="1"/>
  <c r="Q3560"/>
  <c r="P3560"/>
  <c r="O3560"/>
  <c r="T3560" s="1"/>
  <c r="Y3560" s="1"/>
  <c r="N3560"/>
  <c r="S3560" s="1"/>
  <c r="X3560" s="1"/>
  <c r="R3558"/>
  <c r="Q3558"/>
  <c r="V3558" s="1"/>
  <c r="AA3558" s="1"/>
  <c r="P3558"/>
  <c r="U3558" s="1"/>
  <c r="Z3558" s="1"/>
  <c r="O3558"/>
  <c r="T3558" s="1"/>
  <c r="Y3558" s="1"/>
  <c r="N3558"/>
  <c r="S3558" s="1"/>
  <c r="R3557"/>
  <c r="W3557" s="1"/>
  <c r="AB3557" s="1"/>
  <c r="Q3557"/>
  <c r="V3557" s="1"/>
  <c r="AA3557" s="1"/>
  <c r="P3557"/>
  <c r="U3557" s="1"/>
  <c r="Z3557" s="1"/>
  <c r="O3557"/>
  <c r="N3557"/>
  <c r="S3557" s="1"/>
  <c r="X3557" s="1"/>
  <c r="R3556"/>
  <c r="W3556" s="1"/>
  <c r="AB3556" s="1"/>
  <c r="Q3556"/>
  <c r="V3556" s="1"/>
  <c r="AA3556" s="1"/>
  <c r="P3556"/>
  <c r="O3556"/>
  <c r="T3556" s="1"/>
  <c r="Y3556" s="1"/>
  <c r="N3556"/>
  <c r="S3556" s="1"/>
  <c r="X3556" s="1"/>
  <c r="R3555"/>
  <c r="W3555" s="1"/>
  <c r="AB3555" s="1"/>
  <c r="Q3555"/>
  <c r="P3555"/>
  <c r="U3555" s="1"/>
  <c r="Z3555" s="1"/>
  <c r="O3555"/>
  <c r="T3555" s="1"/>
  <c r="Y3555" s="1"/>
  <c r="N3555"/>
  <c r="R3554"/>
  <c r="W3554" s="1"/>
  <c r="Q3554"/>
  <c r="V3554" s="1"/>
  <c r="AA3554" s="1"/>
  <c r="P3554"/>
  <c r="U3554" s="1"/>
  <c r="Z3554" s="1"/>
  <c r="O3554"/>
  <c r="N3554"/>
  <c r="R3553"/>
  <c r="W3553" s="1"/>
  <c r="AB3553" s="1"/>
  <c r="Q3553"/>
  <c r="V3553" s="1"/>
  <c r="AA3553" s="1"/>
  <c r="P3553"/>
  <c r="O3553"/>
  <c r="N3553"/>
  <c r="S3553" s="1"/>
  <c r="R3552"/>
  <c r="W3552" s="1"/>
  <c r="AB3552" s="1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X3551" s="1"/>
  <c r="R3550"/>
  <c r="Q3550"/>
  <c r="V3550" s="1"/>
  <c r="P3550"/>
  <c r="U3550" s="1"/>
  <c r="Z3550" s="1"/>
  <c r="O3550"/>
  <c r="T3550" s="1"/>
  <c r="Y3550" s="1"/>
  <c r="N3550"/>
  <c r="S3550" s="1"/>
  <c r="R3549"/>
  <c r="Q3549"/>
  <c r="V3549" s="1"/>
  <c r="P3549"/>
  <c r="U3549" s="1"/>
  <c r="Z3549" s="1"/>
  <c r="O3549"/>
  <c r="T3549" s="1"/>
  <c r="Y3549" s="1"/>
  <c r="N3549"/>
  <c r="R3548"/>
  <c r="W3548" s="1"/>
  <c r="AB3548" s="1"/>
  <c r="Q3548"/>
  <c r="V3548" s="1"/>
  <c r="AA3548" s="1"/>
  <c r="P3548"/>
  <c r="U3548" s="1"/>
  <c r="Z3548" s="1"/>
  <c r="O3548"/>
  <c r="N3548"/>
  <c r="R3547"/>
  <c r="W3547" s="1"/>
  <c r="AB3547" s="1"/>
  <c r="Q3547"/>
  <c r="V3547" s="1"/>
  <c r="AA3547" s="1"/>
  <c r="P3547"/>
  <c r="U3547" s="1"/>
  <c r="O3547"/>
  <c r="N3547"/>
  <c r="R3546"/>
  <c r="W3546" s="1"/>
  <c r="Q3546"/>
  <c r="V3546" s="1"/>
  <c r="P3546"/>
  <c r="O3546"/>
  <c r="N3546"/>
  <c r="S3546" s="1"/>
  <c r="X3546" s="1"/>
  <c r="R3545"/>
  <c r="Q3545"/>
  <c r="P3545"/>
  <c r="O3545"/>
  <c r="T3545" s="1"/>
  <c r="Y3545" s="1"/>
  <c r="N3545"/>
  <c r="S3545" s="1"/>
  <c r="X3545" s="1"/>
  <c r="R3543"/>
  <c r="Q3543"/>
  <c r="V3543" s="1"/>
  <c r="AA3543" s="1"/>
  <c r="P3543"/>
  <c r="U3543" s="1"/>
  <c r="Z3543" s="1"/>
  <c r="O3543"/>
  <c r="T3543" s="1"/>
  <c r="Y3543" s="1"/>
  <c r="N3543"/>
  <c r="R3542"/>
  <c r="W3542" s="1"/>
  <c r="AB3542" s="1"/>
  <c r="Q3542"/>
  <c r="V3542" s="1"/>
  <c r="AA3542" s="1"/>
  <c r="P3542"/>
  <c r="U3542" s="1"/>
  <c r="Z3542" s="1"/>
  <c r="O3542"/>
  <c r="T3542" s="1"/>
  <c r="N3542"/>
  <c r="R3541"/>
  <c r="W3541" s="1"/>
  <c r="AB3541" s="1"/>
  <c r="Q3541"/>
  <c r="V3541" s="1"/>
  <c r="AA3541" s="1"/>
  <c r="P3541"/>
  <c r="O3541"/>
  <c r="T3541" s="1"/>
  <c r="N3541"/>
  <c r="R3540"/>
  <c r="W3540" s="1"/>
  <c r="AB3540" s="1"/>
  <c r="Q3540"/>
  <c r="V3540" s="1"/>
  <c r="P3540"/>
  <c r="U3540" s="1"/>
  <c r="O3540"/>
  <c r="T3540" s="1"/>
  <c r="N3540"/>
  <c r="R3539"/>
  <c r="W3539" s="1"/>
  <c r="Q3539"/>
  <c r="V3539" s="1"/>
  <c r="P3539"/>
  <c r="O3539"/>
  <c r="N3539"/>
  <c r="R3538"/>
  <c r="W3538" s="1"/>
  <c r="Q3538"/>
  <c r="V3538" s="1"/>
  <c r="P3538"/>
  <c r="O3538"/>
  <c r="N3538"/>
  <c r="S3538" s="1"/>
  <c r="X3538" s="1"/>
  <c r="R3537"/>
  <c r="W3537" s="1"/>
  <c r="Q3537"/>
  <c r="P3537"/>
  <c r="O3537"/>
  <c r="T3537" s="1"/>
  <c r="Y3537" s="1"/>
  <c r="N3537"/>
  <c r="S3537" s="1"/>
  <c r="X3537" s="1"/>
  <c r="R3536"/>
  <c r="Q3536"/>
  <c r="P3536"/>
  <c r="U3536" s="1"/>
  <c r="Z3536" s="1"/>
  <c r="O3536"/>
  <c r="T3536" s="1"/>
  <c r="Y3536" s="1"/>
  <c r="N3536"/>
  <c r="S3536" s="1"/>
  <c r="X3536" s="1"/>
  <c r="R3535"/>
  <c r="Q3535"/>
  <c r="V3535" s="1"/>
  <c r="AA3535" s="1"/>
  <c r="P3535"/>
  <c r="U3535" s="1"/>
  <c r="Z3535" s="1"/>
  <c r="O3535"/>
  <c r="T3535" s="1"/>
  <c r="Y3535" s="1"/>
  <c r="N3535"/>
  <c r="R3534"/>
  <c r="Q3534"/>
  <c r="V3534" s="1"/>
  <c r="AA3534" s="1"/>
  <c r="P3534"/>
  <c r="U3534" s="1"/>
  <c r="Z3534" s="1"/>
  <c r="O3534"/>
  <c r="T3534" s="1"/>
  <c r="Y3534" s="1"/>
  <c r="N3534"/>
  <c r="R3533"/>
  <c r="W3533" s="1"/>
  <c r="AB3533" s="1"/>
  <c r="Q3533"/>
  <c r="V3533" s="1"/>
  <c r="AA3533" s="1"/>
  <c r="P3533"/>
  <c r="U3533" s="1"/>
  <c r="Z3533" s="1"/>
  <c r="O3533"/>
  <c r="T3533" s="1"/>
  <c r="Y3533" s="1"/>
  <c r="N3533"/>
  <c r="R3532"/>
  <c r="W3532" s="1"/>
  <c r="AB3532" s="1"/>
  <c r="Q3532"/>
  <c r="V3532" s="1"/>
  <c r="AA3532" s="1"/>
  <c r="P3532"/>
  <c r="U3532" s="1"/>
  <c r="Z3532" s="1"/>
  <c r="O3532"/>
  <c r="N3532"/>
  <c r="R3531"/>
  <c r="W3531" s="1"/>
  <c r="AB3531" s="1"/>
  <c r="Q3531"/>
  <c r="V3531" s="1"/>
  <c r="AA3531" s="1"/>
  <c r="P3531"/>
  <c r="O3531"/>
  <c r="N3531"/>
  <c r="S3531" s="1"/>
  <c r="X3531" s="1"/>
  <c r="R3530"/>
  <c r="W3530" s="1"/>
  <c r="AB3530" s="1"/>
  <c r="Q3530"/>
  <c r="P3530"/>
  <c r="O3530"/>
  <c r="T3530" s="1"/>
  <c r="Y3530" s="1"/>
  <c r="N3530"/>
  <c r="S3530" s="1"/>
  <c r="X3530" s="1"/>
  <c r="R3528"/>
  <c r="Q3528"/>
  <c r="V3528" s="1"/>
  <c r="AA3528" s="1"/>
  <c r="P3528"/>
  <c r="U3528" s="1"/>
  <c r="Z3528" s="1"/>
  <c r="O3528"/>
  <c r="T3528" s="1"/>
  <c r="Y3528" s="1"/>
  <c r="N3528"/>
  <c r="S3528" s="1"/>
  <c r="X3528" s="1"/>
  <c r="R3527"/>
  <c r="W3527" s="1"/>
  <c r="AB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R3524"/>
  <c r="W3524" s="1"/>
  <c r="AB3524" s="1"/>
  <c r="Q3524"/>
  <c r="V3524" s="1"/>
  <c r="AA3524" s="1"/>
  <c r="P3524"/>
  <c r="U3524" s="1"/>
  <c r="O3524"/>
  <c r="N3524"/>
  <c r="R3523"/>
  <c r="W3523" s="1"/>
  <c r="AB3523" s="1"/>
  <c r="Q3523"/>
  <c r="V3523" s="1"/>
  <c r="P3523"/>
  <c r="O3523"/>
  <c r="N3523"/>
  <c r="S3523" s="1"/>
  <c r="X3523" s="1"/>
  <c r="R3522"/>
  <c r="Q3522"/>
  <c r="P3522"/>
  <c r="O3522"/>
  <c r="T3522" s="1"/>
  <c r="Y3522" s="1"/>
  <c r="N3522"/>
  <c r="S3522" s="1"/>
  <c r="X3522" s="1"/>
  <c r="R3521"/>
  <c r="Q3521"/>
  <c r="P3521"/>
  <c r="U3521" s="1"/>
  <c r="Z3521" s="1"/>
  <c r="O3521"/>
  <c r="T3521" s="1"/>
  <c r="Y3521" s="1"/>
  <c r="N3521"/>
  <c r="S3521" s="1"/>
  <c r="X3521" s="1"/>
  <c r="R3520"/>
  <c r="Q3520"/>
  <c r="V3520" s="1"/>
  <c r="AA3520" s="1"/>
  <c r="P3520"/>
  <c r="U3520" s="1"/>
  <c r="Z3520" s="1"/>
  <c r="O3520"/>
  <c r="T3520" s="1"/>
  <c r="Y3520" s="1"/>
  <c r="N3520"/>
  <c r="S3520" s="1"/>
  <c r="R3519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R3517"/>
  <c r="W3517" s="1"/>
  <c r="AB3517" s="1"/>
  <c r="Q3517"/>
  <c r="V3517" s="1"/>
  <c r="AA3517" s="1"/>
  <c r="P3517"/>
  <c r="U3517" s="1"/>
  <c r="Z3517" s="1"/>
  <c r="O3517"/>
  <c r="N3517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P3515"/>
  <c r="O3515"/>
  <c r="T3515" s="1"/>
  <c r="Y3515" s="1"/>
  <c r="N3515"/>
  <c r="S3515" s="1"/>
  <c r="X3515" s="1"/>
  <c r="R3513"/>
  <c r="Q3513"/>
  <c r="V3513" s="1"/>
  <c r="AA3513" s="1"/>
  <c r="P3513"/>
  <c r="U3513" s="1"/>
  <c r="Z3513" s="1"/>
  <c r="O3513"/>
  <c r="T3513" s="1"/>
  <c r="Y3513" s="1"/>
  <c r="N3513"/>
  <c r="S3513" s="1"/>
  <c r="X3513" s="1"/>
  <c r="R3512"/>
  <c r="W3512" s="1"/>
  <c r="AB3512" s="1"/>
  <c r="Q3512"/>
  <c r="V3512" s="1"/>
  <c r="AA3512" s="1"/>
  <c r="P3512"/>
  <c r="U3512" s="1"/>
  <c r="Z3512" s="1"/>
  <c r="O3512"/>
  <c r="N3512"/>
  <c r="S3512" s="1"/>
  <c r="X3512" s="1"/>
  <c r="R3511"/>
  <c r="W3511" s="1"/>
  <c r="AB3511" s="1"/>
  <c r="Q3511"/>
  <c r="V3511" s="1"/>
  <c r="AA3511" s="1"/>
  <c r="P3511"/>
  <c r="O3511"/>
  <c r="T3511" s="1"/>
  <c r="Y3511" s="1"/>
  <c r="N3511"/>
  <c r="S3511" s="1"/>
  <c r="X3511" s="1"/>
  <c r="R3510"/>
  <c r="W3510" s="1"/>
  <c r="AB3510" s="1"/>
  <c r="Q3510"/>
  <c r="V3510" s="1"/>
  <c r="P3510"/>
  <c r="U3510" s="1"/>
  <c r="Z3510" s="1"/>
  <c r="O3510"/>
  <c r="T3510" s="1"/>
  <c r="Y3510" s="1"/>
  <c r="N3510"/>
  <c r="R3509"/>
  <c r="Q3509"/>
  <c r="V3509" s="1"/>
  <c r="AA3509" s="1"/>
  <c r="P3509"/>
  <c r="U3509" s="1"/>
  <c r="Z3509" s="1"/>
  <c r="O3509"/>
  <c r="N3509"/>
  <c r="R3508"/>
  <c r="W3508" s="1"/>
  <c r="AB3508" s="1"/>
  <c r="Q3508"/>
  <c r="V3508" s="1"/>
  <c r="AA3508" s="1"/>
  <c r="P3508"/>
  <c r="O3508"/>
  <c r="N3508"/>
  <c r="S3508" s="1"/>
  <c r="X3508" s="1"/>
  <c r="R3507"/>
  <c r="W3507" s="1"/>
  <c r="AB3507" s="1"/>
  <c r="Q3507"/>
  <c r="P3507"/>
  <c r="O3507"/>
  <c r="T3507" s="1"/>
  <c r="Y3507" s="1"/>
  <c r="N3507"/>
  <c r="S3507" s="1"/>
  <c r="X3507" s="1"/>
  <c r="R3506"/>
  <c r="Q3506"/>
  <c r="P3506"/>
  <c r="U3506" s="1"/>
  <c r="Z3506" s="1"/>
  <c r="O3506"/>
  <c r="T3506" s="1"/>
  <c r="Y3506" s="1"/>
  <c r="N3506"/>
  <c r="S3506" s="1"/>
  <c r="X3506" s="1"/>
  <c r="R3505"/>
  <c r="Q3505"/>
  <c r="V3505" s="1"/>
  <c r="AA3505" s="1"/>
  <c r="P3505"/>
  <c r="U3505" s="1"/>
  <c r="Z3505" s="1"/>
  <c r="O3505"/>
  <c r="T3505" s="1"/>
  <c r="Y3505" s="1"/>
  <c r="N3505"/>
  <c r="R3504"/>
  <c r="Q3504"/>
  <c r="V3504" s="1"/>
  <c r="AA3504" s="1"/>
  <c r="P3504"/>
  <c r="U3504" s="1"/>
  <c r="Z3504" s="1"/>
  <c r="O3504"/>
  <c r="T3504" s="1"/>
  <c r="Y3504" s="1"/>
  <c r="N3504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R3502"/>
  <c r="W3502" s="1"/>
  <c r="AB3502" s="1"/>
  <c r="Q3502"/>
  <c r="V3502" s="1"/>
  <c r="AA3502" s="1"/>
  <c r="P3502"/>
  <c r="U3502" s="1"/>
  <c r="Z3502" s="1"/>
  <c r="O3502"/>
  <c r="N3502"/>
  <c r="R3501"/>
  <c r="W3501" s="1"/>
  <c r="AB3501" s="1"/>
  <c r="Q3501"/>
  <c r="V3501" s="1"/>
  <c r="AA3501" s="1"/>
  <c r="P3501"/>
  <c r="O3501"/>
  <c r="N3501"/>
  <c r="S3501" s="1"/>
  <c r="X3501" s="1"/>
  <c r="R3500"/>
  <c r="W3500" s="1"/>
  <c r="AB3500" s="1"/>
  <c r="Q3500"/>
  <c r="P3500"/>
  <c r="O3500"/>
  <c r="T3500" s="1"/>
  <c r="Y3500" s="1"/>
  <c r="N3500"/>
  <c r="S3500" s="1"/>
  <c r="X3500" s="1"/>
  <c r="R3498"/>
  <c r="Q3498"/>
  <c r="V3498" s="1"/>
  <c r="AA3498" s="1"/>
  <c r="P3498"/>
  <c r="U3498" s="1"/>
  <c r="Z3498" s="1"/>
  <c r="O3498"/>
  <c r="T3498" s="1"/>
  <c r="Y3498" s="1"/>
  <c r="N3498"/>
  <c r="R3497"/>
  <c r="W3497" s="1"/>
  <c r="AB3497" s="1"/>
  <c r="Q3497"/>
  <c r="V3497" s="1"/>
  <c r="AA3497" s="1"/>
  <c r="P3497"/>
  <c r="U3497" s="1"/>
  <c r="Z3497" s="1"/>
  <c r="O3497"/>
  <c r="N3497"/>
  <c r="S3497" s="1"/>
  <c r="X3497" s="1"/>
  <c r="R3496"/>
  <c r="W3496" s="1"/>
  <c r="AB3496" s="1"/>
  <c r="Q3496"/>
  <c r="V3496" s="1"/>
  <c r="AA3496" s="1"/>
  <c r="P3496"/>
  <c r="U3496" s="1"/>
  <c r="O3496"/>
  <c r="T3496" s="1"/>
  <c r="Y3496" s="1"/>
  <c r="N3496"/>
  <c r="S3496" s="1"/>
  <c r="X3496" s="1"/>
  <c r="R3495"/>
  <c r="W3495" s="1"/>
  <c r="AB3495" s="1"/>
  <c r="Q3495"/>
  <c r="V3495" s="1"/>
  <c r="P3495"/>
  <c r="U3495" s="1"/>
  <c r="Z3495" s="1"/>
  <c r="O3495"/>
  <c r="T3495" s="1"/>
  <c r="Y3495" s="1"/>
  <c r="N3495"/>
  <c r="R3494"/>
  <c r="W3494" s="1"/>
  <c r="Q3494"/>
  <c r="V3494" s="1"/>
  <c r="AA3494" s="1"/>
  <c r="P3494"/>
  <c r="U3494" s="1"/>
  <c r="Z3494" s="1"/>
  <c r="O3494"/>
  <c r="N3494"/>
  <c r="R3493"/>
  <c r="W3493" s="1"/>
  <c r="AB3493" s="1"/>
  <c r="Q3493"/>
  <c r="V3493" s="1"/>
  <c r="AA3493" s="1"/>
  <c r="P3493"/>
  <c r="O3493"/>
  <c r="N3493"/>
  <c r="S3493" s="1"/>
  <c r="X3493" s="1"/>
  <c r="R3492"/>
  <c r="W3492" s="1"/>
  <c r="AB3492" s="1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X3491" s="1"/>
  <c r="R3490"/>
  <c r="Q3490"/>
  <c r="V3490" s="1"/>
  <c r="AA3490" s="1"/>
  <c r="P3490"/>
  <c r="U3490" s="1"/>
  <c r="Z3490" s="1"/>
  <c r="O3490"/>
  <c r="T3490" s="1"/>
  <c r="Y3490" s="1"/>
  <c r="N3490"/>
  <c r="S3490" s="1"/>
  <c r="R3489"/>
  <c r="Q3489"/>
  <c r="V3489" s="1"/>
  <c r="AA3489" s="1"/>
  <c r="P3489"/>
  <c r="U3489" s="1"/>
  <c r="Z3489" s="1"/>
  <c r="O3489"/>
  <c r="T3489" s="1"/>
  <c r="Y3489" s="1"/>
  <c r="N3489"/>
  <c r="S3489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18"/>
  <c r="W3218" s="1"/>
  <c r="AB3218" s="1"/>
  <c r="Q3218"/>
  <c r="V3218" s="1"/>
  <c r="AA3218" s="1"/>
  <c r="P3218"/>
  <c r="U3218" s="1"/>
  <c r="Z3218" s="1"/>
  <c r="O3218"/>
  <c r="T3218" s="1"/>
  <c r="Y3218" s="1"/>
  <c r="N3218"/>
  <c r="S3218" s="1"/>
  <c r="X3218" s="1"/>
  <c r="R3203"/>
  <c r="W3203" s="1"/>
  <c r="AB3203" s="1"/>
  <c r="Q3203"/>
  <c r="V3203" s="1"/>
  <c r="AA3203" s="1"/>
  <c r="P3203"/>
  <c r="U3203" s="1"/>
  <c r="Z3203" s="1"/>
  <c r="O3203"/>
  <c r="T3203" s="1"/>
  <c r="Y3203" s="1"/>
  <c r="N3203"/>
  <c r="S3203" s="1"/>
  <c r="X3203" s="1"/>
  <c r="R3173"/>
  <c r="W3173" s="1"/>
  <c r="AB3173" s="1"/>
  <c r="Q3173"/>
  <c r="V3173" s="1"/>
  <c r="AA3173" s="1"/>
  <c r="P3173"/>
  <c r="U3173" s="1"/>
  <c r="Z3173" s="1"/>
  <c r="O3173"/>
  <c r="T3173" s="1"/>
  <c r="Y3173" s="1"/>
  <c r="N3173"/>
  <c r="S3173" s="1"/>
  <c r="X3173" s="1"/>
  <c r="R3172"/>
  <c r="W3172" s="1"/>
  <c r="AB3172" s="1"/>
  <c r="Q3172"/>
  <c r="V3172" s="1"/>
  <c r="AA3172" s="1"/>
  <c r="P3172"/>
  <c r="U3172" s="1"/>
  <c r="Z3172" s="1"/>
  <c r="O3172"/>
  <c r="T3172" s="1"/>
  <c r="Y3172" s="1"/>
  <c r="N3172"/>
  <c r="R3171"/>
  <c r="W3171" s="1"/>
  <c r="AB3171" s="1"/>
  <c r="Q3171"/>
  <c r="V3171" s="1"/>
  <c r="AA3171" s="1"/>
  <c r="P3171"/>
  <c r="U3171" s="1"/>
  <c r="Z3171" s="1"/>
  <c r="O3171"/>
  <c r="N3171"/>
  <c r="R3170"/>
  <c r="W3170" s="1"/>
  <c r="AB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S3167" s="1"/>
  <c r="X3167" s="1"/>
  <c r="R3166"/>
  <c r="W3166" s="1"/>
  <c r="AB3166" s="1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X3165" s="1"/>
  <c r="R3164"/>
  <c r="W3164" s="1"/>
  <c r="AB3164" s="1"/>
  <c r="Q3164"/>
  <c r="V3164" s="1"/>
  <c r="AA3164" s="1"/>
  <c r="P3164"/>
  <c r="U3164" s="1"/>
  <c r="Z3164" s="1"/>
  <c r="O3164"/>
  <c r="T3164" s="1"/>
  <c r="Y3164" s="1"/>
  <c r="N3164"/>
  <c r="R3163"/>
  <c r="Q3163"/>
  <c r="V3163" s="1"/>
  <c r="AA3163" s="1"/>
  <c r="P3163"/>
  <c r="U3163" s="1"/>
  <c r="Z3163" s="1"/>
  <c r="O3163"/>
  <c r="N3163"/>
  <c r="R3162"/>
  <c r="W3162" s="1"/>
  <c r="AB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S3159" s="1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R3151"/>
  <c r="W3151" s="1"/>
  <c r="AB3151" s="1"/>
  <c r="Q3151"/>
  <c r="V3151" s="1"/>
  <c r="AA3151" s="1"/>
  <c r="P3151"/>
  <c r="U3151" s="1"/>
  <c r="Z3151" s="1"/>
  <c r="O3151"/>
  <c r="N3151"/>
  <c r="S3151" s="1"/>
  <c r="X3151" s="1"/>
  <c r="R3150"/>
  <c r="W3150" s="1"/>
  <c r="AB3150" s="1"/>
  <c r="Q3150"/>
  <c r="V3150" s="1"/>
  <c r="AA3150" s="1"/>
  <c r="P3150"/>
  <c r="U3150" s="1"/>
  <c r="O3150"/>
  <c r="T3150" s="1"/>
  <c r="Y3150" s="1"/>
  <c r="N3150"/>
  <c r="S3150" s="1"/>
  <c r="X3150" s="1"/>
  <c r="R3149"/>
  <c r="W3149" s="1"/>
  <c r="AB3149" s="1"/>
  <c r="Q3149"/>
  <c r="V3149" s="1"/>
  <c r="P3149"/>
  <c r="U3149" s="1"/>
  <c r="Z3149" s="1"/>
  <c r="O3149"/>
  <c r="T3149" s="1"/>
  <c r="Y3149" s="1"/>
  <c r="N3149"/>
  <c r="R3148"/>
  <c r="W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X3147" s="1"/>
  <c r="R3146"/>
  <c r="W3146" s="1"/>
  <c r="AB3146" s="1"/>
  <c r="Q3146"/>
  <c r="P3146"/>
  <c r="O3146"/>
  <c r="T3146" s="1"/>
  <c r="Y3146" s="1"/>
  <c r="N3146"/>
  <c r="S3146" s="1"/>
  <c r="X3146" s="1"/>
  <c r="R3145"/>
  <c r="Q3145"/>
  <c r="P3145"/>
  <c r="U3145" s="1"/>
  <c r="Z3145" s="1"/>
  <c r="O3145"/>
  <c r="T3145" s="1"/>
  <c r="Y3145" s="1"/>
  <c r="N3145"/>
  <c r="S3145" s="1"/>
  <c r="X3145" s="1"/>
  <c r="R3144"/>
  <c r="Q3144"/>
  <c r="V3144" s="1"/>
  <c r="AA3144" s="1"/>
  <c r="P3144"/>
  <c r="U3144" s="1"/>
  <c r="Z3144" s="1"/>
  <c r="O3144"/>
  <c r="T3144" s="1"/>
  <c r="Y3144" s="1"/>
  <c r="N3144"/>
  <c r="R3143"/>
  <c r="Q3143"/>
  <c r="V3143" s="1"/>
  <c r="AA3143" s="1"/>
  <c r="P3143"/>
  <c r="U3143" s="1"/>
  <c r="Z3143" s="1"/>
  <c r="O3143"/>
  <c r="T3143" s="1"/>
  <c r="Y3143" s="1"/>
  <c r="N3143"/>
  <c r="R3142"/>
  <c r="W3142" s="1"/>
  <c r="AB3142" s="1"/>
  <c r="Q3142"/>
  <c r="V3142" s="1"/>
  <c r="AA3142" s="1"/>
  <c r="P3142"/>
  <c r="U3142" s="1"/>
  <c r="Z3142" s="1"/>
  <c r="O3142"/>
  <c r="N3142"/>
  <c r="R3141"/>
  <c r="W3141" s="1"/>
  <c r="AB3141" s="1"/>
  <c r="Q3141"/>
  <c r="V3141" s="1"/>
  <c r="AA3141" s="1"/>
  <c r="P3141"/>
  <c r="U3141" s="1"/>
  <c r="O3141"/>
  <c r="N3141"/>
  <c r="R3140"/>
  <c r="Q3140"/>
  <c r="V3140" s="1"/>
  <c r="P3140"/>
  <c r="O3140"/>
  <c r="N3140"/>
  <c r="S3140" s="1"/>
  <c r="X3140" s="1"/>
  <c r="R3139"/>
  <c r="W3139" s="1"/>
  <c r="Q3139"/>
  <c r="P3139"/>
  <c r="O3139"/>
  <c r="T3139" s="1"/>
  <c r="Y3139" s="1"/>
  <c r="N3139"/>
  <c r="S3139" s="1"/>
  <c r="X3139" s="1"/>
  <c r="R3137"/>
  <c r="Q3137"/>
  <c r="V3137" s="1"/>
  <c r="AA3137" s="1"/>
  <c r="P3137"/>
  <c r="U3137" s="1"/>
  <c r="Z3137" s="1"/>
  <c r="O3137"/>
  <c r="T3137" s="1"/>
  <c r="Y3137" s="1"/>
  <c r="N3137"/>
  <c r="S3137" s="1"/>
  <c r="R3136"/>
  <c r="W3136" s="1"/>
  <c r="AB3136" s="1"/>
  <c r="Q3136"/>
  <c r="V3136" s="1"/>
  <c r="AA3136" s="1"/>
  <c r="P3136"/>
  <c r="U3136" s="1"/>
  <c r="Z3136" s="1"/>
  <c r="O3136"/>
  <c r="T3136" s="1"/>
  <c r="N3136"/>
  <c r="R3135"/>
  <c r="W3135" s="1"/>
  <c r="AB3135" s="1"/>
  <c r="Q3135"/>
  <c r="V3135" s="1"/>
  <c r="AA3135" s="1"/>
  <c r="P3135"/>
  <c r="U3135" s="1"/>
  <c r="O3135"/>
  <c r="T3135" s="1"/>
  <c r="N3135"/>
  <c r="R3134"/>
  <c r="W3134" s="1"/>
  <c r="AB3134" s="1"/>
  <c r="Q3134"/>
  <c r="V3134" s="1"/>
  <c r="P3134"/>
  <c r="U3134" s="1"/>
  <c r="O3134"/>
  <c r="T3134" s="1"/>
  <c r="N3134"/>
  <c r="R3133"/>
  <c r="W3133" s="1"/>
  <c r="Q3133"/>
  <c r="V3133" s="1"/>
  <c r="P3133"/>
  <c r="U3133" s="1"/>
  <c r="O3133"/>
  <c r="N3133"/>
  <c r="R3132"/>
  <c r="W3132" s="1"/>
  <c r="Q3132"/>
  <c r="P3132"/>
  <c r="O3132"/>
  <c r="N3132"/>
  <c r="S3132" s="1"/>
  <c r="X3132" s="1"/>
  <c r="R3131"/>
  <c r="W3131" s="1"/>
  <c r="Q3131"/>
  <c r="P3131"/>
  <c r="O3131"/>
  <c r="T3131" s="1"/>
  <c r="Y3131" s="1"/>
  <c r="N3131"/>
  <c r="S3131" s="1"/>
  <c r="X3131" s="1"/>
  <c r="R3130"/>
  <c r="Q3130"/>
  <c r="P3130"/>
  <c r="U3130" s="1"/>
  <c r="Z3130" s="1"/>
  <c r="O3130"/>
  <c r="T3130" s="1"/>
  <c r="Y3130" s="1"/>
  <c r="N3130"/>
  <c r="S3130" s="1"/>
  <c r="X3130" s="1"/>
  <c r="R3129"/>
  <c r="Q3129"/>
  <c r="V3129" s="1"/>
  <c r="AA3129" s="1"/>
  <c r="P3129"/>
  <c r="U3129" s="1"/>
  <c r="Z3129" s="1"/>
  <c r="O3129"/>
  <c r="T3129" s="1"/>
  <c r="Y3129" s="1"/>
  <c r="N3129"/>
  <c r="R3128"/>
  <c r="Q3128"/>
  <c r="V3128" s="1"/>
  <c r="AA3128" s="1"/>
  <c r="P3128"/>
  <c r="U3128" s="1"/>
  <c r="Z3128" s="1"/>
  <c r="O3128"/>
  <c r="T3128" s="1"/>
  <c r="Y3128" s="1"/>
  <c r="N3128"/>
  <c r="S3128" s="1"/>
  <c r="R3127"/>
  <c r="W3127" s="1"/>
  <c r="AB3127" s="1"/>
  <c r="Q3127"/>
  <c r="V3127" s="1"/>
  <c r="AA3127" s="1"/>
  <c r="P3127"/>
  <c r="U3127" s="1"/>
  <c r="Z3127" s="1"/>
  <c r="O3127"/>
  <c r="T3127" s="1"/>
  <c r="Y3127" s="1"/>
  <c r="N3127"/>
  <c r="R3126"/>
  <c r="W3126" s="1"/>
  <c r="AB3126" s="1"/>
  <c r="Q3126"/>
  <c r="V3126" s="1"/>
  <c r="AA3126" s="1"/>
  <c r="P3126"/>
  <c r="U3126" s="1"/>
  <c r="Z3126" s="1"/>
  <c r="O3126"/>
  <c r="N3126"/>
  <c r="R3125"/>
  <c r="W3125" s="1"/>
  <c r="AB3125" s="1"/>
  <c r="Q3125"/>
  <c r="V3125" s="1"/>
  <c r="AA3125" s="1"/>
  <c r="P3125"/>
  <c r="O3125"/>
  <c r="N3125"/>
  <c r="S3125" s="1"/>
  <c r="X3125" s="1"/>
  <c r="R3124"/>
  <c r="W3124" s="1"/>
  <c r="AB3124" s="1"/>
  <c r="Q3124"/>
  <c r="P3124"/>
  <c r="O3124"/>
  <c r="T3124" s="1"/>
  <c r="Y3124" s="1"/>
  <c r="N3124"/>
  <c r="S3124" s="1"/>
  <c r="X3124" s="1"/>
  <c r="R3122"/>
  <c r="Q3122"/>
  <c r="V3122" s="1"/>
  <c r="AA3122" s="1"/>
  <c r="P3122"/>
  <c r="U3122" s="1"/>
  <c r="Z3122" s="1"/>
  <c r="O3122"/>
  <c r="T3122" s="1"/>
  <c r="Y3122" s="1"/>
  <c r="N3122"/>
  <c r="S3122" s="1"/>
  <c r="R3121"/>
  <c r="W3121" s="1"/>
  <c r="AB3121" s="1"/>
  <c r="Q3121"/>
  <c r="V3121" s="1"/>
  <c r="AA3121" s="1"/>
  <c r="P3121"/>
  <c r="U3121" s="1"/>
  <c r="Z3121" s="1"/>
  <c r="O3121"/>
  <c r="N3121"/>
  <c r="S3121" s="1"/>
  <c r="X3121" s="1"/>
  <c r="R3120"/>
  <c r="W3120" s="1"/>
  <c r="AB3120" s="1"/>
  <c r="Q3120"/>
  <c r="V3120" s="1"/>
  <c r="AA3120" s="1"/>
  <c r="P3120"/>
  <c r="O3120"/>
  <c r="T3120" s="1"/>
  <c r="Y3120" s="1"/>
  <c r="N3120"/>
  <c r="S3120" s="1"/>
  <c r="X3120" s="1"/>
  <c r="R3119"/>
  <c r="W3119" s="1"/>
  <c r="AB3119" s="1"/>
  <c r="Q3119"/>
  <c r="P3119"/>
  <c r="U3119" s="1"/>
  <c r="Z3119" s="1"/>
  <c r="O3119"/>
  <c r="T3119" s="1"/>
  <c r="Y3119" s="1"/>
  <c r="N3119"/>
  <c r="R3118"/>
  <c r="Q3118"/>
  <c r="V3118" s="1"/>
  <c r="AA3118" s="1"/>
  <c r="P3118"/>
  <c r="U3118" s="1"/>
  <c r="Z3118" s="1"/>
  <c r="O3118"/>
  <c r="N3118"/>
  <c r="R3117"/>
  <c r="W3117" s="1"/>
  <c r="AB3117" s="1"/>
  <c r="Q3117"/>
  <c r="V3117" s="1"/>
  <c r="AA3117" s="1"/>
  <c r="P3117"/>
  <c r="O3117"/>
  <c r="N3117"/>
  <c r="S3117" s="1"/>
  <c r="X3117" s="1"/>
  <c r="R3116"/>
  <c r="W3116" s="1"/>
  <c r="AB3116" s="1"/>
  <c r="Q3116"/>
  <c r="P3116"/>
  <c r="O3116"/>
  <c r="T3116" s="1"/>
  <c r="Y3116" s="1"/>
  <c r="N3116"/>
  <c r="S3116" s="1"/>
  <c r="X3116" s="1"/>
  <c r="R3115"/>
  <c r="Q3115"/>
  <c r="P3115"/>
  <c r="U3115" s="1"/>
  <c r="Z3115" s="1"/>
  <c r="O3115"/>
  <c r="T3115" s="1"/>
  <c r="Y3115" s="1"/>
  <c r="N3115"/>
  <c r="S3115" s="1"/>
  <c r="X3115" s="1"/>
  <c r="R3114"/>
  <c r="Q3114"/>
  <c r="V3114" s="1"/>
  <c r="AA3114" s="1"/>
  <c r="P3114"/>
  <c r="U3114" s="1"/>
  <c r="Z3114" s="1"/>
  <c r="O3114"/>
  <c r="T3114" s="1"/>
  <c r="Y3114" s="1"/>
  <c r="N3114"/>
  <c r="S3114" s="1"/>
  <c r="R3113"/>
  <c r="Q3113"/>
  <c r="V3113" s="1"/>
  <c r="AA3113" s="1"/>
  <c r="P3113"/>
  <c r="U3113" s="1"/>
  <c r="Z3113" s="1"/>
  <c r="O3113"/>
  <c r="T3113" s="1"/>
  <c r="Y3113" s="1"/>
  <c r="N3113"/>
  <c r="R3112"/>
  <c r="W3112" s="1"/>
  <c r="AB3112" s="1"/>
  <c r="Q3112"/>
  <c r="V3112" s="1"/>
  <c r="P3112"/>
  <c r="O3112"/>
  <c r="T3112" s="1"/>
  <c r="Y3112" s="1"/>
  <c r="N3112"/>
  <c r="R3111"/>
  <c r="W3111" s="1"/>
  <c r="Q3111"/>
  <c r="P3111"/>
  <c r="U3111" s="1"/>
  <c r="Z3111" s="1"/>
  <c r="O3111"/>
  <c r="N3111"/>
  <c r="R3110"/>
  <c r="W3110" s="1"/>
  <c r="Q3110"/>
  <c r="V3110" s="1"/>
  <c r="AA3110" s="1"/>
  <c r="P3110"/>
  <c r="O3110"/>
  <c r="N3110"/>
  <c r="S3110" s="1"/>
  <c r="X3110" s="1"/>
  <c r="R3109"/>
  <c r="W3109" s="1"/>
  <c r="AB3109" s="1"/>
  <c r="Q3109"/>
  <c r="P3109"/>
  <c r="O3109"/>
  <c r="T3109" s="1"/>
  <c r="Y3109" s="1"/>
  <c r="N3109"/>
  <c r="S3109" s="1"/>
  <c r="X3109" s="1"/>
  <c r="R3107"/>
  <c r="Q3107"/>
  <c r="V3107" s="1"/>
  <c r="AA3107" s="1"/>
  <c r="P3107"/>
  <c r="U3107" s="1"/>
  <c r="Z3107" s="1"/>
  <c r="O3107"/>
  <c r="T3107" s="1"/>
  <c r="Y3107" s="1"/>
  <c r="N3107"/>
  <c r="R3106"/>
  <c r="W3106" s="1"/>
  <c r="AB3106" s="1"/>
  <c r="Q3106"/>
  <c r="V3106" s="1"/>
  <c r="AA3106" s="1"/>
  <c r="P3106"/>
  <c r="U3106" s="1"/>
  <c r="Z3106" s="1"/>
  <c r="O3106"/>
  <c r="N3106"/>
  <c r="R3105"/>
  <c r="W3105" s="1"/>
  <c r="AB3105" s="1"/>
  <c r="Q3105"/>
  <c r="V3105" s="1"/>
  <c r="AA3105" s="1"/>
  <c r="P3105"/>
  <c r="O3105"/>
  <c r="N3105"/>
  <c r="S3105" s="1"/>
  <c r="X3105" s="1"/>
  <c r="R3104"/>
  <c r="W3104" s="1"/>
  <c r="AB3104" s="1"/>
  <c r="Q3104"/>
  <c r="V3104" s="1"/>
  <c r="P3104"/>
  <c r="U3104" s="1"/>
  <c r="O3104"/>
  <c r="T3104" s="1"/>
  <c r="Y3104" s="1"/>
  <c r="N3104"/>
  <c r="R3103"/>
  <c r="W3103" s="1"/>
  <c r="Q3103"/>
  <c r="V3103" s="1"/>
  <c r="P3103"/>
  <c r="U3103" s="1"/>
  <c r="Z3103" s="1"/>
  <c r="O3103"/>
  <c r="N3103"/>
  <c r="R3102"/>
  <c r="W3102" s="1"/>
  <c r="Q3102"/>
  <c r="V3102" s="1"/>
  <c r="AA3102" s="1"/>
  <c r="P3102"/>
  <c r="O3102"/>
  <c r="N3102"/>
  <c r="S3102" s="1"/>
  <c r="X3102" s="1"/>
  <c r="R3101"/>
  <c r="W3101" s="1"/>
  <c r="AB3101" s="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X3100" s="1"/>
  <c r="R3099"/>
  <c r="Q3099"/>
  <c r="V3099" s="1"/>
  <c r="AA3099" s="1"/>
  <c r="P3099"/>
  <c r="U3099" s="1"/>
  <c r="Z3099" s="1"/>
  <c r="O3099"/>
  <c r="T3099" s="1"/>
  <c r="Y3099" s="1"/>
  <c r="N3099"/>
  <c r="R3098"/>
  <c r="Q3098"/>
  <c r="V3098" s="1"/>
  <c r="AA3098" s="1"/>
  <c r="P3098"/>
  <c r="U3098" s="1"/>
  <c r="Z3098" s="1"/>
  <c r="O3098"/>
  <c r="T3098" s="1"/>
  <c r="Y3098" s="1"/>
  <c r="N3098"/>
  <c r="R3097"/>
  <c r="W3097" s="1"/>
  <c r="AB3097" s="1"/>
  <c r="Q3097"/>
  <c r="V3097" s="1"/>
  <c r="AA3097" s="1"/>
  <c r="P3097"/>
  <c r="U3097" s="1"/>
  <c r="Z3097" s="1"/>
  <c r="O3097"/>
  <c r="T3097" s="1"/>
  <c r="Y3097" s="1"/>
  <c r="N3097"/>
  <c r="R3096"/>
  <c r="W3096" s="1"/>
  <c r="AB3096" s="1"/>
  <c r="Q3096"/>
  <c r="V3096" s="1"/>
  <c r="AA3096" s="1"/>
  <c r="P3096"/>
  <c r="U3096" s="1"/>
  <c r="Z3096" s="1"/>
  <c r="O3096"/>
  <c r="N3096"/>
  <c r="R3095"/>
  <c r="W3095" s="1"/>
  <c r="AB3095" s="1"/>
  <c r="Q3095"/>
  <c r="V3095" s="1"/>
  <c r="AA3095" s="1"/>
  <c r="P3095"/>
  <c r="O3095"/>
  <c r="N3095"/>
  <c r="S3095" s="1"/>
  <c r="X3095" s="1"/>
  <c r="R3094"/>
  <c r="W3094" s="1"/>
  <c r="AB3094" s="1"/>
  <c r="Q3094"/>
  <c r="P3094"/>
  <c r="O3094"/>
  <c r="T3094" s="1"/>
  <c r="Y3094" s="1"/>
  <c r="N3094"/>
  <c r="S3094" s="1"/>
  <c r="X3094" s="1"/>
  <c r="R3092"/>
  <c r="Q3092"/>
  <c r="V3092" s="1"/>
  <c r="AA3092" s="1"/>
  <c r="P3092"/>
  <c r="U3092" s="1"/>
  <c r="Z3092" s="1"/>
  <c r="O3092"/>
  <c r="T3092" s="1"/>
  <c r="Y3092" s="1"/>
  <c r="N3092"/>
  <c r="S3092" s="1"/>
  <c r="X3092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90"/>
  <c r="W3090" s="1"/>
  <c r="AB3090" s="1"/>
  <c r="Q3090"/>
  <c r="V3090" s="1"/>
  <c r="AA3090" s="1"/>
  <c r="P3090"/>
  <c r="U3090" s="1"/>
  <c r="Z3090" s="1"/>
  <c r="O3090"/>
  <c r="T3090" s="1"/>
  <c r="Y3090" s="1"/>
  <c r="N3090"/>
  <c r="S3090" s="1"/>
  <c r="X3090" s="1"/>
  <c r="R3089"/>
  <c r="W3089" s="1"/>
  <c r="AB3089" s="1"/>
  <c r="Q3089"/>
  <c r="V3089" s="1"/>
  <c r="AA3089" s="1"/>
  <c r="P3089"/>
  <c r="U3089" s="1"/>
  <c r="Z3089" s="1"/>
  <c r="O3089"/>
  <c r="T3089" s="1"/>
  <c r="Y3089" s="1"/>
  <c r="N3089"/>
  <c r="R3088"/>
  <c r="W3088" s="1"/>
  <c r="AB3088" s="1"/>
  <c r="Q3088"/>
  <c r="V3088" s="1"/>
  <c r="AA3088" s="1"/>
  <c r="P3088"/>
  <c r="U3088" s="1"/>
  <c r="Z3088" s="1"/>
  <c r="O3088"/>
  <c r="N3088"/>
  <c r="R3087"/>
  <c r="W3087" s="1"/>
  <c r="AB3087" s="1"/>
  <c r="Q3087"/>
  <c r="V3087" s="1"/>
  <c r="AA3087" s="1"/>
  <c r="P3087"/>
  <c r="O3087"/>
  <c r="N3087"/>
  <c r="S3087" s="1"/>
  <c r="R3086"/>
  <c r="W3086" s="1"/>
  <c r="AB3086" s="1"/>
  <c r="Q3086"/>
  <c r="P3086"/>
  <c r="O3086"/>
  <c r="T3086" s="1"/>
  <c r="N3086"/>
  <c r="S3086" s="1"/>
  <c r="X3086" s="1"/>
  <c r="R3085"/>
  <c r="Q3085"/>
  <c r="P3085"/>
  <c r="U3085" s="1"/>
  <c r="O3085"/>
  <c r="T3085" s="1"/>
  <c r="Y3085" s="1"/>
  <c r="N3085"/>
  <c r="S3085" s="1"/>
  <c r="X3085" s="1"/>
  <c r="R3084"/>
  <c r="Q3084"/>
  <c r="V3084" s="1"/>
  <c r="P3084"/>
  <c r="U3084" s="1"/>
  <c r="Z3084" s="1"/>
  <c r="O3084"/>
  <c r="T3084" s="1"/>
  <c r="Y3084" s="1"/>
  <c r="N3084"/>
  <c r="S3084" s="1"/>
  <c r="X3084" s="1"/>
  <c r="R3083"/>
  <c r="Q3083"/>
  <c r="V3083" s="1"/>
  <c r="P3083"/>
  <c r="U3083" s="1"/>
  <c r="Z3083" s="1"/>
  <c r="O3083"/>
  <c r="T3083" s="1"/>
  <c r="Y3083" s="1"/>
  <c r="N3083"/>
  <c r="S3083" s="1"/>
  <c r="X3083" s="1"/>
  <c r="R3036"/>
  <c r="W3036" s="1"/>
  <c r="AB3036" s="1"/>
  <c r="Q3036"/>
  <c r="V3036" s="1"/>
  <c r="AA3036" s="1"/>
  <c r="P3036"/>
  <c r="U3036" s="1"/>
  <c r="Z3036" s="1"/>
  <c r="O3036"/>
  <c r="T3036" s="1"/>
  <c r="Y3036" s="1"/>
  <c r="N3036"/>
  <c r="S3036" s="1"/>
  <c r="X3036" s="1"/>
  <c r="R3021"/>
  <c r="W3021" s="1"/>
  <c r="AB3021" s="1"/>
  <c r="Q3021"/>
  <c r="V3021" s="1"/>
  <c r="AA3021" s="1"/>
  <c r="P3021"/>
  <c r="U3021" s="1"/>
  <c r="Z3021" s="1"/>
  <c r="O3021"/>
  <c r="T3021" s="1"/>
  <c r="Y3021" s="1"/>
  <c r="N3021"/>
  <c r="S3021" s="1"/>
  <c r="R2855"/>
  <c r="W2855" s="1"/>
  <c r="AB2855" s="1"/>
  <c r="Q2855"/>
  <c r="V2855" s="1"/>
  <c r="AA2855" s="1"/>
  <c r="P2855"/>
  <c r="U2855" s="1"/>
  <c r="Z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S2849" s="1"/>
  <c r="X2849" s="1"/>
  <c r="R2848"/>
  <c r="W2848" s="1"/>
  <c r="AB2848" s="1"/>
  <c r="Q2848"/>
  <c r="V2848" s="1"/>
  <c r="AA2848" s="1"/>
  <c r="P2848"/>
  <c r="U2848" s="1"/>
  <c r="Z2848" s="1"/>
  <c r="O2848"/>
  <c r="T2848" s="1"/>
  <c r="Y2848" s="1"/>
  <c r="N2848"/>
  <c r="S2848" s="1"/>
  <c r="X2848" s="1"/>
  <c r="R2847"/>
  <c r="W2847" s="1"/>
  <c r="AB2847" s="1"/>
  <c r="Q2847"/>
  <c r="V2847" s="1"/>
  <c r="AA2847" s="1"/>
  <c r="P2847"/>
  <c r="U2847" s="1"/>
  <c r="Z2847" s="1"/>
  <c r="O2847"/>
  <c r="T2847" s="1"/>
  <c r="Y2847" s="1"/>
  <c r="N2847"/>
  <c r="R2846"/>
  <c r="Q2846"/>
  <c r="V2846" s="1"/>
  <c r="AA2846" s="1"/>
  <c r="P2846"/>
  <c r="U2846" s="1"/>
  <c r="Z2846" s="1"/>
  <c r="O2846"/>
  <c r="N2846"/>
  <c r="R2845"/>
  <c r="W2845" s="1"/>
  <c r="AB2845" s="1"/>
  <c r="Q2845"/>
  <c r="V2845" s="1"/>
  <c r="AA2845" s="1"/>
  <c r="P2845"/>
  <c r="O2845"/>
  <c r="N2845"/>
  <c r="S2845" s="1"/>
  <c r="X2845" s="1"/>
  <c r="R2844"/>
  <c r="W2844" s="1"/>
  <c r="AB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T2840" s="1"/>
  <c r="Y2840" s="1"/>
  <c r="N2840"/>
  <c r="R2839"/>
  <c r="W2839" s="1"/>
  <c r="AB2839" s="1"/>
  <c r="Q2839"/>
  <c r="V2839" s="1"/>
  <c r="AA2839" s="1"/>
  <c r="P2839"/>
  <c r="U2839" s="1"/>
  <c r="Z2839" s="1"/>
  <c r="O2839"/>
  <c r="N2839"/>
  <c r="R2838"/>
  <c r="W2838" s="1"/>
  <c r="AB2838" s="1"/>
  <c r="Q2838"/>
  <c r="V2838" s="1"/>
  <c r="AA2838" s="1"/>
  <c r="P2838"/>
  <c r="O2838"/>
  <c r="N2838"/>
  <c r="S2838" s="1"/>
  <c r="X2838" s="1"/>
  <c r="R2837"/>
  <c r="W2837" s="1"/>
  <c r="AB2837" s="1"/>
  <c r="Q2837"/>
  <c r="P2837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R2834"/>
  <c r="W2834" s="1"/>
  <c r="AB2834" s="1"/>
  <c r="Q2834"/>
  <c r="V2834" s="1"/>
  <c r="AA2834" s="1"/>
  <c r="P2834"/>
  <c r="U2834" s="1"/>
  <c r="Z2834" s="1"/>
  <c r="O2834"/>
  <c r="N2834"/>
  <c r="S2834" s="1"/>
  <c r="X2834" s="1"/>
  <c r="R2833"/>
  <c r="W2833" s="1"/>
  <c r="AB2833" s="1"/>
  <c r="Q2833"/>
  <c r="V2833" s="1"/>
  <c r="AA2833" s="1"/>
  <c r="P2833"/>
  <c r="U2833" s="1"/>
  <c r="O2833"/>
  <c r="T2833" s="1"/>
  <c r="Y2833" s="1"/>
  <c r="N2833"/>
  <c r="R2832"/>
  <c r="W2832" s="1"/>
  <c r="AB2832" s="1"/>
  <c r="Q2832"/>
  <c r="V2832" s="1"/>
  <c r="P2832"/>
  <c r="U2832" s="1"/>
  <c r="Z2832" s="1"/>
  <c r="O2832"/>
  <c r="N2832"/>
  <c r="R2831"/>
  <c r="Q2831"/>
  <c r="V2831" s="1"/>
  <c r="AA2831" s="1"/>
  <c r="P2831"/>
  <c r="O2831"/>
  <c r="N2831"/>
  <c r="S2831" s="1"/>
  <c r="X2831" s="1"/>
  <c r="R2830"/>
  <c r="W2830" s="1"/>
  <c r="AB2830" s="1"/>
  <c r="Q2830"/>
  <c r="P2830"/>
  <c r="O2830"/>
  <c r="T2830" s="1"/>
  <c r="Y2830" s="1"/>
  <c r="N2830"/>
  <c r="S2830" s="1"/>
  <c r="X2830" s="1"/>
  <c r="R2829"/>
  <c r="Q2829"/>
  <c r="P2829"/>
  <c r="U2829" s="1"/>
  <c r="Z2829" s="1"/>
  <c r="O2829"/>
  <c r="T2829" s="1"/>
  <c r="Y2829" s="1"/>
  <c r="N2829"/>
  <c r="S2829" s="1"/>
  <c r="X2829" s="1"/>
  <c r="R2828"/>
  <c r="Q2828"/>
  <c r="V2828" s="1"/>
  <c r="AA2828" s="1"/>
  <c r="P2828"/>
  <c r="U2828" s="1"/>
  <c r="Z2828" s="1"/>
  <c r="O2828"/>
  <c r="T2828" s="1"/>
  <c r="Y2828" s="1"/>
  <c r="N2828"/>
  <c r="S2828" s="1"/>
  <c r="X2828" s="1"/>
  <c r="R2827"/>
  <c r="W2827" s="1"/>
  <c r="AB2827" s="1"/>
  <c r="Q2827"/>
  <c r="V2827" s="1"/>
  <c r="AA2827" s="1"/>
  <c r="P2827"/>
  <c r="U2827" s="1"/>
  <c r="Z2827" s="1"/>
  <c r="O2827"/>
  <c r="T2827" s="1"/>
  <c r="Y2827" s="1"/>
  <c r="N2827"/>
  <c r="R2826"/>
  <c r="W2826" s="1"/>
  <c r="AB2826" s="1"/>
  <c r="Q2826"/>
  <c r="V2826" s="1"/>
  <c r="AA2826" s="1"/>
  <c r="P2826"/>
  <c r="U2826" s="1"/>
  <c r="Z2826" s="1"/>
  <c r="O2826"/>
  <c r="T2826" s="1"/>
  <c r="Y2826" s="1"/>
  <c r="N2826"/>
  <c r="S2826" s="1"/>
  <c r="R2825"/>
  <c r="W2825" s="1"/>
  <c r="AB2825" s="1"/>
  <c r="Q2825"/>
  <c r="V2825" s="1"/>
  <c r="AA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AA2823" s="1"/>
  <c r="P2823"/>
  <c r="O2823"/>
  <c r="N2823"/>
  <c r="S2823" s="1"/>
  <c r="X2823" s="1"/>
  <c r="R2822"/>
  <c r="Q2822"/>
  <c r="P2822"/>
  <c r="O2822"/>
  <c r="T2822" s="1"/>
  <c r="Y2822" s="1"/>
  <c r="N2822"/>
  <c r="S2822" s="1"/>
  <c r="X2822" s="1"/>
  <c r="R2820"/>
  <c r="Q2820"/>
  <c r="V2820" s="1"/>
  <c r="AA2820" s="1"/>
  <c r="P2820"/>
  <c r="U2820" s="1"/>
  <c r="Z2820" s="1"/>
  <c r="O2820"/>
  <c r="T2820" s="1"/>
  <c r="Y2820" s="1"/>
  <c r="N2820"/>
  <c r="S2820" s="1"/>
  <c r="R2819"/>
  <c r="W2819" s="1"/>
  <c r="AB2819" s="1"/>
  <c r="Q2819"/>
  <c r="V2819" s="1"/>
  <c r="AA2819" s="1"/>
  <c r="P2819"/>
  <c r="U2819" s="1"/>
  <c r="Z2819" s="1"/>
  <c r="O2819"/>
  <c r="T2819" s="1"/>
  <c r="N2819"/>
  <c r="S2819" s="1"/>
  <c r="R2818"/>
  <c r="W2818" s="1"/>
  <c r="AB2818" s="1"/>
  <c r="Q2818"/>
  <c r="V2818" s="1"/>
  <c r="AA2818" s="1"/>
  <c r="P2818"/>
  <c r="O2818"/>
  <c r="T2818" s="1"/>
  <c r="N2818"/>
  <c r="S2818" s="1"/>
  <c r="R2817"/>
  <c r="W2817" s="1"/>
  <c r="AB2817" s="1"/>
  <c r="Q2817"/>
  <c r="P2817"/>
  <c r="U2817" s="1"/>
  <c r="O2817"/>
  <c r="T2817" s="1"/>
  <c r="N2817"/>
  <c r="R2816"/>
  <c r="W2816" s="1"/>
  <c r="Q2816"/>
  <c r="V2816" s="1"/>
  <c r="P2816"/>
  <c r="U2816" s="1"/>
  <c r="O2816"/>
  <c r="N2816"/>
  <c r="R2815"/>
  <c r="Q2815"/>
  <c r="V2815" s="1"/>
  <c r="P2815"/>
  <c r="O2815"/>
  <c r="N2815"/>
  <c r="S2815" s="1"/>
  <c r="X2815" s="1"/>
  <c r="R2814"/>
  <c r="W2814" s="1"/>
  <c r="Q2814"/>
  <c r="P2814"/>
  <c r="O2814"/>
  <c r="T2814" s="1"/>
  <c r="Y2814" s="1"/>
  <c r="N2814"/>
  <c r="S2814" s="1"/>
  <c r="X2814" s="1"/>
  <c r="R2813"/>
  <c r="Q2813"/>
  <c r="P2813"/>
  <c r="U2813" s="1"/>
  <c r="Z2813" s="1"/>
  <c r="O2813"/>
  <c r="T2813" s="1"/>
  <c r="Y2813" s="1"/>
  <c r="N2813"/>
  <c r="S2813" s="1"/>
  <c r="X2813" s="1"/>
  <c r="R2812"/>
  <c r="Q2812"/>
  <c r="V2812" s="1"/>
  <c r="AA2812" s="1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Y2811" s="1"/>
  <c r="N2811"/>
  <c r="R2796"/>
  <c r="Q2796"/>
  <c r="V2796" s="1"/>
  <c r="AA2796" s="1"/>
  <c r="P2796"/>
  <c r="U2796" s="1"/>
  <c r="Z2796" s="1"/>
  <c r="O2796"/>
  <c r="T2796" s="1"/>
  <c r="Y2796" s="1"/>
  <c r="N2796"/>
  <c r="R2795"/>
  <c r="W2795" s="1"/>
  <c r="AB2795" s="1"/>
  <c r="Q2795"/>
  <c r="V2795" s="1"/>
  <c r="AA2795" s="1"/>
  <c r="P2795"/>
  <c r="U2795" s="1"/>
  <c r="O2795"/>
  <c r="T2795" s="1"/>
  <c r="Y2795" s="1"/>
  <c r="N2795"/>
  <c r="R2794"/>
  <c r="W2794" s="1"/>
  <c r="AB2794" s="1"/>
  <c r="Q2794"/>
  <c r="V2794" s="1"/>
  <c r="AA2794" s="1"/>
  <c r="P2794"/>
  <c r="U2794" s="1"/>
  <c r="Z2794" s="1"/>
  <c r="O2794"/>
  <c r="N2794"/>
  <c r="R2793"/>
  <c r="W2793" s="1"/>
  <c r="AB2793" s="1"/>
  <c r="Q2793"/>
  <c r="V2793" s="1"/>
  <c r="AA2793" s="1"/>
  <c r="P2793"/>
  <c r="O2793"/>
  <c r="N2793"/>
  <c r="S2793" s="1"/>
  <c r="X2793" s="1"/>
  <c r="R2792"/>
  <c r="W2792" s="1"/>
  <c r="AB2792" s="1"/>
  <c r="Q2792"/>
  <c r="P2792"/>
  <c r="O2792"/>
  <c r="T2792" s="1"/>
  <c r="Y2792" s="1"/>
  <c r="N2792"/>
  <c r="S2792" s="1"/>
  <c r="X2792" s="1"/>
  <c r="R2790"/>
  <c r="Q2790"/>
  <c r="V2790" s="1"/>
  <c r="AA2790" s="1"/>
  <c r="P2790"/>
  <c r="U2790" s="1"/>
  <c r="Z2790" s="1"/>
  <c r="O2790"/>
  <c r="T2790" s="1"/>
  <c r="Y2790" s="1"/>
  <c r="N2790"/>
  <c r="S2790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X2789" s="1"/>
  <c r="R2788"/>
  <c r="W2788" s="1"/>
  <c r="AB2788" s="1"/>
  <c r="Q2788"/>
  <c r="V2788" s="1"/>
  <c r="AA2788" s="1"/>
  <c r="P2788"/>
  <c r="U2788" s="1"/>
  <c r="O2788"/>
  <c r="T2788" s="1"/>
  <c r="Y2788" s="1"/>
  <c r="N2788"/>
  <c r="S2788" s="1"/>
  <c r="X2788" s="1"/>
  <c r="R2787"/>
  <c r="W2787" s="1"/>
  <c r="AB2787" s="1"/>
  <c r="Q2787"/>
  <c r="V2787" s="1"/>
  <c r="P2787"/>
  <c r="U2787" s="1"/>
  <c r="Z2787" s="1"/>
  <c r="O2787"/>
  <c r="T2787" s="1"/>
  <c r="Y2787" s="1"/>
  <c r="N2787"/>
  <c r="R2786"/>
  <c r="W2786" s="1"/>
  <c r="Q2786"/>
  <c r="V2786" s="1"/>
  <c r="P2786"/>
  <c r="U2786" s="1"/>
  <c r="Z2786" s="1"/>
  <c r="O2786"/>
  <c r="N2786"/>
  <c r="R2785"/>
  <c r="W2785" s="1"/>
  <c r="Q2785"/>
  <c r="P2785"/>
  <c r="O2785"/>
  <c r="N2785"/>
  <c r="S2785" s="1"/>
  <c r="X2785" s="1"/>
  <c r="R2784"/>
  <c r="W2784" s="1"/>
  <c r="Q2784"/>
  <c r="P2784"/>
  <c r="O2784"/>
  <c r="T2784" s="1"/>
  <c r="Y2784" s="1"/>
  <c r="N2784"/>
  <c r="S2784" s="1"/>
  <c r="X2784" s="1"/>
  <c r="R2783"/>
  <c r="Q2783"/>
  <c r="P2783"/>
  <c r="U2783" s="1"/>
  <c r="Z2783" s="1"/>
  <c r="O2783"/>
  <c r="T2783" s="1"/>
  <c r="Y2783" s="1"/>
  <c r="N2783"/>
  <c r="S2783" s="1"/>
  <c r="X2783" s="1"/>
  <c r="R2782"/>
  <c r="Q2782"/>
  <c r="V2782" s="1"/>
  <c r="AA2782" s="1"/>
  <c r="P2782"/>
  <c r="U2782" s="1"/>
  <c r="Z2782" s="1"/>
  <c r="O2782"/>
  <c r="T2782" s="1"/>
  <c r="Y2782" s="1"/>
  <c r="N2782"/>
  <c r="R2781"/>
  <c r="Q2781"/>
  <c r="V2781" s="1"/>
  <c r="AA2781" s="1"/>
  <c r="P2781"/>
  <c r="U2781" s="1"/>
  <c r="Z2781" s="1"/>
  <c r="O2781"/>
  <c r="T2781" s="1"/>
  <c r="Y2781" s="1"/>
  <c r="N2781"/>
  <c r="S2781" s="1"/>
  <c r="R2780"/>
  <c r="W2780" s="1"/>
  <c r="AB2780" s="1"/>
  <c r="Q2780"/>
  <c r="V2780" s="1"/>
  <c r="AA2780" s="1"/>
  <c r="P2780"/>
  <c r="U2780" s="1"/>
  <c r="Z2780" s="1"/>
  <c r="O2780"/>
  <c r="N2780"/>
  <c r="R2779"/>
  <c r="W2779" s="1"/>
  <c r="AB2779" s="1"/>
  <c r="Q2779"/>
  <c r="V2779" s="1"/>
  <c r="AA2779" s="1"/>
  <c r="P2779"/>
  <c r="O2779"/>
  <c r="N2779"/>
  <c r="S2779" s="1"/>
  <c r="X2779" s="1"/>
  <c r="R2778"/>
  <c r="W2778" s="1"/>
  <c r="AB2778" s="1"/>
  <c r="Q2778"/>
  <c r="P2778"/>
  <c r="O2778"/>
  <c r="T2778" s="1"/>
  <c r="Y2778" s="1"/>
  <c r="N2778"/>
  <c r="S2778" s="1"/>
  <c r="X2778" s="1"/>
  <c r="R2777"/>
  <c r="Q2777"/>
  <c r="P2777"/>
  <c r="U2777" s="1"/>
  <c r="Z2777" s="1"/>
  <c r="O2777"/>
  <c r="T2777" s="1"/>
  <c r="Y2777" s="1"/>
  <c r="N2777"/>
  <c r="S2777" s="1"/>
  <c r="X2777" s="1"/>
  <c r="R2775"/>
  <c r="W2775" s="1"/>
  <c r="AB2775" s="1"/>
  <c r="Q2775"/>
  <c r="V2775" s="1"/>
  <c r="AA2775" s="1"/>
  <c r="P2775"/>
  <c r="U2775" s="1"/>
  <c r="Z2775" s="1"/>
  <c r="O2775"/>
  <c r="T2775" s="1"/>
  <c r="Y2775" s="1"/>
  <c r="N2775"/>
  <c r="S2775" s="1"/>
  <c r="X2775" s="1"/>
  <c r="R2774"/>
  <c r="W2774" s="1"/>
  <c r="AB2774" s="1"/>
  <c r="Q2774"/>
  <c r="V2774" s="1"/>
  <c r="AA2774" s="1"/>
  <c r="P2774"/>
  <c r="U2774" s="1"/>
  <c r="Z2774" s="1"/>
  <c r="O2774"/>
  <c r="T2774" s="1"/>
  <c r="Y2774" s="1"/>
  <c r="N2774"/>
  <c r="R2773"/>
  <c r="W2773" s="1"/>
  <c r="AB2773" s="1"/>
  <c r="Q2773"/>
  <c r="V2773" s="1"/>
  <c r="AA2773" s="1"/>
  <c r="P2773"/>
  <c r="O2773"/>
  <c r="N2773"/>
  <c r="R2772"/>
  <c r="W2772" s="1"/>
  <c r="AB2772" s="1"/>
  <c r="Q2772"/>
  <c r="P2772"/>
  <c r="U2772" s="1"/>
  <c r="O2772"/>
  <c r="N2772"/>
  <c r="R2771"/>
  <c r="W2771" s="1"/>
  <c r="Q277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X2769" s="1"/>
  <c r="R2768"/>
  <c r="Q2768"/>
  <c r="P2768"/>
  <c r="U2768" s="1"/>
  <c r="Z2768" s="1"/>
  <c r="O2768"/>
  <c r="T2768" s="1"/>
  <c r="Y2768" s="1"/>
  <c r="N2768"/>
  <c r="S2768" s="1"/>
  <c r="X2768" s="1"/>
  <c r="R2767"/>
  <c r="Q2767"/>
  <c r="V2767" s="1"/>
  <c r="AA2767" s="1"/>
  <c r="P2767"/>
  <c r="U2767" s="1"/>
  <c r="Z2767" s="1"/>
  <c r="O2767"/>
  <c r="T2767" s="1"/>
  <c r="Y2767" s="1"/>
  <c r="N2767"/>
  <c r="R2766"/>
  <c r="Q2766"/>
  <c r="V2766" s="1"/>
  <c r="AA2766" s="1"/>
  <c r="P2766"/>
  <c r="U2766" s="1"/>
  <c r="Z2766" s="1"/>
  <c r="O2766"/>
  <c r="T2766" s="1"/>
  <c r="Y2766" s="1"/>
  <c r="N2766"/>
  <c r="S2766" s="1"/>
  <c r="R2598"/>
  <c r="W2598" s="1"/>
  <c r="AB2598" s="1"/>
  <c r="Q2598"/>
  <c r="V2598" s="1"/>
  <c r="AA2598" s="1"/>
  <c r="P2598"/>
  <c r="U2598" s="1"/>
  <c r="Z2598" s="1"/>
  <c r="O2598"/>
  <c r="T2598" s="1"/>
  <c r="Y2598" s="1"/>
  <c r="N2598"/>
  <c r="R2597"/>
  <c r="W2597" s="1"/>
  <c r="AB2597" s="1"/>
  <c r="Q2597"/>
  <c r="V2597" s="1"/>
  <c r="AA2597" s="1"/>
  <c r="P2597"/>
  <c r="U2597" s="1"/>
  <c r="Z2597" s="1"/>
  <c r="O2597"/>
  <c r="N2597"/>
  <c r="R2596"/>
  <c r="W2596" s="1"/>
  <c r="AB2596" s="1"/>
  <c r="Q2596"/>
  <c r="V2596" s="1"/>
  <c r="AA2596" s="1"/>
  <c r="P2596"/>
  <c r="O2596"/>
  <c r="N2596"/>
  <c r="S2596" s="1"/>
  <c r="X2596" s="1"/>
  <c r="R2595"/>
  <c r="W2595" s="1"/>
  <c r="AB2595" s="1"/>
  <c r="Q2595"/>
  <c r="P2595"/>
  <c r="O2595"/>
  <c r="T2595" s="1"/>
  <c r="Y2595" s="1"/>
  <c r="N2595"/>
  <c r="S2595" s="1"/>
  <c r="X2595" s="1"/>
  <c r="R2593"/>
  <c r="Q2593"/>
  <c r="V2593" s="1"/>
  <c r="AA2593" s="1"/>
  <c r="P2593"/>
  <c r="U2593" s="1"/>
  <c r="Z2593" s="1"/>
  <c r="O2593"/>
  <c r="T2593" s="1"/>
  <c r="Y2593" s="1"/>
  <c r="N2593"/>
  <c r="S2593" s="1"/>
  <c r="X2593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91"/>
  <c r="W2591" s="1"/>
  <c r="AB2591" s="1"/>
  <c r="Q2591"/>
  <c r="V2591" s="1"/>
  <c r="AA2591" s="1"/>
  <c r="P2591"/>
  <c r="U2591" s="1"/>
  <c r="Z2591" s="1"/>
  <c r="O2591"/>
  <c r="T2591" s="1"/>
  <c r="Y2591" s="1"/>
  <c r="N2591"/>
  <c r="S2591" s="1"/>
  <c r="X2591" s="1"/>
  <c r="R2590"/>
  <c r="W2590" s="1"/>
  <c r="AB2590" s="1"/>
  <c r="Q2590"/>
  <c r="V2590" s="1"/>
  <c r="AA2590" s="1"/>
  <c r="P2590"/>
  <c r="U2590" s="1"/>
  <c r="Z2590" s="1"/>
  <c r="O2590"/>
  <c r="T2590" s="1"/>
  <c r="Y2590" s="1"/>
  <c r="N2590"/>
  <c r="R2589"/>
  <c r="W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S2588" s="1"/>
  <c r="X2588" s="1"/>
  <c r="R2587"/>
  <c r="W2587" s="1"/>
  <c r="AB2587" s="1"/>
  <c r="Q2587"/>
  <c r="P2587"/>
  <c r="O2587"/>
  <c r="T2587" s="1"/>
  <c r="Y2587" s="1"/>
  <c r="N2587"/>
  <c r="S2587" s="1"/>
  <c r="X2587" s="1"/>
  <c r="R2586"/>
  <c r="Q2586"/>
  <c r="P2586"/>
  <c r="U2586" s="1"/>
  <c r="Z2586" s="1"/>
  <c r="O2586"/>
  <c r="T2586" s="1"/>
  <c r="Y2586" s="1"/>
  <c r="N2586"/>
  <c r="S2586" s="1"/>
  <c r="X2586" s="1"/>
  <c r="R2585"/>
  <c r="Q2585"/>
  <c r="V2585" s="1"/>
  <c r="AA2585" s="1"/>
  <c r="P2585"/>
  <c r="U2585" s="1"/>
  <c r="Z2585" s="1"/>
  <c r="O2585"/>
  <c r="T2585" s="1"/>
  <c r="Y2585" s="1"/>
  <c r="N2585"/>
  <c r="R2584"/>
  <c r="Q2584"/>
  <c r="V2584" s="1"/>
  <c r="AA2584" s="1"/>
  <c r="P2584"/>
  <c r="U2584" s="1"/>
  <c r="Z2584" s="1"/>
  <c r="O2584"/>
  <c r="T2584" s="1"/>
  <c r="Y2584" s="1"/>
  <c r="N2584"/>
  <c r="R2583"/>
  <c r="W2583" s="1"/>
  <c r="Q2583"/>
  <c r="V2583" s="1"/>
  <c r="AA2583" s="1"/>
  <c r="P2583"/>
  <c r="U2583" s="1"/>
  <c r="O2583"/>
  <c r="N2583"/>
  <c r="R2582"/>
  <c r="W2582" s="1"/>
  <c r="AB2582" s="1"/>
  <c r="Q2582"/>
  <c r="V2582" s="1"/>
  <c r="P2582"/>
  <c r="O2582"/>
  <c r="N2582"/>
  <c r="R2581"/>
  <c r="W2581" s="1"/>
  <c r="Q2581"/>
  <c r="V2581" s="1"/>
  <c r="P2581"/>
  <c r="O2581"/>
  <c r="N2581"/>
  <c r="S2581" s="1"/>
  <c r="X2581" s="1"/>
  <c r="R2580"/>
  <c r="Q2580"/>
  <c r="P2580"/>
  <c r="O2580"/>
  <c r="T2580" s="1"/>
  <c r="Y2580" s="1"/>
  <c r="N2580"/>
  <c r="S2580" s="1"/>
  <c r="X2580" s="1"/>
  <c r="R2578"/>
  <c r="Q2578"/>
  <c r="V2578" s="1"/>
  <c r="AA2578" s="1"/>
  <c r="P2578"/>
  <c r="U2578" s="1"/>
  <c r="Z2578" s="1"/>
  <c r="O2578"/>
  <c r="T2578" s="1"/>
  <c r="Y2578" s="1"/>
  <c r="N2578"/>
  <c r="S2578" s="1"/>
  <c r="X2578" s="1"/>
  <c r="R2577"/>
  <c r="W2577" s="1"/>
  <c r="AB2577" s="1"/>
  <c r="Q2577"/>
  <c r="V2577" s="1"/>
  <c r="AA2577" s="1"/>
  <c r="P2577"/>
  <c r="U2577" s="1"/>
  <c r="O2577"/>
  <c r="T2577" s="1"/>
  <c r="Y2577" s="1"/>
  <c r="N2577"/>
  <c r="R2576"/>
  <c r="W2576" s="1"/>
  <c r="AB2576" s="1"/>
  <c r="Q2576"/>
  <c r="V2576" s="1"/>
  <c r="AA2576" s="1"/>
  <c r="P2576"/>
  <c r="U2576" s="1"/>
  <c r="Z2576" s="1"/>
  <c r="O2576"/>
  <c r="T2576" s="1"/>
  <c r="N2576"/>
  <c r="S2576" s="1"/>
  <c r="R2575"/>
  <c r="W2575" s="1"/>
  <c r="Q2575"/>
  <c r="V2575" s="1"/>
  <c r="AA2575" s="1"/>
  <c r="P2575"/>
  <c r="U2575" s="1"/>
  <c r="O2575"/>
  <c r="N2575"/>
  <c r="R2574"/>
  <c r="W2574" s="1"/>
  <c r="AB2574" s="1"/>
  <c r="Q2574"/>
  <c r="P2574"/>
  <c r="U2574" s="1"/>
  <c r="O2574"/>
  <c r="N2574"/>
  <c r="R2573"/>
  <c r="W2573" s="1"/>
  <c r="Q2573"/>
  <c r="P2573"/>
  <c r="O2573"/>
  <c r="N2573"/>
  <c r="S2573" s="1"/>
  <c r="X2573" s="1"/>
  <c r="R2572"/>
  <c r="W2572" s="1"/>
  <c r="Q2572"/>
  <c r="P2572"/>
  <c r="O2572"/>
  <c r="T2572" s="1"/>
  <c r="Y2572" s="1"/>
  <c r="N2572"/>
  <c r="S2572" s="1"/>
  <c r="X2572" s="1"/>
  <c r="R2571"/>
  <c r="Q2571"/>
  <c r="P2571"/>
  <c r="U2571" s="1"/>
  <c r="Z2571" s="1"/>
  <c r="O2571"/>
  <c r="T2571" s="1"/>
  <c r="Y2571" s="1"/>
  <c r="N2571"/>
  <c r="R2570"/>
  <c r="Q2570"/>
  <c r="V2570" s="1"/>
  <c r="AA2570" s="1"/>
  <c r="P2570"/>
  <c r="U2570" s="1"/>
  <c r="Z2570" s="1"/>
  <c r="O2570"/>
  <c r="T2570" s="1"/>
  <c r="Y2570" s="1"/>
  <c r="N2570"/>
  <c r="S2570" s="1"/>
  <c r="X2570" s="1"/>
  <c r="R2569"/>
  <c r="Q2569"/>
  <c r="V2569" s="1"/>
  <c r="AA2569" s="1"/>
  <c r="P2569"/>
  <c r="U2569" s="1"/>
  <c r="Z2569" s="1"/>
  <c r="O2569"/>
  <c r="T2569" s="1"/>
  <c r="N2569"/>
  <c r="S2569" s="1"/>
  <c r="X2569" s="1"/>
  <c r="R2461"/>
  <c r="W2461" s="1"/>
  <c r="AB2461" s="1"/>
  <c r="Q2461"/>
  <c r="V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Z2460" s="1"/>
  <c r="O2460"/>
  <c r="N2460"/>
  <c r="R2459"/>
  <c r="W2459" s="1"/>
  <c r="AB2459" s="1"/>
  <c r="Q2459"/>
  <c r="V2459" s="1"/>
  <c r="AA2459" s="1"/>
  <c r="P2459"/>
  <c r="O2459"/>
  <c r="N2459"/>
  <c r="S2459" s="1"/>
  <c r="X2459" s="1"/>
  <c r="R2458"/>
  <c r="W2458" s="1"/>
  <c r="AB2458" s="1"/>
  <c r="Q2458"/>
  <c r="P2458"/>
  <c r="O2458"/>
  <c r="T2458" s="1"/>
  <c r="Y2458" s="1"/>
  <c r="N2458"/>
  <c r="S2458" s="1"/>
  <c r="X2458" s="1"/>
  <c r="R2456"/>
  <c r="Q2456"/>
  <c r="V2456" s="1"/>
  <c r="AA2456" s="1"/>
  <c r="P2456"/>
  <c r="U2456" s="1"/>
  <c r="Z2456" s="1"/>
  <c r="O2456"/>
  <c r="T2456" s="1"/>
  <c r="Y2456" s="1"/>
  <c r="N2456"/>
  <c r="S2456" s="1"/>
  <c r="R2455"/>
  <c r="W2455" s="1"/>
  <c r="AB2455" s="1"/>
  <c r="Q2455"/>
  <c r="V2455" s="1"/>
  <c r="AA2455" s="1"/>
  <c r="P2455"/>
  <c r="U2455" s="1"/>
  <c r="Z2455" s="1"/>
  <c r="O2455"/>
  <c r="N2455"/>
  <c r="S2455" s="1"/>
  <c r="X2455" s="1"/>
  <c r="R2454"/>
  <c r="W2454" s="1"/>
  <c r="AB2454" s="1"/>
  <c r="Q2454"/>
  <c r="V2454" s="1"/>
  <c r="AA2454" s="1"/>
  <c r="P2454"/>
  <c r="O2454"/>
  <c r="T2454" s="1"/>
  <c r="Y2454" s="1"/>
  <c r="N2454"/>
  <c r="S2454" s="1"/>
  <c r="X2454" s="1"/>
  <c r="R2453"/>
  <c r="W2453" s="1"/>
  <c r="AB2453" s="1"/>
  <c r="Q2453"/>
  <c r="P2453"/>
  <c r="U2453" s="1"/>
  <c r="Z2453" s="1"/>
  <c r="O2453"/>
  <c r="T2453" s="1"/>
  <c r="Y2453" s="1"/>
  <c r="N2453"/>
  <c r="R2452"/>
  <c r="W2452" s="1"/>
  <c r="Q2452"/>
  <c r="V2452" s="1"/>
  <c r="AA2452" s="1"/>
  <c r="P2452"/>
  <c r="U2452" s="1"/>
  <c r="Z2452" s="1"/>
  <c r="O2452"/>
  <c r="N2452"/>
  <c r="R2451"/>
  <c r="W2451" s="1"/>
  <c r="AB2451" s="1"/>
  <c r="Q2451"/>
  <c r="V2451" s="1"/>
  <c r="AA2451" s="1"/>
  <c r="P2451"/>
  <c r="O2451"/>
  <c r="N2451"/>
  <c r="S2451" s="1"/>
  <c r="X2451" s="1"/>
  <c r="R2450"/>
  <c r="W2450" s="1"/>
  <c r="AB2450" s="1"/>
  <c r="Q2450"/>
  <c r="P2450"/>
  <c r="O2450"/>
  <c r="T2450" s="1"/>
  <c r="Y2450" s="1"/>
  <c r="N2450"/>
  <c r="S2450" s="1"/>
  <c r="X2450" s="1"/>
  <c r="R2449"/>
  <c r="Q2449"/>
  <c r="P2449"/>
  <c r="U2449" s="1"/>
  <c r="Z2449" s="1"/>
  <c r="O2449"/>
  <c r="T2449" s="1"/>
  <c r="Y2449" s="1"/>
  <c r="N2449"/>
  <c r="S2449" s="1"/>
  <c r="X2449" s="1"/>
  <c r="R2448"/>
  <c r="Q2448"/>
  <c r="V2448" s="1"/>
  <c r="AA2448" s="1"/>
  <c r="P2448"/>
  <c r="U2448" s="1"/>
  <c r="Z2448" s="1"/>
  <c r="O2448"/>
  <c r="T2448" s="1"/>
  <c r="Y2448" s="1"/>
  <c r="N2448"/>
  <c r="S2448" s="1"/>
  <c r="R2447"/>
  <c r="Q2447"/>
  <c r="V2447" s="1"/>
  <c r="AA2447" s="1"/>
  <c r="P2447"/>
  <c r="U2447" s="1"/>
  <c r="Z2447" s="1"/>
  <c r="O2447"/>
  <c r="T2447" s="1"/>
  <c r="Y2447" s="1"/>
  <c r="N2447"/>
  <c r="R2446"/>
  <c r="W2446" s="1"/>
  <c r="AB2446" s="1"/>
  <c r="Q2446"/>
  <c r="V2446" s="1"/>
  <c r="P2446"/>
  <c r="U2446" s="1"/>
  <c r="Z2446" s="1"/>
  <c r="O2446"/>
  <c r="T2446" s="1"/>
  <c r="Y2446" s="1"/>
  <c r="N2446"/>
  <c r="R2445"/>
  <c r="W2445" s="1"/>
  <c r="Q2445"/>
  <c r="V2445" s="1"/>
  <c r="AA2445" s="1"/>
  <c r="P2445"/>
  <c r="U2445" s="1"/>
  <c r="Z2445" s="1"/>
  <c r="O2445"/>
  <c r="N2445"/>
  <c r="R2444"/>
  <c r="W2444" s="1"/>
  <c r="AB2444" s="1"/>
  <c r="Q2444"/>
  <c r="V2444" s="1"/>
  <c r="AA2444" s="1"/>
  <c r="P2444"/>
  <c r="O2444"/>
  <c r="N2444"/>
  <c r="S2444" s="1"/>
  <c r="R2443"/>
  <c r="W2443" s="1"/>
  <c r="AB2443" s="1"/>
  <c r="Q2443"/>
  <c r="P2443"/>
  <c r="O2443"/>
  <c r="T2443" s="1"/>
  <c r="N2443"/>
  <c r="S2443" s="1"/>
  <c r="X2443" s="1"/>
  <c r="R2441"/>
  <c r="Q2441"/>
  <c r="V2441" s="1"/>
  <c r="P2441"/>
  <c r="U2441" s="1"/>
  <c r="Z2441" s="1"/>
  <c r="O2441"/>
  <c r="T2441" s="1"/>
  <c r="Y2441" s="1"/>
  <c r="N2441"/>
  <c r="R2440"/>
  <c r="W2440" s="1"/>
  <c r="Q2440"/>
  <c r="V2440" s="1"/>
  <c r="AA2440" s="1"/>
  <c r="P2440"/>
  <c r="U2440" s="1"/>
  <c r="Z2440" s="1"/>
  <c r="O2440"/>
  <c r="T2440" s="1"/>
  <c r="N2440"/>
  <c r="S2440" s="1"/>
  <c r="X2440" s="1"/>
  <c r="R2439"/>
  <c r="W2439" s="1"/>
  <c r="AB2439" s="1"/>
  <c r="Q2439"/>
  <c r="V2439" s="1"/>
  <c r="AA2439" s="1"/>
  <c r="P2439"/>
  <c r="O2439"/>
  <c r="T2439" s="1"/>
  <c r="Y2439" s="1"/>
  <c r="N2439"/>
  <c r="S2439" s="1"/>
  <c r="X2439" s="1"/>
  <c r="R2438"/>
  <c r="W2438" s="1"/>
  <c r="AB2438" s="1"/>
  <c r="Q2438"/>
  <c r="V2438" s="1"/>
  <c r="P2438"/>
  <c r="U2438" s="1"/>
  <c r="Z2438" s="1"/>
  <c r="O2438"/>
  <c r="T2438" s="1"/>
  <c r="Y2438" s="1"/>
  <c r="N2438"/>
  <c r="R2437"/>
  <c r="W2437" s="1"/>
  <c r="Q2437"/>
  <c r="V2437" s="1"/>
  <c r="AA2437" s="1"/>
  <c r="P2437"/>
  <c r="U2437" s="1"/>
  <c r="Z2437" s="1"/>
  <c r="O2437"/>
  <c r="N2437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S2435" s="1"/>
  <c r="X2435" s="1"/>
  <c r="R2434"/>
  <c r="Q2434"/>
  <c r="P2434"/>
  <c r="U2434" s="1"/>
  <c r="O2434"/>
  <c r="T2434" s="1"/>
  <c r="Y2434" s="1"/>
  <c r="N2434"/>
  <c r="S2434" s="1"/>
  <c r="X2434" s="1"/>
  <c r="R2433"/>
  <c r="Q2433"/>
  <c r="V2433" s="1"/>
  <c r="P2433"/>
  <c r="U2433" s="1"/>
  <c r="Z2433" s="1"/>
  <c r="O2433"/>
  <c r="T2433" s="1"/>
  <c r="Y2433" s="1"/>
  <c r="N2433"/>
  <c r="R2432"/>
  <c r="Q2432"/>
  <c r="V2432" s="1"/>
  <c r="P2432"/>
  <c r="U2432" s="1"/>
  <c r="Z2432" s="1"/>
  <c r="O2432"/>
  <c r="T2432" s="1"/>
  <c r="Y2432" s="1"/>
  <c r="N2432"/>
  <c r="R2417"/>
  <c r="Q2417"/>
  <c r="V2417" s="1"/>
  <c r="AA2417" s="1"/>
  <c r="P2417"/>
  <c r="U2417" s="1"/>
  <c r="Z2417" s="1"/>
  <c r="O2417"/>
  <c r="T2417" s="1"/>
  <c r="Y2417" s="1"/>
  <c r="N2417"/>
  <c r="R2416"/>
  <c r="W2416" s="1"/>
  <c r="AB2416" s="1"/>
  <c r="Q2416"/>
  <c r="V2416" s="1"/>
  <c r="AA2416" s="1"/>
  <c r="P2416"/>
  <c r="U2416" s="1"/>
  <c r="Z2416" s="1"/>
  <c r="O2416"/>
  <c r="T2416" s="1"/>
  <c r="Y2416" s="1"/>
  <c r="N2416"/>
  <c r="R2415"/>
  <c r="W2415" s="1"/>
  <c r="AB2415" s="1"/>
  <c r="Q2415"/>
  <c r="V2415" s="1"/>
  <c r="AA2415" s="1"/>
  <c r="P2415"/>
  <c r="U2415" s="1"/>
  <c r="Z2415" s="1"/>
  <c r="O2415"/>
  <c r="N2415"/>
  <c r="R2414"/>
  <c r="W2414" s="1"/>
  <c r="AB2414" s="1"/>
  <c r="Q2414"/>
  <c r="V2414" s="1"/>
  <c r="AA2414" s="1"/>
  <c r="P2414"/>
  <c r="O2414"/>
  <c r="N2414"/>
  <c r="S2414" s="1"/>
  <c r="X2414" s="1"/>
  <c r="R2413"/>
  <c r="W2413" s="1"/>
  <c r="AB2413" s="1"/>
  <c r="Q2413"/>
  <c r="P2413"/>
  <c r="O2413"/>
  <c r="T2413" s="1"/>
  <c r="Y2413" s="1"/>
  <c r="N2413"/>
  <c r="S2413" s="1"/>
  <c r="X2413" s="1"/>
  <c r="R2411"/>
  <c r="Q2411"/>
  <c r="V2411" s="1"/>
  <c r="AA2411" s="1"/>
  <c r="P2411"/>
  <c r="U2411" s="1"/>
  <c r="Z2411" s="1"/>
  <c r="O2411"/>
  <c r="T2411" s="1"/>
  <c r="Y2411" s="1"/>
  <c r="N2411"/>
  <c r="S2411" s="1"/>
  <c r="X2411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X2410" s="1"/>
  <c r="R2409"/>
  <c r="W2409" s="1"/>
  <c r="AB2409" s="1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R2407"/>
  <c r="W2407" s="1"/>
  <c r="AB2407" s="1"/>
  <c r="Q2407"/>
  <c r="V2407" s="1"/>
  <c r="AA2407" s="1"/>
  <c r="P2407"/>
  <c r="U2407" s="1"/>
  <c r="Z2407" s="1"/>
  <c r="O2407"/>
  <c r="N2407"/>
  <c r="R2406"/>
  <c r="W2406" s="1"/>
  <c r="AB2406" s="1"/>
  <c r="Q2406"/>
  <c r="V2406" s="1"/>
  <c r="AA2406" s="1"/>
  <c r="P2406"/>
  <c r="O2406"/>
  <c r="N2406"/>
  <c r="S2406" s="1"/>
  <c r="X2406" s="1"/>
  <c r="R2405"/>
  <c r="W2405" s="1"/>
  <c r="AB2405" s="1"/>
  <c r="Q2405"/>
  <c r="P2405"/>
  <c r="O2405"/>
  <c r="T2405" s="1"/>
  <c r="Y2405" s="1"/>
  <c r="N2405"/>
  <c r="S2405" s="1"/>
  <c r="X2405" s="1"/>
  <c r="R2404"/>
  <c r="Q2404"/>
  <c r="P2404"/>
  <c r="U2404" s="1"/>
  <c r="Z2404" s="1"/>
  <c r="O2404"/>
  <c r="T2404" s="1"/>
  <c r="Y2404" s="1"/>
  <c r="N2404"/>
  <c r="S2404" s="1"/>
  <c r="X2404" s="1"/>
  <c r="R2403"/>
  <c r="Q2403"/>
  <c r="V2403" s="1"/>
  <c r="AA2403" s="1"/>
  <c r="P2403"/>
  <c r="U2403" s="1"/>
  <c r="Z2403" s="1"/>
  <c r="O2403"/>
  <c r="T2403" s="1"/>
  <c r="Y2403" s="1"/>
  <c r="N2403"/>
  <c r="S2403" s="1"/>
  <c r="X2403" s="1"/>
  <c r="R2402"/>
  <c r="Q2402"/>
  <c r="V2402" s="1"/>
  <c r="AA2402" s="1"/>
  <c r="P2402"/>
  <c r="U2402" s="1"/>
  <c r="Z2402" s="1"/>
  <c r="O2402"/>
  <c r="T2402" s="1"/>
  <c r="Y2402" s="1"/>
  <c r="N2402"/>
  <c r="S2402" s="1"/>
  <c r="X2402" s="1"/>
  <c r="R2401"/>
  <c r="W2401" s="1"/>
  <c r="Q2401"/>
  <c r="P2401"/>
  <c r="O2401"/>
  <c r="N2401"/>
  <c r="S2401" s="1"/>
  <c r="R2400"/>
  <c r="Q2400"/>
  <c r="P2400"/>
  <c r="O2400"/>
  <c r="T2400" s="1"/>
  <c r="N2400"/>
  <c r="S2400" s="1"/>
  <c r="X2400" s="1"/>
  <c r="R2399"/>
  <c r="Q2399"/>
  <c r="P2399"/>
  <c r="U2399" s="1"/>
  <c r="Z2399" s="1"/>
  <c r="O2399"/>
  <c r="T2399" s="1"/>
  <c r="N2399"/>
  <c r="S2399" s="1"/>
  <c r="R2398"/>
  <c r="Q2398"/>
  <c r="V2398" s="1"/>
  <c r="P2398"/>
  <c r="U2398" s="1"/>
  <c r="O2398"/>
  <c r="T2398" s="1"/>
  <c r="N2398"/>
  <c r="R2396"/>
  <c r="W2396" s="1"/>
  <c r="AB2396" s="1"/>
  <c r="Q2396"/>
  <c r="V2396" s="1"/>
  <c r="P2396"/>
  <c r="U2396" s="1"/>
  <c r="O2396"/>
  <c r="T2396" s="1"/>
  <c r="N2396"/>
  <c r="R2395"/>
  <c r="Q2395"/>
  <c r="V2395" s="1"/>
  <c r="P2395"/>
  <c r="U2395" s="1"/>
  <c r="O2395"/>
  <c r="N2395"/>
  <c r="R2394"/>
  <c r="Q2394"/>
  <c r="V2394" s="1"/>
  <c r="P2394"/>
  <c r="O2394"/>
  <c r="N2394"/>
  <c r="R2393"/>
  <c r="Q2393"/>
  <c r="P2393"/>
  <c r="O2393"/>
  <c r="N2393"/>
  <c r="S2393" s="1"/>
  <c r="R2392"/>
  <c r="Q2392"/>
  <c r="P2392"/>
  <c r="O2392"/>
  <c r="T2392" s="1"/>
  <c r="N2392"/>
  <c r="S2392" s="1"/>
  <c r="R2391"/>
  <c r="Q2391"/>
  <c r="P2391"/>
  <c r="U2391" s="1"/>
  <c r="O2391"/>
  <c r="T2391" s="1"/>
  <c r="Y2391" s="1"/>
  <c r="N2391"/>
  <c r="R2390"/>
  <c r="Q2390"/>
  <c r="V2390" s="1"/>
  <c r="P2390"/>
  <c r="U2390" s="1"/>
  <c r="O2390"/>
  <c r="T2390" s="1"/>
  <c r="N2390"/>
  <c r="S2390" s="1"/>
  <c r="R2389"/>
  <c r="W2389" s="1"/>
  <c r="AB2389" s="1"/>
  <c r="Q2389"/>
  <c r="V2389" s="1"/>
  <c r="P2389"/>
  <c r="U2389" s="1"/>
  <c r="O2389"/>
  <c r="N2389"/>
  <c r="S2389" s="1"/>
  <c r="R2388"/>
  <c r="W2388" s="1"/>
  <c r="Q2388"/>
  <c r="P2388"/>
  <c r="O2388"/>
  <c r="T2388" s="1"/>
  <c r="N2388"/>
  <c r="R2387"/>
  <c r="W2387" s="1"/>
  <c r="Q2387"/>
  <c r="P2387"/>
  <c r="U2387" s="1"/>
  <c r="O2387"/>
  <c r="T2387" s="1"/>
  <c r="N2387"/>
  <c r="R2371"/>
  <c r="W2371" s="1"/>
  <c r="AB2371" s="1"/>
  <c r="Q2371"/>
  <c r="V2371" s="1"/>
  <c r="AA2371" s="1"/>
  <c r="P2371"/>
  <c r="U2371" s="1"/>
  <c r="Z2371" s="1"/>
  <c r="O2371"/>
  <c r="T2371" s="1"/>
  <c r="Y2371" s="1"/>
  <c r="N2371"/>
  <c r="S2371" s="1"/>
  <c r="X2371" s="1"/>
  <c r="R2234"/>
  <c r="W2234" s="1"/>
  <c r="AB2234" s="1"/>
  <c r="Q2234"/>
  <c r="V2234" s="1"/>
  <c r="AA2234" s="1"/>
  <c r="P2234"/>
  <c r="U2234" s="1"/>
  <c r="O2234"/>
  <c r="N2234"/>
  <c r="R2233"/>
  <c r="W2233" s="1"/>
  <c r="Q2233"/>
  <c r="V2233" s="1"/>
  <c r="P2233"/>
  <c r="O2233"/>
  <c r="N2233"/>
  <c r="S2233" s="1"/>
  <c r="X2233" s="1"/>
  <c r="R2232"/>
  <c r="W2232" s="1"/>
  <c r="Q2232"/>
  <c r="P2232"/>
  <c r="O2232"/>
  <c r="T2232" s="1"/>
  <c r="Y2232" s="1"/>
  <c r="N2232"/>
  <c r="S2232" s="1"/>
  <c r="X2232" s="1"/>
  <c r="R2231"/>
  <c r="Q2231"/>
  <c r="P2231"/>
  <c r="U2231" s="1"/>
  <c r="Z2231" s="1"/>
  <c r="O2231"/>
  <c r="T2231" s="1"/>
  <c r="Y2231" s="1"/>
  <c r="N2231"/>
  <c r="S2231" s="1"/>
  <c r="X2231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28"/>
  <c r="W2228" s="1"/>
  <c r="AB2228" s="1"/>
  <c r="Q2228"/>
  <c r="V2228" s="1"/>
  <c r="AA2228" s="1"/>
  <c r="P2228"/>
  <c r="U2228" s="1"/>
  <c r="Z2228" s="1"/>
  <c r="O2228"/>
  <c r="T2228" s="1"/>
  <c r="N2228"/>
  <c r="S2228" s="1"/>
  <c r="R2227"/>
  <c r="W2227" s="1"/>
  <c r="AB2227" s="1"/>
  <c r="Q2227"/>
  <c r="V2227" s="1"/>
  <c r="AA2227" s="1"/>
  <c r="P2227"/>
  <c r="U2227" s="1"/>
  <c r="O2227"/>
  <c r="T2227" s="1"/>
  <c r="N2227"/>
  <c r="R2226"/>
  <c r="W2226" s="1"/>
  <c r="AB2226" s="1"/>
  <c r="Q2226"/>
  <c r="V2226" s="1"/>
  <c r="P2226"/>
  <c r="U2226" s="1"/>
  <c r="O2226"/>
  <c r="N2226"/>
  <c r="R2225"/>
  <c r="W2225" s="1"/>
  <c r="Q2225"/>
  <c r="V2225" s="1"/>
  <c r="P2225"/>
  <c r="O2225"/>
  <c r="N2225"/>
  <c r="S2225" s="1"/>
  <c r="X2225" s="1"/>
  <c r="R2224"/>
  <c r="W2224" s="1"/>
  <c r="Q2224"/>
  <c r="P2224"/>
  <c r="O2224"/>
  <c r="T2224" s="1"/>
  <c r="Y2224" s="1"/>
  <c r="N2224"/>
  <c r="S2224" s="1"/>
  <c r="X2224" s="1"/>
  <c r="R2223"/>
  <c r="Q2223"/>
  <c r="P2223"/>
  <c r="U2223" s="1"/>
  <c r="Z2223" s="1"/>
  <c r="O2223"/>
  <c r="T2223" s="1"/>
  <c r="Y2223" s="1"/>
  <c r="N2223"/>
  <c r="S2223" s="1"/>
  <c r="X2223" s="1"/>
  <c r="R2222"/>
  <c r="Q2222"/>
  <c r="V2222" s="1"/>
  <c r="AA2222" s="1"/>
  <c r="P2222"/>
  <c r="U2222" s="1"/>
  <c r="Z2222" s="1"/>
  <c r="O2222"/>
  <c r="T2222" s="1"/>
  <c r="Y2222" s="1"/>
  <c r="N2222"/>
  <c r="S2222" s="1"/>
  <c r="X2222" s="1"/>
  <c r="R2221"/>
  <c r="W2221" s="1"/>
  <c r="AB2221" s="1"/>
  <c r="Q2221"/>
  <c r="V2221" s="1"/>
  <c r="AA2221" s="1"/>
  <c r="P2221"/>
  <c r="U2221" s="1"/>
  <c r="Z2221" s="1"/>
  <c r="O2221"/>
  <c r="T2221" s="1"/>
  <c r="Y2221" s="1"/>
  <c r="N2221"/>
  <c r="S2221" s="1"/>
  <c r="R2220"/>
  <c r="W2220" s="1"/>
  <c r="AB2220" s="1"/>
  <c r="Q2220"/>
  <c r="V2220" s="1"/>
  <c r="AA2220" s="1"/>
  <c r="P2220"/>
  <c r="U2220" s="1"/>
  <c r="Z2220" s="1"/>
  <c r="O2220"/>
  <c r="T2220" s="1"/>
  <c r="Y2220" s="1"/>
  <c r="N2220"/>
  <c r="S2220" s="1"/>
  <c r="R2219"/>
  <c r="W2219" s="1"/>
  <c r="AB2219" s="1"/>
  <c r="Q2219"/>
  <c r="V2219" s="1"/>
  <c r="AA2219" s="1"/>
  <c r="P2219"/>
  <c r="U2219" s="1"/>
  <c r="Z2219" s="1"/>
  <c r="O2219"/>
  <c r="T2219" s="1"/>
  <c r="N2219"/>
  <c r="R2218"/>
  <c r="W2218" s="1"/>
  <c r="AB2218" s="1"/>
  <c r="Q2218"/>
  <c r="V2218" s="1"/>
  <c r="AA2218" s="1"/>
  <c r="P2218"/>
  <c r="U2218" s="1"/>
  <c r="Z2218" s="1"/>
  <c r="O2218"/>
  <c r="N2218"/>
  <c r="R2217"/>
  <c r="W2217" s="1"/>
  <c r="AB2217" s="1"/>
  <c r="Q2217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4"/>
  <c r="Q2214"/>
  <c r="V2214" s="1"/>
  <c r="AA2214" s="1"/>
  <c r="P2214"/>
  <c r="U2214" s="1"/>
  <c r="Z2214" s="1"/>
  <c r="O2214"/>
  <c r="T2214" s="1"/>
  <c r="Y2214" s="1"/>
  <c r="N2214"/>
  <c r="S2214" s="1"/>
  <c r="R2213"/>
  <c r="W2213" s="1"/>
  <c r="AB2213" s="1"/>
  <c r="Q2213"/>
  <c r="V2213" s="1"/>
  <c r="AA2213" s="1"/>
  <c r="P2213"/>
  <c r="U2213" s="1"/>
  <c r="Z2213" s="1"/>
  <c r="O2213"/>
  <c r="N2213"/>
  <c r="R2212"/>
  <c r="W2212" s="1"/>
  <c r="AB2212" s="1"/>
  <c r="Q2212"/>
  <c r="V2212" s="1"/>
  <c r="AA2212" s="1"/>
  <c r="P2212"/>
  <c r="U2212" s="1"/>
  <c r="O2212"/>
  <c r="N2212"/>
  <c r="R2211"/>
  <c r="W2211" s="1"/>
  <c r="AB2211" s="1"/>
  <c r="Q2211"/>
  <c r="V2211" s="1"/>
  <c r="P2211"/>
  <c r="O2211"/>
  <c r="N2211"/>
  <c r="R2210"/>
  <c r="W2210" s="1"/>
  <c r="Q2210"/>
  <c r="P2210"/>
  <c r="O2210"/>
  <c r="N2210"/>
  <c r="R2209"/>
  <c r="W2209" s="1"/>
  <c r="Q2209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Q2205"/>
  <c r="V2205" s="1"/>
  <c r="AA2205" s="1"/>
  <c r="P2205"/>
  <c r="U2205" s="1"/>
  <c r="Z2205" s="1"/>
  <c r="O2205"/>
  <c r="T2205" s="1"/>
  <c r="Y2205" s="1"/>
  <c r="N2205"/>
  <c r="S2205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X2129" s="1"/>
  <c r="R2114"/>
  <c r="W2114" s="1"/>
  <c r="AB2114" s="1"/>
  <c r="Q2114"/>
  <c r="V2114" s="1"/>
  <c r="AA2114" s="1"/>
  <c r="P2114"/>
  <c r="U2114" s="1"/>
  <c r="Z2114" s="1"/>
  <c r="O2114"/>
  <c r="T2114" s="1"/>
  <c r="Y2114" s="1"/>
  <c r="N2114"/>
  <c r="S2114" s="1"/>
  <c r="X2114" s="1"/>
  <c r="R2099"/>
  <c r="W2099" s="1"/>
  <c r="AB2099" s="1"/>
  <c r="Q2099"/>
  <c r="V2099" s="1"/>
  <c r="AA2099" s="1"/>
  <c r="P2099"/>
  <c r="U2099" s="1"/>
  <c r="Z2099" s="1"/>
  <c r="O2099"/>
  <c r="T2099" s="1"/>
  <c r="Y2099" s="1"/>
  <c r="N2099"/>
  <c r="S2099" s="1"/>
  <c r="X2099" s="1"/>
  <c r="R2084"/>
  <c r="W2084" s="1"/>
  <c r="AB2084" s="1"/>
  <c r="Q2084"/>
  <c r="V2084" s="1"/>
  <c r="AA2084" s="1"/>
  <c r="P2084"/>
  <c r="U2084" s="1"/>
  <c r="Z2084" s="1"/>
  <c r="O2084"/>
  <c r="T2084" s="1"/>
  <c r="Y2084" s="1"/>
  <c r="N2084"/>
  <c r="S2084" s="1"/>
  <c r="X2084" s="1"/>
  <c r="R2068"/>
  <c r="W2068" s="1"/>
  <c r="AB2068" s="1"/>
  <c r="Q2068"/>
  <c r="V2068" s="1"/>
  <c r="AA2068" s="1"/>
  <c r="P2068"/>
  <c r="O2068"/>
  <c r="T2068" s="1"/>
  <c r="Y2068" s="1"/>
  <c r="N2068"/>
  <c r="R2067"/>
  <c r="W2067" s="1"/>
  <c r="AB2067" s="1"/>
  <c r="Q2067"/>
  <c r="V2067" s="1"/>
  <c r="P2067"/>
  <c r="U2067" s="1"/>
  <c r="Z2067" s="1"/>
  <c r="O2067"/>
  <c r="N2067"/>
  <c r="R2066"/>
  <c r="W2066" s="1"/>
  <c r="Q2066"/>
  <c r="V2066" s="1"/>
  <c r="AA2066" s="1"/>
  <c r="P2066"/>
  <c r="O2066"/>
  <c r="N2066"/>
  <c r="S2066" s="1"/>
  <c r="R2065"/>
  <c r="W2065" s="1"/>
  <c r="AB2065" s="1"/>
  <c r="Q2065"/>
  <c r="P2065"/>
  <c r="O2065"/>
  <c r="T2065" s="1"/>
  <c r="N2065"/>
  <c r="S2065" s="1"/>
  <c r="X2065" s="1"/>
  <c r="R2063"/>
  <c r="Q2063"/>
  <c r="V2063" s="1"/>
  <c r="P2063"/>
  <c r="U2063" s="1"/>
  <c r="Z2063" s="1"/>
  <c r="O2063"/>
  <c r="T2063" s="1"/>
  <c r="Y2063" s="1"/>
  <c r="N2063"/>
  <c r="S2063" s="1"/>
  <c r="X2063" s="1"/>
  <c r="R2062"/>
  <c r="W2062" s="1"/>
  <c r="Q2062"/>
  <c r="V2062" s="1"/>
  <c r="AA2062" s="1"/>
  <c r="P2062"/>
  <c r="U2062" s="1"/>
  <c r="Z2062" s="1"/>
  <c r="O2062"/>
  <c r="T2062" s="1"/>
  <c r="Y2062" s="1"/>
  <c r="N2062"/>
  <c r="R2061"/>
  <c r="W2061" s="1"/>
  <c r="AB2061" s="1"/>
  <c r="Q2061"/>
  <c r="V2061" s="1"/>
  <c r="AA2061" s="1"/>
  <c r="P2061"/>
  <c r="U2061" s="1"/>
  <c r="Z2061" s="1"/>
  <c r="O2061"/>
  <c r="T2061" s="1"/>
  <c r="N2061"/>
  <c r="S2061" s="1"/>
  <c r="X2061" s="1"/>
  <c r="R2060"/>
  <c r="W2060" s="1"/>
  <c r="AB2060" s="1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S2058" s="1"/>
  <c r="R2057"/>
  <c r="W2057" s="1"/>
  <c r="AB2057" s="1"/>
  <c r="Q2057"/>
  <c r="P2057"/>
  <c r="O2057"/>
  <c r="T2057" s="1"/>
  <c r="N2057"/>
  <c r="S2057" s="1"/>
  <c r="X2057" s="1"/>
  <c r="R2056"/>
  <c r="Q2056"/>
  <c r="P2056"/>
  <c r="U2056" s="1"/>
  <c r="O2056"/>
  <c r="T2056" s="1"/>
  <c r="Y2056" s="1"/>
  <c r="N2056"/>
  <c r="S2056" s="1"/>
  <c r="X2056" s="1"/>
  <c r="R2055"/>
  <c r="Q2055"/>
  <c r="V2055" s="1"/>
  <c r="P2055"/>
  <c r="U2055" s="1"/>
  <c r="Z2055" s="1"/>
  <c r="O2055"/>
  <c r="T2055" s="1"/>
  <c r="Y2055" s="1"/>
  <c r="N2055"/>
  <c r="S2055" s="1"/>
  <c r="X2055" s="1"/>
  <c r="R2054"/>
  <c r="Q2054"/>
  <c r="V2054" s="1"/>
  <c r="P2054"/>
  <c r="U2054" s="1"/>
  <c r="Z2054" s="1"/>
  <c r="O2054"/>
  <c r="T2054" s="1"/>
  <c r="Y2054" s="1"/>
  <c r="N2054"/>
  <c r="S2054" s="1"/>
  <c r="X2054" s="1"/>
  <c r="R2053"/>
  <c r="W2053" s="1"/>
  <c r="AB2053" s="1"/>
  <c r="Q2053"/>
  <c r="V2053" s="1"/>
  <c r="AA2053" s="1"/>
  <c r="P2053"/>
  <c r="U2053" s="1"/>
  <c r="Z2053" s="1"/>
  <c r="O2053"/>
  <c r="T2053" s="1"/>
  <c r="Y2053" s="1"/>
  <c r="N2053"/>
  <c r="R2052"/>
  <c r="W2052" s="1"/>
  <c r="AB2052" s="1"/>
  <c r="Q2052"/>
  <c r="V2052" s="1"/>
  <c r="AA2052" s="1"/>
  <c r="P2052"/>
  <c r="U2052" s="1"/>
  <c r="Z2052" s="1"/>
  <c r="O2052"/>
  <c r="N2052"/>
  <c r="R2051"/>
  <c r="W2051" s="1"/>
  <c r="AB2051" s="1"/>
  <c r="Q2051"/>
  <c r="V2051" s="1"/>
  <c r="AA2051" s="1"/>
  <c r="P2051"/>
  <c r="O2051"/>
  <c r="N2051"/>
  <c r="S2051" s="1"/>
  <c r="X2051" s="1"/>
  <c r="R2050"/>
  <c r="W2050" s="1"/>
  <c r="AB2050" s="1"/>
  <c r="Q2050"/>
  <c r="P2050"/>
  <c r="O2050"/>
  <c r="T2050" s="1"/>
  <c r="Y2050" s="1"/>
  <c r="N2050"/>
  <c r="S2050" s="1"/>
  <c r="X2050" s="1"/>
  <c r="R2048"/>
  <c r="Q2048"/>
  <c r="V2048" s="1"/>
  <c r="AA2048" s="1"/>
  <c r="P2048"/>
  <c r="U2048" s="1"/>
  <c r="Z2048" s="1"/>
  <c r="O2048"/>
  <c r="T2048" s="1"/>
  <c r="Y2048" s="1"/>
  <c r="N2048"/>
  <c r="S2048" s="1"/>
  <c r="X2048" s="1"/>
  <c r="R2047"/>
  <c r="W2047" s="1"/>
  <c r="AB2047" s="1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S2046" s="1"/>
  <c r="X2046" s="1"/>
  <c r="R2045"/>
  <c r="W2045" s="1"/>
  <c r="AB2045" s="1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N2043"/>
  <c r="S2043" s="1"/>
  <c r="X2043" s="1"/>
  <c r="R2042"/>
  <c r="W2042" s="1"/>
  <c r="AB2042" s="1"/>
  <c r="Q2042"/>
  <c r="P2042"/>
  <c r="O2042"/>
  <c r="T2042" s="1"/>
  <c r="Y2042" s="1"/>
  <c r="N2042"/>
  <c r="S2042" s="1"/>
  <c r="X2042" s="1"/>
  <c r="R2041"/>
  <c r="Q2041"/>
  <c r="P2041"/>
  <c r="U2041" s="1"/>
  <c r="Z2041" s="1"/>
  <c r="O2041"/>
  <c r="T2041" s="1"/>
  <c r="Y2041" s="1"/>
  <c r="N2041"/>
  <c r="S2041" s="1"/>
  <c r="X2041" s="1"/>
  <c r="R2040"/>
  <c r="Q2040"/>
  <c r="V2040" s="1"/>
  <c r="AA2040" s="1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S2039" s="1"/>
  <c r="X2039" s="1"/>
  <c r="R1993"/>
  <c r="W1993" s="1"/>
  <c r="AB1993" s="1"/>
  <c r="Q1993"/>
  <c r="V1993" s="1"/>
  <c r="AA1993" s="1"/>
  <c r="P1993"/>
  <c r="U1993" s="1"/>
  <c r="Z1993" s="1"/>
  <c r="O1993"/>
  <c r="N1993"/>
  <c r="S1993" s="1"/>
  <c r="X1993" s="1"/>
  <c r="R1978"/>
  <c r="W1978" s="1"/>
  <c r="AB1978" s="1"/>
  <c r="Q1978"/>
  <c r="V1978" s="1"/>
  <c r="AA1978" s="1"/>
  <c r="P1978"/>
  <c r="U1978" s="1"/>
  <c r="O1978"/>
  <c r="T1978" s="1"/>
  <c r="Y1978" s="1"/>
  <c r="N1978"/>
  <c r="S1978" s="1"/>
  <c r="X1978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R1946"/>
  <c r="W1946" s="1"/>
  <c r="Q1946"/>
  <c r="V1946" s="1"/>
  <c r="AA1946" s="1"/>
  <c r="P1946"/>
  <c r="U1946" s="1"/>
  <c r="Z1946" s="1"/>
  <c r="O1946"/>
  <c r="N1946"/>
  <c r="R1945"/>
  <c r="W1945" s="1"/>
  <c r="AB1945" s="1"/>
  <c r="Q1945"/>
  <c r="V1945" s="1"/>
  <c r="AA1945" s="1"/>
  <c r="P1945"/>
  <c r="O1945"/>
  <c r="N1945"/>
  <c r="S1945" s="1"/>
  <c r="X1945" s="1"/>
  <c r="R1944"/>
  <c r="W1944" s="1"/>
  <c r="AB1944" s="1"/>
  <c r="Q1944"/>
  <c r="P1944"/>
  <c r="O1944"/>
  <c r="T1944" s="1"/>
  <c r="Y1944" s="1"/>
  <c r="N1944"/>
  <c r="S1944" s="1"/>
  <c r="X1944" s="1"/>
  <c r="R1942"/>
  <c r="Q1942"/>
  <c r="V1942" s="1"/>
  <c r="AA1942" s="1"/>
  <c r="P1942"/>
  <c r="U1942" s="1"/>
  <c r="Z1942" s="1"/>
  <c r="O1942"/>
  <c r="T1942" s="1"/>
  <c r="Y1942" s="1"/>
  <c r="N1942"/>
  <c r="S1942" s="1"/>
  <c r="R1941"/>
  <c r="W1941" s="1"/>
  <c r="AB1941" s="1"/>
  <c r="Q1941"/>
  <c r="V1941" s="1"/>
  <c r="AA1941" s="1"/>
  <c r="P1941"/>
  <c r="U1941" s="1"/>
  <c r="Z1941" s="1"/>
  <c r="O1941"/>
  <c r="T1941" s="1"/>
  <c r="N1941"/>
  <c r="S1941" s="1"/>
  <c r="X1941" s="1"/>
  <c r="R1940"/>
  <c r="W1940" s="1"/>
  <c r="AB1940" s="1"/>
  <c r="Q1940"/>
  <c r="V1940" s="1"/>
  <c r="AA1940" s="1"/>
  <c r="P1940"/>
  <c r="O1940"/>
  <c r="T1940" s="1"/>
  <c r="Y1940" s="1"/>
  <c r="N1940"/>
  <c r="S1940" s="1"/>
  <c r="X1940" s="1"/>
  <c r="R1939"/>
  <c r="W1939" s="1"/>
  <c r="AB1939" s="1"/>
  <c r="Q1939"/>
  <c r="P1939"/>
  <c r="U1939" s="1"/>
  <c r="Z1939" s="1"/>
  <c r="O1939"/>
  <c r="T1939" s="1"/>
  <c r="Y1939" s="1"/>
  <c r="N1939"/>
  <c r="R1938"/>
  <c r="W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S1937" s="1"/>
  <c r="X1937" s="1"/>
  <c r="R1936"/>
  <c r="W1936" s="1"/>
  <c r="AB1936" s="1"/>
  <c r="Q1936"/>
  <c r="P1936"/>
  <c r="O1936"/>
  <c r="T1936" s="1"/>
  <c r="Y1936" s="1"/>
  <c r="N1936"/>
  <c r="S1936" s="1"/>
  <c r="X1936" s="1"/>
  <c r="R1935"/>
  <c r="Q1935"/>
  <c r="P1935"/>
  <c r="U1935" s="1"/>
  <c r="Z1935" s="1"/>
  <c r="O1935"/>
  <c r="T1935" s="1"/>
  <c r="Y1935" s="1"/>
  <c r="N1935"/>
  <c r="S1935" s="1"/>
  <c r="X1935" s="1"/>
  <c r="R1934"/>
  <c r="Q1934"/>
  <c r="V1934" s="1"/>
  <c r="AA1934" s="1"/>
  <c r="P1934"/>
  <c r="U1934" s="1"/>
  <c r="Z1934" s="1"/>
  <c r="O1934"/>
  <c r="T1934" s="1"/>
  <c r="Y1934" s="1"/>
  <c r="N1934"/>
  <c r="R1933"/>
  <c r="Q1933"/>
  <c r="V1933" s="1"/>
  <c r="AA1933" s="1"/>
  <c r="P1933"/>
  <c r="U1933" s="1"/>
  <c r="Z1933" s="1"/>
  <c r="O1933"/>
  <c r="T1933" s="1"/>
  <c r="Y1933" s="1"/>
  <c r="N1933"/>
  <c r="R1932"/>
  <c r="W1932" s="1"/>
  <c r="AB1932" s="1"/>
  <c r="Q1932"/>
  <c r="V1932" s="1"/>
  <c r="AA1932" s="1"/>
  <c r="P1932"/>
  <c r="U1932" s="1"/>
  <c r="Z1932" s="1"/>
  <c r="O1932"/>
  <c r="T1932" s="1"/>
  <c r="Y1932" s="1"/>
  <c r="N1932"/>
  <c r="R1931"/>
  <c r="W1931" s="1"/>
  <c r="AB1931" s="1"/>
  <c r="Q1931"/>
  <c r="V1931" s="1"/>
  <c r="AA1931" s="1"/>
  <c r="P1931"/>
  <c r="U1931" s="1"/>
  <c r="Z1931" s="1"/>
  <c r="O1931"/>
  <c r="N1931"/>
  <c r="R1930"/>
  <c r="W1930" s="1"/>
  <c r="AB1930" s="1"/>
  <c r="Q1930"/>
  <c r="V1930" s="1"/>
  <c r="AA1930" s="1"/>
  <c r="P1930"/>
  <c r="O1930"/>
  <c r="N1930"/>
  <c r="S1930" s="1"/>
  <c r="X1930" s="1"/>
  <c r="R1929"/>
  <c r="W1929" s="1"/>
  <c r="AB1929" s="1"/>
  <c r="Q1929"/>
  <c r="P1929"/>
  <c r="O1929"/>
  <c r="T1929" s="1"/>
  <c r="Y1929" s="1"/>
  <c r="N1929"/>
  <c r="S1929" s="1"/>
  <c r="X1929" s="1"/>
  <c r="R1927"/>
  <c r="Q1927"/>
  <c r="V1927" s="1"/>
  <c r="AA1927" s="1"/>
  <c r="P1927"/>
  <c r="U1927" s="1"/>
  <c r="Z1927" s="1"/>
  <c r="O1927"/>
  <c r="T1927" s="1"/>
  <c r="Y1927" s="1"/>
  <c r="N1927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25"/>
  <c r="W1925" s="1"/>
  <c r="AB1925" s="1"/>
  <c r="Q1925"/>
  <c r="V1925" s="1"/>
  <c r="AA1925" s="1"/>
  <c r="P1925"/>
  <c r="U1925" s="1"/>
  <c r="O1925"/>
  <c r="T1925" s="1"/>
  <c r="Y1925" s="1"/>
  <c r="N1925"/>
  <c r="S1925" s="1"/>
  <c r="X1925" s="1"/>
  <c r="R1924"/>
  <c r="W1924" s="1"/>
  <c r="AB1924" s="1"/>
  <c r="Q1924"/>
  <c r="V1924" s="1"/>
  <c r="P1924"/>
  <c r="U1924" s="1"/>
  <c r="Z1924" s="1"/>
  <c r="O1924"/>
  <c r="T1924" s="1"/>
  <c r="Y1924" s="1"/>
  <c r="N1924"/>
  <c r="R1923"/>
  <c r="W1923" s="1"/>
  <c r="Q1923"/>
  <c r="V1923" s="1"/>
  <c r="AA1923" s="1"/>
  <c r="P1923"/>
  <c r="U1923" s="1"/>
  <c r="Z1923" s="1"/>
  <c r="O1923"/>
  <c r="N1923"/>
  <c r="R1922"/>
  <c r="W1922" s="1"/>
  <c r="AB1922" s="1"/>
  <c r="Q1922"/>
  <c r="V1922" s="1"/>
  <c r="AA1922" s="1"/>
  <c r="P1922"/>
  <c r="O1922"/>
  <c r="N1922"/>
  <c r="S1922" s="1"/>
  <c r="X1922" s="1"/>
  <c r="R1921"/>
  <c r="W1921" s="1"/>
  <c r="AB1921" s="1"/>
  <c r="Q1921"/>
  <c r="P1921"/>
  <c r="O1921"/>
  <c r="T1921" s="1"/>
  <c r="Y1921" s="1"/>
  <c r="N1921"/>
  <c r="S1921" s="1"/>
  <c r="X1921" s="1"/>
  <c r="R1920"/>
  <c r="Q1920"/>
  <c r="P1920"/>
  <c r="U1920" s="1"/>
  <c r="Z1920" s="1"/>
  <c r="O1920"/>
  <c r="T1920" s="1"/>
  <c r="Y1920" s="1"/>
  <c r="N1920"/>
  <c r="S1920" s="1"/>
  <c r="X1920" s="1"/>
  <c r="R1919"/>
  <c r="Q1919"/>
  <c r="V1919" s="1"/>
  <c r="AA1919" s="1"/>
  <c r="P1919"/>
  <c r="U1919" s="1"/>
  <c r="Z1919" s="1"/>
  <c r="O1919"/>
  <c r="T1919" s="1"/>
  <c r="Y1919" s="1"/>
  <c r="N1919"/>
  <c r="S1919" s="1"/>
  <c r="R1918"/>
  <c r="Q1918"/>
  <c r="V1918" s="1"/>
  <c r="AA1918" s="1"/>
  <c r="P1918"/>
  <c r="U1918" s="1"/>
  <c r="Z1918" s="1"/>
  <c r="O1918"/>
  <c r="T1918" s="1"/>
  <c r="Y1918" s="1"/>
  <c r="N1918"/>
  <c r="S1918" s="1"/>
  <c r="R1902"/>
  <c r="W1902" s="1"/>
  <c r="AB1902" s="1"/>
  <c r="Q1902"/>
  <c r="V1902" s="1"/>
  <c r="AA1902" s="1"/>
  <c r="P1902"/>
  <c r="U1902" s="1"/>
  <c r="Z1902" s="1"/>
  <c r="O1902"/>
  <c r="T1902" s="1"/>
  <c r="Y1902" s="1"/>
  <c r="N1902"/>
  <c r="S1902" s="1"/>
  <c r="X1902" s="1"/>
  <c r="R1887"/>
  <c r="W1887" s="1"/>
  <c r="AB1887" s="1"/>
  <c r="Q1887"/>
  <c r="V1887" s="1"/>
  <c r="AA1887" s="1"/>
  <c r="P1887"/>
  <c r="U1887" s="1"/>
  <c r="Z1887" s="1"/>
  <c r="O1887"/>
  <c r="T1887" s="1"/>
  <c r="Y1887" s="1"/>
  <c r="N1887"/>
  <c r="S1887" s="1"/>
  <c r="X1887" s="1"/>
  <c r="R1886"/>
  <c r="W1886" s="1"/>
  <c r="AB1886" s="1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S1883" s="1"/>
  <c r="X1883" s="1"/>
  <c r="R1881"/>
  <c r="Q1881"/>
  <c r="V1881" s="1"/>
  <c r="AA1881" s="1"/>
  <c r="P1881"/>
  <c r="U1881" s="1"/>
  <c r="Z1881" s="1"/>
  <c r="O1881"/>
  <c r="T1881" s="1"/>
  <c r="Y1881" s="1"/>
  <c r="N1881"/>
  <c r="S1881" s="1"/>
  <c r="R1880"/>
  <c r="W1880" s="1"/>
  <c r="AB1880" s="1"/>
  <c r="Q1880"/>
  <c r="V1880" s="1"/>
  <c r="AA1880" s="1"/>
  <c r="P1880"/>
  <c r="U1880" s="1"/>
  <c r="Z1880" s="1"/>
  <c r="O1880"/>
  <c r="T1880" s="1"/>
  <c r="N1880"/>
  <c r="S1880" s="1"/>
  <c r="X1880" s="1"/>
  <c r="R1879"/>
  <c r="W1879" s="1"/>
  <c r="AB1879" s="1"/>
  <c r="Q1879"/>
  <c r="V1879" s="1"/>
  <c r="AA1879" s="1"/>
  <c r="P1879"/>
  <c r="U1879" s="1"/>
  <c r="O1879"/>
  <c r="T1879" s="1"/>
  <c r="Y1879" s="1"/>
  <c r="N1879"/>
  <c r="S1879" s="1"/>
  <c r="X1879" s="1"/>
  <c r="R1878"/>
  <c r="W1878" s="1"/>
  <c r="AB1878" s="1"/>
  <c r="Q1878"/>
  <c r="V1878" s="1"/>
  <c r="P1878"/>
  <c r="U1878" s="1"/>
  <c r="Z1878" s="1"/>
  <c r="O1878"/>
  <c r="T1878" s="1"/>
  <c r="Y1878" s="1"/>
  <c r="N1878"/>
  <c r="R1877"/>
  <c r="W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P1875"/>
  <c r="O1875"/>
  <c r="T1875" s="1"/>
  <c r="Y1875" s="1"/>
  <c r="N1875"/>
  <c r="S1875" s="1"/>
  <c r="X1875" s="1"/>
  <c r="R1874"/>
  <c r="Q1874"/>
  <c r="P1874"/>
  <c r="U1874" s="1"/>
  <c r="Z1874" s="1"/>
  <c r="O1874"/>
  <c r="T1874" s="1"/>
  <c r="Y1874" s="1"/>
  <c r="N1874"/>
  <c r="S1874" s="1"/>
  <c r="X1874" s="1"/>
  <c r="R1873"/>
  <c r="Q1873"/>
  <c r="V1873" s="1"/>
  <c r="AA1873" s="1"/>
  <c r="P1873"/>
  <c r="U1873" s="1"/>
  <c r="Z1873" s="1"/>
  <c r="O1873"/>
  <c r="T1873" s="1"/>
  <c r="Y1873" s="1"/>
  <c r="N1873"/>
  <c r="S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1870"/>
  <c r="W1870" s="1"/>
  <c r="AB1870" s="1"/>
  <c r="Q1870"/>
  <c r="V1870" s="1"/>
  <c r="AA1870" s="1"/>
  <c r="P1870"/>
  <c r="U1870" s="1"/>
  <c r="Z1870" s="1"/>
  <c r="O1870"/>
  <c r="N1870"/>
  <c r="R1869"/>
  <c r="W1869" s="1"/>
  <c r="AB1869" s="1"/>
  <c r="Q1869"/>
  <c r="V1869" s="1"/>
  <c r="AA1869" s="1"/>
  <c r="P1869"/>
  <c r="O1869"/>
  <c r="N1869"/>
  <c r="S1869" s="1"/>
  <c r="X1869" s="1"/>
  <c r="R1868"/>
  <c r="W1868" s="1"/>
  <c r="AB1868" s="1"/>
  <c r="Q1868"/>
  <c r="P1868"/>
  <c r="O1868"/>
  <c r="T1868" s="1"/>
  <c r="Y1868" s="1"/>
  <c r="N1868"/>
  <c r="S1868" s="1"/>
  <c r="X1868" s="1"/>
  <c r="R1866"/>
  <c r="Q1866"/>
  <c r="V1866" s="1"/>
  <c r="AA1866" s="1"/>
  <c r="P1866"/>
  <c r="U1866" s="1"/>
  <c r="Z1866" s="1"/>
  <c r="O1866"/>
  <c r="T1866" s="1"/>
  <c r="Y1866" s="1"/>
  <c r="N1866"/>
  <c r="S1866" s="1"/>
  <c r="X1866" s="1"/>
  <c r="R1865"/>
  <c r="W1865" s="1"/>
  <c r="AB1865" s="1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R1862"/>
  <c r="W1862" s="1"/>
  <c r="Q1862"/>
  <c r="V1862" s="1"/>
  <c r="AA1862" s="1"/>
  <c r="P1862"/>
  <c r="U1862" s="1"/>
  <c r="Z1862" s="1"/>
  <c r="O1862"/>
  <c r="N1862"/>
  <c r="R1861"/>
  <c r="W1861" s="1"/>
  <c r="AB1861" s="1"/>
  <c r="Q1861"/>
  <c r="V1861" s="1"/>
  <c r="AA1861" s="1"/>
  <c r="P1861"/>
  <c r="O1861"/>
  <c r="N1861"/>
  <c r="S1861" s="1"/>
  <c r="X1861" s="1"/>
  <c r="R1860"/>
  <c r="W1860" s="1"/>
  <c r="AB1860" s="1"/>
  <c r="Q1860"/>
  <c r="P1860"/>
  <c r="O1860"/>
  <c r="T1860" s="1"/>
  <c r="Y1860" s="1"/>
  <c r="N1860"/>
  <c r="S1860" s="1"/>
  <c r="X1860" s="1"/>
  <c r="R1859"/>
  <c r="Q1859"/>
  <c r="P1859"/>
  <c r="U1859" s="1"/>
  <c r="Z1859" s="1"/>
  <c r="O1859"/>
  <c r="T1859" s="1"/>
  <c r="Y1859" s="1"/>
  <c r="N1859"/>
  <c r="S1859" s="1"/>
  <c r="X1859" s="1"/>
  <c r="R1858"/>
  <c r="Q1858"/>
  <c r="V1858" s="1"/>
  <c r="AA1858" s="1"/>
  <c r="P1858"/>
  <c r="U1858" s="1"/>
  <c r="Z1858" s="1"/>
  <c r="O1858"/>
  <c r="T1858" s="1"/>
  <c r="Y1858" s="1"/>
  <c r="N1858"/>
  <c r="R1857"/>
  <c r="Q1857"/>
  <c r="V1857" s="1"/>
  <c r="AA1857" s="1"/>
  <c r="P1857"/>
  <c r="U1857" s="1"/>
  <c r="Z1857" s="1"/>
  <c r="O1857"/>
  <c r="T1857" s="1"/>
  <c r="Y1857" s="1"/>
  <c r="N1857"/>
  <c r="S1857" s="1"/>
  <c r="R1675"/>
  <c r="W1675" s="1"/>
  <c r="AB1675" s="1"/>
  <c r="Q1675"/>
  <c r="V1675" s="1"/>
  <c r="AA1675" s="1"/>
  <c r="P1675"/>
  <c r="U1675" s="1"/>
  <c r="Z1675" s="1"/>
  <c r="O1675"/>
  <c r="N1675"/>
  <c r="R1674"/>
  <c r="W1674" s="1"/>
  <c r="AB1674" s="1"/>
  <c r="Q1674"/>
  <c r="V1674" s="1"/>
  <c r="AA1674" s="1"/>
  <c r="P1674"/>
  <c r="O1674"/>
  <c r="N1674"/>
  <c r="S1674" s="1"/>
  <c r="X1674" s="1"/>
  <c r="R1673"/>
  <c r="W1673" s="1"/>
  <c r="AB1673" s="1"/>
  <c r="Q1673"/>
  <c r="P1673"/>
  <c r="O1673"/>
  <c r="T1673" s="1"/>
  <c r="Y1673" s="1"/>
  <c r="N1673"/>
  <c r="S1673" s="1"/>
  <c r="X1673" s="1"/>
  <c r="R1672"/>
  <c r="Q1672"/>
  <c r="P1672"/>
  <c r="U1672" s="1"/>
  <c r="Z1672" s="1"/>
  <c r="O1672"/>
  <c r="T1672" s="1"/>
  <c r="Y1672" s="1"/>
  <c r="N1672"/>
  <c r="S1672" s="1"/>
  <c r="X1672" s="1"/>
  <c r="R1670"/>
  <c r="W1670" s="1"/>
  <c r="AB1670" s="1"/>
  <c r="Q1670"/>
  <c r="V1670" s="1"/>
  <c r="AA1670" s="1"/>
  <c r="P1670"/>
  <c r="U1670" s="1"/>
  <c r="Z1670" s="1"/>
  <c r="O1670"/>
  <c r="T1670" s="1"/>
  <c r="Y1670" s="1"/>
  <c r="N1670"/>
  <c r="R1669"/>
  <c r="W1669" s="1"/>
  <c r="AB1669" s="1"/>
  <c r="Q1669"/>
  <c r="V1669" s="1"/>
  <c r="AA1669" s="1"/>
  <c r="P1669"/>
  <c r="U1669" s="1"/>
  <c r="Z1669" s="1"/>
  <c r="O1669"/>
  <c r="T1669" s="1"/>
  <c r="N1669"/>
  <c r="R1668"/>
  <c r="W1668" s="1"/>
  <c r="AB1668" s="1"/>
  <c r="Q1668"/>
  <c r="V1668" s="1"/>
  <c r="AA1668" s="1"/>
  <c r="P1668"/>
  <c r="U1668" s="1"/>
  <c r="O1668"/>
  <c r="N1668"/>
  <c r="R1667"/>
  <c r="W1667" s="1"/>
  <c r="AB1667" s="1"/>
  <c r="Q1667"/>
  <c r="V1667" s="1"/>
  <c r="P1667"/>
  <c r="U1667" s="1"/>
  <c r="O1667"/>
  <c r="N1667"/>
  <c r="R1666"/>
  <c r="W1666" s="1"/>
  <c r="Q1666"/>
  <c r="V1666" s="1"/>
  <c r="P1666"/>
  <c r="O1666"/>
  <c r="N1666"/>
  <c r="S1666" s="1"/>
  <c r="X1666" s="1"/>
  <c r="R1665"/>
  <c r="W1665" s="1"/>
  <c r="Q1665"/>
  <c r="P1665"/>
  <c r="O1665"/>
  <c r="T1665" s="1"/>
  <c r="Y1665" s="1"/>
  <c r="N1665"/>
  <c r="S1665" s="1"/>
  <c r="X1665" s="1"/>
  <c r="R1664"/>
  <c r="Q1664"/>
  <c r="P1664"/>
  <c r="U1664" s="1"/>
  <c r="Z1664" s="1"/>
  <c r="O1664"/>
  <c r="T1664" s="1"/>
  <c r="Y1664" s="1"/>
  <c r="N1664"/>
  <c r="S1664" s="1"/>
  <c r="X1664" s="1"/>
  <c r="R1663"/>
  <c r="Q1663"/>
  <c r="V1663" s="1"/>
  <c r="AA1663" s="1"/>
  <c r="P1663"/>
  <c r="U1663" s="1"/>
  <c r="Z1663" s="1"/>
  <c r="O1663"/>
  <c r="T1663" s="1"/>
  <c r="Y1663" s="1"/>
  <c r="N1663"/>
  <c r="S1663" s="1"/>
  <c r="X1663" s="1"/>
  <c r="R1662"/>
  <c r="W1662" s="1"/>
  <c r="AB1662" s="1"/>
  <c r="Q1662"/>
  <c r="V1662" s="1"/>
  <c r="AA1662" s="1"/>
  <c r="P1662"/>
  <c r="U1662" s="1"/>
  <c r="Z1662" s="1"/>
  <c r="O1662"/>
  <c r="T1662" s="1"/>
  <c r="Y1662" s="1"/>
  <c r="N1662"/>
  <c r="S1662" s="1"/>
  <c r="R1661"/>
  <c r="W1661" s="1"/>
  <c r="AB1661" s="1"/>
  <c r="Q1661"/>
  <c r="V1661" s="1"/>
  <c r="AA1661" s="1"/>
  <c r="P1661"/>
  <c r="U1661" s="1"/>
  <c r="Z1661" s="1"/>
  <c r="O1661"/>
  <c r="T1661" s="1"/>
  <c r="Y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W1655" s="1"/>
  <c r="AB1655" s="1"/>
  <c r="Q1655"/>
  <c r="V1655" s="1"/>
  <c r="AA1655" s="1"/>
  <c r="P1655"/>
  <c r="U1655" s="1"/>
  <c r="Z1655" s="1"/>
  <c r="O1655"/>
  <c r="T1655" s="1"/>
  <c r="Y1655" s="1"/>
  <c r="N1655"/>
  <c r="R1654"/>
  <c r="W1654" s="1"/>
  <c r="AB1654" s="1"/>
  <c r="Q1654"/>
  <c r="V1654" s="1"/>
  <c r="AA1654" s="1"/>
  <c r="P1654"/>
  <c r="U1654" s="1"/>
  <c r="Z1654" s="1"/>
  <c r="O1654"/>
  <c r="T1654" s="1"/>
  <c r="N1654"/>
  <c r="S1654" s="1"/>
  <c r="X1654" s="1"/>
  <c r="R1653"/>
  <c r="W1653" s="1"/>
  <c r="AB1653" s="1"/>
  <c r="Q1653"/>
  <c r="V1653" s="1"/>
  <c r="AA1653" s="1"/>
  <c r="P1653"/>
  <c r="U1653" s="1"/>
  <c r="O1653"/>
  <c r="T1653" s="1"/>
  <c r="Y1653" s="1"/>
  <c r="N1653"/>
  <c r="R1652"/>
  <c r="W1652" s="1"/>
  <c r="AB1652" s="1"/>
  <c r="Q1652"/>
  <c r="V1652" s="1"/>
  <c r="P1652"/>
  <c r="U1652" s="1"/>
  <c r="Z1652" s="1"/>
  <c r="O1652"/>
  <c r="N1652"/>
  <c r="R1651"/>
  <c r="W1651" s="1"/>
  <c r="Q1651"/>
  <c r="V1651" s="1"/>
  <c r="AA1651" s="1"/>
  <c r="P1651"/>
  <c r="O1651"/>
  <c r="N1651"/>
  <c r="S1651" s="1"/>
  <c r="X1651" s="1"/>
  <c r="R1650"/>
  <c r="W1650" s="1"/>
  <c r="AB1650" s="1"/>
  <c r="Q1650"/>
  <c r="P1650"/>
  <c r="O1650"/>
  <c r="T1650" s="1"/>
  <c r="Y1650" s="1"/>
  <c r="N1650"/>
  <c r="S1650" s="1"/>
  <c r="X1650" s="1"/>
  <c r="R1649"/>
  <c r="Q1649"/>
  <c r="P1649"/>
  <c r="U1649" s="1"/>
  <c r="Z1649" s="1"/>
  <c r="O1649"/>
  <c r="T1649" s="1"/>
  <c r="Y1649" s="1"/>
  <c r="N1649"/>
  <c r="S1649" s="1"/>
  <c r="X1649" s="1"/>
  <c r="R1648"/>
  <c r="Q1648"/>
  <c r="V1648" s="1"/>
  <c r="AA1648" s="1"/>
  <c r="P1648"/>
  <c r="U1648" s="1"/>
  <c r="Z1648" s="1"/>
  <c r="O1648"/>
  <c r="T1648" s="1"/>
  <c r="Y1648" s="1"/>
  <c r="N1648"/>
  <c r="S1648" s="1"/>
  <c r="X1648" s="1"/>
  <c r="R1647"/>
  <c r="W1647" s="1"/>
  <c r="AB1647" s="1"/>
  <c r="Q1647"/>
  <c r="V1647" s="1"/>
  <c r="AA1647" s="1"/>
  <c r="P1647"/>
  <c r="U1647" s="1"/>
  <c r="Z1647" s="1"/>
  <c r="O1647"/>
  <c r="T1647" s="1"/>
  <c r="Y1647" s="1"/>
  <c r="N1647"/>
  <c r="S1647" s="1"/>
  <c r="R1646"/>
  <c r="W1646" s="1"/>
  <c r="AB1646" s="1"/>
  <c r="Q1646"/>
  <c r="V1646" s="1"/>
  <c r="AA1646" s="1"/>
  <c r="P1646"/>
  <c r="U1646" s="1"/>
  <c r="Z1646" s="1"/>
  <c r="O1646"/>
  <c r="T1646" s="1"/>
  <c r="Y1646" s="1"/>
  <c r="N1646"/>
  <c r="S1646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O1630"/>
  <c r="N1630"/>
  <c r="R1629"/>
  <c r="W1629" s="1"/>
  <c r="AB1629" s="1"/>
  <c r="Q1629"/>
  <c r="P1629"/>
  <c r="O1629"/>
  <c r="N1629"/>
  <c r="R1628"/>
  <c r="W1628" s="1"/>
  <c r="Q1628"/>
  <c r="V1628" s="1"/>
  <c r="P1628"/>
  <c r="O1628"/>
  <c r="N1628"/>
  <c r="S1628" s="1"/>
  <c r="X1628" s="1"/>
  <c r="R1627"/>
  <c r="W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N1625"/>
  <c r="S1625" s="1"/>
  <c r="X1625" s="1"/>
  <c r="R1624"/>
  <c r="W1624" s="1"/>
  <c r="AB1624" s="1"/>
  <c r="Q1624"/>
  <c r="V1624" s="1"/>
  <c r="AA1624" s="1"/>
  <c r="P1624"/>
  <c r="U1624" s="1"/>
  <c r="O1624"/>
  <c r="T1624" s="1"/>
  <c r="Y1624" s="1"/>
  <c r="N1624"/>
  <c r="R1623"/>
  <c r="W1623" s="1"/>
  <c r="AB1623" s="1"/>
  <c r="Q1623"/>
  <c r="V1623" s="1"/>
  <c r="AA1623" s="1"/>
  <c r="P1623"/>
  <c r="U1623" s="1"/>
  <c r="Z1623" s="1"/>
  <c r="O1623"/>
  <c r="N1623"/>
  <c r="R1622"/>
  <c r="W1622" s="1"/>
  <c r="Q1622"/>
  <c r="V1622" s="1"/>
  <c r="AA1622" s="1"/>
  <c r="P1622"/>
  <c r="O1622"/>
  <c r="N1622"/>
  <c r="R1621"/>
  <c r="W1621" s="1"/>
  <c r="AB1621" s="1"/>
  <c r="Q1621"/>
  <c r="P1621"/>
  <c r="O1621"/>
  <c r="N1621"/>
  <c r="R1620"/>
  <c r="W1620" s="1"/>
  <c r="Q1620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N1615"/>
  <c r="R1614"/>
  <c r="W1614" s="1"/>
  <c r="AB1614" s="1"/>
  <c r="Q1614"/>
  <c r="V1614" s="1"/>
  <c r="P1614"/>
  <c r="U1614" s="1"/>
  <c r="O1614"/>
  <c r="N1614"/>
  <c r="R1613"/>
  <c r="W1613" s="1"/>
  <c r="Q1613"/>
  <c r="V1613" s="1"/>
  <c r="P1613"/>
  <c r="O1613"/>
  <c r="N1613"/>
  <c r="S1613" s="1"/>
  <c r="X1613" s="1"/>
  <c r="R1612"/>
  <c r="W1612" s="1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W1605" s="1"/>
  <c r="Q1605"/>
  <c r="V1605" s="1"/>
  <c r="P1605"/>
  <c r="O1605"/>
  <c r="N1605"/>
  <c r="S1605" s="1"/>
  <c r="X1605" s="1"/>
  <c r="R1604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R1601"/>
  <c r="Q1601"/>
  <c r="V1601" s="1"/>
  <c r="AA1601" s="1"/>
  <c r="P1601"/>
  <c r="U1601" s="1"/>
  <c r="Z1601" s="1"/>
  <c r="O1601"/>
  <c r="T1601" s="1"/>
  <c r="N1601"/>
  <c r="S1601" s="1"/>
  <c r="R1600"/>
  <c r="W1600" s="1"/>
  <c r="AB1600" s="1"/>
  <c r="Q1600"/>
  <c r="V1600" s="1"/>
  <c r="AA1600" s="1"/>
  <c r="P1600"/>
  <c r="U1600" s="1"/>
  <c r="Z1600" s="1"/>
  <c r="O1600"/>
  <c r="T1600" s="1"/>
  <c r="Y1600" s="1"/>
  <c r="N1600"/>
  <c r="R1599"/>
  <c r="W1599" s="1"/>
  <c r="AB1599" s="1"/>
  <c r="Q1599"/>
  <c r="V1599" s="1"/>
  <c r="AA1599" s="1"/>
  <c r="P1599"/>
  <c r="U1599" s="1"/>
  <c r="Z1599" s="1"/>
  <c r="O1599"/>
  <c r="N1599"/>
  <c r="R1598"/>
  <c r="W1598" s="1"/>
  <c r="AB1598" s="1"/>
  <c r="Q1598"/>
  <c r="V1598" s="1"/>
  <c r="AA1598" s="1"/>
  <c r="P1598"/>
  <c r="O1598"/>
  <c r="N1598"/>
  <c r="S1598" s="1"/>
  <c r="X1598" s="1"/>
  <c r="R1597"/>
  <c r="W1597" s="1"/>
  <c r="AB1597" s="1"/>
  <c r="Q1597"/>
  <c r="P1597"/>
  <c r="O1597"/>
  <c r="T1597" s="1"/>
  <c r="Y1597" s="1"/>
  <c r="N1597"/>
  <c r="S1597" s="1"/>
  <c r="X1597" s="1"/>
  <c r="R1595"/>
  <c r="Q1595"/>
  <c r="V1595" s="1"/>
  <c r="AA1595" s="1"/>
  <c r="P1595"/>
  <c r="U1595" s="1"/>
  <c r="Z1595" s="1"/>
  <c r="O1595"/>
  <c r="T1595" s="1"/>
  <c r="Y1595" s="1"/>
  <c r="N1595"/>
  <c r="S1595" s="1"/>
  <c r="R1594"/>
  <c r="W1594" s="1"/>
  <c r="AB1594" s="1"/>
  <c r="Q1594"/>
  <c r="V1594" s="1"/>
  <c r="AA1594" s="1"/>
  <c r="P1594"/>
  <c r="U1594" s="1"/>
  <c r="Z1594" s="1"/>
  <c r="O1594"/>
  <c r="N1594"/>
  <c r="S1594" s="1"/>
  <c r="X1594" s="1"/>
  <c r="R1593"/>
  <c r="W1593" s="1"/>
  <c r="AB1593" s="1"/>
  <c r="Q1593"/>
  <c r="V1593" s="1"/>
  <c r="AA1593" s="1"/>
  <c r="P1593"/>
  <c r="O1593"/>
  <c r="T1593" s="1"/>
  <c r="Y1593" s="1"/>
  <c r="N1593"/>
  <c r="S1593" s="1"/>
  <c r="X1593" s="1"/>
  <c r="R1592"/>
  <c r="W1592" s="1"/>
  <c r="AB1592" s="1"/>
  <c r="Q1592"/>
  <c r="P1592"/>
  <c r="U1592" s="1"/>
  <c r="Z1592" s="1"/>
  <c r="O1592"/>
  <c r="T1592" s="1"/>
  <c r="Y1592" s="1"/>
  <c r="N1592"/>
  <c r="R1591"/>
  <c r="Q1591"/>
  <c r="V1591" s="1"/>
  <c r="AA1591" s="1"/>
  <c r="P1591"/>
  <c r="U1591" s="1"/>
  <c r="Z1591" s="1"/>
  <c r="O1591"/>
  <c r="N1591"/>
  <c r="R1590"/>
  <c r="W1590" s="1"/>
  <c r="AB1590" s="1"/>
  <c r="Q1590"/>
  <c r="V1590" s="1"/>
  <c r="AA1590" s="1"/>
  <c r="P1590"/>
  <c r="O1590"/>
  <c r="N1590"/>
  <c r="S1590" s="1"/>
  <c r="X1590" s="1"/>
  <c r="R1589"/>
  <c r="W1589" s="1"/>
  <c r="AB1589" s="1"/>
  <c r="Q1589"/>
  <c r="P1589"/>
  <c r="O1589"/>
  <c r="T1589" s="1"/>
  <c r="Y1589" s="1"/>
  <c r="N1589"/>
  <c r="S1589" s="1"/>
  <c r="X1589" s="1"/>
  <c r="R1588"/>
  <c r="Q1588"/>
  <c r="P1588"/>
  <c r="U1588" s="1"/>
  <c r="Z1588" s="1"/>
  <c r="O1588"/>
  <c r="T1588" s="1"/>
  <c r="Y1588" s="1"/>
  <c r="N1588"/>
  <c r="S1588" s="1"/>
  <c r="X1588" s="1"/>
  <c r="R1587"/>
  <c r="Q1587"/>
  <c r="V1587" s="1"/>
  <c r="AA1587" s="1"/>
  <c r="P1587"/>
  <c r="U1587" s="1"/>
  <c r="Z1587" s="1"/>
  <c r="O1587"/>
  <c r="T1587" s="1"/>
  <c r="Y1587" s="1"/>
  <c r="N1587"/>
  <c r="S1587" s="1"/>
  <c r="R1586"/>
  <c r="Q1586"/>
  <c r="V1586" s="1"/>
  <c r="AA1586" s="1"/>
  <c r="P1586"/>
  <c r="U1586" s="1"/>
  <c r="Z1586" s="1"/>
  <c r="O1586"/>
  <c r="T1586" s="1"/>
  <c r="Y1586" s="1"/>
  <c r="N1586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R1584"/>
  <c r="W1584" s="1"/>
  <c r="AB1584" s="1"/>
  <c r="Q1584"/>
  <c r="V1584" s="1"/>
  <c r="AA1584" s="1"/>
  <c r="P1584"/>
  <c r="U1584" s="1"/>
  <c r="Z1584" s="1"/>
  <c r="O1584"/>
  <c r="N1584"/>
  <c r="R1583"/>
  <c r="W1583" s="1"/>
  <c r="AB1583" s="1"/>
  <c r="Q1583"/>
  <c r="V1583" s="1"/>
  <c r="AA1583" s="1"/>
  <c r="P1583"/>
  <c r="O1583"/>
  <c r="N1583"/>
  <c r="S1583" s="1"/>
  <c r="X1583" s="1"/>
  <c r="R1582"/>
  <c r="W1582" s="1"/>
  <c r="AB1582" s="1"/>
  <c r="Q1582"/>
  <c r="P1582"/>
  <c r="O1582"/>
  <c r="T1582" s="1"/>
  <c r="Y1582" s="1"/>
  <c r="N1582"/>
  <c r="S1582" s="1"/>
  <c r="X1582" s="1"/>
  <c r="R1580"/>
  <c r="Q1580"/>
  <c r="V1580" s="1"/>
  <c r="AA1580" s="1"/>
  <c r="P1580"/>
  <c r="U1580" s="1"/>
  <c r="Z1580" s="1"/>
  <c r="O1580"/>
  <c r="T1580" s="1"/>
  <c r="Y1580" s="1"/>
  <c r="N1580"/>
  <c r="R1579"/>
  <c r="W1579" s="1"/>
  <c r="AB1579" s="1"/>
  <c r="Q1579"/>
  <c r="V1579" s="1"/>
  <c r="AA1579" s="1"/>
  <c r="P1579"/>
  <c r="U1579" s="1"/>
  <c r="Z1579" s="1"/>
  <c r="O1579"/>
  <c r="N1579"/>
  <c r="S1579" s="1"/>
  <c r="X1579" s="1"/>
  <c r="R1578"/>
  <c r="W1578" s="1"/>
  <c r="AB1578" s="1"/>
  <c r="Q1578"/>
  <c r="V1578" s="1"/>
  <c r="AA1578" s="1"/>
  <c r="P1578"/>
  <c r="U1578" s="1"/>
  <c r="O1578"/>
  <c r="T1578" s="1"/>
  <c r="Y1578" s="1"/>
  <c r="N1578"/>
  <c r="S1578" s="1"/>
  <c r="X1578" s="1"/>
  <c r="R1577"/>
  <c r="W1577" s="1"/>
  <c r="AB1577" s="1"/>
  <c r="Q1577"/>
  <c r="V1577" s="1"/>
  <c r="P1577"/>
  <c r="U1577" s="1"/>
  <c r="Z1577" s="1"/>
  <c r="O1577"/>
  <c r="T1577" s="1"/>
  <c r="Y1577" s="1"/>
  <c r="N1577"/>
  <c r="R1576"/>
  <c r="W1576" s="1"/>
  <c r="Q1576"/>
  <c r="V1576" s="1"/>
  <c r="AA1576" s="1"/>
  <c r="P1576"/>
  <c r="U1576" s="1"/>
  <c r="Z1576" s="1"/>
  <c r="O1576"/>
  <c r="N1576"/>
  <c r="R1575"/>
  <c r="W1575" s="1"/>
  <c r="AB1575" s="1"/>
  <c r="Q1575"/>
  <c r="V1575" s="1"/>
  <c r="AA1575" s="1"/>
  <c r="P1575"/>
  <c r="O1575"/>
  <c r="N1575"/>
  <c r="S1575" s="1"/>
  <c r="X1575" s="1"/>
  <c r="R1574"/>
  <c r="W1574" s="1"/>
  <c r="AB1574" s="1"/>
  <c r="Q1574"/>
  <c r="P1574"/>
  <c r="O1574"/>
  <c r="T1574" s="1"/>
  <c r="Y1574" s="1"/>
  <c r="N1574"/>
  <c r="S1574" s="1"/>
  <c r="X1574" s="1"/>
  <c r="R1573"/>
  <c r="Q1573"/>
  <c r="P1573"/>
  <c r="U1573" s="1"/>
  <c r="Z1573" s="1"/>
  <c r="O1573"/>
  <c r="T1573" s="1"/>
  <c r="Y1573" s="1"/>
  <c r="N1573"/>
  <c r="S1573" s="1"/>
  <c r="X1573" s="1"/>
  <c r="R1572"/>
  <c r="Q1572"/>
  <c r="V1572" s="1"/>
  <c r="AA1572" s="1"/>
  <c r="P1572"/>
  <c r="U1572" s="1"/>
  <c r="Z1572" s="1"/>
  <c r="O1572"/>
  <c r="T1572" s="1"/>
  <c r="Y1572" s="1"/>
  <c r="N1572"/>
  <c r="R1571"/>
  <c r="Q1571"/>
  <c r="V1571" s="1"/>
  <c r="AA1571" s="1"/>
  <c r="P1571"/>
  <c r="U1571" s="1"/>
  <c r="Z1571" s="1"/>
  <c r="O1571"/>
  <c r="T1571" s="1"/>
  <c r="Y1571" s="1"/>
  <c r="N1571"/>
  <c r="S1571" s="1"/>
  <c r="R1570"/>
  <c r="W1570" s="1"/>
  <c r="AB1570" s="1"/>
  <c r="Q1570"/>
  <c r="V1570" s="1"/>
  <c r="AA1570" s="1"/>
  <c r="P1570"/>
  <c r="U1570" s="1"/>
  <c r="O1570"/>
  <c r="T1570" s="1"/>
  <c r="Y1570" s="1"/>
  <c r="N1570"/>
  <c r="R1569"/>
  <c r="W1569" s="1"/>
  <c r="AB1569" s="1"/>
  <c r="Q1569"/>
  <c r="V1569" s="1"/>
  <c r="AA1569" s="1"/>
  <c r="P1569"/>
  <c r="U1569" s="1"/>
  <c r="Z1569" s="1"/>
  <c r="O1569"/>
  <c r="N1569"/>
  <c r="R1568"/>
  <c r="W1568" s="1"/>
  <c r="Q1568"/>
  <c r="V1568" s="1"/>
  <c r="P1568"/>
  <c r="O1568"/>
  <c r="N1568"/>
  <c r="S1568" s="1"/>
  <c r="X1568" s="1"/>
  <c r="R1567"/>
  <c r="Q1567"/>
  <c r="P1567"/>
  <c r="O1567"/>
  <c r="T1567" s="1"/>
  <c r="Y1567" s="1"/>
  <c r="N1567"/>
  <c r="S1567" s="1"/>
  <c r="X1567" s="1"/>
  <c r="R1565"/>
  <c r="Q1565"/>
  <c r="V1565" s="1"/>
  <c r="AA1565" s="1"/>
  <c r="P1565"/>
  <c r="U1565" s="1"/>
  <c r="Z1565" s="1"/>
  <c r="O1565"/>
  <c r="T1565" s="1"/>
  <c r="Y1565" s="1"/>
  <c r="N1565"/>
  <c r="S1565" s="1"/>
  <c r="X1565" s="1"/>
  <c r="R1564"/>
  <c r="W1564" s="1"/>
  <c r="AB1564" s="1"/>
  <c r="Q1564"/>
  <c r="V1564" s="1"/>
  <c r="AA1564" s="1"/>
  <c r="P1564"/>
  <c r="U1564" s="1"/>
  <c r="Z1564" s="1"/>
  <c r="O1564"/>
  <c r="T1564" s="1"/>
  <c r="Y1564" s="1"/>
  <c r="N1564"/>
  <c r="S1564" s="1"/>
  <c r="R1563"/>
  <c r="W1563" s="1"/>
  <c r="AB1563" s="1"/>
  <c r="Q1563"/>
  <c r="V1563" s="1"/>
  <c r="AA1563" s="1"/>
  <c r="P1563"/>
  <c r="U1563" s="1"/>
  <c r="Z1563" s="1"/>
  <c r="O1563"/>
  <c r="T1563" s="1"/>
  <c r="N1563"/>
  <c r="S1563" s="1"/>
  <c r="R1562"/>
  <c r="W1562" s="1"/>
  <c r="AB1562" s="1"/>
  <c r="Q1562"/>
  <c r="V1562" s="1"/>
  <c r="AA1562" s="1"/>
  <c r="P1562"/>
  <c r="U1562" s="1"/>
  <c r="O1562"/>
  <c r="T1562" s="1"/>
  <c r="N1562"/>
  <c r="R1561"/>
  <c r="W1561" s="1"/>
  <c r="AB1561" s="1"/>
  <c r="Q1561"/>
  <c r="V1561" s="1"/>
  <c r="P1561"/>
  <c r="U1561" s="1"/>
  <c r="O1561"/>
  <c r="N1561"/>
  <c r="R1560"/>
  <c r="Q1560"/>
  <c r="V1560" s="1"/>
  <c r="P1560"/>
  <c r="O1560"/>
  <c r="N1560"/>
  <c r="S1560" s="1"/>
  <c r="X1560" s="1"/>
  <c r="R1559"/>
  <c r="W1559" s="1"/>
  <c r="Q1559"/>
  <c r="P1559"/>
  <c r="O1559"/>
  <c r="T1559" s="1"/>
  <c r="Y1559" s="1"/>
  <c r="N1559"/>
  <c r="S1559" s="1"/>
  <c r="X1559" s="1"/>
  <c r="R1558"/>
  <c r="Q1558"/>
  <c r="P1558"/>
  <c r="U1558" s="1"/>
  <c r="Z1558" s="1"/>
  <c r="O1558"/>
  <c r="T1558" s="1"/>
  <c r="Y1558" s="1"/>
  <c r="N1558"/>
  <c r="S1558" s="1"/>
  <c r="X1558" s="1"/>
  <c r="R1557"/>
  <c r="Q1557"/>
  <c r="V1557" s="1"/>
  <c r="AA1557" s="1"/>
  <c r="P1557"/>
  <c r="U1557" s="1"/>
  <c r="Z1557" s="1"/>
  <c r="O1557"/>
  <c r="T1557" s="1"/>
  <c r="Y1557" s="1"/>
  <c r="N1557"/>
  <c r="S1557" s="1"/>
  <c r="X1557" s="1"/>
  <c r="R1556"/>
  <c r="Q1556"/>
  <c r="V1556" s="1"/>
  <c r="AA1556" s="1"/>
  <c r="P1556"/>
  <c r="U1556" s="1"/>
  <c r="Z1556" s="1"/>
  <c r="O1556"/>
  <c r="T1556" s="1"/>
  <c r="Y1556" s="1"/>
  <c r="N1556"/>
  <c r="S1556" s="1"/>
  <c r="X1556" s="1"/>
  <c r="R1405"/>
  <c r="W1405" s="1"/>
  <c r="AB1405" s="1"/>
  <c r="Q1405"/>
  <c r="V1405" s="1"/>
  <c r="AA1405" s="1"/>
  <c r="P1405"/>
  <c r="U1405" s="1"/>
  <c r="Z1405" s="1"/>
  <c r="O1405"/>
  <c r="N1405"/>
  <c r="S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30"/>
  <c r="W1330" s="1"/>
  <c r="AB1330" s="1"/>
  <c r="Q1330"/>
  <c r="V1330" s="1"/>
  <c r="AA1330" s="1"/>
  <c r="P1330"/>
  <c r="U1330" s="1"/>
  <c r="Z1330" s="1"/>
  <c r="O1330"/>
  <c r="T1330" s="1"/>
  <c r="Y1330" s="1"/>
  <c r="N1330"/>
  <c r="S1330" s="1"/>
  <c r="X1330" s="1"/>
  <c r="R1315"/>
  <c r="W1315" s="1"/>
  <c r="AB1315" s="1"/>
  <c r="Q1315"/>
  <c r="V1315" s="1"/>
  <c r="AA1315" s="1"/>
  <c r="P1315"/>
  <c r="U1315" s="1"/>
  <c r="Z1315" s="1"/>
  <c r="O1315"/>
  <c r="T1315" s="1"/>
  <c r="Y1315" s="1"/>
  <c r="N1315"/>
  <c r="S1315" s="1"/>
  <c r="X1315" s="1"/>
  <c r="R1300"/>
  <c r="W1300" s="1"/>
  <c r="AB1300" s="1"/>
  <c r="Q1300"/>
  <c r="V1300" s="1"/>
  <c r="AA1300" s="1"/>
  <c r="P1300"/>
  <c r="U1300" s="1"/>
  <c r="Z1300" s="1"/>
  <c r="O1300"/>
  <c r="T1300" s="1"/>
  <c r="Y1300" s="1"/>
  <c r="N1300"/>
  <c r="S1300" s="1"/>
  <c r="X1300" s="1"/>
  <c r="R1284"/>
  <c r="W1284" s="1"/>
  <c r="AB1284" s="1"/>
  <c r="Q1284"/>
  <c r="P1284"/>
  <c r="U1284" s="1"/>
  <c r="Z1284" s="1"/>
  <c r="O1284"/>
  <c r="T1284" s="1"/>
  <c r="Y1284" s="1"/>
  <c r="N1284"/>
  <c r="R1283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S1279" s="1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AB1269" s="1"/>
  <c r="Q1269"/>
  <c r="V1269" s="1"/>
  <c r="P1269"/>
  <c r="U1269" s="1"/>
  <c r="Z1269" s="1"/>
  <c r="O1269"/>
  <c r="T1269" s="1"/>
  <c r="Y1269" s="1"/>
  <c r="N1269"/>
  <c r="R1268"/>
  <c r="W1268" s="1"/>
  <c r="Q1268"/>
  <c r="V1268" s="1"/>
  <c r="AA1268" s="1"/>
  <c r="P1268"/>
  <c r="U1268" s="1"/>
  <c r="Z1268" s="1"/>
  <c r="O1268"/>
  <c r="N1268"/>
  <c r="R1267"/>
  <c r="W1267" s="1"/>
  <c r="AB1267" s="1"/>
  <c r="Q1267"/>
  <c r="V1267" s="1"/>
  <c r="AA1267" s="1"/>
  <c r="P1267"/>
  <c r="O1267"/>
  <c r="N1267"/>
  <c r="S1267" s="1"/>
  <c r="X1267" s="1"/>
  <c r="R1266"/>
  <c r="W1266" s="1"/>
  <c r="AB1266" s="1"/>
  <c r="Q1266"/>
  <c r="P1266"/>
  <c r="O1266"/>
  <c r="T1266" s="1"/>
  <c r="Y1266" s="1"/>
  <c r="N1266"/>
  <c r="S1266" s="1"/>
  <c r="X1266" s="1"/>
  <c r="R1260"/>
  <c r="W1260" s="1"/>
  <c r="Q1260"/>
  <c r="V1260" s="1"/>
  <c r="P1260"/>
  <c r="U1260" s="1"/>
  <c r="Z1260" s="1"/>
  <c r="O1260"/>
  <c r="N1260"/>
  <c r="R1259"/>
  <c r="W1259" s="1"/>
  <c r="Q1259"/>
  <c r="V1259" s="1"/>
  <c r="AA1259" s="1"/>
  <c r="P1259"/>
  <c r="O1259"/>
  <c r="N1259"/>
  <c r="S1259" s="1"/>
  <c r="X1259" s="1"/>
  <c r="R1258"/>
  <c r="W1258" s="1"/>
  <c r="AB1258" s="1"/>
  <c r="Q1258"/>
  <c r="P1258"/>
  <c r="O1258"/>
  <c r="T1258" s="1"/>
  <c r="N1258"/>
  <c r="S1258" s="1"/>
  <c r="X1258" s="1"/>
  <c r="R1257"/>
  <c r="Q1257"/>
  <c r="P1257"/>
  <c r="U1257" s="1"/>
  <c r="O1257"/>
  <c r="T1257" s="1"/>
  <c r="Y1257" s="1"/>
  <c r="N1257"/>
  <c r="S1257" s="1"/>
  <c r="X1257" s="1"/>
  <c r="R1256"/>
  <c r="Q1256"/>
  <c r="V1256" s="1"/>
  <c r="P1256"/>
  <c r="U1256" s="1"/>
  <c r="Z1256" s="1"/>
  <c r="O1256"/>
  <c r="T1256" s="1"/>
  <c r="Y1256" s="1"/>
  <c r="N1256"/>
  <c r="R1255"/>
  <c r="Q1255"/>
  <c r="V1255" s="1"/>
  <c r="P1255"/>
  <c r="U1255" s="1"/>
  <c r="Z1255" s="1"/>
  <c r="O1255"/>
  <c r="T1255" s="1"/>
  <c r="Y1255" s="1"/>
  <c r="N1255"/>
  <c r="S1255" s="1"/>
  <c r="R1254"/>
  <c r="W1254" s="1"/>
  <c r="AB1254" s="1"/>
  <c r="Q1254"/>
  <c r="V1254" s="1"/>
  <c r="AA1254" s="1"/>
  <c r="P1254"/>
  <c r="U1254" s="1"/>
  <c r="O1254"/>
  <c r="T1254" s="1"/>
  <c r="N1254"/>
  <c r="R1253"/>
  <c r="W1253" s="1"/>
  <c r="AB1253" s="1"/>
  <c r="Q1253"/>
  <c r="V1253" s="1"/>
  <c r="P1253"/>
  <c r="U1253" s="1"/>
  <c r="O1253"/>
  <c r="N1253"/>
  <c r="R1252"/>
  <c r="Q1252"/>
  <c r="V1252" s="1"/>
  <c r="AA1252" s="1"/>
  <c r="P1252"/>
  <c r="O1252"/>
  <c r="N1252"/>
  <c r="S1252" s="1"/>
  <c r="X1252" s="1"/>
  <c r="R1251"/>
  <c r="W1251" s="1"/>
  <c r="AB1251" s="1"/>
  <c r="Q1251"/>
  <c r="P1251"/>
  <c r="O1251"/>
  <c r="T1251" s="1"/>
  <c r="Y1251" s="1"/>
  <c r="N1251"/>
  <c r="S1251" s="1"/>
  <c r="X1251" s="1"/>
  <c r="R1249"/>
  <c r="Q1249"/>
  <c r="V1249" s="1"/>
  <c r="AA1249" s="1"/>
  <c r="P1249"/>
  <c r="U1249" s="1"/>
  <c r="Z1249" s="1"/>
  <c r="O1249"/>
  <c r="T1249" s="1"/>
  <c r="N1249"/>
  <c r="S1249" s="1"/>
  <c r="X1249" s="1"/>
  <c r="R1248"/>
  <c r="W1248" s="1"/>
  <c r="AB1248" s="1"/>
  <c r="Q1248"/>
  <c r="V1248" s="1"/>
  <c r="AA1248" s="1"/>
  <c r="P1248"/>
  <c r="U1248" s="1"/>
  <c r="O1248"/>
  <c r="N1248"/>
  <c r="R1247"/>
  <c r="W1247" s="1"/>
  <c r="AB1247" s="1"/>
  <c r="Q1247"/>
  <c r="V1247" s="1"/>
  <c r="P1247"/>
  <c r="O1247"/>
  <c r="T1247" s="1"/>
  <c r="N1247"/>
  <c r="S1247" s="1"/>
  <c r="R1246"/>
  <c r="W1246" s="1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R1244"/>
  <c r="W1244" s="1"/>
  <c r="Q1244"/>
  <c r="V1244" s="1"/>
  <c r="P1244"/>
  <c r="O1244"/>
  <c r="N1244"/>
  <c r="S1244" s="1"/>
  <c r="X1244" s="1"/>
  <c r="R1243"/>
  <c r="Q1243"/>
  <c r="P1243"/>
  <c r="O1243"/>
  <c r="T1243" s="1"/>
  <c r="Y1243" s="1"/>
  <c r="N1243"/>
  <c r="S1243" s="1"/>
  <c r="X1243" s="1"/>
  <c r="R1242"/>
  <c r="Q1242"/>
  <c r="P1242"/>
  <c r="U1242" s="1"/>
  <c r="Z1242" s="1"/>
  <c r="O1242"/>
  <c r="T1242" s="1"/>
  <c r="Y1242" s="1"/>
  <c r="N1242"/>
  <c r="S1242" s="1"/>
  <c r="X1242" s="1"/>
  <c r="R1241"/>
  <c r="Q1241"/>
  <c r="V1241" s="1"/>
  <c r="AA1241" s="1"/>
  <c r="P1241"/>
  <c r="U1241" s="1"/>
  <c r="Z1241" s="1"/>
  <c r="O1241"/>
  <c r="T1241" s="1"/>
  <c r="N1241"/>
  <c r="R1240"/>
  <c r="Q1240"/>
  <c r="V1240" s="1"/>
  <c r="AA1240" s="1"/>
  <c r="P1240"/>
  <c r="U1240" s="1"/>
  <c r="Z1240" s="1"/>
  <c r="O1240"/>
  <c r="T1240" s="1"/>
  <c r="N1240"/>
  <c r="R1239"/>
  <c r="W1239" s="1"/>
  <c r="AB1239" s="1"/>
  <c r="Q1239"/>
  <c r="V1239" s="1"/>
  <c r="AA1239" s="1"/>
  <c r="P1239"/>
  <c r="U1239" s="1"/>
  <c r="Z1239" s="1"/>
  <c r="O1239"/>
  <c r="T1239" s="1"/>
  <c r="Y1239" s="1"/>
  <c r="N1239"/>
  <c r="R1238"/>
  <c r="W1238" s="1"/>
  <c r="AB1238" s="1"/>
  <c r="Q1238"/>
  <c r="V1238" s="1"/>
  <c r="AA1238" s="1"/>
  <c r="P1238"/>
  <c r="U1238" s="1"/>
  <c r="Z1238" s="1"/>
  <c r="O1238"/>
  <c r="N1238"/>
  <c r="R1237"/>
  <c r="W1237" s="1"/>
  <c r="AB1237" s="1"/>
  <c r="Q1237"/>
  <c r="V1237" s="1"/>
  <c r="AA1237" s="1"/>
  <c r="P1237"/>
  <c r="O1237"/>
  <c r="N1237"/>
  <c r="S1237" s="1"/>
  <c r="X1237" s="1"/>
  <c r="R1236"/>
  <c r="W1236" s="1"/>
  <c r="AB1236" s="1"/>
  <c r="Q1236"/>
  <c r="P1236"/>
  <c r="O1236"/>
  <c r="T1236" s="1"/>
  <c r="Y1236" s="1"/>
  <c r="N1236"/>
  <c r="S1236" s="1"/>
  <c r="X1236" s="1"/>
  <c r="R1234"/>
  <c r="Q1234"/>
  <c r="V1234" s="1"/>
  <c r="AA1234" s="1"/>
  <c r="P1234"/>
  <c r="U1234" s="1"/>
  <c r="Z1234" s="1"/>
  <c r="O1234"/>
  <c r="T1234" s="1"/>
  <c r="Y1234" s="1"/>
  <c r="N1234"/>
  <c r="R1233"/>
  <c r="W1233" s="1"/>
  <c r="AB1233" s="1"/>
  <c r="Q1233"/>
  <c r="V1233" s="1"/>
  <c r="AA1233" s="1"/>
  <c r="P1233"/>
  <c r="U1233" s="1"/>
  <c r="Z1233" s="1"/>
  <c r="O1233"/>
  <c r="N1233"/>
  <c r="S1233" s="1"/>
  <c r="X1233" s="1"/>
  <c r="R1232"/>
  <c r="W1232" s="1"/>
  <c r="AB1232" s="1"/>
  <c r="Q1232"/>
  <c r="V1232" s="1"/>
  <c r="AA1232" s="1"/>
  <c r="P1232"/>
  <c r="O1232"/>
  <c r="T1232" s="1"/>
  <c r="Y1232" s="1"/>
  <c r="N1232"/>
  <c r="S1232" s="1"/>
  <c r="X1232" s="1"/>
  <c r="R1231"/>
  <c r="W1231" s="1"/>
  <c r="AB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R1229"/>
  <c r="W1229" s="1"/>
  <c r="AB1229" s="1"/>
  <c r="Q1229"/>
  <c r="V1229" s="1"/>
  <c r="AA1229" s="1"/>
  <c r="P1229"/>
  <c r="O1229"/>
  <c r="N1229"/>
  <c r="S1229" s="1"/>
  <c r="X1229" s="1"/>
  <c r="R1228"/>
  <c r="W1228" s="1"/>
  <c r="AB1228" s="1"/>
  <c r="Q1228"/>
  <c r="P1228"/>
  <c r="O1228"/>
  <c r="T1228" s="1"/>
  <c r="Y1228" s="1"/>
  <c r="N1228"/>
  <c r="S1228" s="1"/>
  <c r="X1228" s="1"/>
  <c r="R1227"/>
  <c r="Q1227"/>
  <c r="P1227"/>
  <c r="U1227" s="1"/>
  <c r="Z1227" s="1"/>
  <c r="O1227"/>
  <c r="T1227" s="1"/>
  <c r="Y1227" s="1"/>
  <c r="N1227"/>
  <c r="S1227" s="1"/>
  <c r="X1227" s="1"/>
  <c r="R1226"/>
  <c r="Q1226"/>
  <c r="V1226" s="1"/>
  <c r="AA1226" s="1"/>
  <c r="P1226"/>
  <c r="U1226" s="1"/>
  <c r="Z1226" s="1"/>
  <c r="O1226"/>
  <c r="T1226" s="1"/>
  <c r="Y1226" s="1"/>
  <c r="N1226"/>
  <c r="R1225"/>
  <c r="Q1225"/>
  <c r="V1225" s="1"/>
  <c r="AA1225" s="1"/>
  <c r="P1225"/>
  <c r="U1225" s="1"/>
  <c r="Z1225" s="1"/>
  <c r="O1225"/>
  <c r="T1225" s="1"/>
  <c r="Y1225" s="1"/>
  <c r="N1225"/>
  <c r="R1224"/>
  <c r="W1224" s="1"/>
  <c r="Q1224"/>
  <c r="P1224"/>
  <c r="O1224"/>
  <c r="N1224"/>
  <c r="S1224" s="1"/>
  <c r="R1223"/>
  <c r="Q1223"/>
  <c r="P1223"/>
  <c r="O1223"/>
  <c r="T1223" s="1"/>
  <c r="N1223"/>
  <c r="S1223" s="1"/>
  <c r="R1222"/>
  <c r="Q1222"/>
  <c r="P1222"/>
  <c r="U1222" s="1"/>
  <c r="O1222"/>
  <c r="T1222" s="1"/>
  <c r="N1222"/>
  <c r="R1221"/>
  <c r="Q1221"/>
  <c r="V1221" s="1"/>
  <c r="P1221"/>
  <c r="U1221" s="1"/>
  <c r="O1221"/>
  <c r="T1221" s="1"/>
  <c r="Y1221" s="1"/>
  <c r="N1221"/>
  <c r="S1221" s="1"/>
  <c r="R1219"/>
  <c r="W1219" s="1"/>
  <c r="Q1219"/>
  <c r="V1219" s="1"/>
  <c r="AA1219" s="1"/>
  <c r="P1219"/>
  <c r="O1219"/>
  <c r="T1219" s="1"/>
  <c r="N1219"/>
  <c r="R1218"/>
  <c r="W1218" s="1"/>
  <c r="AB1218" s="1"/>
  <c r="Q1218"/>
  <c r="P1218"/>
  <c r="O1218"/>
  <c r="N1218"/>
  <c r="R1217"/>
  <c r="W1217" s="1"/>
  <c r="Q1217"/>
  <c r="P1217"/>
  <c r="O1217"/>
  <c r="N1217"/>
  <c r="R1216"/>
  <c r="W1216" s="1"/>
  <c r="Q1216"/>
  <c r="P1216"/>
  <c r="O1216"/>
  <c r="N1216"/>
  <c r="S1216" s="1"/>
  <c r="R1215"/>
  <c r="Q1215"/>
  <c r="P1215"/>
  <c r="O1215"/>
  <c r="T1215" s="1"/>
  <c r="N1215"/>
  <c r="S1215" s="1"/>
  <c r="R1214"/>
  <c r="Q1214"/>
  <c r="P1214"/>
  <c r="U1214" s="1"/>
  <c r="O1214"/>
  <c r="T1214" s="1"/>
  <c r="N1214"/>
  <c r="S1214" s="1"/>
  <c r="X1214" s="1"/>
  <c r="R1213"/>
  <c r="Q1213"/>
  <c r="V1213" s="1"/>
  <c r="AA1213" s="1"/>
  <c r="P1213"/>
  <c r="U1213" s="1"/>
  <c r="O1213"/>
  <c r="T1213" s="1"/>
  <c r="Y1213" s="1"/>
  <c r="N1213"/>
  <c r="R1212"/>
  <c r="W1212" s="1"/>
  <c r="Q1212"/>
  <c r="V1212" s="1"/>
  <c r="P1212"/>
  <c r="U1212" s="1"/>
  <c r="Z1212" s="1"/>
  <c r="O1212"/>
  <c r="T1212" s="1"/>
  <c r="N1212"/>
  <c r="S1212" s="1"/>
  <c r="R1211"/>
  <c r="W1211" s="1"/>
  <c r="Q1211"/>
  <c r="V1211" s="1"/>
  <c r="AA1211" s="1"/>
  <c r="P1211"/>
  <c r="U1211" s="1"/>
  <c r="O1211"/>
  <c r="T1211" s="1"/>
  <c r="N1211"/>
  <c r="R1210"/>
  <c r="W1210" s="1"/>
  <c r="Q1210"/>
  <c r="V1210" s="1"/>
  <c r="AA1210" s="1"/>
  <c r="P1210"/>
  <c r="U1210" s="1"/>
  <c r="O1210"/>
  <c r="N1210"/>
  <c r="R818"/>
  <c r="W818" s="1"/>
  <c r="AB818" s="1"/>
  <c r="Q818"/>
  <c r="V818" s="1"/>
  <c r="AA818" s="1"/>
  <c r="P818"/>
  <c r="U818" s="1"/>
  <c r="Z818" s="1"/>
  <c r="O818"/>
  <c r="T818" s="1"/>
  <c r="Y818" s="1"/>
  <c r="N818"/>
  <c r="R817"/>
  <c r="W817" s="1"/>
  <c r="Q817"/>
  <c r="V817" s="1"/>
  <c r="AA817" s="1"/>
  <c r="P817"/>
  <c r="U817" s="1"/>
  <c r="Z817" s="1"/>
  <c r="O817"/>
  <c r="N817"/>
  <c r="R816"/>
  <c r="W816" s="1"/>
  <c r="AB816" s="1"/>
  <c r="Q816"/>
  <c r="V816" s="1"/>
  <c r="AA816" s="1"/>
  <c r="P816"/>
  <c r="O816"/>
  <c r="N816"/>
  <c r="S816" s="1"/>
  <c r="X816" s="1"/>
  <c r="R815"/>
  <c r="W815" s="1"/>
  <c r="AB815" s="1"/>
  <c r="Q815"/>
  <c r="P815"/>
  <c r="O815"/>
  <c r="T815" s="1"/>
  <c r="Y815" s="1"/>
  <c r="N815"/>
  <c r="S815" s="1"/>
  <c r="X815" s="1"/>
  <c r="R813"/>
  <c r="Q813"/>
  <c r="V813" s="1"/>
  <c r="AA813" s="1"/>
  <c r="P813"/>
  <c r="U813" s="1"/>
  <c r="Z813" s="1"/>
  <c r="O813"/>
  <c r="T813" s="1"/>
  <c r="Y813" s="1"/>
  <c r="N813"/>
  <c r="R812"/>
  <c r="W812" s="1"/>
  <c r="AB812" s="1"/>
  <c r="Q812"/>
  <c r="V812" s="1"/>
  <c r="AA812" s="1"/>
  <c r="P812"/>
  <c r="U812" s="1"/>
  <c r="Z812" s="1"/>
  <c r="O812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X811" s="1"/>
  <c r="R810"/>
  <c r="W810" s="1"/>
  <c r="AB810" s="1"/>
  <c r="Q810"/>
  <c r="V810" s="1"/>
  <c r="P810"/>
  <c r="U810" s="1"/>
  <c r="Z810" s="1"/>
  <c r="O810"/>
  <c r="T810" s="1"/>
  <c r="Y810" s="1"/>
  <c r="N810"/>
  <c r="R809"/>
  <c r="W809" s="1"/>
  <c r="Q809"/>
  <c r="V809" s="1"/>
  <c r="AA809" s="1"/>
  <c r="P809"/>
  <c r="U809" s="1"/>
  <c r="Z809" s="1"/>
  <c r="O809"/>
  <c r="N809"/>
  <c r="R808"/>
  <c r="W808" s="1"/>
  <c r="AB808" s="1"/>
  <c r="Q808"/>
  <c r="V808" s="1"/>
  <c r="AA808" s="1"/>
  <c r="P808"/>
  <c r="O808"/>
  <c r="N808"/>
  <c r="S808" s="1"/>
  <c r="X808" s="1"/>
  <c r="R807"/>
  <c r="W807" s="1"/>
  <c r="AB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R804"/>
  <c r="Q804"/>
  <c r="V804" s="1"/>
  <c r="AA804" s="1"/>
  <c r="P804"/>
  <c r="U804" s="1"/>
  <c r="Z804" s="1"/>
  <c r="O804"/>
  <c r="T804" s="1"/>
  <c r="Y804" s="1"/>
  <c r="N804"/>
  <c r="R803"/>
  <c r="W803" s="1"/>
  <c r="AB803" s="1"/>
  <c r="Q803"/>
  <c r="V803" s="1"/>
  <c r="AA803" s="1"/>
  <c r="P803"/>
  <c r="U803" s="1"/>
  <c r="Z803" s="1"/>
  <c r="O803"/>
  <c r="T803" s="1"/>
  <c r="Y803" s="1"/>
  <c r="N803"/>
  <c r="R802"/>
  <c r="W802" s="1"/>
  <c r="AB802" s="1"/>
  <c r="Q802"/>
  <c r="V802" s="1"/>
  <c r="AA802" s="1"/>
  <c r="P802"/>
  <c r="U802" s="1"/>
  <c r="Z802" s="1"/>
  <c r="O802"/>
  <c r="N802"/>
  <c r="R801"/>
  <c r="W801" s="1"/>
  <c r="AB801" s="1"/>
  <c r="Q801"/>
  <c r="V801" s="1"/>
  <c r="AA801" s="1"/>
  <c r="P801"/>
  <c r="O801"/>
  <c r="N801"/>
  <c r="S801" s="1"/>
  <c r="X801" s="1"/>
  <c r="R800"/>
  <c r="W800" s="1"/>
  <c r="AB800" s="1"/>
  <c r="Q800"/>
  <c r="P800"/>
  <c r="O800"/>
  <c r="T800" s="1"/>
  <c r="Y800" s="1"/>
  <c r="N800"/>
  <c r="S800" s="1"/>
  <c r="X800" s="1"/>
  <c r="R798"/>
  <c r="Q798"/>
  <c r="V798" s="1"/>
  <c r="AA798" s="1"/>
  <c r="P798"/>
  <c r="U798" s="1"/>
  <c r="Z798" s="1"/>
  <c r="O798"/>
  <c r="T798" s="1"/>
  <c r="Y798" s="1"/>
  <c r="N798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U796" s="1"/>
  <c r="O796"/>
  <c r="T796" s="1"/>
  <c r="Y796" s="1"/>
  <c r="N796"/>
  <c r="S796" s="1"/>
  <c r="X796" s="1"/>
  <c r="R795"/>
  <c r="W795" s="1"/>
  <c r="AB795" s="1"/>
  <c r="Q795"/>
  <c r="V795" s="1"/>
  <c r="P795"/>
  <c r="U795" s="1"/>
  <c r="Z795" s="1"/>
  <c r="O795"/>
  <c r="T795" s="1"/>
  <c r="Y795" s="1"/>
  <c r="N795"/>
  <c r="R794"/>
  <c r="W794" s="1"/>
  <c r="Q794"/>
  <c r="V794" s="1"/>
  <c r="AA794" s="1"/>
  <c r="P794"/>
  <c r="U794" s="1"/>
  <c r="Z794" s="1"/>
  <c r="O794"/>
  <c r="N794"/>
  <c r="R793"/>
  <c r="W793" s="1"/>
  <c r="AB793" s="1"/>
  <c r="Q793"/>
  <c r="V793" s="1"/>
  <c r="AA793" s="1"/>
  <c r="P793"/>
  <c r="O793"/>
  <c r="N793"/>
  <c r="S793" s="1"/>
  <c r="X793" s="1"/>
  <c r="R792"/>
  <c r="W792" s="1"/>
  <c r="AB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Q789"/>
  <c r="V789" s="1"/>
  <c r="AA789" s="1"/>
  <c r="P789"/>
  <c r="U789" s="1"/>
  <c r="Z789" s="1"/>
  <c r="O789"/>
  <c r="T789" s="1"/>
  <c r="Y789" s="1"/>
  <c r="N789"/>
  <c r="S789" s="1"/>
  <c r="R622"/>
  <c r="W622" s="1"/>
  <c r="AB622" s="1"/>
  <c r="Q622"/>
  <c r="V622" s="1"/>
  <c r="AA622" s="1"/>
  <c r="P622"/>
  <c r="U622" s="1"/>
  <c r="Z622" s="1"/>
  <c r="O622"/>
  <c r="N622"/>
  <c r="S622" s="1"/>
  <c r="R786"/>
  <c r="W786" s="1"/>
  <c r="AB786" s="1"/>
  <c r="Q786"/>
  <c r="V786" s="1"/>
  <c r="AA786" s="1"/>
  <c r="P786"/>
  <c r="O786"/>
  <c r="N786"/>
  <c r="S786" s="1"/>
  <c r="X786" s="1"/>
  <c r="R785"/>
  <c r="W785" s="1"/>
  <c r="AB785" s="1"/>
  <c r="Q785"/>
  <c r="P785"/>
  <c r="O785"/>
  <c r="T785" s="1"/>
  <c r="Y785" s="1"/>
  <c r="N785"/>
  <c r="S785" s="1"/>
  <c r="X785" s="1"/>
  <c r="R783"/>
  <c r="Q783"/>
  <c r="V783" s="1"/>
  <c r="AA783" s="1"/>
  <c r="P783"/>
  <c r="U783" s="1"/>
  <c r="Z783" s="1"/>
  <c r="O783"/>
  <c r="T783" s="1"/>
  <c r="Y783" s="1"/>
  <c r="N783"/>
  <c r="S783" s="1"/>
  <c r="R782"/>
  <c r="W782" s="1"/>
  <c r="AB782" s="1"/>
  <c r="Q782"/>
  <c r="V782" s="1"/>
  <c r="AA782" s="1"/>
  <c r="P782"/>
  <c r="U782" s="1"/>
  <c r="Z782" s="1"/>
  <c r="O782"/>
  <c r="T782" s="1"/>
  <c r="N782"/>
  <c r="S782" s="1"/>
  <c r="X782" s="1"/>
  <c r="R781"/>
  <c r="W781" s="1"/>
  <c r="AB781" s="1"/>
  <c r="Q781"/>
  <c r="V781" s="1"/>
  <c r="AA781" s="1"/>
  <c r="P781"/>
  <c r="O781"/>
  <c r="T781" s="1"/>
  <c r="Y781" s="1"/>
  <c r="N781"/>
  <c r="S781" s="1"/>
  <c r="X781" s="1"/>
  <c r="R780"/>
  <c r="W780" s="1"/>
  <c r="AB780" s="1"/>
  <c r="Q780"/>
  <c r="P780"/>
  <c r="U780" s="1"/>
  <c r="Z780" s="1"/>
  <c r="O780"/>
  <c r="T780" s="1"/>
  <c r="Y780" s="1"/>
  <c r="N780"/>
  <c r="R779"/>
  <c r="Q779"/>
  <c r="V779" s="1"/>
  <c r="AA779" s="1"/>
  <c r="P779"/>
  <c r="U779" s="1"/>
  <c r="Z779" s="1"/>
  <c r="O779"/>
  <c r="N779"/>
  <c r="R778"/>
  <c r="W778" s="1"/>
  <c r="AB778" s="1"/>
  <c r="Q778"/>
  <c r="V778" s="1"/>
  <c r="AA778" s="1"/>
  <c r="P778"/>
  <c r="O778"/>
  <c r="N778"/>
  <c r="S778" s="1"/>
  <c r="X778" s="1"/>
  <c r="R777"/>
  <c r="W777" s="1"/>
  <c r="AB777" s="1"/>
  <c r="Q777"/>
  <c r="P777"/>
  <c r="O777"/>
  <c r="T777" s="1"/>
  <c r="Y777" s="1"/>
  <c r="N777"/>
  <c r="S777" s="1"/>
  <c r="X777" s="1"/>
  <c r="R776"/>
  <c r="Q776"/>
  <c r="P776"/>
  <c r="U776" s="1"/>
  <c r="Z776" s="1"/>
  <c r="O776"/>
  <c r="T776" s="1"/>
  <c r="Y776" s="1"/>
  <c r="N776"/>
  <c r="S776" s="1"/>
  <c r="X776" s="1"/>
  <c r="R775"/>
  <c r="Q775"/>
  <c r="V775" s="1"/>
  <c r="AA775" s="1"/>
  <c r="P775"/>
  <c r="U775" s="1"/>
  <c r="Z775" s="1"/>
  <c r="O775"/>
  <c r="T775" s="1"/>
  <c r="Y775" s="1"/>
  <c r="N775"/>
  <c r="S775" s="1"/>
  <c r="R774"/>
  <c r="Q774"/>
  <c r="V774" s="1"/>
  <c r="AA774" s="1"/>
  <c r="P774"/>
  <c r="U774" s="1"/>
  <c r="Z774" s="1"/>
  <c r="O774"/>
  <c r="T774" s="1"/>
  <c r="Y774" s="1"/>
  <c r="N77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1009" l="1"/>
  <c r="X1009"/>
  <c r="AB1009"/>
  <c r="AA1009"/>
  <c r="AC3814"/>
  <c r="Y784"/>
  <c r="Y753"/>
  <c r="S753"/>
  <c r="X753" s="1"/>
  <c r="S784"/>
  <c r="X784" s="1"/>
  <c r="AB2883"/>
  <c r="AA2876"/>
  <c r="Z2877"/>
  <c r="AA2884"/>
  <c r="Y2878"/>
  <c r="Y2879"/>
  <c r="Z2885"/>
  <c r="X2879"/>
  <c r="W2875"/>
  <c r="AB2875" s="1"/>
  <c r="W2876"/>
  <c r="AB2876" s="1"/>
  <c r="V2877"/>
  <c r="AA2877" s="1"/>
  <c r="U2878"/>
  <c r="Z2878" s="1"/>
  <c r="X2880"/>
  <c r="X2872"/>
  <c r="S2871"/>
  <c r="X2871" s="1"/>
  <c r="W2873"/>
  <c r="AB2873" s="1"/>
  <c r="V2874"/>
  <c r="AA2874" s="1"/>
  <c r="U2875"/>
  <c r="Z2875" s="1"/>
  <c r="T2876"/>
  <c r="Y2876" s="1"/>
  <c r="S2877"/>
  <c r="X2877" s="1"/>
  <c r="W2881"/>
  <c r="AB2881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V2881"/>
  <c r="AA2881" s="1"/>
  <c r="U2882"/>
  <c r="Z2882" s="1"/>
  <c r="T2883"/>
  <c r="Y2883" s="1"/>
  <c r="S2884"/>
  <c r="X2884" s="1"/>
  <c r="W2201"/>
  <c r="AB2201" s="1"/>
  <c r="V2200"/>
  <c r="AA2200" s="1"/>
  <c r="W2193"/>
  <c r="AB2193" s="1"/>
  <c r="V2192"/>
  <c r="AA2192" s="1"/>
  <c r="W2200"/>
  <c r="AB2200" s="1"/>
  <c r="V2199"/>
  <c r="AA2199" s="1"/>
  <c r="AB2198"/>
  <c r="AA2197"/>
  <c r="W2192"/>
  <c r="AB2192" s="1"/>
  <c r="V2191"/>
  <c r="AA2191" s="1"/>
  <c r="AB2190"/>
  <c r="AA2189"/>
  <c r="W2199"/>
  <c r="AB2199" s="1"/>
  <c r="V2198"/>
  <c r="AA2198" s="1"/>
  <c r="W2191"/>
  <c r="AB2191" s="1"/>
  <c r="V2190"/>
  <c r="AA2190" s="1"/>
  <c r="AB2203"/>
  <c r="AA2202"/>
  <c r="W2197"/>
  <c r="AB2197" s="1"/>
  <c r="V2196"/>
  <c r="AA2196" s="1"/>
  <c r="AB2195"/>
  <c r="AA2194"/>
  <c r="W2189"/>
  <c r="AB2189" s="1"/>
  <c r="V2203"/>
  <c r="AA2203" s="1"/>
  <c r="AB2202"/>
  <c r="AA2201"/>
  <c r="W2196"/>
  <c r="AB2196" s="1"/>
  <c r="V2195"/>
  <c r="AA2195" s="1"/>
  <c r="AB2194"/>
  <c r="AA2193"/>
  <c r="X2203"/>
  <c r="X2202"/>
  <c r="X2201"/>
  <c r="X2200"/>
  <c r="X2199"/>
  <c r="X2198"/>
  <c r="X2197"/>
  <c r="X2196"/>
  <c r="X2195"/>
  <c r="X2194"/>
  <c r="X2193"/>
  <c r="X2192"/>
  <c r="X2191"/>
  <c r="X2190"/>
  <c r="X2189"/>
  <c r="Y2203"/>
  <c r="Y2202"/>
  <c r="Y2201"/>
  <c r="Y2200"/>
  <c r="Y2199"/>
  <c r="Y2198"/>
  <c r="Y2197"/>
  <c r="Y2196"/>
  <c r="Y2195"/>
  <c r="Y2194"/>
  <c r="Y2193"/>
  <c r="Y2192"/>
  <c r="Y2191"/>
  <c r="Y2190"/>
  <c r="Y2189"/>
  <c r="Z2203"/>
  <c r="Z2202"/>
  <c r="Z2201"/>
  <c r="Z2200"/>
  <c r="Z2199"/>
  <c r="Z2198"/>
  <c r="Z2197"/>
  <c r="Z2196"/>
  <c r="Z2195"/>
  <c r="Z2194"/>
  <c r="Z2193"/>
  <c r="Z2192"/>
  <c r="Z2191"/>
  <c r="Z2190"/>
  <c r="Z2189"/>
  <c r="AC3782"/>
  <c r="R40" i="17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249" i="10"/>
  <c r="AA5249"/>
  <c r="Y5202"/>
  <c r="AC5202" s="1"/>
  <c r="X5204"/>
  <c r="AC5204" s="1"/>
  <c r="S5246"/>
  <c r="X5246" s="1"/>
  <c r="AC5246" s="1"/>
  <c r="AC5237"/>
  <c r="T5240"/>
  <c r="Y5240" s="1"/>
  <c r="S5242"/>
  <c r="X5242" s="1"/>
  <c r="AC5242" s="1"/>
  <c r="S5240"/>
  <c r="X5240" s="1"/>
  <c r="AA5231"/>
  <c r="Z5225"/>
  <c r="Y5231"/>
  <c r="AB5231"/>
  <c r="S5231"/>
  <c r="X5231" s="1"/>
  <c r="Y5227"/>
  <c r="V5227"/>
  <c r="AA5227" s="1"/>
  <c r="Z5221"/>
  <c r="U5227"/>
  <c r="Z5227" s="1"/>
  <c r="Z5229"/>
  <c r="Y5221"/>
  <c r="W5225"/>
  <c r="AB5225" s="1"/>
  <c r="Y5229"/>
  <c r="X5221"/>
  <c r="V5225"/>
  <c r="AA5225" s="1"/>
  <c r="T5225"/>
  <c r="Y5225" s="1"/>
  <c r="S5227"/>
  <c r="X5227" s="1"/>
  <c r="S5225"/>
  <c r="X5225" s="1"/>
  <c r="AC5223"/>
  <c r="Z5215"/>
  <c r="AC5215" s="1"/>
  <c r="X5200"/>
  <c r="AC5200" s="1"/>
  <c r="Y5192"/>
  <c r="AC5192" s="1"/>
  <c r="Z5194"/>
  <c r="Z5196"/>
  <c r="Y5196"/>
  <c r="AC5198"/>
  <c r="V5194"/>
  <c r="AA5194" s="1"/>
  <c r="S5194"/>
  <c r="X5194" s="1"/>
  <c r="X5190"/>
  <c r="AC5190" s="1"/>
  <c r="AC5188"/>
  <c r="X5209"/>
  <c r="AC5209" s="1"/>
  <c r="AC5186"/>
  <c r="AA5182"/>
  <c r="Z5184"/>
  <c r="Z5182"/>
  <c r="Y5184"/>
  <c r="T5182"/>
  <c r="Y5182" s="1"/>
  <c r="S5184"/>
  <c r="X5184" s="1"/>
  <c r="S5182"/>
  <c r="X5182" s="1"/>
  <c r="Y5180"/>
  <c r="S5180"/>
  <c r="X5180" s="1"/>
  <c r="Y5244"/>
  <c r="S5244"/>
  <c r="X5244" s="1"/>
  <c r="Y5235"/>
  <c r="S5235"/>
  <c r="X5235" s="1"/>
  <c r="X5233"/>
  <c r="AC5233" s="1"/>
  <c r="S5175"/>
  <c r="X5175" s="1"/>
  <c r="AC5175" s="1"/>
  <c r="AA5169"/>
  <c r="Y5177"/>
  <c r="AC5177" s="1"/>
  <c r="AC5173"/>
  <c r="AC5171"/>
  <c r="T5169"/>
  <c r="Y5169" s="1"/>
  <c r="S5169"/>
  <c r="X5169" s="1"/>
  <c r="Z5169"/>
  <c r="AB5165"/>
  <c r="AA5165"/>
  <c r="Z5167"/>
  <c r="Z5165"/>
  <c r="Y5167"/>
  <c r="T5165"/>
  <c r="Y5165" s="1"/>
  <c r="S5167"/>
  <c r="X5167" s="1"/>
  <c r="S5165"/>
  <c r="X5165" s="1"/>
  <c r="X5163"/>
  <c r="AA5163"/>
  <c r="Z5161"/>
  <c r="Y5161"/>
  <c r="S5161"/>
  <c r="X5161" s="1"/>
  <c r="Y5159"/>
  <c r="AC5159" s="1"/>
  <c r="Z5157"/>
  <c r="AC5157" s="1"/>
  <c r="X5155"/>
  <c r="AC5155" s="1"/>
  <c r="Z5153"/>
  <c r="Y5153"/>
  <c r="S5153"/>
  <c r="X5153" s="1"/>
  <c r="Y5151"/>
  <c r="S5151"/>
  <c r="X5151" s="1"/>
  <c r="AB5151"/>
  <c r="AA5151"/>
  <c r="AB4944"/>
  <c r="AA4944"/>
  <c r="Y4939"/>
  <c r="AB4936"/>
  <c r="Y4940"/>
  <c r="Z4946"/>
  <c r="V4937"/>
  <c r="AA4937" s="1"/>
  <c r="V4938"/>
  <c r="AA4938" s="1"/>
  <c r="X4940"/>
  <c r="Y4946"/>
  <c r="AB4937"/>
  <c r="U4938"/>
  <c r="Z4938" s="1"/>
  <c r="U4939"/>
  <c r="Z4939" s="1"/>
  <c r="X4941"/>
  <c r="W4943"/>
  <c r="AB4943" s="1"/>
  <c r="S4933"/>
  <c r="X4933" s="1"/>
  <c r="X4932"/>
  <c r="Y4932"/>
  <c r="Y4933"/>
  <c r="X4934"/>
  <c r="W4935"/>
  <c r="AB4935" s="1"/>
  <c r="V4936"/>
  <c r="AA4936" s="1"/>
  <c r="U4937"/>
  <c r="Z4937" s="1"/>
  <c r="T4938"/>
  <c r="Y4938" s="1"/>
  <c r="AB4938"/>
  <c r="S4939"/>
  <c r="X4939" s="1"/>
  <c r="AA4939"/>
  <c r="W4934"/>
  <c r="AB4934" s="1"/>
  <c r="V4935"/>
  <c r="AA4935" s="1"/>
  <c r="U4936"/>
  <c r="Z4936" s="1"/>
  <c r="T4937"/>
  <c r="Y4937" s="1"/>
  <c r="S4938"/>
  <c r="X4938" s="1"/>
  <c r="W4942"/>
  <c r="AB4942" s="1"/>
  <c r="V4943"/>
  <c r="AA4943" s="1"/>
  <c r="U4944"/>
  <c r="Z4944" s="1"/>
  <c r="T4945"/>
  <c r="Y4945" s="1"/>
  <c r="S4946"/>
  <c r="X4946" s="1"/>
  <c r="W4932"/>
  <c r="AB4932" s="1"/>
  <c r="W4933"/>
  <c r="AB4933" s="1"/>
  <c r="V4934"/>
  <c r="AA4934" s="1"/>
  <c r="U4935"/>
  <c r="Z4935" s="1"/>
  <c r="T4936"/>
  <c r="Y4936" s="1"/>
  <c r="S4937"/>
  <c r="X4937" s="1"/>
  <c r="W4941"/>
  <c r="AB4941" s="1"/>
  <c r="V4942"/>
  <c r="AA4942" s="1"/>
  <c r="U4943"/>
  <c r="Z4943" s="1"/>
  <c r="T4944"/>
  <c r="Y4944" s="1"/>
  <c r="S4945"/>
  <c r="X4945" s="1"/>
  <c r="S4925"/>
  <c r="X4925" s="1"/>
  <c r="S4926"/>
  <c r="X4926" s="1"/>
  <c r="AC4926" s="1"/>
  <c r="S4927"/>
  <c r="X4927" s="1"/>
  <c r="AC4927" s="1"/>
  <c r="S4931"/>
  <c r="X4931" s="1"/>
  <c r="AC4931" s="1"/>
  <c r="Z4925"/>
  <c r="Y4925"/>
  <c r="AC4928"/>
  <c r="AC4929"/>
  <c r="AC4930"/>
  <c r="Y4895"/>
  <c r="U4915"/>
  <c r="Z4915" s="1"/>
  <c r="T4916"/>
  <c r="Y4916" s="1"/>
  <c r="AC4916" s="1"/>
  <c r="AB4913"/>
  <c r="S4917"/>
  <c r="X4917" s="1"/>
  <c r="AC4917" s="1"/>
  <c r="V4922"/>
  <c r="AA4922" s="1"/>
  <c r="U4923"/>
  <c r="Z4923" s="1"/>
  <c r="AB4921"/>
  <c r="AA4914"/>
  <c r="S4910"/>
  <c r="X4910" s="1"/>
  <c r="X4896"/>
  <c r="S4924"/>
  <c r="X4924" s="1"/>
  <c r="S4909"/>
  <c r="X4909" s="1"/>
  <c r="Y4894"/>
  <c r="W4924"/>
  <c r="AB4924" s="1"/>
  <c r="AA4883"/>
  <c r="AB4884"/>
  <c r="Z4902"/>
  <c r="Y4903"/>
  <c r="AB4897"/>
  <c r="U4901"/>
  <c r="Z4901" s="1"/>
  <c r="X4904"/>
  <c r="Z4907"/>
  <c r="W4911"/>
  <c r="AB4911" s="1"/>
  <c r="V4912"/>
  <c r="AA4912" s="1"/>
  <c r="U4913"/>
  <c r="Z4913" s="1"/>
  <c r="T4914"/>
  <c r="Y4914" s="1"/>
  <c r="S4915"/>
  <c r="X4915" s="1"/>
  <c r="W4919"/>
  <c r="AB4919" s="1"/>
  <c r="V4920"/>
  <c r="AA4920" s="1"/>
  <c r="U4921"/>
  <c r="Z4921" s="1"/>
  <c r="T4922"/>
  <c r="Y4922" s="1"/>
  <c r="S4923"/>
  <c r="X4923" s="1"/>
  <c r="U4900"/>
  <c r="Z4900" s="1"/>
  <c r="T4901"/>
  <c r="Y4901" s="1"/>
  <c r="T4902"/>
  <c r="Y4902" s="1"/>
  <c r="S4903"/>
  <c r="X4903" s="1"/>
  <c r="Y4908"/>
  <c r="W4909"/>
  <c r="AB4909" s="1"/>
  <c r="W4910"/>
  <c r="AB4910" s="1"/>
  <c r="V4911"/>
  <c r="AA4911" s="1"/>
  <c r="U4912"/>
  <c r="Z4912" s="1"/>
  <c r="T4913"/>
  <c r="Y4913" s="1"/>
  <c r="S4914"/>
  <c r="X4914" s="1"/>
  <c r="W4918"/>
  <c r="AB4918" s="1"/>
  <c r="AC4918" s="1"/>
  <c r="V4919"/>
  <c r="AA4919" s="1"/>
  <c r="U4920"/>
  <c r="Z4920" s="1"/>
  <c r="T4921"/>
  <c r="Y4921" s="1"/>
  <c r="S4922"/>
  <c r="X4922" s="1"/>
  <c r="AB4886"/>
  <c r="Y4888"/>
  <c r="U4889"/>
  <c r="Z4889" s="1"/>
  <c r="W4892"/>
  <c r="AB4892" s="1"/>
  <c r="AB4898"/>
  <c r="U4899"/>
  <c r="Z4899" s="1"/>
  <c r="T4900"/>
  <c r="Y4900" s="1"/>
  <c r="S4901"/>
  <c r="X4901" s="1"/>
  <c r="S4902"/>
  <c r="X4902" s="1"/>
  <c r="Z4885"/>
  <c r="AB4887"/>
  <c r="T4889"/>
  <c r="Y4889" s="1"/>
  <c r="V4892"/>
  <c r="AA4892" s="1"/>
  <c r="X4894"/>
  <c r="X4895"/>
  <c r="AA4898"/>
  <c r="AB4899"/>
  <c r="AB4905"/>
  <c r="W4906"/>
  <c r="AB4906" s="1"/>
  <c r="W4883"/>
  <c r="AB4883" s="1"/>
  <c r="Y4885"/>
  <c r="Z4886"/>
  <c r="S4888"/>
  <c r="X4888" s="1"/>
  <c r="S4889"/>
  <c r="X4889" s="1"/>
  <c r="AB4890"/>
  <c r="S4891"/>
  <c r="X4891" s="1"/>
  <c r="U4892"/>
  <c r="Z4892" s="1"/>
  <c r="W4893"/>
  <c r="AB4893" s="1"/>
  <c r="AA4899"/>
  <c r="AA4900"/>
  <c r="V4906"/>
  <c r="AA4906" s="1"/>
  <c r="V4907"/>
  <c r="AA4907" s="1"/>
  <c r="U4908"/>
  <c r="Z4908" s="1"/>
  <c r="AC4880"/>
  <c r="AC4879"/>
  <c r="AA4884"/>
  <c r="Y4887"/>
  <c r="AB4882"/>
  <c r="AC4882" s="1"/>
  <c r="Z4884"/>
  <c r="AB4891"/>
  <c r="Y4893"/>
  <c r="AB4868"/>
  <c r="Z4877"/>
  <c r="AA4891"/>
  <c r="Y4878"/>
  <c r="S4883"/>
  <c r="X4883" s="1"/>
  <c r="T4886"/>
  <c r="Y4886" s="1"/>
  <c r="V4887"/>
  <c r="AA4887" s="1"/>
  <c r="V4893"/>
  <c r="AA4893" s="1"/>
  <c r="W4896"/>
  <c r="AB4896" s="1"/>
  <c r="V4897"/>
  <c r="AA4897" s="1"/>
  <c r="U4898"/>
  <c r="Z4898" s="1"/>
  <c r="T4899"/>
  <c r="Y4899" s="1"/>
  <c r="S4900"/>
  <c r="X4900" s="1"/>
  <c r="W4904"/>
  <c r="AB4904" s="1"/>
  <c r="V4905"/>
  <c r="AA4905" s="1"/>
  <c r="U4906"/>
  <c r="Z4906" s="1"/>
  <c r="T4907"/>
  <c r="Y4907" s="1"/>
  <c r="S4908"/>
  <c r="X4908" s="1"/>
  <c r="X4864"/>
  <c r="AB4869"/>
  <c r="X4873"/>
  <c r="T4890"/>
  <c r="Y4890" s="1"/>
  <c r="W4894"/>
  <c r="AB4894" s="1"/>
  <c r="W4895"/>
  <c r="AB4895" s="1"/>
  <c r="V4896"/>
  <c r="AA4896" s="1"/>
  <c r="U4897"/>
  <c r="Z4897" s="1"/>
  <c r="T4898"/>
  <c r="Y4898" s="1"/>
  <c r="S4899"/>
  <c r="X4899" s="1"/>
  <c r="W4903"/>
  <c r="AB4903" s="1"/>
  <c r="V4904"/>
  <c r="AA4904" s="1"/>
  <c r="U4905"/>
  <c r="Z4905" s="1"/>
  <c r="T4906"/>
  <c r="Y4906" s="1"/>
  <c r="S4907"/>
  <c r="X4907" s="1"/>
  <c r="AA4869"/>
  <c r="AB4875"/>
  <c r="X4865"/>
  <c r="AA4870"/>
  <c r="AC4881"/>
  <c r="Z4870"/>
  <c r="AB4876"/>
  <c r="Z4871"/>
  <c r="AA4876"/>
  <c r="AB4877"/>
  <c r="Y4871"/>
  <c r="AA4877"/>
  <c r="Y4872"/>
  <c r="Z4878"/>
  <c r="X4872"/>
  <c r="Y4864"/>
  <c r="Y4865"/>
  <c r="X4866"/>
  <c r="W4867"/>
  <c r="AB4867" s="1"/>
  <c r="V4868"/>
  <c r="AA4868" s="1"/>
  <c r="U4869"/>
  <c r="Z4869" s="1"/>
  <c r="T4870"/>
  <c r="Y4870" s="1"/>
  <c r="AB4870"/>
  <c r="S4871"/>
  <c r="X4871" s="1"/>
  <c r="AA4871"/>
  <c r="Z4872"/>
  <c r="Y4873"/>
  <c r="W4866"/>
  <c r="AB4866" s="1"/>
  <c r="V4867"/>
  <c r="AA4867" s="1"/>
  <c r="U4868"/>
  <c r="Z4868" s="1"/>
  <c r="T4869"/>
  <c r="Y4869" s="1"/>
  <c r="S4870"/>
  <c r="X4870" s="1"/>
  <c r="W4874"/>
  <c r="AB4874" s="1"/>
  <c r="V4875"/>
  <c r="AA4875" s="1"/>
  <c r="U4876"/>
  <c r="Z4876" s="1"/>
  <c r="T4877"/>
  <c r="Y4877" s="1"/>
  <c r="S4878"/>
  <c r="X4878" s="1"/>
  <c r="W4864"/>
  <c r="AB4864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T4876"/>
  <c r="Y4876" s="1"/>
  <c r="S4877"/>
  <c r="X4877" s="1"/>
  <c r="V4854"/>
  <c r="AA4854" s="1"/>
  <c r="U4855"/>
  <c r="Z4855" s="1"/>
  <c r="T4856"/>
  <c r="Y4856" s="1"/>
  <c r="W4861"/>
  <c r="AB4861" s="1"/>
  <c r="AB4853"/>
  <c r="S4857"/>
  <c r="X4857" s="1"/>
  <c r="V4862"/>
  <c r="AA4862" s="1"/>
  <c r="U4863"/>
  <c r="Z4863" s="1"/>
  <c r="AB4856"/>
  <c r="AA4857"/>
  <c r="Z4858"/>
  <c r="Y4859"/>
  <c r="X4860"/>
  <c r="W4851"/>
  <c r="AB4851" s="1"/>
  <c r="V4852"/>
  <c r="AA4852" s="1"/>
  <c r="U4853"/>
  <c r="Z4853" s="1"/>
  <c r="T4854"/>
  <c r="Y4854" s="1"/>
  <c r="S4855"/>
  <c r="X4855" s="1"/>
  <c r="W4859"/>
  <c r="AB4859" s="1"/>
  <c r="V4860"/>
  <c r="AA4860" s="1"/>
  <c r="U4861"/>
  <c r="Z4861" s="1"/>
  <c r="T4862"/>
  <c r="Y4862" s="1"/>
  <c r="S4863"/>
  <c r="X4863" s="1"/>
  <c r="W4849"/>
  <c r="AB4849" s="1"/>
  <c r="AC4849" s="1"/>
  <c r="W4850"/>
  <c r="AB4850" s="1"/>
  <c r="AC4850" s="1"/>
  <c r="V4851"/>
  <c r="AA4851" s="1"/>
  <c r="U4852"/>
  <c r="Z4852" s="1"/>
  <c r="T4853"/>
  <c r="Y4853" s="1"/>
  <c r="S4854"/>
  <c r="X4854" s="1"/>
  <c r="W4858"/>
  <c r="AB4858" s="1"/>
  <c r="V4859"/>
  <c r="AA4859" s="1"/>
  <c r="U4860"/>
  <c r="Z4860" s="1"/>
  <c r="T4861"/>
  <c r="Y4861" s="1"/>
  <c r="S4862"/>
  <c r="X4862" s="1"/>
  <c r="AA4838"/>
  <c r="AB4846"/>
  <c r="AA4839"/>
  <c r="AA4846"/>
  <c r="Z4839"/>
  <c r="Z4840"/>
  <c r="AA4847"/>
  <c r="AA4848"/>
  <c r="Y4840"/>
  <c r="Y4841"/>
  <c r="Z4847"/>
  <c r="Z4848"/>
  <c r="X4841"/>
  <c r="X4842"/>
  <c r="AC4842" s="1"/>
  <c r="Y4848"/>
  <c r="AB4837"/>
  <c r="W4838"/>
  <c r="AB4838" s="1"/>
  <c r="W4845"/>
  <c r="AB4845" s="1"/>
  <c r="AB4848"/>
  <c r="W4836"/>
  <c r="AB4836" s="1"/>
  <c r="V4837"/>
  <c r="AA4837" s="1"/>
  <c r="U4838"/>
  <c r="Z4838" s="1"/>
  <c r="T4839"/>
  <c r="Y4839" s="1"/>
  <c r="S4840"/>
  <c r="X4840" s="1"/>
  <c r="W4844"/>
  <c r="AB4844" s="1"/>
  <c r="V4845"/>
  <c r="AA4845" s="1"/>
  <c r="U4846"/>
  <c r="Z4846" s="1"/>
  <c r="T4847"/>
  <c r="Y4847" s="1"/>
  <c r="S4848"/>
  <c r="X4848" s="1"/>
  <c r="W4834"/>
  <c r="AB4834" s="1"/>
  <c r="AC4834" s="1"/>
  <c r="W4835"/>
  <c r="AB4835" s="1"/>
  <c r="AC4835" s="1"/>
  <c r="V4836"/>
  <c r="AA4836" s="1"/>
  <c r="U4837"/>
  <c r="Z4837" s="1"/>
  <c r="T4838"/>
  <c r="Y4838" s="1"/>
  <c r="S4839"/>
  <c r="X4839" s="1"/>
  <c r="W4843"/>
  <c r="AB4843" s="1"/>
  <c r="AC4843" s="1"/>
  <c r="V4844"/>
  <c r="AA4844" s="1"/>
  <c r="U4845"/>
  <c r="Z4845" s="1"/>
  <c r="T4846"/>
  <c r="Y4846" s="1"/>
  <c r="S4847"/>
  <c r="X4847" s="1"/>
  <c r="AA4791"/>
  <c r="AA4792"/>
  <c r="Z4792"/>
  <c r="Z4793"/>
  <c r="Y4793"/>
  <c r="Z4801"/>
  <c r="X4794"/>
  <c r="Y4801"/>
  <c r="AB4790"/>
  <c r="W4791"/>
  <c r="AB4791" s="1"/>
  <c r="Z4787"/>
  <c r="Z4788"/>
  <c r="Y4789"/>
  <c r="X4790"/>
  <c r="AB4794"/>
  <c r="AA4795"/>
  <c r="AC4795" s="1"/>
  <c r="Z4796"/>
  <c r="Y4797"/>
  <c r="X4798"/>
  <c r="W4789"/>
  <c r="AB4789" s="1"/>
  <c r="V4790"/>
  <c r="AA4790" s="1"/>
  <c r="U4791"/>
  <c r="Z4791" s="1"/>
  <c r="T4792"/>
  <c r="Y4792" s="1"/>
  <c r="S4793"/>
  <c r="X4793" s="1"/>
  <c r="W4797"/>
  <c r="AB4797" s="1"/>
  <c r="V4798"/>
  <c r="AA4798" s="1"/>
  <c r="U4799"/>
  <c r="Z4799" s="1"/>
  <c r="T4800"/>
  <c r="Y4800" s="1"/>
  <c r="S4801"/>
  <c r="X4801" s="1"/>
  <c r="V4399"/>
  <c r="AA4399" s="1"/>
  <c r="W4787"/>
  <c r="AB4787" s="1"/>
  <c r="W4788"/>
  <c r="AB4788" s="1"/>
  <c r="V4789"/>
  <c r="AA4789" s="1"/>
  <c r="U4790"/>
  <c r="Z4790" s="1"/>
  <c r="T4791"/>
  <c r="Y4791" s="1"/>
  <c r="S4792"/>
  <c r="X4792" s="1"/>
  <c r="W4796"/>
  <c r="AB4796" s="1"/>
  <c r="V4797"/>
  <c r="AA4797" s="1"/>
  <c r="U4798"/>
  <c r="Z4798" s="1"/>
  <c r="T4799"/>
  <c r="Y4799" s="1"/>
  <c r="S4800"/>
  <c r="X4800" s="1"/>
  <c r="AB4397"/>
  <c r="AB4398"/>
  <c r="Z4400"/>
  <c r="AB4405"/>
  <c r="AA4398"/>
  <c r="Z4399"/>
  <c r="AA4406"/>
  <c r="Y4400"/>
  <c r="Y4401"/>
  <c r="Z4407"/>
  <c r="X4401"/>
  <c r="X4402"/>
  <c r="X4394"/>
  <c r="S4393"/>
  <c r="X4393" s="1"/>
  <c r="V4408"/>
  <c r="AA4408" s="1"/>
  <c r="W4395"/>
  <c r="AB4395" s="1"/>
  <c r="V4396"/>
  <c r="AA4396" s="1"/>
  <c r="U4397"/>
  <c r="Z4397" s="1"/>
  <c r="T4398"/>
  <c r="Y4398" s="1"/>
  <c r="S4399"/>
  <c r="X4399" s="1"/>
  <c r="W4403"/>
  <c r="AB4403" s="1"/>
  <c r="V4404"/>
  <c r="AA4404" s="1"/>
  <c r="U4405"/>
  <c r="Z4405" s="1"/>
  <c r="T4406"/>
  <c r="Y4406" s="1"/>
  <c r="S4407"/>
  <c r="X4407" s="1"/>
  <c r="W4408"/>
  <c r="AB4408" s="1"/>
  <c r="W4393"/>
  <c r="AB4393" s="1"/>
  <c r="W4394"/>
  <c r="AB4394" s="1"/>
  <c r="V4395"/>
  <c r="AA4395" s="1"/>
  <c r="U4396"/>
  <c r="Z4396" s="1"/>
  <c r="T4397"/>
  <c r="Y4397" s="1"/>
  <c r="S4398"/>
  <c r="X4398" s="1"/>
  <c r="W4402"/>
  <c r="AB4402" s="1"/>
  <c r="V4403"/>
  <c r="AA4403" s="1"/>
  <c r="U4404"/>
  <c r="Z4404" s="1"/>
  <c r="T4405"/>
  <c r="Y4405" s="1"/>
  <c r="S4406"/>
  <c r="X4406" s="1"/>
  <c r="Z2938"/>
  <c r="AB2945"/>
  <c r="X4408"/>
  <c r="Y4408"/>
  <c r="Z4408"/>
  <c r="Y2931"/>
  <c r="Y2932"/>
  <c r="Y2939"/>
  <c r="X2932"/>
  <c r="Z2939"/>
  <c r="AB2936"/>
  <c r="S2940"/>
  <c r="X2940" s="1"/>
  <c r="AB2934"/>
  <c r="AB2937"/>
  <c r="AA2934"/>
  <c r="AB2935"/>
  <c r="AA2937"/>
  <c r="T2938"/>
  <c r="Y2938" s="1"/>
  <c r="Y2944"/>
  <c r="AB2944"/>
  <c r="U2945"/>
  <c r="Z2945" s="1"/>
  <c r="AA2935"/>
  <c r="AA2936"/>
  <c r="Y2937"/>
  <c r="S2938"/>
  <c r="X2938" s="1"/>
  <c r="Y2940"/>
  <c r="X2941"/>
  <c r="T2945"/>
  <c r="Y2945" s="1"/>
  <c r="Z2935"/>
  <c r="Z2936"/>
  <c r="X2937"/>
  <c r="W2943"/>
  <c r="AB2943" s="1"/>
  <c r="V2944"/>
  <c r="AA2944" s="1"/>
  <c r="S2945"/>
  <c r="X2945" s="1"/>
  <c r="Y2936"/>
  <c r="U2937"/>
  <c r="Z2937" s="1"/>
  <c r="X2939"/>
  <c r="V2942"/>
  <c r="AA2942" s="1"/>
  <c r="V2943"/>
  <c r="AA2943" s="1"/>
  <c r="U2944"/>
  <c r="Z2944" s="1"/>
  <c r="W2933"/>
  <c r="AB2933" s="1"/>
  <c r="AB2941"/>
  <c r="AB2942"/>
  <c r="U2943"/>
  <c r="Z2943" s="1"/>
  <c r="X2931"/>
  <c r="AA2931"/>
  <c r="AA2932"/>
  <c r="Z2933"/>
  <c r="Y2934"/>
  <c r="X2935"/>
  <c r="AB2939"/>
  <c r="AA2940"/>
  <c r="Z2941"/>
  <c r="Y2942"/>
  <c r="X2943"/>
  <c r="Z2931"/>
  <c r="Z2932"/>
  <c r="Y2933"/>
  <c r="X2934"/>
  <c r="AB2938"/>
  <c r="AA2939"/>
  <c r="Z2940"/>
  <c r="Y2941"/>
  <c r="X2942"/>
  <c r="W2931"/>
  <c r="AB2931" s="1"/>
  <c r="W2932"/>
  <c r="AB2932" s="1"/>
  <c r="V2933"/>
  <c r="AA2933" s="1"/>
  <c r="U2934"/>
  <c r="Z2934" s="1"/>
  <c r="T2935"/>
  <c r="Y2935" s="1"/>
  <c r="S2936"/>
  <c r="X2936" s="1"/>
  <c r="W2940"/>
  <c r="AB2940" s="1"/>
  <c r="V2941"/>
  <c r="AA2941" s="1"/>
  <c r="U2942"/>
  <c r="Z2942" s="1"/>
  <c r="T2943"/>
  <c r="Y2943" s="1"/>
  <c r="S2944"/>
  <c r="X2944" s="1"/>
  <c r="AB4542"/>
  <c r="AA4535"/>
  <c r="Z4536"/>
  <c r="AA4543"/>
  <c r="Y4537"/>
  <c r="AC4537" s="1"/>
  <c r="X4538"/>
  <c r="AC4538" s="1"/>
  <c r="W4534"/>
  <c r="AB4534" s="1"/>
  <c r="X4530"/>
  <c r="AC4530" s="1"/>
  <c r="X4529"/>
  <c r="AC4529" s="1"/>
  <c r="W4532"/>
  <c r="AB4532" s="1"/>
  <c r="V4533"/>
  <c r="AA4533" s="1"/>
  <c r="U4534"/>
  <c r="Z4534" s="1"/>
  <c r="T4535"/>
  <c r="Y4535" s="1"/>
  <c r="S4536"/>
  <c r="X4536" s="1"/>
  <c r="W4540"/>
  <c r="AB4540" s="1"/>
  <c r="V4541"/>
  <c r="AA4541" s="1"/>
  <c r="U4542"/>
  <c r="Z4542" s="1"/>
  <c r="T4543"/>
  <c r="Y4543" s="1"/>
  <c r="W4531"/>
  <c r="AB4531" s="1"/>
  <c r="AC4531" s="1"/>
  <c r="V4532"/>
  <c r="AA4532" s="1"/>
  <c r="U4533"/>
  <c r="Z4533" s="1"/>
  <c r="T4534"/>
  <c r="Y4534" s="1"/>
  <c r="S4535"/>
  <c r="X4535" s="1"/>
  <c r="W4539"/>
  <c r="AB4539" s="1"/>
  <c r="AC4539" s="1"/>
  <c r="V4540"/>
  <c r="AA4540" s="1"/>
  <c r="U4541"/>
  <c r="Z4541" s="1"/>
  <c r="T4542"/>
  <c r="Y4542" s="1"/>
  <c r="S4543"/>
  <c r="X4543" s="1"/>
  <c r="Y772"/>
  <c r="AB769"/>
  <c r="AB763"/>
  <c r="AA763"/>
  <c r="AA764"/>
  <c r="AA770"/>
  <c r="Z764"/>
  <c r="Z765"/>
  <c r="Y764"/>
  <c r="Y765"/>
  <c r="Y766"/>
  <c r="Z771"/>
  <c r="X765"/>
  <c r="X766"/>
  <c r="AB762"/>
  <c r="X767"/>
  <c r="S759"/>
  <c r="X759" s="1"/>
  <c r="S758"/>
  <c r="X758" s="1"/>
  <c r="Y758"/>
  <c r="Y759"/>
  <c r="X760"/>
  <c r="W761"/>
  <c r="AB761" s="1"/>
  <c r="V762"/>
  <c r="AA762" s="1"/>
  <c r="U763"/>
  <c r="Z763" s="1"/>
  <c r="AB764"/>
  <c r="W760"/>
  <c r="AB760" s="1"/>
  <c r="V761"/>
  <c r="AA761" s="1"/>
  <c r="U762"/>
  <c r="Z762" s="1"/>
  <c r="T763"/>
  <c r="Y763" s="1"/>
  <c r="S764"/>
  <c r="X764" s="1"/>
  <c r="W768"/>
  <c r="AB768" s="1"/>
  <c r="V769"/>
  <c r="AA769" s="1"/>
  <c r="U770"/>
  <c r="Z770" s="1"/>
  <c r="T771"/>
  <c r="Y771" s="1"/>
  <c r="S772"/>
  <c r="X772" s="1"/>
  <c r="W758"/>
  <c r="AB758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B756"/>
  <c r="AA757"/>
  <c r="Y751"/>
  <c r="AC751" s="1"/>
  <c r="X744"/>
  <c r="S743"/>
  <c r="X743" s="1"/>
  <c r="W748"/>
  <c r="AB748" s="1"/>
  <c r="V749"/>
  <c r="AA749" s="1"/>
  <c r="U750"/>
  <c r="Z750" s="1"/>
  <c r="AC750" s="1"/>
  <c r="X752"/>
  <c r="W745"/>
  <c r="AB745" s="1"/>
  <c r="V746"/>
  <c r="AA746" s="1"/>
  <c r="U747"/>
  <c r="Z747" s="1"/>
  <c r="T748"/>
  <c r="Y748" s="1"/>
  <c r="S749"/>
  <c r="X749" s="1"/>
  <c r="V754"/>
  <c r="AA754" s="1"/>
  <c r="U755"/>
  <c r="Z755" s="1"/>
  <c r="T756"/>
  <c r="Y756" s="1"/>
  <c r="S757"/>
  <c r="X757" s="1"/>
  <c r="U4759"/>
  <c r="Z4759" s="1"/>
  <c r="Y4769"/>
  <c r="V3434"/>
  <c r="AA3434" s="1"/>
  <c r="W743"/>
  <c r="AB743" s="1"/>
  <c r="W744"/>
  <c r="AB744" s="1"/>
  <c r="V745"/>
  <c r="AA745" s="1"/>
  <c r="U746"/>
  <c r="Z746" s="1"/>
  <c r="T747"/>
  <c r="Y747" s="1"/>
  <c r="S748"/>
  <c r="X748" s="1"/>
  <c r="W752"/>
  <c r="AB752" s="1"/>
  <c r="U754"/>
  <c r="Z754" s="1"/>
  <c r="T755"/>
  <c r="Y755" s="1"/>
  <c r="S756"/>
  <c r="X756" s="1"/>
  <c r="X3437"/>
  <c r="AB4765"/>
  <c r="S3429"/>
  <c r="X3429" s="1"/>
  <c r="T3436"/>
  <c r="Y3436" s="1"/>
  <c r="AC3436" s="1"/>
  <c r="W3441"/>
  <c r="AB3441" s="1"/>
  <c r="V3442"/>
  <c r="AA3442" s="1"/>
  <c r="U4229"/>
  <c r="Z4229" s="1"/>
  <c r="W4756"/>
  <c r="AB4756" s="1"/>
  <c r="V4766"/>
  <c r="AA4766" s="1"/>
  <c r="AB3433"/>
  <c r="Z4230"/>
  <c r="Z4231"/>
  <c r="Z4232"/>
  <c r="Z4233"/>
  <c r="AC4233" s="1"/>
  <c r="Z4234"/>
  <c r="AC4234" s="1"/>
  <c r="Z4235"/>
  <c r="AC4235" s="1"/>
  <c r="Z4236"/>
  <c r="Z4237"/>
  <c r="AC4237" s="1"/>
  <c r="Z4238"/>
  <c r="AC4238" s="1"/>
  <c r="Z4239"/>
  <c r="AC4239" s="1"/>
  <c r="X4230"/>
  <c r="X4231"/>
  <c r="X4232"/>
  <c r="X4229"/>
  <c r="AC4236"/>
  <c r="AC4240"/>
  <c r="AC4241"/>
  <c r="AC4242"/>
  <c r="U3435"/>
  <c r="Z3435" s="1"/>
  <c r="AC3435" s="1"/>
  <c r="W3430"/>
  <c r="AB3430" s="1"/>
  <c r="V3431"/>
  <c r="AA3431" s="1"/>
  <c r="U3432"/>
  <c r="Z3432" s="1"/>
  <c r="T3433"/>
  <c r="Y3433" s="1"/>
  <c r="S3434"/>
  <c r="X3434" s="1"/>
  <c r="W3438"/>
  <c r="AB3438" s="1"/>
  <c r="V3439"/>
  <c r="AA3439" s="1"/>
  <c r="U3440"/>
  <c r="Z3440" s="1"/>
  <c r="T3441"/>
  <c r="Y3441" s="1"/>
  <c r="S3442"/>
  <c r="X3442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U3439"/>
  <c r="Z3439" s="1"/>
  <c r="T3440"/>
  <c r="Y3440" s="1"/>
  <c r="S3441"/>
  <c r="X3441" s="1"/>
  <c r="AB4758"/>
  <c r="Z4768"/>
  <c r="X4769"/>
  <c r="AA4758"/>
  <c r="Y4768"/>
  <c r="Y4761"/>
  <c r="X4762"/>
  <c r="T4766"/>
  <c r="Y4766" s="1"/>
  <c r="AA4767"/>
  <c r="AB4770"/>
  <c r="Z4757"/>
  <c r="Z4760"/>
  <c r="X4761"/>
  <c r="V4765"/>
  <c r="AA4765" s="1"/>
  <c r="S4766"/>
  <c r="X4766" s="1"/>
  <c r="Z4767"/>
  <c r="AA4756"/>
  <c r="Y4757"/>
  <c r="AB4757"/>
  <c r="U4758"/>
  <c r="Z4758" s="1"/>
  <c r="X4760"/>
  <c r="Y4760"/>
  <c r="V4764"/>
  <c r="AA4764" s="1"/>
  <c r="U4765"/>
  <c r="Z4765" s="1"/>
  <c r="X4767"/>
  <c r="S4768"/>
  <c r="X4768" s="1"/>
  <c r="T4758"/>
  <c r="Y4758" s="1"/>
  <c r="AB4762"/>
  <c r="U4764"/>
  <c r="Z4764" s="1"/>
  <c r="T4765"/>
  <c r="Y4765" s="1"/>
  <c r="Y4756"/>
  <c r="V4757"/>
  <c r="AA4757" s="1"/>
  <c r="S4758"/>
  <c r="X4758" s="1"/>
  <c r="Y4759"/>
  <c r="AA4763"/>
  <c r="AB4764"/>
  <c r="Z4766"/>
  <c r="T4767"/>
  <c r="Y4767" s="1"/>
  <c r="S4756"/>
  <c r="X4756" s="1"/>
  <c r="S4757"/>
  <c r="X4757" s="1"/>
  <c r="W4761"/>
  <c r="AB4761" s="1"/>
  <c r="V4762"/>
  <c r="AA4762" s="1"/>
  <c r="U4763"/>
  <c r="Z4763" s="1"/>
  <c r="T4764"/>
  <c r="Y4764" s="1"/>
  <c r="S4765"/>
  <c r="X4765" s="1"/>
  <c r="W4769"/>
  <c r="AB4769" s="1"/>
  <c r="V4770"/>
  <c r="AA4770" s="1"/>
  <c r="W4760"/>
  <c r="AB4760" s="1"/>
  <c r="V4761"/>
  <c r="AA4761" s="1"/>
  <c r="U4762"/>
  <c r="Z4762" s="1"/>
  <c r="T4763"/>
  <c r="Y4763" s="1"/>
  <c r="S4764"/>
  <c r="X4764" s="1"/>
  <c r="W4768"/>
  <c r="AB4768" s="1"/>
  <c r="V4769"/>
  <c r="AA4769" s="1"/>
  <c r="U4770"/>
  <c r="Z4770" s="1"/>
  <c r="W4759"/>
  <c r="AB4759" s="1"/>
  <c r="V4760"/>
  <c r="AA4760" s="1"/>
  <c r="U4761"/>
  <c r="Z4761" s="1"/>
  <c r="T4762"/>
  <c r="Y4762" s="1"/>
  <c r="S4763"/>
  <c r="X4763" s="1"/>
  <c r="W4767"/>
  <c r="AB4767" s="1"/>
  <c r="V4768"/>
  <c r="AA4768" s="1"/>
  <c r="U4769"/>
  <c r="Z4769" s="1"/>
  <c r="T4770"/>
  <c r="Y4770" s="1"/>
  <c r="AA1484"/>
  <c r="AB1492"/>
  <c r="AA1485"/>
  <c r="AA1492"/>
  <c r="AB1493"/>
  <c r="Z1485"/>
  <c r="Z1486"/>
  <c r="AA1493"/>
  <c r="AA1494"/>
  <c r="Y1486"/>
  <c r="Y1487"/>
  <c r="Y1488"/>
  <c r="Z1493"/>
  <c r="Z1494"/>
  <c r="Y1482"/>
  <c r="X1487"/>
  <c r="X1488"/>
  <c r="Y1494"/>
  <c r="W1483"/>
  <c r="AB1483" s="1"/>
  <c r="W1484"/>
  <c r="AB1484" s="1"/>
  <c r="W1485"/>
  <c r="AB1485" s="1"/>
  <c r="V1486"/>
  <c r="AA1486" s="1"/>
  <c r="U1487"/>
  <c r="Z1487" s="1"/>
  <c r="X1489"/>
  <c r="W1491"/>
  <c r="AB1491" s="1"/>
  <c r="S1481"/>
  <c r="X1481" s="1"/>
  <c r="S1480"/>
  <c r="X1480" s="1"/>
  <c r="W1482"/>
  <c r="AB1482" s="1"/>
  <c r="V1483"/>
  <c r="AA1483" s="1"/>
  <c r="U1484"/>
  <c r="Z1484" s="1"/>
  <c r="T1485"/>
  <c r="Y1485" s="1"/>
  <c r="S1486"/>
  <c r="X1486" s="1"/>
  <c r="W1490"/>
  <c r="AB1490" s="1"/>
  <c r="V1491"/>
  <c r="AA1491" s="1"/>
  <c r="U1492"/>
  <c r="Z1492" s="1"/>
  <c r="T1493"/>
  <c r="Y1493" s="1"/>
  <c r="S1494"/>
  <c r="X1494" s="1"/>
  <c r="W1480"/>
  <c r="AB1480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AB2754"/>
  <c r="AA2763"/>
  <c r="AB2755"/>
  <c r="AA2764"/>
  <c r="AA2755"/>
  <c r="T2757"/>
  <c r="Y2757" s="1"/>
  <c r="T2758"/>
  <c r="Y2758" s="1"/>
  <c r="Z2764"/>
  <c r="X2751"/>
  <c r="AA2756"/>
  <c r="S2758"/>
  <c r="X2758" s="1"/>
  <c r="S2750"/>
  <c r="X2750" s="1"/>
  <c r="Z2756"/>
  <c r="S2759"/>
  <c r="X2759" s="1"/>
  <c r="Z2757"/>
  <c r="AB2762"/>
  <c r="W2763"/>
  <c r="AB2763" s="1"/>
  <c r="Z2750"/>
  <c r="Y2750"/>
  <c r="Y2751"/>
  <c r="X2752"/>
  <c r="W2753"/>
  <c r="AB2753" s="1"/>
  <c r="V2754"/>
  <c r="AA2754" s="1"/>
  <c r="U2755"/>
  <c r="Z2755" s="1"/>
  <c r="T2756"/>
  <c r="Y2756" s="1"/>
  <c r="AB2756"/>
  <c r="S2757"/>
  <c r="X2757" s="1"/>
  <c r="AA2757"/>
  <c r="Z2758"/>
  <c r="Y2759"/>
  <c r="X2760"/>
  <c r="W2761"/>
  <c r="AB2761" s="1"/>
  <c r="V2762"/>
  <c r="AA2762" s="1"/>
  <c r="U2763"/>
  <c r="Z2763" s="1"/>
  <c r="T2764"/>
  <c r="Y2764" s="1"/>
  <c r="AB2764"/>
  <c r="W2752"/>
  <c r="AB2752" s="1"/>
  <c r="V2753"/>
  <c r="AA2753" s="1"/>
  <c r="U2754"/>
  <c r="Z2754" s="1"/>
  <c r="T2755"/>
  <c r="Y2755" s="1"/>
  <c r="S2756"/>
  <c r="X2756" s="1"/>
  <c r="W2760"/>
  <c r="AB2760" s="1"/>
  <c r="V2761"/>
  <c r="AA2761" s="1"/>
  <c r="U2762"/>
  <c r="Z2762" s="1"/>
  <c r="T2763"/>
  <c r="Y2763" s="1"/>
  <c r="S2764"/>
  <c r="X2764" s="1"/>
  <c r="W2750"/>
  <c r="AB2750" s="1"/>
  <c r="W2751"/>
  <c r="AB2751" s="1"/>
  <c r="V2752"/>
  <c r="AA2752" s="1"/>
  <c r="U2753"/>
  <c r="Z2753" s="1"/>
  <c r="T2754"/>
  <c r="Y2754" s="1"/>
  <c r="S2755"/>
  <c r="X2755" s="1"/>
  <c r="W2759"/>
  <c r="AB2759" s="1"/>
  <c r="V2760"/>
  <c r="AA2760" s="1"/>
  <c r="U2761"/>
  <c r="Z2761" s="1"/>
  <c r="T2762"/>
  <c r="Y2762" s="1"/>
  <c r="S2763"/>
  <c r="X2763" s="1"/>
  <c r="S2554"/>
  <c r="X2554" s="1"/>
  <c r="X2557"/>
  <c r="AB2556"/>
  <c r="AB2565"/>
  <c r="AB2557"/>
  <c r="AA2558"/>
  <c r="AA2565"/>
  <c r="AB2555"/>
  <c r="AA2557"/>
  <c r="Z2558"/>
  <c r="Z2559"/>
  <c r="AA2566"/>
  <c r="AA2567"/>
  <c r="Y2559"/>
  <c r="Y2560"/>
  <c r="Z2566"/>
  <c r="Z2567"/>
  <c r="X2560"/>
  <c r="X2561"/>
  <c r="AC2561" s="1"/>
  <c r="Y2567"/>
  <c r="W2564"/>
  <c r="AB2564" s="1"/>
  <c r="Z2553"/>
  <c r="Z2554"/>
  <c r="Y2555"/>
  <c r="X2556"/>
  <c r="V2556"/>
  <c r="AA2556" s="1"/>
  <c r="U2557"/>
  <c r="Z2557" s="1"/>
  <c r="T2558"/>
  <c r="Y2558" s="1"/>
  <c r="S2559"/>
  <c r="X2559" s="1"/>
  <c r="W2563"/>
  <c r="AB2563" s="1"/>
  <c r="V2564"/>
  <c r="AA2564" s="1"/>
  <c r="U2565"/>
  <c r="Z2565" s="1"/>
  <c r="T2566"/>
  <c r="Y2566" s="1"/>
  <c r="S2567"/>
  <c r="X2567" s="1"/>
  <c r="W2553"/>
  <c r="AB2553" s="1"/>
  <c r="W2554"/>
  <c r="AB2554" s="1"/>
  <c r="V2555"/>
  <c r="AA2555" s="1"/>
  <c r="U2556"/>
  <c r="Z2556" s="1"/>
  <c r="T2557"/>
  <c r="Y2557" s="1"/>
  <c r="S2558"/>
  <c r="X2558" s="1"/>
  <c r="W2562"/>
  <c r="AB2562" s="1"/>
  <c r="AC2562" s="1"/>
  <c r="V2563"/>
  <c r="AA2563" s="1"/>
  <c r="U2564"/>
  <c r="Z2564" s="1"/>
  <c r="T2565"/>
  <c r="Y2565" s="1"/>
  <c r="S2566"/>
  <c r="X2566" s="1"/>
  <c r="AA733"/>
  <c r="AA741"/>
  <c r="Z734"/>
  <c r="Y735"/>
  <c r="Y737"/>
  <c r="AC737" s="1"/>
  <c r="Z742"/>
  <c r="T728"/>
  <c r="Y728" s="1"/>
  <c r="AC728" s="1"/>
  <c r="X730"/>
  <c r="X736"/>
  <c r="T729"/>
  <c r="Y729" s="1"/>
  <c r="AC729" s="1"/>
  <c r="AB732"/>
  <c r="W734"/>
  <c r="AB734" s="1"/>
  <c r="V735"/>
  <c r="AA735" s="1"/>
  <c r="U736"/>
  <c r="Z736" s="1"/>
  <c r="W740"/>
  <c r="AB740" s="1"/>
  <c r="W731"/>
  <c r="AB731" s="1"/>
  <c r="V732"/>
  <c r="AA732" s="1"/>
  <c r="U733"/>
  <c r="Z733" s="1"/>
  <c r="T734"/>
  <c r="Y734" s="1"/>
  <c r="S735"/>
  <c r="X735" s="1"/>
  <c r="W739"/>
  <c r="AB739" s="1"/>
  <c r="V740"/>
  <c r="AA740" s="1"/>
  <c r="U741"/>
  <c r="Z741" s="1"/>
  <c r="T742"/>
  <c r="Y742" s="1"/>
  <c r="W730"/>
  <c r="AB730" s="1"/>
  <c r="V731"/>
  <c r="AA731" s="1"/>
  <c r="U732"/>
  <c r="Z732" s="1"/>
  <c r="T733"/>
  <c r="Y733" s="1"/>
  <c r="S734"/>
  <c r="X734" s="1"/>
  <c r="W738"/>
  <c r="AB738" s="1"/>
  <c r="AC738" s="1"/>
  <c r="V739"/>
  <c r="AA739" s="1"/>
  <c r="U740"/>
  <c r="Z740" s="1"/>
  <c r="T741"/>
  <c r="Y741" s="1"/>
  <c r="S742"/>
  <c r="X74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39"/>
  <c r="Z539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26"/>
  <c r="Y1426" s="1"/>
  <c r="T538"/>
  <c r="Y538" s="1"/>
  <c r="U1427"/>
  <c r="Z1427" s="1"/>
  <c r="AC1427" s="1"/>
  <c r="U479"/>
  <c r="Z479" s="1"/>
  <c r="W541"/>
  <c r="AB541" s="1"/>
  <c r="U30"/>
  <c r="Z30" s="1"/>
  <c r="Y195"/>
  <c r="Y210"/>
  <c r="AB485"/>
  <c r="AA1420"/>
  <c r="AA819"/>
  <c r="AB1069"/>
  <c r="V480"/>
  <c r="AA480" s="1"/>
  <c r="AC480" s="1"/>
  <c r="S537"/>
  <c r="X537" s="1"/>
  <c r="Y546"/>
  <c r="T4687"/>
  <c r="Y4687" s="1"/>
  <c r="U4688"/>
  <c r="Z4688" s="1"/>
  <c r="Z820"/>
  <c r="Y572"/>
  <c r="Y1686"/>
  <c r="Y1836"/>
  <c r="T2806"/>
  <c r="Y2806" s="1"/>
  <c r="AA486"/>
  <c r="T4681"/>
  <c r="Y4681" s="1"/>
  <c r="Y819"/>
  <c r="Y1084"/>
  <c r="Y1265"/>
  <c r="Y1385"/>
  <c r="Y1400"/>
  <c r="Y1701"/>
  <c r="Y1851"/>
  <c r="Y1988"/>
  <c r="Y2366"/>
  <c r="Y2472"/>
  <c r="Y602"/>
  <c r="Y3559"/>
  <c r="Y4042"/>
  <c r="X4736"/>
  <c r="V473"/>
  <c r="AA473" s="1"/>
  <c r="AB4682"/>
  <c r="AB4683"/>
  <c r="Y833"/>
  <c r="AC833" s="1"/>
  <c r="U1235"/>
  <c r="Z1235" s="1"/>
  <c r="S1340"/>
  <c r="X1340" s="1"/>
  <c r="T1355"/>
  <c r="Y1355" s="1"/>
  <c r="T3649"/>
  <c r="Y3649" s="1"/>
  <c r="Y3709"/>
  <c r="S3784"/>
  <c r="X3784" s="1"/>
  <c r="X4751"/>
  <c r="U473"/>
  <c r="Z473" s="1"/>
  <c r="AB533"/>
  <c r="W1421"/>
  <c r="AB1421" s="1"/>
  <c r="S1425"/>
  <c r="X1425" s="1"/>
  <c r="AA4681"/>
  <c r="AA4682"/>
  <c r="AA4683"/>
  <c r="AB4684"/>
  <c r="W820"/>
  <c r="AB820" s="1"/>
  <c r="Y467"/>
  <c r="X994"/>
  <c r="AA532"/>
  <c r="Y1434"/>
  <c r="Z4681"/>
  <c r="Z4682"/>
  <c r="X4686"/>
  <c r="X1433"/>
  <c r="S832"/>
  <c r="X832" s="1"/>
  <c r="U826"/>
  <c r="Z826" s="1"/>
  <c r="AC826" s="1"/>
  <c r="T825"/>
  <c r="Y825" s="1"/>
  <c r="AC825" s="1"/>
  <c r="S824"/>
  <c r="X824" s="1"/>
  <c r="V827"/>
  <c r="AA827" s="1"/>
  <c r="W828"/>
  <c r="AB828" s="1"/>
  <c r="S819"/>
  <c r="X819" s="1"/>
  <c r="T820"/>
  <c r="Y820" s="1"/>
  <c r="U821"/>
  <c r="Z821" s="1"/>
  <c r="V822"/>
  <c r="AA822" s="1"/>
  <c r="W823"/>
  <c r="AB823" s="1"/>
  <c r="S827"/>
  <c r="X827" s="1"/>
  <c r="T828"/>
  <c r="Y828" s="1"/>
  <c r="U829"/>
  <c r="Z829" s="1"/>
  <c r="V830"/>
  <c r="AA830" s="1"/>
  <c r="W831"/>
  <c r="AB831" s="1"/>
  <c r="S820"/>
  <c r="X820" s="1"/>
  <c r="T821"/>
  <c r="Y821" s="1"/>
  <c r="U822"/>
  <c r="Z822" s="1"/>
  <c r="V823"/>
  <c r="AA823" s="1"/>
  <c r="W824"/>
  <c r="AB824" s="1"/>
  <c r="S828"/>
  <c r="X828" s="1"/>
  <c r="T829"/>
  <c r="Y829" s="1"/>
  <c r="U830"/>
  <c r="Z830" s="1"/>
  <c r="V831"/>
  <c r="AA831" s="1"/>
  <c r="W832"/>
  <c r="AB832" s="1"/>
  <c r="V4689"/>
  <c r="AA4689" s="1"/>
  <c r="W4690"/>
  <c r="AB4690" s="1"/>
  <c r="S4681"/>
  <c r="X4681" s="1"/>
  <c r="T4682"/>
  <c r="Y4682" s="1"/>
  <c r="U4683"/>
  <c r="Z4683" s="1"/>
  <c r="V4684"/>
  <c r="AA4684" s="1"/>
  <c r="W4685"/>
  <c r="AB4685" s="1"/>
  <c r="S4689"/>
  <c r="X4689" s="1"/>
  <c r="T4690"/>
  <c r="Y4690" s="1"/>
  <c r="U4691"/>
  <c r="Z4691" s="1"/>
  <c r="V4692"/>
  <c r="AA4692" s="1"/>
  <c r="W4693"/>
  <c r="AB4693" s="1"/>
  <c r="S4682"/>
  <c r="X4682" s="1"/>
  <c r="T4683"/>
  <c r="Y4683" s="1"/>
  <c r="U4684"/>
  <c r="Z4684" s="1"/>
  <c r="V4685"/>
  <c r="AA4685" s="1"/>
  <c r="W4686"/>
  <c r="AB4686" s="1"/>
  <c r="S4690"/>
  <c r="X4690" s="1"/>
  <c r="T4691"/>
  <c r="Y4691" s="1"/>
  <c r="U4692"/>
  <c r="Z4692" s="1"/>
  <c r="V4693"/>
  <c r="AA4693" s="1"/>
  <c r="W4694"/>
  <c r="AB4694" s="1"/>
  <c r="V1428"/>
  <c r="AA1428" s="1"/>
  <c r="W1429"/>
  <c r="AB1429" s="1"/>
  <c r="S1420"/>
  <c r="X1420" s="1"/>
  <c r="T1421"/>
  <c r="Y1421" s="1"/>
  <c r="U1422"/>
  <c r="Z1422" s="1"/>
  <c r="V1423"/>
  <c r="AA1423" s="1"/>
  <c r="W1424"/>
  <c r="AB1424" s="1"/>
  <c r="S1428"/>
  <c r="X1428" s="1"/>
  <c r="T1429"/>
  <c r="Y1429" s="1"/>
  <c r="U1430"/>
  <c r="Z1430" s="1"/>
  <c r="V1431"/>
  <c r="AA1431" s="1"/>
  <c r="W1432"/>
  <c r="AB1432" s="1"/>
  <c r="S1421"/>
  <c r="X1421" s="1"/>
  <c r="T1422"/>
  <c r="Y1422" s="1"/>
  <c r="U1423"/>
  <c r="Z1423" s="1"/>
  <c r="V1424"/>
  <c r="AA1424" s="1"/>
  <c r="W1425"/>
  <c r="AB1425" s="1"/>
  <c r="S1429"/>
  <c r="X1429" s="1"/>
  <c r="T1430"/>
  <c r="Y1430" s="1"/>
  <c r="U1431"/>
  <c r="Z1431" s="1"/>
  <c r="V1432"/>
  <c r="AA1432" s="1"/>
  <c r="W1433"/>
  <c r="AB1433" s="1"/>
  <c r="V540"/>
  <c r="AA540" s="1"/>
  <c r="S532"/>
  <c r="X532" s="1"/>
  <c r="T533"/>
  <c r="Y533" s="1"/>
  <c r="U534"/>
  <c r="Z534" s="1"/>
  <c r="V535"/>
  <c r="AA535" s="1"/>
  <c r="W536"/>
  <c r="AB536" s="1"/>
  <c r="S540"/>
  <c r="X540" s="1"/>
  <c r="T541"/>
  <c r="Y541" s="1"/>
  <c r="U542"/>
  <c r="Z542" s="1"/>
  <c r="V543"/>
  <c r="AA543" s="1"/>
  <c r="W544"/>
  <c r="AB544" s="1"/>
  <c r="S533"/>
  <c r="X533" s="1"/>
  <c r="T534"/>
  <c r="Y534" s="1"/>
  <c r="U535"/>
  <c r="Z535" s="1"/>
  <c r="V536"/>
  <c r="AA536" s="1"/>
  <c r="W537"/>
  <c r="AB537" s="1"/>
  <c r="S541"/>
  <c r="X541" s="1"/>
  <c r="T542"/>
  <c r="Y542" s="1"/>
  <c r="U543"/>
  <c r="Z543" s="1"/>
  <c r="V544"/>
  <c r="AA544" s="1"/>
  <c r="W545"/>
  <c r="AB545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587"/>
  <c r="Y934"/>
  <c r="Z1084"/>
  <c r="Y1235"/>
  <c r="Z1385"/>
  <c r="AA2684"/>
  <c r="Y3258"/>
  <c r="Y3679"/>
  <c r="Y3799"/>
  <c r="Y4358"/>
  <c r="AA3604"/>
  <c r="Y270"/>
  <c r="Y722"/>
  <c r="Z3198"/>
  <c r="Y3966"/>
  <c r="Y4464"/>
  <c r="Y407"/>
  <c r="Y1867"/>
  <c r="Y2714"/>
  <c r="Y2926"/>
  <c r="Y3138"/>
  <c r="X4706"/>
  <c r="X692"/>
  <c r="Y707"/>
  <c r="X874"/>
  <c r="X1144"/>
  <c r="Y3213"/>
  <c r="AB3408"/>
  <c r="Y120"/>
  <c r="AC120" s="1"/>
  <c r="AA1069"/>
  <c r="Y1716"/>
  <c r="Y2381"/>
  <c r="Y2487"/>
  <c r="Y75"/>
  <c r="AC75" s="1"/>
  <c r="X195"/>
  <c r="Y225"/>
  <c r="Y392"/>
  <c r="X3499"/>
  <c r="Y3514"/>
  <c r="X3619"/>
  <c r="Y3634"/>
  <c r="AA3198"/>
  <c r="AB3604"/>
  <c r="Y1943"/>
  <c r="Y2776"/>
  <c r="AC2776" s="1"/>
  <c r="Y3544"/>
  <c r="Y4418"/>
  <c r="Y1295"/>
  <c r="Y1761"/>
  <c r="Y1791"/>
  <c r="Y2079"/>
  <c r="Y2986"/>
  <c r="AB30"/>
  <c r="Y844"/>
  <c r="Y1746"/>
  <c r="Y1806"/>
  <c r="Y1912"/>
  <c r="Y2305"/>
  <c r="Y2639"/>
  <c r="Z2517"/>
  <c r="Y3077"/>
  <c r="Y3288"/>
  <c r="Y1641"/>
  <c r="Z2669"/>
  <c r="AB2684"/>
  <c r="Y557"/>
  <c r="AB3198"/>
  <c r="Y3769"/>
  <c r="Y4132"/>
  <c r="AC4132" s="1"/>
  <c r="Y4509"/>
  <c r="Y3499"/>
  <c r="Y3876"/>
  <c r="Y3997"/>
  <c r="Y4524"/>
  <c r="X3393"/>
  <c r="AC3393" s="1"/>
  <c r="X3664"/>
  <c r="X3891"/>
  <c r="X4012"/>
  <c r="X3679"/>
  <c r="X4177"/>
  <c r="X4373"/>
  <c r="X4388"/>
  <c r="AC4388" s="1"/>
  <c r="X4600"/>
  <c r="X300"/>
  <c r="X1445"/>
  <c r="X1581"/>
  <c r="X2094"/>
  <c r="X2139"/>
  <c r="X2335"/>
  <c r="X1325"/>
  <c r="X2124"/>
  <c r="X2154"/>
  <c r="X2350"/>
  <c r="X2654"/>
  <c r="X3061"/>
  <c r="AC3061" s="1"/>
  <c r="X3093"/>
  <c r="X3303"/>
  <c r="X3333"/>
  <c r="X889"/>
  <c r="X1671"/>
  <c r="X2381"/>
  <c r="X3529"/>
  <c r="X90"/>
  <c r="AC90" s="1"/>
  <c r="X722"/>
  <c r="X904"/>
  <c r="X1235"/>
  <c r="X1370"/>
  <c r="X2003"/>
  <c r="X2245"/>
  <c r="X2397"/>
  <c r="X2714"/>
  <c r="X3423"/>
  <c r="X3709"/>
  <c r="X4057"/>
  <c r="X1385"/>
  <c r="X1520"/>
  <c r="X2033"/>
  <c r="X2260"/>
  <c r="AC2260" s="1"/>
  <c r="X2412"/>
  <c r="X3559"/>
  <c r="X3830"/>
  <c r="X4464"/>
  <c r="X4813"/>
  <c r="X437"/>
  <c r="X1280"/>
  <c r="X1535"/>
  <c r="X1550"/>
  <c r="X1882"/>
  <c r="X2836"/>
  <c r="X3453"/>
  <c r="X3574"/>
  <c r="X3845"/>
  <c r="X4102"/>
  <c r="X4828"/>
  <c r="X452"/>
  <c r="X632"/>
  <c r="X1566"/>
  <c r="X1596"/>
  <c r="X1761"/>
  <c r="X2290"/>
  <c r="X2821"/>
  <c r="X3001"/>
  <c r="X3031"/>
  <c r="X180"/>
  <c r="X2502"/>
  <c r="X4117"/>
  <c r="X4646"/>
  <c r="Z4828"/>
  <c r="AB4813"/>
  <c r="AA4782"/>
  <c r="Z4782"/>
  <c r="Z4585"/>
  <c r="AB4524"/>
  <c r="Z4418"/>
  <c r="Z4208"/>
  <c r="AC4208" s="1"/>
  <c r="AB3830"/>
  <c r="AA3830"/>
  <c r="Z3709"/>
  <c r="Z3649"/>
  <c r="X3604"/>
  <c r="Y3604"/>
  <c r="Z3604"/>
  <c r="AB3574"/>
  <c r="AB3559"/>
  <c r="AB3544"/>
  <c r="X3408"/>
  <c r="Y3408"/>
  <c r="AA3243"/>
  <c r="X3198"/>
  <c r="Y3198"/>
  <c r="AA662"/>
  <c r="AB557"/>
  <c r="Z3168"/>
  <c r="AB2926"/>
  <c r="Z2896"/>
  <c r="AA2806"/>
  <c r="AB2699"/>
  <c r="AA2699"/>
  <c r="X2684"/>
  <c r="Y2684"/>
  <c r="Z2684"/>
  <c r="AA2064"/>
  <c r="AA1836"/>
  <c r="AB1791"/>
  <c r="Z1746"/>
  <c r="Z1415"/>
  <c r="AA1385"/>
  <c r="Z1355"/>
  <c r="T1325"/>
  <c r="Y1325" s="1"/>
  <c r="AA1325"/>
  <c r="Z1265"/>
  <c r="AA1220"/>
  <c r="AB1099"/>
  <c r="X1069"/>
  <c r="Y1069"/>
  <c r="Z1069"/>
  <c r="T994"/>
  <c r="Y994" s="1"/>
  <c r="AB994"/>
  <c r="Z844"/>
  <c r="AB587"/>
  <c r="AB512"/>
  <c r="AA512"/>
  <c r="AB225"/>
  <c r="Z165"/>
  <c r="AC105"/>
  <c r="AC45"/>
  <c r="AB3786"/>
  <c r="Z3780"/>
  <c r="AA3787"/>
  <c r="Y3781"/>
  <c r="Z3788"/>
  <c r="V3780"/>
  <c r="AA3780" s="1"/>
  <c r="U3781"/>
  <c r="Z3781" s="1"/>
  <c r="AA3781"/>
  <c r="AB3788"/>
  <c r="S3780"/>
  <c r="X3780" s="1"/>
  <c r="V3785"/>
  <c r="AA3785" s="1"/>
  <c r="U3786"/>
  <c r="Z3786" s="1"/>
  <c r="T3787"/>
  <c r="Y3787" s="1"/>
  <c r="S3788"/>
  <c r="X3788" s="1"/>
  <c r="W3783"/>
  <c r="AB3783" s="1"/>
  <c r="AC3783" s="1"/>
  <c r="U3785"/>
  <c r="Z3785" s="1"/>
  <c r="T3786"/>
  <c r="Y3786" s="1"/>
  <c r="S3787"/>
  <c r="X3787" s="1"/>
  <c r="AB4445"/>
  <c r="AB4442"/>
  <c r="AB4451"/>
  <c r="S4440"/>
  <c r="X4440" s="1"/>
  <c r="AB4443"/>
  <c r="AA4451"/>
  <c r="AA4443"/>
  <c r="AB4444"/>
  <c r="Z4447"/>
  <c r="Y4448"/>
  <c r="AA4452"/>
  <c r="AA4444"/>
  <c r="AA4445"/>
  <c r="Y4446"/>
  <c r="AA4446"/>
  <c r="Z4452"/>
  <c r="Z4453"/>
  <c r="X4439"/>
  <c r="Z4444"/>
  <c r="Z4445"/>
  <c r="X4446"/>
  <c r="T4447"/>
  <c r="Y4447" s="1"/>
  <c r="Y4453"/>
  <c r="Y4445"/>
  <c r="U4446"/>
  <c r="Z4446" s="1"/>
  <c r="S4447"/>
  <c r="X4447" s="1"/>
  <c r="W4450"/>
  <c r="AB4450" s="1"/>
  <c r="W4441"/>
  <c r="AB4441" s="1"/>
  <c r="V4442"/>
  <c r="AA4442" s="1"/>
  <c r="U4443"/>
  <c r="Z4443" s="1"/>
  <c r="T4444"/>
  <c r="Y4444" s="1"/>
  <c r="S4445"/>
  <c r="X4445" s="1"/>
  <c r="V4450"/>
  <c r="AA4450" s="1"/>
  <c r="U4451"/>
  <c r="Z4451" s="1"/>
  <c r="T4452"/>
  <c r="Y4452" s="1"/>
  <c r="S4453"/>
  <c r="X4453" s="1"/>
  <c r="W4439"/>
  <c r="AB4439" s="1"/>
  <c r="W4440"/>
  <c r="AB4440" s="1"/>
  <c r="V4441"/>
  <c r="AA4441" s="1"/>
  <c r="U4442"/>
  <c r="Z4442" s="1"/>
  <c r="T4443"/>
  <c r="Y4443" s="1"/>
  <c r="S4444"/>
  <c r="X4444" s="1"/>
  <c r="W4448"/>
  <c r="AB4448" s="1"/>
  <c r="U4450"/>
  <c r="Z4450" s="1"/>
  <c r="T4451"/>
  <c r="Y4451" s="1"/>
  <c r="S4452"/>
  <c r="X4452" s="1"/>
  <c r="X1196"/>
  <c r="T1195"/>
  <c r="Y1195" s="1"/>
  <c r="AB1208"/>
  <c r="T1202"/>
  <c r="Y1202" s="1"/>
  <c r="W1199"/>
  <c r="AB1199" s="1"/>
  <c r="X5046"/>
  <c r="AC5046" s="1"/>
  <c r="AC4990"/>
  <c r="Z1202"/>
  <c r="S1203"/>
  <c r="X1203" s="1"/>
  <c r="Z1201"/>
  <c r="AA1208"/>
  <c r="AB1196"/>
  <c r="AB1197"/>
  <c r="AB1200"/>
  <c r="Z1206"/>
  <c r="AA1197"/>
  <c r="AB1198"/>
  <c r="T1201"/>
  <c r="Y1201" s="1"/>
  <c r="Y1207"/>
  <c r="AB1207"/>
  <c r="U1208"/>
  <c r="Z1208" s="1"/>
  <c r="AA1198"/>
  <c r="AA1199"/>
  <c r="Y1200"/>
  <c r="S1201"/>
  <c r="X1201" s="1"/>
  <c r="Y1203"/>
  <c r="T1208"/>
  <c r="Y1208" s="1"/>
  <c r="Z1198"/>
  <c r="Z1199"/>
  <c r="X1200"/>
  <c r="W1205"/>
  <c r="AB1205" s="1"/>
  <c r="W1206"/>
  <c r="AB1206" s="1"/>
  <c r="V1207"/>
  <c r="AA1207" s="1"/>
  <c r="S1208"/>
  <c r="X1208" s="1"/>
  <c r="Y1199"/>
  <c r="U1200"/>
  <c r="Z1200" s="1"/>
  <c r="X1202"/>
  <c r="V1205"/>
  <c r="AA1205" s="1"/>
  <c r="V1206"/>
  <c r="AA1206" s="1"/>
  <c r="U1207"/>
  <c r="Z1207" s="1"/>
  <c r="X1195"/>
  <c r="AA1194"/>
  <c r="AA1195"/>
  <c r="Z1196"/>
  <c r="Y1197"/>
  <c r="X1198"/>
  <c r="AB1202"/>
  <c r="AA1203"/>
  <c r="Y1205"/>
  <c r="X1206"/>
  <c r="Z1194"/>
  <c r="Z1195"/>
  <c r="Y1196"/>
  <c r="X1197"/>
  <c r="AB1201"/>
  <c r="AA1202"/>
  <c r="Z1203"/>
  <c r="X1205"/>
  <c r="W1194"/>
  <c r="AB1194" s="1"/>
  <c r="W1195"/>
  <c r="AB1195" s="1"/>
  <c r="V1196"/>
  <c r="AA1196" s="1"/>
  <c r="U1197"/>
  <c r="Z1197" s="1"/>
  <c r="T1198"/>
  <c r="Y1198" s="1"/>
  <c r="S1199"/>
  <c r="X1199" s="1"/>
  <c r="W1203"/>
  <c r="AB1203" s="1"/>
  <c r="U1205"/>
  <c r="Z1205" s="1"/>
  <c r="T1206"/>
  <c r="Y1206" s="1"/>
  <c r="S1207"/>
  <c r="X1207" s="1"/>
  <c r="Z5217"/>
  <c r="X5219"/>
  <c r="AC5219" s="1"/>
  <c r="T5217"/>
  <c r="Y5217" s="1"/>
  <c r="S5217"/>
  <c r="X5217" s="1"/>
  <c r="Y5213"/>
  <c r="AB5213"/>
  <c r="Z5207"/>
  <c r="Y5207"/>
  <c r="Y5211"/>
  <c r="AB5211"/>
  <c r="AA5211"/>
  <c r="S5207"/>
  <c r="X5207" s="1"/>
  <c r="AB5207"/>
  <c r="AA5207"/>
  <c r="N45" i="17"/>
  <c r="N46" s="1"/>
  <c r="N47" s="1"/>
  <c r="N48" s="1"/>
  <c r="Z4258" i="10"/>
  <c r="Y4258"/>
  <c r="X4258"/>
  <c r="AA1138"/>
  <c r="AA1139"/>
  <c r="Z1139"/>
  <c r="Z1140"/>
  <c r="Y1140"/>
  <c r="Y1141"/>
  <c r="X1141"/>
  <c r="X1142"/>
  <c r="AC1142" s="1"/>
  <c r="Y1148"/>
  <c r="AB1137"/>
  <c r="W1138"/>
  <c r="AB1138" s="1"/>
  <c r="W1145"/>
  <c r="AB114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4"/>
  <c r="AB1134" s="1"/>
  <c r="AC1134" s="1"/>
  <c r="W1135"/>
  <c r="AB1135" s="1"/>
  <c r="AC1135" s="1"/>
  <c r="V1136"/>
  <c r="AA1136" s="1"/>
  <c r="U1137"/>
  <c r="Z1137" s="1"/>
  <c r="T1138"/>
  <c r="Y1138" s="1"/>
  <c r="S1139"/>
  <c r="X1139" s="1"/>
  <c r="W1143"/>
  <c r="AB1143" s="1"/>
  <c r="AC1143" s="1"/>
  <c r="U1145"/>
  <c r="Z1145" s="1"/>
  <c r="T1146"/>
  <c r="Y1146" s="1"/>
  <c r="S1147"/>
  <c r="X1147" s="1"/>
  <c r="AA1544"/>
  <c r="AB1552"/>
  <c r="AA1545"/>
  <c r="AA1552"/>
  <c r="Z1545"/>
  <c r="Z1546"/>
  <c r="AA1553"/>
  <c r="Y1546"/>
  <c r="Y1547"/>
  <c r="Z1553"/>
  <c r="X1547"/>
  <c r="X1548"/>
  <c r="AC1548" s="1"/>
  <c r="Y1554"/>
  <c r="AB1543"/>
  <c r="W1544"/>
  <c r="AB1544" s="1"/>
  <c r="W1551"/>
  <c r="AB1551" s="1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AC1540" s="1"/>
  <c r="W1541"/>
  <c r="AB1541" s="1"/>
  <c r="AC1541" s="1"/>
  <c r="V1542"/>
  <c r="AA1542" s="1"/>
  <c r="U1543"/>
  <c r="Z1543" s="1"/>
  <c r="T1544"/>
  <c r="Y1544" s="1"/>
  <c r="S1545"/>
  <c r="X1545" s="1"/>
  <c r="W1549"/>
  <c r="AB1549" s="1"/>
  <c r="AC1549" s="1"/>
  <c r="U1551"/>
  <c r="Z1551" s="1"/>
  <c r="T1552"/>
  <c r="Y1552" s="1"/>
  <c r="S1553"/>
  <c r="X1553" s="1"/>
  <c r="AA4194"/>
  <c r="T4196"/>
  <c r="Y4196" s="1"/>
  <c r="Z4195"/>
  <c r="AB1191"/>
  <c r="AA1184"/>
  <c r="Z1185"/>
  <c r="AA1192"/>
  <c r="Y1186"/>
  <c r="AC1186" s="1"/>
  <c r="Z1193"/>
  <c r="X1187"/>
  <c r="AC1187" s="1"/>
  <c r="W1183"/>
  <c r="AB1183" s="1"/>
  <c r="W1184"/>
  <c r="AB1184" s="1"/>
  <c r="V1185"/>
  <c r="AA1185" s="1"/>
  <c r="X1180"/>
  <c r="X1179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Z4187"/>
  <c r="W1179"/>
  <c r="AB1179" s="1"/>
  <c r="W1180"/>
  <c r="AB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Z4182"/>
  <c r="Z4183"/>
  <c r="Y4184"/>
  <c r="W4185"/>
  <c r="AB4185" s="1"/>
  <c r="AB4193"/>
  <c r="V4186"/>
  <c r="AA4186" s="1"/>
  <c r="T4188"/>
  <c r="Y4188" s="1"/>
  <c r="X4189"/>
  <c r="X4185"/>
  <c r="X4193"/>
  <c r="AA4190"/>
  <c r="Z4191"/>
  <c r="AB4189"/>
  <c r="AB4194"/>
  <c r="AA4195"/>
  <c r="Z4196"/>
  <c r="S4190"/>
  <c r="X4190" s="1"/>
  <c r="W4186"/>
  <c r="AB4186" s="1"/>
  <c r="V4187"/>
  <c r="AA4187" s="1"/>
  <c r="U4188"/>
  <c r="Z4188" s="1"/>
  <c r="T4189"/>
  <c r="Y4189" s="1"/>
  <c r="S4182"/>
  <c r="X4182" s="1"/>
  <c r="S4183"/>
  <c r="X4183" s="1"/>
  <c r="W4187"/>
  <c r="AB4187" s="1"/>
  <c r="V4188"/>
  <c r="AA4188" s="1"/>
  <c r="U4189"/>
  <c r="Z4189" s="1"/>
  <c r="T4190"/>
  <c r="Y4190" s="1"/>
  <c r="S4191"/>
  <c r="X4191" s="1"/>
  <c r="W4195"/>
  <c r="AB4195" s="1"/>
  <c r="V4196"/>
  <c r="AA4196" s="1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AB2352"/>
  <c r="AA2345"/>
  <c r="AA2352"/>
  <c r="AB2353"/>
  <c r="Z2346"/>
  <c r="AA2353"/>
  <c r="AA2354"/>
  <c r="Y2347"/>
  <c r="Y2348"/>
  <c r="Z2353"/>
  <c r="Z2354"/>
  <c r="X2348"/>
  <c r="Y2354"/>
  <c r="AB2343"/>
  <c r="W2344"/>
  <c r="AB2344" s="1"/>
  <c r="W2345"/>
  <c r="AB2345" s="1"/>
  <c r="V2346"/>
  <c r="AA2346" s="1"/>
  <c r="U2347"/>
  <c r="Z2347" s="1"/>
  <c r="X2349"/>
  <c r="W2351"/>
  <c r="AB2351" s="1"/>
  <c r="X2341"/>
  <c r="S2340"/>
  <c r="X2340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W2340"/>
  <c r="AB2340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AA1740"/>
  <c r="AA1741"/>
  <c r="AB1749"/>
  <c r="Z1741"/>
  <c r="Z1742"/>
  <c r="AA1750"/>
  <c r="Y1742"/>
  <c r="Y1743"/>
  <c r="Y1744"/>
  <c r="X1743"/>
  <c r="X1744"/>
  <c r="Y1750"/>
  <c r="AB1739"/>
  <c r="W1740"/>
  <c r="AB1740" s="1"/>
  <c r="W1741"/>
  <c r="AB1741" s="1"/>
  <c r="V1742"/>
  <c r="AA1742" s="1"/>
  <c r="U1743"/>
  <c r="Z1743" s="1"/>
  <c r="X1745"/>
  <c r="W1747"/>
  <c r="AB1747" s="1"/>
  <c r="X1737"/>
  <c r="X1736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U1747"/>
  <c r="Z1747" s="1"/>
  <c r="T1748"/>
  <c r="Y1748" s="1"/>
  <c r="S1749"/>
  <c r="X1749" s="1"/>
  <c r="AB4344"/>
  <c r="AA4337"/>
  <c r="AB4345"/>
  <c r="Z4338"/>
  <c r="AA4345"/>
  <c r="Y4339"/>
  <c r="Y4340"/>
  <c r="Z4346"/>
  <c r="X4340"/>
  <c r="W4336"/>
  <c r="AB4336" s="1"/>
  <c r="W4337"/>
  <c r="AB4337" s="1"/>
  <c r="V4338"/>
  <c r="AA4338" s="1"/>
  <c r="U4339"/>
  <c r="Z4339" s="1"/>
  <c r="X4341"/>
  <c r="X4333"/>
  <c r="X4332"/>
  <c r="AB4322"/>
  <c r="Y4325"/>
  <c r="X4326"/>
  <c r="T4323"/>
  <c r="Y4323" s="1"/>
  <c r="S4324"/>
  <c r="X4324" s="1"/>
  <c r="V4329"/>
  <c r="AA4329" s="1"/>
  <c r="U4330"/>
  <c r="Z4330" s="1"/>
  <c r="W4320"/>
  <c r="AB4320" s="1"/>
  <c r="V4321"/>
  <c r="AA4321" s="1"/>
  <c r="U4322"/>
  <c r="Z4322" s="1"/>
  <c r="S4323"/>
  <c r="X4323" s="1"/>
  <c r="V4328"/>
  <c r="AA4328" s="1"/>
  <c r="U4329"/>
  <c r="Z4329" s="1"/>
  <c r="T4330"/>
  <c r="Y4330" s="1"/>
  <c r="T4331"/>
  <c r="Y4331" s="1"/>
  <c r="V4320"/>
  <c r="AA4320" s="1"/>
  <c r="U4321"/>
  <c r="Z4321" s="1"/>
  <c r="T4322"/>
  <c r="Y4322" s="1"/>
  <c r="S4331"/>
  <c r="X4331" s="1"/>
  <c r="AB4319"/>
  <c r="AB4328"/>
  <c r="X4317"/>
  <c r="Y4317"/>
  <c r="Y4318"/>
  <c r="X4319"/>
  <c r="AB4323"/>
  <c r="AA4324"/>
  <c r="Z4325"/>
  <c r="Y4326"/>
  <c r="S4302"/>
  <c r="X4302" s="1"/>
  <c r="U4309"/>
  <c r="Z4309" s="1"/>
  <c r="X4311"/>
  <c r="V4317"/>
  <c r="AA4317" s="1"/>
  <c r="V4318"/>
  <c r="AA4318" s="1"/>
  <c r="U4319"/>
  <c r="Z4319" s="1"/>
  <c r="T4320"/>
  <c r="Y4320" s="1"/>
  <c r="S4321"/>
  <c r="X4321" s="1"/>
  <c r="W4325"/>
  <c r="AB4325" s="1"/>
  <c r="V4326"/>
  <c r="AA4326" s="1"/>
  <c r="T4328"/>
  <c r="Y4328" s="1"/>
  <c r="S4329"/>
  <c r="X4329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U4308"/>
  <c r="Z4308" s="1"/>
  <c r="T4309"/>
  <c r="Y4309" s="1"/>
  <c r="T4310"/>
  <c r="Y4310" s="1"/>
  <c r="U4317"/>
  <c r="Z4317" s="1"/>
  <c r="U4318"/>
  <c r="Z4318" s="1"/>
  <c r="T4319"/>
  <c r="Y4319" s="1"/>
  <c r="S4320"/>
  <c r="X4320" s="1"/>
  <c r="W4324"/>
  <c r="AB4324" s="1"/>
  <c r="V4325"/>
  <c r="AA4325" s="1"/>
  <c r="U4326"/>
  <c r="Z4326" s="1"/>
  <c r="S4328"/>
  <c r="X4328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AC4342"/>
  <c r="U4343"/>
  <c r="Z4343" s="1"/>
  <c r="T4344"/>
  <c r="Y4344" s="1"/>
  <c r="S4345"/>
  <c r="X4345" s="1"/>
  <c r="S4303"/>
  <c r="X4303" s="1"/>
  <c r="AB4306"/>
  <c r="S4310"/>
  <c r="X4310" s="1"/>
  <c r="V4315"/>
  <c r="AA4315" s="1"/>
  <c r="U4316"/>
  <c r="Z4316" s="1"/>
  <c r="AB4307"/>
  <c r="AB4314"/>
  <c r="AA4307"/>
  <c r="AA4308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Z3985"/>
  <c r="Y3985"/>
  <c r="AA3975"/>
  <c r="AB3983"/>
  <c r="AA3976"/>
  <c r="AA3983"/>
  <c r="Z3976"/>
  <c r="Z3977"/>
  <c r="AA3984"/>
  <c r="Y3977"/>
  <c r="Y3978"/>
  <c r="Z3984"/>
  <c r="X3978"/>
  <c r="X3979"/>
  <c r="AC3979" s="1"/>
  <c r="AB3974"/>
  <c r="W3975"/>
  <c r="AB3975" s="1"/>
  <c r="W3982"/>
  <c r="AB3982" s="1"/>
  <c r="X3972"/>
  <c r="X3971"/>
  <c r="Y3971"/>
  <c r="Y3972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W3971"/>
  <c r="AB3971" s="1"/>
  <c r="W3972"/>
  <c r="AB3972" s="1"/>
  <c r="V3973"/>
  <c r="AA3973" s="1"/>
  <c r="U3974"/>
  <c r="Z3974" s="1"/>
  <c r="T3975"/>
  <c r="Y3975" s="1"/>
  <c r="S3976"/>
  <c r="X3976" s="1"/>
  <c r="W3980"/>
  <c r="AB3980" s="1"/>
  <c r="AC3980" s="1"/>
  <c r="U3982"/>
  <c r="Z3982" s="1"/>
  <c r="T3983"/>
  <c r="Y3983" s="1"/>
  <c r="S3984"/>
  <c r="X3984" s="1"/>
  <c r="AB3591"/>
  <c r="AA3592"/>
  <c r="Z3593"/>
  <c r="AA3915"/>
  <c r="AB3923"/>
  <c r="AA3916"/>
  <c r="AA3923"/>
  <c r="Z3916"/>
  <c r="Z3917"/>
  <c r="AA3924"/>
  <c r="Y3917"/>
  <c r="Y3918"/>
  <c r="Z3924"/>
  <c r="Z3925"/>
  <c r="X3918"/>
  <c r="X3919"/>
  <c r="AC3919" s="1"/>
  <c r="Y3925"/>
  <c r="AB3914"/>
  <c r="W3915"/>
  <c r="AB3915" s="1"/>
  <c r="W3922"/>
  <c r="AB3922" s="1"/>
  <c r="X3911"/>
  <c r="AB3579"/>
  <c r="AB3580"/>
  <c r="W3913"/>
  <c r="AB3913" s="1"/>
  <c r="V3914"/>
  <c r="AA3914" s="1"/>
  <c r="U3915"/>
  <c r="Z3915" s="1"/>
  <c r="T3916"/>
  <c r="Y3916" s="1"/>
  <c r="S3917"/>
  <c r="X3917" s="1"/>
  <c r="V3922"/>
  <c r="AA3922" s="1"/>
  <c r="U3923"/>
  <c r="Z3923" s="1"/>
  <c r="T3924"/>
  <c r="Y3924" s="1"/>
  <c r="S3925"/>
  <c r="X3925" s="1"/>
  <c r="W3911"/>
  <c r="AB3911" s="1"/>
  <c r="W3912"/>
  <c r="AB3912" s="1"/>
  <c r="AC3912" s="1"/>
  <c r="V3913"/>
  <c r="AA3913" s="1"/>
  <c r="U3914"/>
  <c r="Z3914" s="1"/>
  <c r="T3915"/>
  <c r="Y3915" s="1"/>
  <c r="S3916"/>
  <c r="X3916" s="1"/>
  <c r="W3920"/>
  <c r="AB3920" s="1"/>
  <c r="AC3920" s="1"/>
  <c r="U3922"/>
  <c r="Z3922" s="1"/>
  <c r="T3923"/>
  <c r="Y3923" s="1"/>
  <c r="S3924"/>
  <c r="X3924" s="1"/>
  <c r="X3587"/>
  <c r="AA3584"/>
  <c r="S3586"/>
  <c r="X3586" s="1"/>
  <c r="AB3588"/>
  <c r="AB3583"/>
  <c r="T3585"/>
  <c r="Y3585" s="1"/>
  <c r="U3592"/>
  <c r="Z3592" s="1"/>
  <c r="U3584"/>
  <c r="Z3584" s="1"/>
  <c r="U3590"/>
  <c r="Z3590" s="1"/>
  <c r="V3591"/>
  <c r="AA3591" s="1"/>
  <c r="S3592"/>
  <c r="X3592" s="1"/>
  <c r="AA3581"/>
  <c r="U3582"/>
  <c r="Z3582" s="1"/>
  <c r="V3583"/>
  <c r="AA3583" s="1"/>
  <c r="S3584"/>
  <c r="X3584" s="1"/>
  <c r="AB3590"/>
  <c r="T3591"/>
  <c r="Y3591" s="1"/>
  <c r="AB3582"/>
  <c r="T3583"/>
  <c r="Y3583" s="1"/>
  <c r="AB3584"/>
  <c r="Y3593"/>
  <c r="X3580"/>
  <c r="X3579"/>
  <c r="Y3579"/>
  <c r="Y3580"/>
  <c r="X3581"/>
  <c r="AB3585"/>
  <c r="AA3586"/>
  <c r="Z3587"/>
  <c r="Y3588"/>
  <c r="AB3593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A1725"/>
  <c r="AB1733"/>
  <c r="AA1726"/>
  <c r="AB1734"/>
  <c r="Z1727"/>
  <c r="AA1734"/>
  <c r="Y1727"/>
  <c r="Y1728"/>
  <c r="Y1729"/>
  <c r="X1728"/>
  <c r="X1729"/>
  <c r="AB1724"/>
  <c r="W1725"/>
  <c r="AB1725" s="1"/>
  <c r="W1726"/>
  <c r="AB1726" s="1"/>
  <c r="V1727"/>
  <c r="AA1727" s="1"/>
  <c r="U1728"/>
  <c r="Z1728" s="1"/>
  <c r="X1730"/>
  <c r="Z1726"/>
  <c r="X1722"/>
  <c r="S1721"/>
  <c r="X1721" s="1"/>
  <c r="W1723"/>
  <c r="AB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AC1735" s="1"/>
  <c r="S158"/>
  <c r="X158" s="1"/>
  <c r="W1721"/>
  <c r="AB1721" s="1"/>
  <c r="W1722"/>
  <c r="AB1722" s="1"/>
  <c r="V1723"/>
  <c r="AA1723" s="1"/>
  <c r="U1724"/>
  <c r="Z1724" s="1"/>
  <c r="T1725"/>
  <c r="Y1725" s="1"/>
  <c r="S1726"/>
  <c r="X1726" s="1"/>
  <c r="W1730"/>
  <c r="AB1730" s="1"/>
  <c r="U1732"/>
  <c r="Z1732" s="1"/>
  <c r="T1733"/>
  <c r="Y1733" s="1"/>
  <c r="S1734"/>
  <c r="X173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17"/>
  <c r="AB2918"/>
  <c r="AA2929"/>
  <c r="Z2922"/>
  <c r="Y2923"/>
  <c r="Z2930"/>
  <c r="X2924"/>
  <c r="X2918"/>
  <c r="AB2920"/>
  <c r="W2922"/>
  <c r="AB2922" s="1"/>
  <c r="V2923"/>
  <c r="AA2923" s="1"/>
  <c r="U2924"/>
  <c r="Z2924" s="1"/>
  <c r="V2921"/>
  <c r="AA2921" s="1"/>
  <c r="AB2928"/>
  <c r="Z2916"/>
  <c r="Z2917"/>
  <c r="Y2916"/>
  <c r="Y2917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Z2914"/>
  <c r="V2919"/>
  <c r="AA2919" s="1"/>
  <c r="U2920"/>
  <c r="Z2920" s="1"/>
  <c r="T2921"/>
  <c r="Y2921" s="1"/>
  <c r="S2922"/>
  <c r="X2922" s="1"/>
  <c r="V2927"/>
  <c r="AA2927" s="1"/>
  <c r="U2928"/>
  <c r="Z2928" s="1"/>
  <c r="T2929"/>
  <c r="Y2929" s="1"/>
  <c r="S2930"/>
  <c r="X2930" s="1"/>
  <c r="Y2915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AC2925" s="1"/>
  <c r="U2927"/>
  <c r="Z2927" s="1"/>
  <c r="T2928"/>
  <c r="Y2928" s="1"/>
  <c r="S2929"/>
  <c r="X2929" s="1"/>
  <c r="S2901"/>
  <c r="X2901" s="1"/>
  <c r="AB2904"/>
  <c r="W2906"/>
  <c r="AB2906" s="1"/>
  <c r="V2907"/>
  <c r="AA2907" s="1"/>
  <c r="U2908"/>
  <c r="Z2908" s="1"/>
  <c r="X2910"/>
  <c r="V2905"/>
  <c r="AA2905" s="1"/>
  <c r="V2906"/>
  <c r="AA2906" s="1"/>
  <c r="U2907"/>
  <c r="Z2907" s="1"/>
  <c r="T2908"/>
  <c r="Y2908" s="1"/>
  <c r="T2909"/>
  <c r="Y2909" s="1"/>
  <c r="AB2912"/>
  <c r="W2913"/>
  <c r="AB2913" s="1"/>
  <c r="W2914"/>
  <c r="AB2914" s="1"/>
  <c r="V2915"/>
  <c r="AA2915" s="1"/>
  <c r="S2902"/>
  <c r="X2902" s="1"/>
  <c r="AB2905"/>
  <c r="U2906"/>
  <c r="Z2906" s="1"/>
  <c r="T2907"/>
  <c r="Y2907" s="1"/>
  <c r="S2908"/>
  <c r="X2908" s="1"/>
  <c r="S2909"/>
  <c r="X2909" s="1"/>
  <c r="V2913"/>
  <c r="AA2913" s="1"/>
  <c r="V2914"/>
  <c r="AA2914" s="1"/>
  <c r="U2915"/>
  <c r="Z2915" s="1"/>
  <c r="W2903"/>
  <c r="AB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S3487"/>
  <c r="X3487" s="1"/>
  <c r="S2886"/>
  <c r="X2886" s="1"/>
  <c r="AB2898"/>
  <c r="AA2891"/>
  <c r="AA2892"/>
  <c r="AB2899"/>
  <c r="Z2892"/>
  <c r="Z2893"/>
  <c r="AA2899"/>
  <c r="AA2900"/>
  <c r="Y2893"/>
  <c r="Y2894"/>
  <c r="Z2900"/>
  <c r="X2894"/>
  <c r="W2890"/>
  <c r="AB2890" s="1"/>
  <c r="W2891"/>
  <c r="AB2891" s="1"/>
  <c r="X2895"/>
  <c r="X2887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A3476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3473"/>
  <c r="AB3473" s="1"/>
  <c r="V3474"/>
  <c r="AA3474" s="1"/>
  <c r="V3473"/>
  <c r="AA3473" s="1"/>
  <c r="Y3486"/>
  <c r="T3474"/>
  <c r="Y3474" s="1"/>
  <c r="AB3475"/>
  <c r="Z3485"/>
  <c r="X3486"/>
  <c r="AA3475"/>
  <c r="Y3485"/>
  <c r="S3476"/>
  <c r="X3476" s="1"/>
  <c r="Y3478"/>
  <c r="X3479"/>
  <c r="AA3484"/>
  <c r="AB3487"/>
  <c r="V3482"/>
  <c r="AA3482" s="1"/>
  <c r="Z3484"/>
  <c r="U3475"/>
  <c r="Z3475" s="1"/>
  <c r="X3477"/>
  <c r="Y3477"/>
  <c r="V3481"/>
  <c r="AA3481" s="1"/>
  <c r="U3482"/>
  <c r="Z3482" s="1"/>
  <c r="X3484"/>
  <c r="S3485"/>
  <c r="X3485" s="1"/>
  <c r="T3475"/>
  <c r="Y3475" s="1"/>
  <c r="AB3479"/>
  <c r="AB3480"/>
  <c r="U3481"/>
  <c r="Z3481" s="1"/>
  <c r="T3482"/>
  <c r="Y3482" s="1"/>
  <c r="S3475"/>
  <c r="X3475" s="1"/>
  <c r="Y3476"/>
  <c r="AA3480"/>
  <c r="AB3481"/>
  <c r="T3484"/>
  <c r="Y3484" s="1"/>
  <c r="Z3474"/>
  <c r="Z3473"/>
  <c r="Y3473"/>
  <c r="AB3474"/>
  <c r="Z3464"/>
  <c r="AB3470"/>
  <c r="S3473"/>
  <c r="X3473" s="1"/>
  <c r="S3474"/>
  <c r="X3474" s="1"/>
  <c r="W3478"/>
  <c r="AB3478" s="1"/>
  <c r="V3479"/>
  <c r="AA3479" s="1"/>
  <c r="U3480"/>
  <c r="Z3480" s="1"/>
  <c r="T3481"/>
  <c r="Y3481" s="1"/>
  <c r="S3482"/>
  <c r="X3482" s="1"/>
  <c r="W3486"/>
  <c r="AB3486" s="1"/>
  <c r="V3487"/>
  <c r="AA3487" s="1"/>
  <c r="AA3470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Y3465"/>
  <c r="AA3471"/>
  <c r="W3476"/>
  <c r="AB3476" s="1"/>
  <c r="V3477"/>
  <c r="AA3477" s="1"/>
  <c r="U3478"/>
  <c r="Z3478" s="1"/>
  <c r="T3479"/>
  <c r="Y3479" s="1"/>
  <c r="S3480"/>
  <c r="X3480" s="1"/>
  <c r="W3484"/>
  <c r="AB3484" s="1"/>
  <c r="V3485"/>
  <c r="AA3485" s="1"/>
  <c r="U3486"/>
  <c r="Z3486" s="1"/>
  <c r="T3487"/>
  <c r="Y3487" s="1"/>
  <c r="AB3462"/>
  <c r="Z3471"/>
  <c r="Z3472"/>
  <c r="X3466"/>
  <c r="Y3472"/>
  <c r="AA3463"/>
  <c r="AB3469"/>
  <c r="Z3458"/>
  <c r="Z3459"/>
  <c r="Y3460"/>
  <c r="X3461"/>
  <c r="AB3465"/>
  <c r="AA3466"/>
  <c r="Z3467"/>
  <c r="X3469"/>
  <c r="Y3458"/>
  <c r="Y3459"/>
  <c r="X3460"/>
  <c r="W3461"/>
  <c r="AB3461" s="1"/>
  <c r="V3462"/>
  <c r="AA3462" s="1"/>
  <c r="U3463"/>
  <c r="Z3463" s="1"/>
  <c r="T3464"/>
  <c r="Y3464" s="1"/>
  <c r="AB3464"/>
  <c r="S3465"/>
  <c r="X3465" s="1"/>
  <c r="AA3465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W3458"/>
  <c r="AB3458" s="1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S3443"/>
  <c r="X3443" s="1"/>
  <c r="S3444"/>
  <c r="X3444" s="1"/>
  <c r="U3457"/>
  <c r="Z3457" s="1"/>
  <c r="AC3450"/>
  <c r="AC3451"/>
  <c r="W3445"/>
  <c r="AB3445" s="1"/>
  <c r="V3446"/>
  <c r="AA3446" s="1"/>
  <c r="U3447"/>
  <c r="Z3447" s="1"/>
  <c r="T3448"/>
  <c r="Y3448" s="1"/>
  <c r="S3449"/>
  <c r="X3449" s="1"/>
  <c r="AC3449" s="1"/>
  <c r="V3454"/>
  <c r="AA3454" s="1"/>
  <c r="U3455"/>
  <c r="Z3455" s="1"/>
  <c r="T3456"/>
  <c r="Y3456" s="1"/>
  <c r="S3457"/>
  <c r="X3457" s="1"/>
  <c r="S3428"/>
  <c r="X3428" s="1"/>
  <c r="W3443"/>
  <c r="AB3443" s="1"/>
  <c r="W3444"/>
  <c r="AB3444" s="1"/>
  <c r="V3445"/>
  <c r="AA3445" s="1"/>
  <c r="U3446"/>
  <c r="Z3446" s="1"/>
  <c r="T3447"/>
  <c r="Y3447" s="1"/>
  <c r="S3448"/>
  <c r="X3448" s="1"/>
  <c r="W3452"/>
  <c r="AB3452" s="1"/>
  <c r="AC3452" s="1"/>
  <c r="U3454"/>
  <c r="Z3454" s="1"/>
  <c r="T3455"/>
  <c r="Y3455" s="1"/>
  <c r="S3456"/>
  <c r="X3456" s="1"/>
  <c r="Y4606"/>
  <c r="Y3428"/>
  <c r="W3428"/>
  <c r="AB3428" s="1"/>
  <c r="AB4619"/>
  <c r="AB4610"/>
  <c r="Y4613"/>
  <c r="Z4613"/>
  <c r="S4614"/>
  <c r="X4614" s="1"/>
  <c r="AA4619"/>
  <c r="AB4607"/>
  <c r="AB4608"/>
  <c r="AB4611"/>
  <c r="Z4617"/>
  <c r="AA4608"/>
  <c r="AB4609"/>
  <c r="AA4611"/>
  <c r="T4612"/>
  <c r="Y4612" s="1"/>
  <c r="Y4618"/>
  <c r="AB4618"/>
  <c r="U4619"/>
  <c r="Z4619" s="1"/>
  <c r="AA4609"/>
  <c r="AA4610"/>
  <c r="Y4611"/>
  <c r="S4612"/>
  <c r="X4612" s="1"/>
  <c r="T4619"/>
  <c r="Y4619" s="1"/>
  <c r="Z4609"/>
  <c r="Z4610"/>
  <c r="X4611"/>
  <c r="W4616"/>
  <c r="AB4616" s="1"/>
  <c r="W4617"/>
  <c r="AB4617" s="1"/>
  <c r="V4618"/>
  <c r="AA4618" s="1"/>
  <c r="S4619"/>
  <c r="X4619" s="1"/>
  <c r="Y4610"/>
  <c r="U4611"/>
  <c r="Z4611" s="1"/>
  <c r="X4613"/>
  <c r="V4616"/>
  <c r="AA4616" s="1"/>
  <c r="V4617"/>
  <c r="AA4617" s="1"/>
  <c r="U4618"/>
  <c r="Z4618" s="1"/>
  <c r="X4606"/>
  <c r="X4605"/>
  <c r="AA4605"/>
  <c r="AA4606"/>
  <c r="Z4607"/>
  <c r="Y4608"/>
  <c r="X4609"/>
  <c r="AB4613"/>
  <c r="AA4614"/>
  <c r="Y4616"/>
  <c r="X4617"/>
  <c r="Z4605"/>
  <c r="Z4606"/>
  <c r="Y4607"/>
  <c r="X4608"/>
  <c r="AB4612"/>
  <c r="AA4613"/>
  <c r="Z4614"/>
  <c r="X4616"/>
  <c r="AB1527"/>
  <c r="Y1538"/>
  <c r="W4605"/>
  <c r="AB4605" s="1"/>
  <c r="W4606"/>
  <c r="AB4606" s="1"/>
  <c r="V4607"/>
  <c r="AA4607" s="1"/>
  <c r="U4608"/>
  <c r="Z4608" s="1"/>
  <c r="T4609"/>
  <c r="Y4609" s="1"/>
  <c r="S4610"/>
  <c r="X4610" s="1"/>
  <c r="W4614"/>
  <c r="AB4614" s="1"/>
  <c r="U4616"/>
  <c r="Z4616" s="1"/>
  <c r="T4617"/>
  <c r="Y4617" s="1"/>
  <c r="S4618"/>
  <c r="X4618" s="1"/>
  <c r="X1538"/>
  <c r="U1537"/>
  <c r="Z1537" s="1"/>
  <c r="X1539"/>
  <c r="Y1526"/>
  <c r="AB1526"/>
  <c r="U1527"/>
  <c r="Z1527" s="1"/>
  <c r="X1529"/>
  <c r="Y1529"/>
  <c r="S1537"/>
  <c r="X1537" s="1"/>
  <c r="Z1525"/>
  <c r="T1527"/>
  <c r="Y1527" s="1"/>
  <c r="AB1531"/>
  <c r="AB1532"/>
  <c r="T1534"/>
  <c r="Y1534" s="1"/>
  <c r="Y1525"/>
  <c r="AB1525"/>
  <c r="V1526"/>
  <c r="AA1526" s="1"/>
  <c r="S1527"/>
  <c r="X1527" s="1"/>
  <c r="Y1528"/>
  <c r="Z1528"/>
  <c r="AA1532"/>
  <c r="AB1533"/>
  <c r="T1536"/>
  <c r="Y1536" s="1"/>
  <c r="U1526"/>
  <c r="Z1526" s="1"/>
  <c r="X1528"/>
  <c r="AA1533"/>
  <c r="AA1534"/>
  <c r="S1536"/>
  <c r="X1536" s="1"/>
  <c r="V1525"/>
  <c r="AA1525" s="1"/>
  <c r="Z1533"/>
  <c r="Z1534"/>
  <c r="W1539"/>
  <c r="AB1539" s="1"/>
  <c r="AA1510"/>
  <c r="AA1511"/>
  <c r="X1515"/>
  <c r="S1525"/>
  <c r="X1525" s="1"/>
  <c r="S1526"/>
  <c r="X1526" s="1"/>
  <c r="W1530"/>
  <c r="AB1530" s="1"/>
  <c r="V1531"/>
  <c r="AA1531" s="1"/>
  <c r="U1532"/>
  <c r="Z1532" s="1"/>
  <c r="T1533"/>
  <c r="Y1533" s="1"/>
  <c r="S1534"/>
  <c r="X1534" s="1"/>
  <c r="W1538"/>
  <c r="AB1538" s="1"/>
  <c r="V1539"/>
  <c r="AA1539" s="1"/>
  <c r="W1529"/>
  <c r="AB1529" s="1"/>
  <c r="V1530"/>
  <c r="AA1530" s="1"/>
  <c r="U1531"/>
  <c r="Z1531" s="1"/>
  <c r="T1532"/>
  <c r="Y1532" s="1"/>
  <c r="S1533"/>
  <c r="X1533" s="1"/>
  <c r="W1537"/>
  <c r="AB1537" s="1"/>
  <c r="V1538"/>
  <c r="AA1538" s="1"/>
  <c r="U1539"/>
  <c r="Z1539" s="1"/>
  <c r="Y1510"/>
  <c r="Y151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U1538"/>
  <c r="Z1538" s="1"/>
  <c r="T1539"/>
  <c r="Y1539" s="1"/>
  <c r="Z1513"/>
  <c r="AB1512"/>
  <c r="Z1522"/>
  <c r="X1523"/>
  <c r="AA1512"/>
  <c r="Y1522"/>
  <c r="S1513"/>
  <c r="X1513" s="1"/>
  <c r="Y1515"/>
  <c r="X1516"/>
  <c r="AA1521"/>
  <c r="AB1524"/>
  <c r="Z1514"/>
  <c r="V1519"/>
  <c r="AA1519" s="1"/>
  <c r="Z1521"/>
  <c r="U1512"/>
  <c r="Z1512" s="1"/>
  <c r="X1514"/>
  <c r="Y1514"/>
  <c r="V1518"/>
  <c r="AA1518" s="1"/>
  <c r="U1519"/>
  <c r="Z1519" s="1"/>
  <c r="X1521"/>
  <c r="S1522"/>
  <c r="X1522" s="1"/>
  <c r="T1512"/>
  <c r="Y1512" s="1"/>
  <c r="AB1516"/>
  <c r="AB1517"/>
  <c r="U1518"/>
  <c r="Z1518" s="1"/>
  <c r="T1519"/>
  <c r="Y1519" s="1"/>
  <c r="S1512"/>
  <c r="X1512" s="1"/>
  <c r="Y1513"/>
  <c r="AA1517"/>
  <c r="AB1518"/>
  <c r="T1521"/>
  <c r="Y1521" s="1"/>
  <c r="W1510"/>
  <c r="AB1510" s="1"/>
  <c r="AB1511"/>
  <c r="Z1511"/>
  <c r="Z1510"/>
  <c r="S1510"/>
  <c r="X1510" s="1"/>
  <c r="S1511"/>
  <c r="X1511" s="1"/>
  <c r="W1515"/>
  <c r="AB1515" s="1"/>
  <c r="V1516"/>
  <c r="AA1516" s="1"/>
  <c r="U1517"/>
  <c r="Z1517" s="1"/>
  <c r="T1518"/>
  <c r="Y1518" s="1"/>
  <c r="S1519"/>
  <c r="X1519" s="1"/>
  <c r="W1523"/>
  <c r="AB1523" s="1"/>
  <c r="V1524"/>
  <c r="AA1524" s="1"/>
  <c r="W1514"/>
  <c r="AB1514" s="1"/>
  <c r="V1515"/>
  <c r="AA1515" s="1"/>
  <c r="U1516"/>
  <c r="Z1516" s="1"/>
  <c r="T1517"/>
  <c r="Y1517" s="1"/>
  <c r="S1518"/>
  <c r="X1518" s="1"/>
  <c r="W1522"/>
  <c r="AB1522" s="1"/>
  <c r="V1523"/>
  <c r="AA1523" s="1"/>
  <c r="U1524"/>
  <c r="Z1524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U1523"/>
  <c r="Z1523" s="1"/>
  <c r="T1524"/>
  <c r="Y1524" s="1"/>
  <c r="V2331"/>
  <c r="AA2331" s="1"/>
  <c r="V2330"/>
  <c r="AA2330" s="1"/>
  <c r="U2331"/>
  <c r="Z2331" s="1"/>
  <c r="AB2329"/>
  <c r="AB2330"/>
  <c r="Y2332"/>
  <c r="AB2337"/>
  <c r="AA2338"/>
  <c r="Y2333"/>
  <c r="Z2339"/>
  <c r="U2332"/>
  <c r="Z2332" s="1"/>
  <c r="X2334"/>
  <c r="X2333"/>
  <c r="X2326"/>
  <c r="X2325"/>
  <c r="W2327"/>
  <c r="AB2327" s="1"/>
  <c r="V2328"/>
  <c r="AA2328" s="1"/>
  <c r="U2329"/>
  <c r="Z2329" s="1"/>
  <c r="T2330"/>
  <c r="Y2330" s="1"/>
  <c r="S2331"/>
  <c r="X2331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U2336"/>
  <c r="Z2336" s="1"/>
  <c r="T2337"/>
  <c r="Y2337" s="1"/>
  <c r="S2338"/>
  <c r="X2338" s="1"/>
  <c r="AB4594"/>
  <c r="AB4595"/>
  <c r="AA4595"/>
  <c r="AA4596"/>
  <c r="AB4603"/>
  <c r="Z4596"/>
  <c r="Z4597"/>
  <c r="Y4597"/>
  <c r="Y4598"/>
  <c r="X4598"/>
  <c r="X4599"/>
  <c r="S4590"/>
  <c r="X4590" s="1"/>
  <c r="X4591"/>
  <c r="W4592"/>
  <c r="AB4592" s="1"/>
  <c r="V4593"/>
  <c r="AA4593" s="1"/>
  <c r="U4594"/>
  <c r="Z4594" s="1"/>
  <c r="T4595"/>
  <c r="Y4595" s="1"/>
  <c r="S4596"/>
  <c r="X4596" s="1"/>
  <c r="V4601"/>
  <c r="AA4601" s="1"/>
  <c r="U4602"/>
  <c r="Z4602" s="1"/>
  <c r="T4603"/>
  <c r="Y4603" s="1"/>
  <c r="S4604"/>
  <c r="X4604" s="1"/>
  <c r="AC4604" s="1"/>
  <c r="W4590"/>
  <c r="AB4590" s="1"/>
  <c r="W4591"/>
  <c r="AB4591" s="1"/>
  <c r="V4592"/>
  <c r="AA4592" s="1"/>
  <c r="U4593"/>
  <c r="Z4593" s="1"/>
  <c r="T4594"/>
  <c r="Y4594" s="1"/>
  <c r="S4595"/>
  <c r="X4595" s="1"/>
  <c r="W4599"/>
  <c r="AB4599" s="1"/>
  <c r="U4601"/>
  <c r="Z4601" s="1"/>
  <c r="T4602"/>
  <c r="Y4602" s="1"/>
  <c r="S4603"/>
  <c r="X4603" s="1"/>
  <c r="T5148"/>
  <c r="Y5148" s="1"/>
  <c r="AC5148" s="1"/>
  <c r="X5147"/>
  <c r="AC5147" s="1"/>
  <c r="X5111"/>
  <c r="AC5111" s="1"/>
  <c r="Y5110"/>
  <c r="AC5110" s="1"/>
  <c r="N50" i="17"/>
  <c r="N51" s="1"/>
  <c r="N52" s="1"/>
  <c r="N53" s="1"/>
  <c r="AA4804" i="10"/>
  <c r="W4822"/>
  <c r="AB4822" s="1"/>
  <c r="W4823"/>
  <c r="AB4823" s="1"/>
  <c r="AB4830"/>
  <c r="AA4823"/>
  <c r="Z4824"/>
  <c r="AA4831"/>
  <c r="Y4825"/>
  <c r="AC4825" s="1"/>
  <c r="Z4832"/>
  <c r="X4826"/>
  <c r="AC4826" s="1"/>
  <c r="X4819"/>
  <c r="S4818"/>
  <c r="X4818" s="1"/>
  <c r="AB4806"/>
  <c r="AC4806" s="1"/>
  <c r="W4820"/>
  <c r="AB4820" s="1"/>
  <c r="V4821"/>
  <c r="AA4821" s="1"/>
  <c r="U4822"/>
  <c r="Z4822" s="1"/>
  <c r="T4823"/>
  <c r="Y4823" s="1"/>
  <c r="S4824"/>
  <c r="X4824" s="1"/>
  <c r="V4829"/>
  <c r="AA4829" s="1"/>
  <c r="U4830"/>
  <c r="Z4830" s="1"/>
  <c r="T4831"/>
  <c r="Y4831" s="1"/>
  <c r="S4832"/>
  <c r="X4832" s="1"/>
  <c r="S4807"/>
  <c r="X4807" s="1"/>
  <c r="W4818"/>
  <c r="AB4818" s="1"/>
  <c r="W4819"/>
  <c r="AB4819" s="1"/>
  <c r="V4820"/>
  <c r="AA4820" s="1"/>
  <c r="U4821"/>
  <c r="Z4821" s="1"/>
  <c r="T4822"/>
  <c r="Y4822" s="1"/>
  <c r="S4823"/>
  <c r="X4823" s="1"/>
  <c r="W4827"/>
  <c r="AB4827" s="1"/>
  <c r="AC4827" s="1"/>
  <c r="U4829"/>
  <c r="Z4829" s="1"/>
  <c r="T4830"/>
  <c r="Y4830" s="1"/>
  <c r="S4831"/>
  <c r="X4831" s="1"/>
  <c r="Z4805"/>
  <c r="U4808"/>
  <c r="Z4808" s="1"/>
  <c r="X4810"/>
  <c r="Y4811"/>
  <c r="Z4812"/>
  <c r="AC4812" s="1"/>
  <c r="Y4805"/>
  <c r="AB4808"/>
  <c r="X4811"/>
  <c r="AB4816"/>
  <c r="AA4808"/>
  <c r="T4810"/>
  <c r="Y4810" s="1"/>
  <c r="AA4816"/>
  <c r="AB4814"/>
  <c r="AC4814" s="1"/>
  <c r="Z4816"/>
  <c r="AC4817"/>
  <c r="AB4807"/>
  <c r="AA4807"/>
  <c r="W4809"/>
  <c r="AB4809" s="1"/>
  <c r="AC4809" s="1"/>
  <c r="AB4815"/>
  <c r="AA4815"/>
  <c r="Z4804"/>
  <c r="AC4803"/>
  <c r="AA4776"/>
  <c r="AB4784"/>
  <c r="AA4777"/>
  <c r="AB4785"/>
  <c r="Z4777"/>
  <c r="Z4778"/>
  <c r="AA4785"/>
  <c r="AA4786"/>
  <c r="Y4778"/>
  <c r="Y4779"/>
  <c r="Y4780"/>
  <c r="Z4786"/>
  <c r="X4773"/>
  <c r="X4780"/>
  <c r="Y4786"/>
  <c r="S4772"/>
  <c r="X4772" s="1"/>
  <c r="AB4775"/>
  <c r="W4776"/>
  <c r="AB4776" s="1"/>
  <c r="W4777"/>
  <c r="AB4777" s="1"/>
  <c r="V4778"/>
  <c r="AA4778" s="1"/>
  <c r="U4779"/>
  <c r="Z4779" s="1"/>
  <c r="X4781"/>
  <c r="Y4772"/>
  <c r="W4774"/>
  <c r="AB4774" s="1"/>
  <c r="V4775"/>
  <c r="AA4775" s="1"/>
  <c r="U4776"/>
  <c r="Z4776" s="1"/>
  <c r="T4777"/>
  <c r="Y4777" s="1"/>
  <c r="S4778"/>
  <c r="X4778" s="1"/>
  <c r="V4783"/>
  <c r="AA4783" s="1"/>
  <c r="U4784"/>
  <c r="Z4784" s="1"/>
  <c r="T4785"/>
  <c r="Y4785" s="1"/>
  <c r="S4786"/>
  <c r="X4786" s="1"/>
  <c r="W4772"/>
  <c r="AB4772" s="1"/>
  <c r="W4773"/>
  <c r="AB4773" s="1"/>
  <c r="V4774"/>
  <c r="AA4774" s="1"/>
  <c r="U4775"/>
  <c r="Z4775" s="1"/>
  <c r="T4776"/>
  <c r="Y4776" s="1"/>
  <c r="S4777"/>
  <c r="X4777" s="1"/>
  <c r="W4781"/>
  <c r="AB4781" s="1"/>
  <c r="U4783"/>
  <c r="Z4783" s="1"/>
  <c r="T4784"/>
  <c r="Y4784" s="1"/>
  <c r="S4785"/>
  <c r="X4785" s="1"/>
  <c r="E74" i="6"/>
  <c r="E22"/>
  <c r="E20"/>
  <c r="F16"/>
  <c r="F15"/>
  <c r="E9"/>
  <c r="F8"/>
  <c r="Z2734" i="10"/>
  <c r="AC2734" s="1"/>
  <c r="T3051"/>
  <c r="Y3051" s="1"/>
  <c r="AC3051" s="1"/>
  <c r="T3052"/>
  <c r="Y3052" s="1"/>
  <c r="AC3052" s="1"/>
  <c r="AC2747"/>
  <c r="Z2735"/>
  <c r="AC2735" s="1"/>
  <c r="Z2736"/>
  <c r="AC2736" s="1"/>
  <c r="Z2737"/>
  <c r="AC2737" s="1"/>
  <c r="Z2738"/>
  <c r="AC2738" s="1"/>
  <c r="Z2739"/>
  <c r="AC2739" s="1"/>
  <c r="Z2740"/>
  <c r="AC2740" s="1"/>
  <c r="Z2741"/>
  <c r="AC2741" s="1"/>
  <c r="Z2742"/>
  <c r="AC2742" s="1"/>
  <c r="Z2743"/>
  <c r="AC2743" s="1"/>
  <c r="AC2744"/>
  <c r="Z2745"/>
  <c r="AC2745" s="1"/>
  <c r="Z2746"/>
  <c r="AC2746" s="1"/>
  <c r="Z2748"/>
  <c r="AC2748" s="1"/>
  <c r="Y3053"/>
  <c r="AC3053" s="1"/>
  <c r="Y3054"/>
  <c r="AC3054" s="1"/>
  <c r="Y3055"/>
  <c r="AC3055" s="1"/>
  <c r="Y3056"/>
  <c r="Y3057"/>
  <c r="AC3057" s="1"/>
  <c r="Y3058"/>
  <c r="AC3058" s="1"/>
  <c r="Y3059"/>
  <c r="AC3059" s="1"/>
  <c r="Y3060"/>
  <c r="AC3060" s="1"/>
  <c r="Y3062"/>
  <c r="AC3062" s="1"/>
  <c r="X3056"/>
  <c r="X3065"/>
  <c r="AC3065" s="1"/>
  <c r="AC3063"/>
  <c r="AC3064"/>
  <c r="AA3793"/>
  <c r="AA3794"/>
  <c r="Z3794"/>
  <c r="Z3795"/>
  <c r="Y3795"/>
  <c r="Y3796"/>
  <c r="X3796"/>
  <c r="X3797"/>
  <c r="AC3797" s="1"/>
  <c r="Y3803"/>
  <c r="AB3792"/>
  <c r="W3793"/>
  <c r="AB3793" s="1"/>
  <c r="W3800"/>
  <c r="AB3800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789"/>
  <c r="AB3789" s="1"/>
  <c r="AC3789" s="1"/>
  <c r="W3790"/>
  <c r="AB3790" s="1"/>
  <c r="AC3790" s="1"/>
  <c r="V3791"/>
  <c r="AA3791" s="1"/>
  <c r="U3792"/>
  <c r="Z3792" s="1"/>
  <c r="T3793"/>
  <c r="Y3793" s="1"/>
  <c r="S3794"/>
  <c r="X3794" s="1"/>
  <c r="W3798"/>
  <c r="AB3798" s="1"/>
  <c r="AC3798" s="1"/>
  <c r="U3800"/>
  <c r="Z3800" s="1"/>
  <c r="T3801"/>
  <c r="Y3801" s="1"/>
  <c r="S3802"/>
  <c r="X3802" s="1"/>
  <c r="AA2164"/>
  <c r="Z2165"/>
  <c r="AA2173"/>
  <c r="Y2166"/>
  <c r="AC2166" s="1"/>
  <c r="Z2173"/>
  <c r="Y2173"/>
  <c r="W2163"/>
  <c r="AB2163" s="1"/>
  <c r="AC2167"/>
  <c r="AB2173"/>
  <c r="W2161"/>
  <c r="AB2161" s="1"/>
  <c r="V2162"/>
  <c r="AA2162" s="1"/>
  <c r="U2163"/>
  <c r="Z2163" s="1"/>
  <c r="T2164"/>
  <c r="Y2164" s="1"/>
  <c r="S2165"/>
  <c r="X2165" s="1"/>
  <c r="W2169"/>
  <c r="AB2169" s="1"/>
  <c r="V2170"/>
  <c r="AA2170" s="1"/>
  <c r="U2171"/>
  <c r="Z2171" s="1"/>
  <c r="T2172"/>
  <c r="Y2172" s="1"/>
  <c r="S2173"/>
  <c r="X2173" s="1"/>
  <c r="W2159"/>
  <c r="AB2159" s="1"/>
  <c r="AC2159" s="1"/>
  <c r="W2160"/>
  <c r="AB2160" s="1"/>
  <c r="AC2160" s="1"/>
  <c r="V2161"/>
  <c r="AA2161" s="1"/>
  <c r="U2162"/>
  <c r="Z2162" s="1"/>
  <c r="T2163"/>
  <c r="Y2163" s="1"/>
  <c r="S2164"/>
  <c r="X2164" s="1"/>
  <c r="W2168"/>
  <c r="AB2168" s="1"/>
  <c r="AC2168" s="1"/>
  <c r="V2169"/>
  <c r="AA2169" s="1"/>
  <c r="U2170"/>
  <c r="Z2170" s="1"/>
  <c r="T2171"/>
  <c r="Y2171" s="1"/>
  <c r="S2172"/>
  <c r="X2172" s="1"/>
  <c r="V1501"/>
  <c r="AA1501" s="1"/>
  <c r="U1502"/>
  <c r="Z1502" s="1"/>
  <c r="AC1502" s="1"/>
  <c r="Y1503"/>
  <c r="AA1509"/>
  <c r="X1504"/>
  <c r="AB1508"/>
  <c r="AA1495"/>
  <c r="AA1496"/>
  <c r="Z1497"/>
  <c r="Y1498"/>
  <c r="X1499"/>
  <c r="AB1503"/>
  <c r="AA1504"/>
  <c r="Y1506"/>
  <c r="X1507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5"/>
  <c r="AB1495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176"/>
  <c r="AA1169"/>
  <c r="AB1177"/>
  <c r="X1166"/>
  <c r="Z1170"/>
  <c r="AA1178"/>
  <c r="Y1171"/>
  <c r="AC1171" s="1"/>
  <c r="Z1178"/>
  <c r="X1172"/>
  <c r="AC1172" s="1"/>
  <c r="W1168"/>
  <c r="AB1168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4"/>
  <c r="AB1164" s="1"/>
  <c r="AC1164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AB787"/>
  <c r="AA788"/>
  <c r="T712"/>
  <c r="Y712" s="1"/>
  <c r="T713"/>
  <c r="Y713" s="1"/>
  <c r="T714"/>
  <c r="Y714" s="1"/>
  <c r="T715"/>
  <c r="Y715" s="1"/>
  <c r="T716"/>
  <c r="Y716" s="1"/>
  <c r="T717"/>
  <c r="Y717" s="1"/>
  <c r="AC717" s="1"/>
  <c r="T718"/>
  <c r="Y718" s="1"/>
  <c r="AC718" s="1"/>
  <c r="T719"/>
  <c r="Y719" s="1"/>
  <c r="AC719" s="1"/>
  <c r="T720"/>
  <c r="Y720" s="1"/>
  <c r="AC720" s="1"/>
  <c r="T721"/>
  <c r="Y721" s="1"/>
  <c r="AC721" s="1"/>
  <c r="T723"/>
  <c r="Y723" s="1"/>
  <c r="AC723" s="1"/>
  <c r="T724"/>
  <c r="Y724" s="1"/>
  <c r="AC724" s="1"/>
  <c r="T725"/>
  <c r="Y725" s="1"/>
  <c r="AC725" s="1"/>
  <c r="T726"/>
  <c r="Y726" s="1"/>
  <c r="AC726" s="1"/>
  <c r="T787"/>
  <c r="Y787" s="1"/>
  <c r="S788"/>
  <c r="X788" s="1"/>
  <c r="S787"/>
  <c r="X787" s="1"/>
  <c r="Z712"/>
  <c r="Z713"/>
  <c r="Z714"/>
  <c r="Z715"/>
  <c r="Z716"/>
  <c r="AA5065"/>
  <c r="AB5065"/>
  <c r="Z5065"/>
  <c r="Y5065"/>
  <c r="X5065"/>
  <c r="T4966"/>
  <c r="Y4966" s="1"/>
  <c r="S4966"/>
  <c r="X4966" s="1"/>
  <c r="V4996"/>
  <c r="AA4996" s="1"/>
  <c r="AB4978"/>
  <c r="AA4978"/>
  <c r="Z4978"/>
  <c r="Y4978"/>
  <c r="AB4984"/>
  <c r="AA4984"/>
  <c r="Z4984"/>
  <c r="Y4984"/>
  <c r="X4984"/>
  <c r="AB4996"/>
  <c r="U4996"/>
  <c r="Z4996" s="1"/>
  <c r="T4996"/>
  <c r="Y4996" s="1"/>
  <c r="X4996"/>
  <c r="X2320"/>
  <c r="S3726"/>
  <c r="X3726" s="1"/>
  <c r="X664"/>
  <c r="X3724"/>
  <c r="S2322"/>
  <c r="X2322" s="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Y663"/>
  <c r="AA4747"/>
  <c r="AB172"/>
  <c r="X3398"/>
  <c r="X554"/>
  <c r="AC554" s="1"/>
  <c r="AB651"/>
  <c r="Y2313"/>
  <c r="Y3722"/>
  <c r="AB4737"/>
  <c r="Z4746"/>
  <c r="Z4748"/>
  <c r="X173"/>
  <c r="AA968"/>
  <c r="AB2688"/>
  <c r="X3717"/>
  <c r="S4738"/>
  <c r="X4738" s="1"/>
  <c r="Y4747"/>
  <c r="S555"/>
  <c r="X555" s="1"/>
  <c r="AC555" s="1"/>
  <c r="S2678"/>
  <c r="X2678" s="1"/>
  <c r="S2685"/>
  <c r="X2685" s="1"/>
  <c r="S2686"/>
  <c r="X2686" s="1"/>
  <c r="T2321"/>
  <c r="Y2321" s="1"/>
  <c r="U3721"/>
  <c r="Z3721" s="1"/>
  <c r="AB2680"/>
  <c r="Z3596"/>
  <c r="AB4734"/>
  <c r="U4739"/>
  <c r="Z4739" s="1"/>
  <c r="X4742"/>
  <c r="X4748"/>
  <c r="X4749"/>
  <c r="AB3404"/>
  <c r="AA3352"/>
  <c r="AA3367"/>
  <c r="Z4733"/>
  <c r="AB4744"/>
  <c r="W4746"/>
  <c r="AB4746" s="1"/>
  <c r="X4750"/>
  <c r="V3359"/>
  <c r="AA3359" s="1"/>
  <c r="AB4740"/>
  <c r="V4745"/>
  <c r="AA4745" s="1"/>
  <c r="V4746"/>
  <c r="AA4746" s="1"/>
  <c r="U4747"/>
  <c r="Z4747" s="1"/>
  <c r="T4748"/>
  <c r="Y4748" s="1"/>
  <c r="T4749"/>
  <c r="Y4749" s="1"/>
  <c r="AB4752"/>
  <c r="W4754"/>
  <c r="AB4754" s="1"/>
  <c r="V171"/>
  <c r="AA171" s="1"/>
  <c r="X4948"/>
  <c r="AB4731"/>
  <c r="AA4739"/>
  <c r="AB4745"/>
  <c r="AB171"/>
  <c r="AB181"/>
  <c r="S3402"/>
  <c r="X3402" s="1"/>
  <c r="S3410"/>
  <c r="X341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275"/>
  <c r="U4274"/>
  <c r="Z4274" s="1"/>
  <c r="Y4079"/>
  <c r="AA4086"/>
  <c r="AA4078"/>
  <c r="T4083"/>
  <c r="Y4083" s="1"/>
  <c r="T4087"/>
  <c r="Y4087" s="1"/>
  <c r="V4090"/>
  <c r="AA4090" s="1"/>
  <c r="T4091"/>
  <c r="Y4091" s="1"/>
  <c r="AA3595"/>
  <c r="AA3603"/>
  <c r="AA3607"/>
  <c r="T3596"/>
  <c r="Y3596" s="1"/>
  <c r="AB3406"/>
  <c r="T3400"/>
  <c r="Y3400" s="1"/>
  <c r="T3404"/>
  <c r="Y3404" s="1"/>
  <c r="AA3402"/>
  <c r="Z3407"/>
  <c r="U3399"/>
  <c r="Z3399" s="1"/>
  <c r="S3400"/>
  <c r="X3400" s="1"/>
  <c r="Y3398"/>
  <c r="AB3412"/>
  <c r="AA3405"/>
  <c r="X3407"/>
  <c r="AA3407"/>
  <c r="Y3412"/>
  <c r="AA3399"/>
  <c r="Y3348"/>
  <c r="AA3339"/>
  <c r="AA3347"/>
  <c r="T3352"/>
  <c r="Y3352" s="1"/>
  <c r="AA3197"/>
  <c r="Z3197"/>
  <c r="V3189"/>
  <c r="AA3189" s="1"/>
  <c r="T3190"/>
  <c r="Y3190" s="1"/>
  <c r="U3189"/>
  <c r="Z3189" s="1"/>
  <c r="S3190"/>
  <c r="X3190" s="1"/>
  <c r="W3196"/>
  <c r="AB3196" s="1"/>
  <c r="AC319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729"/>
  <c r="Z4731"/>
  <c r="AA4735"/>
  <c r="Z4740"/>
  <c r="AB4722"/>
  <c r="AB4738"/>
  <c r="AB4715"/>
  <c r="S4730"/>
  <c r="X4730" s="1"/>
  <c r="V4731"/>
  <c r="AA4731" s="1"/>
  <c r="Z4732"/>
  <c r="T4733"/>
  <c r="Y4733" s="1"/>
  <c r="V4734"/>
  <c r="AA4734" s="1"/>
  <c r="X4735"/>
  <c r="AA4738"/>
  <c r="S4727"/>
  <c r="X4727" s="1"/>
  <c r="AC4727" s="1"/>
  <c r="AB4730"/>
  <c r="Y4732"/>
  <c r="S4733"/>
  <c r="X4733" s="1"/>
  <c r="AB4733"/>
  <c r="V4740"/>
  <c r="AA4740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AC4755" s="1"/>
  <c r="AA4730"/>
  <c r="T4734"/>
  <c r="Y4734" s="1"/>
  <c r="T4737"/>
  <c r="Y4737" s="1"/>
  <c r="AB4739"/>
  <c r="W4742"/>
  <c r="AB4742" s="1"/>
  <c r="V4743"/>
  <c r="AA4743" s="1"/>
  <c r="U4744"/>
  <c r="Z4744" s="1"/>
  <c r="T4745"/>
  <c r="Y4745" s="1"/>
  <c r="S4746"/>
  <c r="X4746" s="1"/>
  <c r="W4750"/>
  <c r="AB4750" s="1"/>
  <c r="U4752"/>
  <c r="Z4752" s="1"/>
  <c r="T4753"/>
  <c r="Y4753" s="1"/>
  <c r="S4754"/>
  <c r="X4754" s="1"/>
  <c r="W4714"/>
  <c r="AB4714" s="1"/>
  <c r="Y4725"/>
  <c r="AC4728"/>
  <c r="AA4715"/>
  <c r="AB4716"/>
  <c r="AA4716"/>
  <c r="AA4717"/>
  <c r="AA4723"/>
  <c r="Z4716"/>
  <c r="Z4717"/>
  <c r="Z4718"/>
  <c r="Y4717"/>
  <c r="Y4718"/>
  <c r="X4712"/>
  <c r="X4718"/>
  <c r="X4719"/>
  <c r="AC4719" s="1"/>
  <c r="W4713"/>
  <c r="AB4713" s="1"/>
  <c r="V4714"/>
  <c r="AA4714" s="1"/>
  <c r="U4715"/>
  <c r="Z4715" s="1"/>
  <c r="T4716"/>
  <c r="Y4716" s="1"/>
  <c r="S4717"/>
  <c r="X4717" s="1"/>
  <c r="V4722"/>
  <c r="AA4722" s="1"/>
  <c r="U4723"/>
  <c r="Z4723" s="1"/>
  <c r="T4724"/>
  <c r="Y4724" s="1"/>
  <c r="S4725"/>
  <c r="X4725" s="1"/>
  <c r="W4712"/>
  <c r="AB4712" s="1"/>
  <c r="V4713"/>
  <c r="AA4713" s="1"/>
  <c r="U4714"/>
  <c r="Z4714" s="1"/>
  <c r="T4715"/>
  <c r="Y4715" s="1"/>
  <c r="S4716"/>
  <c r="X4716" s="1"/>
  <c r="W4720"/>
  <c r="AB4720" s="1"/>
  <c r="AC4720" s="1"/>
  <c r="U4722"/>
  <c r="Z4722" s="1"/>
  <c r="T4723"/>
  <c r="Y4723" s="1"/>
  <c r="S4724"/>
  <c r="X4724" s="1"/>
  <c r="S4669"/>
  <c r="X4669" s="1"/>
  <c r="AB4699"/>
  <c r="W4701"/>
  <c r="AB4701" s="1"/>
  <c r="V4702"/>
  <c r="AA4702" s="1"/>
  <c r="U4703"/>
  <c r="Z4703" s="1"/>
  <c r="X4705"/>
  <c r="V4700"/>
  <c r="AA4700" s="1"/>
  <c r="V4701"/>
  <c r="AA4701" s="1"/>
  <c r="U4702"/>
  <c r="Z4702" s="1"/>
  <c r="T4703"/>
  <c r="Y4703" s="1"/>
  <c r="T4704"/>
  <c r="Y4704" s="1"/>
  <c r="S4697"/>
  <c r="X4697" s="1"/>
  <c r="AB4700"/>
  <c r="U4701"/>
  <c r="Z4701" s="1"/>
  <c r="T4702"/>
  <c r="Y4702" s="1"/>
  <c r="S4703"/>
  <c r="X4703" s="1"/>
  <c r="S4704"/>
  <c r="X4704" s="1"/>
  <c r="Y4697"/>
  <c r="X4698"/>
  <c r="AA4671"/>
  <c r="W4698"/>
  <c r="AB4698" s="1"/>
  <c r="V4699"/>
  <c r="AA4699" s="1"/>
  <c r="U4700"/>
  <c r="Z4700" s="1"/>
  <c r="T4701"/>
  <c r="Y4701" s="1"/>
  <c r="S4702"/>
  <c r="X4702" s="1"/>
  <c r="V4707"/>
  <c r="AA4707" s="1"/>
  <c r="U4708"/>
  <c r="Z4708" s="1"/>
  <c r="T4709"/>
  <c r="Y4709" s="1"/>
  <c r="S4710"/>
  <c r="X4710" s="1"/>
  <c r="AC4710" s="1"/>
  <c r="Z4672"/>
  <c r="AA4674"/>
  <c r="Z4675"/>
  <c r="W4697"/>
  <c r="AB4697" s="1"/>
  <c r="V4698"/>
  <c r="AA4698" s="1"/>
  <c r="U4699"/>
  <c r="Z4699" s="1"/>
  <c r="T4700"/>
  <c r="Y4700" s="1"/>
  <c r="S4701"/>
  <c r="X4701" s="1"/>
  <c r="W4705"/>
  <c r="AB4705" s="1"/>
  <c r="U4707"/>
  <c r="Z4707" s="1"/>
  <c r="T4708"/>
  <c r="Y4708" s="1"/>
  <c r="S4709"/>
  <c r="X4709" s="1"/>
  <c r="Z4667"/>
  <c r="Y4673"/>
  <c r="AB4673"/>
  <c r="X4677"/>
  <c r="Y4668"/>
  <c r="T4674"/>
  <c r="Y4674" s="1"/>
  <c r="S4675"/>
  <c r="X4675" s="1"/>
  <c r="W4678"/>
  <c r="AB4678" s="1"/>
  <c r="W4679"/>
  <c r="AB4679" s="1"/>
  <c r="V4680"/>
  <c r="AA4680" s="1"/>
  <c r="S4667"/>
  <c r="X4667" s="1"/>
  <c r="W4670"/>
  <c r="AB4670" s="1"/>
  <c r="W4671"/>
  <c r="AB4671" s="1"/>
  <c r="V4672"/>
  <c r="AA4672" s="1"/>
  <c r="U4673"/>
  <c r="Z4673" s="1"/>
  <c r="S4674"/>
  <c r="X4674" s="1"/>
  <c r="V4679"/>
  <c r="AA4679" s="1"/>
  <c r="U4680"/>
  <c r="Z4680" s="1"/>
  <c r="Y4658"/>
  <c r="Y4659"/>
  <c r="Z4664"/>
  <c r="W4668"/>
  <c r="AB4668" s="1"/>
  <c r="V4669"/>
  <c r="AA4669" s="1"/>
  <c r="U4670"/>
  <c r="Z4670" s="1"/>
  <c r="T4671"/>
  <c r="Y4671" s="1"/>
  <c r="S4672"/>
  <c r="X4672" s="1"/>
  <c r="V4677"/>
  <c r="AA4677" s="1"/>
  <c r="U4678"/>
  <c r="Z4678" s="1"/>
  <c r="T4679"/>
  <c r="Y4679" s="1"/>
  <c r="S4680"/>
  <c r="X4680" s="1"/>
  <c r="Y4665"/>
  <c r="W4667"/>
  <c r="AB4667" s="1"/>
  <c r="V4668"/>
  <c r="AA4668" s="1"/>
  <c r="U4669"/>
  <c r="Z4669" s="1"/>
  <c r="T4670"/>
  <c r="Y4670" s="1"/>
  <c r="S4671"/>
  <c r="X4671" s="1"/>
  <c r="W4675"/>
  <c r="AB4675" s="1"/>
  <c r="U4677"/>
  <c r="Z4677" s="1"/>
  <c r="T4678"/>
  <c r="Y4678" s="1"/>
  <c r="S4679"/>
  <c r="X4679" s="1"/>
  <c r="AB4654"/>
  <c r="W4656"/>
  <c r="AB4656" s="1"/>
  <c r="V4657"/>
  <c r="AA4657" s="1"/>
  <c r="U4658"/>
  <c r="Z4658" s="1"/>
  <c r="X4660"/>
  <c r="V4655"/>
  <c r="AA4655" s="1"/>
  <c r="V4656"/>
  <c r="AA4656" s="1"/>
  <c r="U4657"/>
  <c r="Z4657" s="1"/>
  <c r="AB4662"/>
  <c r="W4664"/>
  <c r="AB4664" s="1"/>
  <c r="S4652"/>
  <c r="X4652" s="1"/>
  <c r="AB4655"/>
  <c r="U4656"/>
  <c r="Z4656" s="1"/>
  <c r="T4657"/>
  <c r="Y4657" s="1"/>
  <c r="S4658"/>
  <c r="X4658" s="1"/>
  <c r="S4659"/>
  <c r="X4659" s="1"/>
  <c r="V4663"/>
  <c r="AA4663" s="1"/>
  <c r="W4653"/>
  <c r="AB4653" s="1"/>
  <c r="V4654"/>
  <c r="AA4654" s="1"/>
  <c r="U4655"/>
  <c r="Z4655" s="1"/>
  <c r="T4656"/>
  <c r="Y4656" s="1"/>
  <c r="S4657"/>
  <c r="X4657" s="1"/>
  <c r="V4662"/>
  <c r="AA4662" s="1"/>
  <c r="U4663"/>
  <c r="Z4663" s="1"/>
  <c r="T4664"/>
  <c r="Y4664" s="1"/>
  <c r="S4665"/>
  <c r="X4665" s="1"/>
  <c r="W4652"/>
  <c r="AB4652" s="1"/>
  <c r="V4653"/>
  <c r="AA4653" s="1"/>
  <c r="U4654"/>
  <c r="Z4654" s="1"/>
  <c r="T4655"/>
  <c r="Y4655" s="1"/>
  <c r="S4656"/>
  <c r="X4656" s="1"/>
  <c r="W4660"/>
  <c r="AB4660" s="1"/>
  <c r="U4662"/>
  <c r="Z4662" s="1"/>
  <c r="T4663"/>
  <c r="Y4663" s="1"/>
  <c r="S4664"/>
  <c r="X4664" s="1"/>
  <c r="Z4588"/>
  <c r="AC4695"/>
  <c r="S4576"/>
  <c r="X4576" s="1"/>
  <c r="Y4589"/>
  <c r="AB4579"/>
  <c r="V4581"/>
  <c r="AA4581" s="1"/>
  <c r="U4582"/>
  <c r="Z4582" s="1"/>
  <c r="X4584"/>
  <c r="V4580"/>
  <c r="AA4580" s="1"/>
  <c r="U4581"/>
  <c r="Z4581" s="1"/>
  <c r="T4582"/>
  <c r="Y4582" s="1"/>
  <c r="T4583"/>
  <c r="Y4583" s="1"/>
  <c r="AB4586"/>
  <c r="W4587"/>
  <c r="AB4587" s="1"/>
  <c r="AB4580"/>
  <c r="T4581"/>
  <c r="Y4581" s="1"/>
  <c r="S4582"/>
  <c r="X4582" s="1"/>
  <c r="S4583"/>
  <c r="X4583" s="1"/>
  <c r="V4587"/>
  <c r="AA4587" s="1"/>
  <c r="Y4576"/>
  <c r="X4577"/>
  <c r="W4578"/>
  <c r="AB4578" s="1"/>
  <c r="V4579"/>
  <c r="AA4579" s="1"/>
  <c r="U4580"/>
  <c r="Z4580" s="1"/>
  <c r="W4577"/>
  <c r="AB4577" s="1"/>
  <c r="V4578"/>
  <c r="AA4578" s="1"/>
  <c r="U4579"/>
  <c r="Z4579" s="1"/>
  <c r="T4580"/>
  <c r="Y4580" s="1"/>
  <c r="S4581"/>
  <c r="X4581" s="1"/>
  <c r="V4586"/>
  <c r="AA4586" s="1"/>
  <c r="U4587"/>
  <c r="Z4587" s="1"/>
  <c r="T4588"/>
  <c r="Y4588" s="1"/>
  <c r="S4589"/>
  <c r="X4589" s="1"/>
  <c r="W4576"/>
  <c r="AB4576" s="1"/>
  <c r="V4577"/>
  <c r="AA4577" s="1"/>
  <c r="U4578"/>
  <c r="Z4578" s="1"/>
  <c r="T4579"/>
  <c r="Y4579" s="1"/>
  <c r="S4580"/>
  <c r="X4580" s="1"/>
  <c r="W4584"/>
  <c r="AB4584" s="1"/>
  <c r="U4586"/>
  <c r="Z4586" s="1"/>
  <c r="T4587"/>
  <c r="Y4587" s="1"/>
  <c r="S4588"/>
  <c r="X4588" s="1"/>
  <c r="W4565"/>
  <c r="AB4565" s="1"/>
  <c r="V4566"/>
  <c r="AA4566" s="1"/>
  <c r="U4567"/>
  <c r="Z4567" s="1"/>
  <c r="X4569"/>
  <c r="V4565"/>
  <c r="AA4565" s="1"/>
  <c r="U4566"/>
  <c r="Z4566" s="1"/>
  <c r="T4567"/>
  <c r="Y4567" s="1"/>
  <c r="T4568"/>
  <c r="Y4568" s="1"/>
  <c r="W4572"/>
  <c r="AB4572" s="1"/>
  <c r="S4561"/>
  <c r="X4561" s="1"/>
  <c r="AB4564"/>
  <c r="S4568"/>
  <c r="X4568" s="1"/>
  <c r="U4574"/>
  <c r="Z4574" s="1"/>
  <c r="Z4527"/>
  <c r="W4562"/>
  <c r="AB4562" s="1"/>
  <c r="V4563"/>
  <c r="AA4563" s="1"/>
  <c r="U4564"/>
  <c r="Z4564" s="1"/>
  <c r="T4565"/>
  <c r="Y4565" s="1"/>
  <c r="S4566"/>
  <c r="X4566" s="1"/>
  <c r="V4571"/>
  <c r="AA4571" s="1"/>
  <c r="U4572"/>
  <c r="Z4572" s="1"/>
  <c r="T4573"/>
  <c r="Y4573" s="1"/>
  <c r="S4574"/>
  <c r="X4574" s="1"/>
  <c r="Y4528"/>
  <c r="W4561"/>
  <c r="AB4561" s="1"/>
  <c r="V4562"/>
  <c r="AA4562" s="1"/>
  <c r="U4563"/>
  <c r="Z4563" s="1"/>
  <c r="T4564"/>
  <c r="Y4564" s="1"/>
  <c r="S4565"/>
  <c r="X4565" s="1"/>
  <c r="W4569"/>
  <c r="AB4569" s="1"/>
  <c r="U4571"/>
  <c r="Z4571" s="1"/>
  <c r="T4572"/>
  <c r="Y4572" s="1"/>
  <c r="S4573"/>
  <c r="X4573" s="1"/>
  <c r="AB4517"/>
  <c r="W4519"/>
  <c r="AB4519" s="1"/>
  <c r="V4520"/>
  <c r="AA4520" s="1"/>
  <c r="U4521"/>
  <c r="Z4521" s="1"/>
  <c r="X4523"/>
  <c r="V4518"/>
  <c r="AA4518" s="1"/>
  <c r="V4519"/>
  <c r="AA4519" s="1"/>
  <c r="U4520"/>
  <c r="Z4520" s="1"/>
  <c r="T4521"/>
  <c r="Y4521" s="1"/>
  <c r="T4522"/>
  <c r="Y4522" s="1"/>
  <c r="AB4525"/>
  <c r="W4526"/>
  <c r="AB4526" s="1"/>
  <c r="S4515"/>
  <c r="X4515" s="1"/>
  <c r="AB4518"/>
  <c r="U4519"/>
  <c r="Z4519" s="1"/>
  <c r="T4520"/>
  <c r="Y4520" s="1"/>
  <c r="S4521"/>
  <c r="X4521" s="1"/>
  <c r="S4522"/>
  <c r="X4522" s="1"/>
  <c r="V4526"/>
  <c r="AA4526" s="1"/>
  <c r="V4527"/>
  <c r="AA4527" s="1"/>
  <c r="U4528"/>
  <c r="Z4528" s="1"/>
  <c r="Z4473"/>
  <c r="S4476"/>
  <c r="X4476" s="1"/>
  <c r="Z4512"/>
  <c r="W4516"/>
  <c r="AB4516" s="1"/>
  <c r="V4517"/>
  <c r="AA4517" s="1"/>
  <c r="U4518"/>
  <c r="Z4518" s="1"/>
  <c r="T4519"/>
  <c r="Y4519" s="1"/>
  <c r="S4520"/>
  <c r="X4520" s="1"/>
  <c r="V4525"/>
  <c r="AA4525" s="1"/>
  <c r="U4526"/>
  <c r="Z4526" s="1"/>
  <c r="T4527"/>
  <c r="Y4527" s="1"/>
  <c r="S4528"/>
  <c r="X4528" s="1"/>
  <c r="Z4474"/>
  <c r="V4481"/>
  <c r="AA4481" s="1"/>
  <c r="U4482"/>
  <c r="Z4482" s="1"/>
  <c r="Y4513"/>
  <c r="W4515"/>
  <c r="AB4515" s="1"/>
  <c r="V4516"/>
  <c r="AA4516" s="1"/>
  <c r="U4517"/>
  <c r="Z4517" s="1"/>
  <c r="T4518"/>
  <c r="Y4518" s="1"/>
  <c r="S4519"/>
  <c r="X4519" s="1"/>
  <c r="W4523"/>
  <c r="AB4523" s="1"/>
  <c r="U4525"/>
  <c r="Z4525" s="1"/>
  <c r="T4526"/>
  <c r="Y4526" s="1"/>
  <c r="S4527"/>
  <c r="X4527" s="1"/>
  <c r="Y4470"/>
  <c r="X4471"/>
  <c r="Y4474"/>
  <c r="U4481"/>
  <c r="Z4481" s="1"/>
  <c r="T4482"/>
  <c r="Y4482" s="1"/>
  <c r="T4483"/>
  <c r="Y4483" s="1"/>
  <c r="W4504"/>
  <c r="AB4504" s="1"/>
  <c r="V4505"/>
  <c r="AA4505" s="1"/>
  <c r="U4506"/>
  <c r="Z4506" s="1"/>
  <c r="X4508"/>
  <c r="W4471"/>
  <c r="AB4471" s="1"/>
  <c r="W4472"/>
  <c r="AB4472" s="1"/>
  <c r="Y4475"/>
  <c r="AB4480"/>
  <c r="T4481"/>
  <c r="Y4481" s="1"/>
  <c r="S4482"/>
  <c r="X4482" s="1"/>
  <c r="S4483"/>
  <c r="X4483" s="1"/>
  <c r="V4504"/>
  <c r="AA4504" s="1"/>
  <c r="U4505"/>
  <c r="Z4505" s="1"/>
  <c r="T4506"/>
  <c r="Y4506" s="1"/>
  <c r="T4507"/>
  <c r="Y4507" s="1"/>
  <c r="AB4510"/>
  <c r="W4511"/>
  <c r="AB4511" s="1"/>
  <c r="V4472"/>
  <c r="AA4472" s="1"/>
  <c r="V4473"/>
  <c r="AA4473" s="1"/>
  <c r="X4475"/>
  <c r="AA4480"/>
  <c r="S4500"/>
  <c r="X4500" s="1"/>
  <c r="AB4503"/>
  <c r="S4506"/>
  <c r="X4506" s="1"/>
  <c r="S4507"/>
  <c r="X4507" s="1"/>
  <c r="V4511"/>
  <c r="AA4511" s="1"/>
  <c r="U4513"/>
  <c r="Z4513" s="1"/>
  <c r="V4471"/>
  <c r="AA4471" s="1"/>
  <c r="U4472"/>
  <c r="Z4472" s="1"/>
  <c r="T4473"/>
  <c r="Y4473" s="1"/>
  <c r="AB4473"/>
  <c r="S4474"/>
  <c r="X4474" s="1"/>
  <c r="AA4474"/>
  <c r="Z4475"/>
  <c r="Y4476"/>
  <c r="X4477"/>
  <c r="W4478"/>
  <c r="AB4478" s="1"/>
  <c r="U4480"/>
  <c r="Z4480" s="1"/>
  <c r="AB4481"/>
  <c r="AB4457"/>
  <c r="U4461"/>
  <c r="Z4461" s="1"/>
  <c r="V4470"/>
  <c r="AA4470" s="1"/>
  <c r="U4471"/>
  <c r="Z4471" s="1"/>
  <c r="T4472"/>
  <c r="Y4472" s="1"/>
  <c r="S4473"/>
  <c r="X4473" s="1"/>
  <c r="W4477"/>
  <c r="AB4477" s="1"/>
  <c r="V4478"/>
  <c r="AA4478" s="1"/>
  <c r="T4480"/>
  <c r="Y4480" s="1"/>
  <c r="S4481"/>
  <c r="X4481" s="1"/>
  <c r="W4501"/>
  <c r="AB4501" s="1"/>
  <c r="V4502"/>
  <c r="AA4502" s="1"/>
  <c r="U4503"/>
  <c r="Z4503" s="1"/>
  <c r="T4504"/>
  <c r="Y4504" s="1"/>
  <c r="S4505"/>
  <c r="X4505" s="1"/>
  <c r="V4510"/>
  <c r="AA4510" s="1"/>
  <c r="U4511"/>
  <c r="Z4511" s="1"/>
  <c r="T4512"/>
  <c r="Y4512" s="1"/>
  <c r="S4513"/>
  <c r="X4513" s="1"/>
  <c r="U4460"/>
  <c r="Z4460" s="1"/>
  <c r="T4461"/>
  <c r="Y4461" s="1"/>
  <c r="T4462"/>
  <c r="Y4462" s="1"/>
  <c r="AB4465"/>
  <c r="U4470"/>
  <c r="Z4470" s="1"/>
  <c r="T4471"/>
  <c r="Y4471" s="1"/>
  <c r="S4472"/>
  <c r="X4472" s="1"/>
  <c r="W4476"/>
  <c r="AB4476" s="1"/>
  <c r="V4477"/>
  <c r="AA4477" s="1"/>
  <c r="U4478"/>
  <c r="Z4478" s="1"/>
  <c r="S4480"/>
  <c r="X4480" s="1"/>
  <c r="W4500"/>
  <c r="AB4500" s="1"/>
  <c r="V4501"/>
  <c r="AA4501" s="1"/>
  <c r="U4502"/>
  <c r="Z4502" s="1"/>
  <c r="T4503"/>
  <c r="Y4503" s="1"/>
  <c r="S4504"/>
  <c r="X4504" s="1"/>
  <c r="W4508"/>
  <c r="AB4508" s="1"/>
  <c r="U4510"/>
  <c r="Z4510" s="1"/>
  <c r="T4511"/>
  <c r="Y4511" s="1"/>
  <c r="S4512"/>
  <c r="X4512" s="1"/>
  <c r="S4455"/>
  <c r="X4455" s="1"/>
  <c r="AB4458"/>
  <c r="U4459"/>
  <c r="Z4459" s="1"/>
  <c r="T4460"/>
  <c r="Y4460" s="1"/>
  <c r="S4461"/>
  <c r="X4461" s="1"/>
  <c r="S4462"/>
  <c r="X4462" s="1"/>
  <c r="AA4458"/>
  <c r="AB4459"/>
  <c r="S4463"/>
  <c r="X4463" s="1"/>
  <c r="AA4459"/>
  <c r="AA4460"/>
  <c r="AA4466"/>
  <c r="Y4455"/>
  <c r="X4456"/>
  <c r="Z4497"/>
  <c r="W4456"/>
  <c r="AB4456" s="1"/>
  <c r="V4457"/>
  <c r="AA4457" s="1"/>
  <c r="U4458"/>
  <c r="Z4458" s="1"/>
  <c r="T4459"/>
  <c r="Y4459" s="1"/>
  <c r="S4460"/>
  <c r="X4460" s="1"/>
  <c r="V4465"/>
  <c r="AA4465" s="1"/>
  <c r="U4466"/>
  <c r="Z4466" s="1"/>
  <c r="T4467"/>
  <c r="Y4467" s="1"/>
  <c r="S4468"/>
  <c r="X4468" s="1"/>
  <c r="AC4468" s="1"/>
  <c r="Y4498"/>
  <c r="W4455"/>
  <c r="AB4455" s="1"/>
  <c r="V4456"/>
  <c r="AA4456" s="1"/>
  <c r="U4457"/>
  <c r="Z4457" s="1"/>
  <c r="T4458"/>
  <c r="Y4458" s="1"/>
  <c r="S4459"/>
  <c r="X4459" s="1"/>
  <c r="W4463"/>
  <c r="AB4463" s="1"/>
  <c r="U4465"/>
  <c r="Z4465" s="1"/>
  <c r="T4466"/>
  <c r="Y4466" s="1"/>
  <c r="S4467"/>
  <c r="X4467" s="1"/>
  <c r="AB4487"/>
  <c r="AB4489"/>
  <c r="AA4490"/>
  <c r="Z4491"/>
  <c r="X4493"/>
  <c r="AA4488"/>
  <c r="AA4489"/>
  <c r="Z4490"/>
  <c r="Y4491"/>
  <c r="Y4492"/>
  <c r="AB4495"/>
  <c r="X4485"/>
  <c r="AB4488"/>
  <c r="Z4489"/>
  <c r="Y4490"/>
  <c r="X4491"/>
  <c r="X4492"/>
  <c r="AA4496"/>
  <c r="AB4486"/>
  <c r="AA4487"/>
  <c r="Z4488"/>
  <c r="Y4489"/>
  <c r="X4490"/>
  <c r="AB4494"/>
  <c r="AA4495"/>
  <c r="Z4496"/>
  <c r="Y4497"/>
  <c r="X4498"/>
  <c r="AB4485"/>
  <c r="AA4486"/>
  <c r="Z4487"/>
  <c r="Y4488"/>
  <c r="X4489"/>
  <c r="AB4493"/>
  <c r="AA4494"/>
  <c r="Z4495"/>
  <c r="Y4496"/>
  <c r="X4497"/>
  <c r="Z4421"/>
  <c r="Y4422"/>
  <c r="AB4411"/>
  <c r="W4413"/>
  <c r="AB4413" s="1"/>
  <c r="V4414"/>
  <c r="AA4414" s="1"/>
  <c r="U4415"/>
  <c r="Z4415" s="1"/>
  <c r="X4417"/>
  <c r="V4412"/>
  <c r="AA4412" s="1"/>
  <c r="V4413"/>
  <c r="AA4413" s="1"/>
  <c r="U4414"/>
  <c r="Z4414" s="1"/>
  <c r="T4415"/>
  <c r="Y4415" s="1"/>
  <c r="T4416"/>
  <c r="Y4416" s="1"/>
  <c r="AB4419"/>
  <c r="W4420"/>
  <c r="AB4420" s="1"/>
  <c r="W4421"/>
  <c r="AB4421" s="1"/>
  <c r="S4409"/>
  <c r="X4409" s="1"/>
  <c r="AB4412"/>
  <c r="U4413"/>
  <c r="Z4413" s="1"/>
  <c r="T4414"/>
  <c r="Y4414" s="1"/>
  <c r="S4415"/>
  <c r="X4415" s="1"/>
  <c r="S4416"/>
  <c r="X4416" s="1"/>
  <c r="V4420"/>
  <c r="AA4420" s="1"/>
  <c r="V4421"/>
  <c r="AA4421" s="1"/>
  <c r="U4422"/>
  <c r="Z4422" s="1"/>
  <c r="Z4300"/>
  <c r="W4410"/>
  <c r="AB4410" s="1"/>
  <c r="V4411"/>
  <c r="AA4411" s="1"/>
  <c r="U4412"/>
  <c r="Z4412" s="1"/>
  <c r="T4413"/>
  <c r="Y4413" s="1"/>
  <c r="S4414"/>
  <c r="X4414" s="1"/>
  <c r="V4419"/>
  <c r="AA4419" s="1"/>
  <c r="U4420"/>
  <c r="Z4420" s="1"/>
  <c r="T4421"/>
  <c r="Y4421" s="1"/>
  <c r="S4422"/>
  <c r="X4422" s="1"/>
  <c r="Y4301"/>
  <c r="W4409"/>
  <c r="AB4409" s="1"/>
  <c r="V4410"/>
  <c r="AA4410" s="1"/>
  <c r="U4411"/>
  <c r="Z4411" s="1"/>
  <c r="T4412"/>
  <c r="Y4412" s="1"/>
  <c r="S4413"/>
  <c r="X4413" s="1"/>
  <c r="W4417"/>
  <c r="AB4417" s="1"/>
  <c r="U4419"/>
  <c r="Z4419" s="1"/>
  <c r="T4420"/>
  <c r="Y4420" s="1"/>
  <c r="S4421"/>
  <c r="X4421" s="1"/>
  <c r="AB4290"/>
  <c r="V4291"/>
  <c r="AA4291" s="1"/>
  <c r="V4292"/>
  <c r="AA4292" s="1"/>
  <c r="U4293"/>
  <c r="Z4293" s="1"/>
  <c r="T4294"/>
  <c r="Y4294" s="1"/>
  <c r="AB4298"/>
  <c r="W4299"/>
  <c r="AB4299" s="1"/>
  <c r="AB4291"/>
  <c r="U4292"/>
  <c r="Z4292" s="1"/>
  <c r="T4293"/>
  <c r="Y4293" s="1"/>
  <c r="S4294"/>
  <c r="X4294" s="1"/>
  <c r="S4295"/>
  <c r="X4295" s="1"/>
  <c r="AC4295" s="1"/>
  <c r="V4299"/>
  <c r="AA4299" s="1"/>
  <c r="V4300"/>
  <c r="AA4300" s="1"/>
  <c r="U4301"/>
  <c r="Z4301" s="1"/>
  <c r="Z4256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Y4257"/>
  <c r="W4288"/>
  <c r="AB4288" s="1"/>
  <c r="AC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AB4246"/>
  <c r="V4247"/>
  <c r="AA4247" s="1"/>
  <c r="V4248"/>
  <c r="AA4248" s="1"/>
  <c r="U4249"/>
  <c r="Z4249" s="1"/>
  <c r="T4250"/>
  <c r="Y4250" s="1"/>
  <c r="AB4254"/>
  <c r="W4255"/>
  <c r="AB4255" s="1"/>
  <c r="AB4247"/>
  <c r="U4248"/>
  <c r="Z4248" s="1"/>
  <c r="T4249"/>
  <c r="Y4249" s="1"/>
  <c r="S4250"/>
  <c r="X4250" s="1"/>
  <c r="S4251"/>
  <c r="X4251" s="1"/>
  <c r="AC4251" s="1"/>
  <c r="V4255"/>
  <c r="AA4255" s="1"/>
  <c r="Z4285"/>
  <c r="W4245"/>
  <c r="AB4245" s="1"/>
  <c r="V4246"/>
  <c r="AA4246" s="1"/>
  <c r="U4247"/>
  <c r="Z4247" s="1"/>
  <c r="T4248"/>
  <c r="Y4248" s="1"/>
  <c r="S4249"/>
  <c r="X4249" s="1"/>
  <c r="V4254"/>
  <c r="AA4254" s="1"/>
  <c r="U4255"/>
  <c r="Z4255" s="1"/>
  <c r="T4256"/>
  <c r="Y4256" s="1"/>
  <c r="S4257"/>
  <c r="X4257" s="1"/>
  <c r="Y4286"/>
  <c r="W4244"/>
  <c r="AB4244" s="1"/>
  <c r="AC4244" s="1"/>
  <c r="V4245"/>
  <c r="AA4245" s="1"/>
  <c r="U4246"/>
  <c r="Z4246" s="1"/>
  <c r="T4247"/>
  <c r="Y4247" s="1"/>
  <c r="S4248"/>
  <c r="X4248" s="1"/>
  <c r="W4252"/>
  <c r="AB4252" s="1"/>
  <c r="AC4252" s="1"/>
  <c r="U4254"/>
  <c r="Z4254" s="1"/>
  <c r="T4255"/>
  <c r="Y4255" s="1"/>
  <c r="S4256"/>
  <c r="X4256" s="1"/>
  <c r="AB4275"/>
  <c r="AB4277"/>
  <c r="AA4278"/>
  <c r="Z4279"/>
  <c r="X4281"/>
  <c r="AA4276"/>
  <c r="AA4277"/>
  <c r="Z4278"/>
  <c r="Y4279"/>
  <c r="Y4280"/>
  <c r="AB4283"/>
  <c r="AB4284"/>
  <c r="X4273"/>
  <c r="AB4276"/>
  <c r="Z4277"/>
  <c r="Y4278"/>
  <c r="X4279"/>
  <c r="X4280"/>
  <c r="AC4280" s="1"/>
  <c r="AA4284"/>
  <c r="AA4285"/>
  <c r="T4164"/>
  <c r="Y4164" s="1"/>
  <c r="U4172"/>
  <c r="Z4172" s="1"/>
  <c r="AB4274"/>
  <c r="AA4275"/>
  <c r="Z4276"/>
  <c r="Y4277"/>
  <c r="X4278"/>
  <c r="AB4282"/>
  <c r="AA4283"/>
  <c r="Z4284"/>
  <c r="Y4285"/>
  <c r="X4286"/>
  <c r="AB4153"/>
  <c r="S4157"/>
  <c r="X4157" s="1"/>
  <c r="S4164"/>
  <c r="X4164" s="1"/>
  <c r="U4171"/>
  <c r="Z4171" s="1"/>
  <c r="T4172"/>
  <c r="Y4172" s="1"/>
  <c r="T4173"/>
  <c r="Y4173" s="1"/>
  <c r="V4179"/>
  <c r="AA4179" s="1"/>
  <c r="U4180"/>
  <c r="Z4180" s="1"/>
  <c r="AB4273"/>
  <c r="AA4274"/>
  <c r="Z4275"/>
  <c r="Y4276"/>
  <c r="X4277"/>
  <c r="AB4281"/>
  <c r="AA4282"/>
  <c r="Z4283"/>
  <c r="Y4284"/>
  <c r="X4285"/>
  <c r="AA4154"/>
  <c r="AB4161"/>
  <c r="S4165"/>
  <c r="X4165" s="1"/>
  <c r="AB4169"/>
  <c r="S4173"/>
  <c r="X4173" s="1"/>
  <c r="V4178"/>
  <c r="AA4178" s="1"/>
  <c r="U4179"/>
  <c r="Z4179" s="1"/>
  <c r="T4180"/>
  <c r="Y4180" s="1"/>
  <c r="T4181"/>
  <c r="Y4181" s="1"/>
  <c r="Z4155"/>
  <c r="AC4155" s="1"/>
  <c r="AB4170"/>
  <c r="S4174"/>
  <c r="X4174" s="1"/>
  <c r="S4181"/>
  <c r="X4181" s="1"/>
  <c r="Y4156"/>
  <c r="AC4156" s="1"/>
  <c r="Z4163"/>
  <c r="AC4163" s="1"/>
  <c r="AA4170"/>
  <c r="AA4171"/>
  <c r="AB4178"/>
  <c r="AB4140"/>
  <c r="AB4148"/>
  <c r="S4138"/>
  <c r="X4138" s="1"/>
  <c r="AB4141"/>
  <c r="S4144"/>
  <c r="X4144" s="1"/>
  <c r="S4145"/>
  <c r="X4145" s="1"/>
  <c r="T4153"/>
  <c r="Y4153" s="1"/>
  <c r="S4154"/>
  <c r="X4154" s="1"/>
  <c r="W4158"/>
  <c r="AB4158" s="1"/>
  <c r="V4159"/>
  <c r="AA4159" s="1"/>
  <c r="U4160"/>
  <c r="Z4160" s="1"/>
  <c r="T4161"/>
  <c r="Y4161" s="1"/>
  <c r="W4166"/>
  <c r="AB4166" s="1"/>
  <c r="V4168"/>
  <c r="AA4168" s="1"/>
  <c r="U4169"/>
  <c r="Z4169" s="1"/>
  <c r="T4170"/>
  <c r="Y4170" s="1"/>
  <c r="S4171"/>
  <c r="X4171" s="1"/>
  <c r="W4175"/>
  <c r="AB4175" s="1"/>
  <c r="V4176"/>
  <c r="AA4176" s="1"/>
  <c r="T4178"/>
  <c r="Y4178" s="1"/>
  <c r="S4179"/>
  <c r="X4179" s="1"/>
  <c r="AA4141"/>
  <c r="AB4142"/>
  <c r="S4146"/>
  <c r="X4146" s="1"/>
  <c r="T4151"/>
  <c r="Y4151" s="1"/>
  <c r="S4153"/>
  <c r="X4153" s="1"/>
  <c r="W4157"/>
  <c r="AB4157" s="1"/>
  <c r="V4158"/>
  <c r="AA4158" s="1"/>
  <c r="U4159"/>
  <c r="Z4159" s="1"/>
  <c r="T4160"/>
  <c r="Y4160" s="1"/>
  <c r="S4161"/>
  <c r="X4161" s="1"/>
  <c r="W4165"/>
  <c r="AB4165" s="1"/>
  <c r="V4166"/>
  <c r="AA4166" s="1"/>
  <c r="U4168"/>
  <c r="Z4168" s="1"/>
  <c r="T4169"/>
  <c r="Y4169" s="1"/>
  <c r="S4170"/>
  <c r="X4170" s="1"/>
  <c r="W4174"/>
  <c r="AB4174" s="1"/>
  <c r="V4175"/>
  <c r="AA4175" s="1"/>
  <c r="U4176"/>
  <c r="Z4176" s="1"/>
  <c r="S4178"/>
  <c r="X4178" s="1"/>
  <c r="T4109"/>
  <c r="Y4109" s="1"/>
  <c r="AA4142"/>
  <c r="AA4143"/>
  <c r="AA4149"/>
  <c r="Z4142"/>
  <c r="Z4143"/>
  <c r="Z4144"/>
  <c r="Y4143"/>
  <c r="Y4144"/>
  <c r="Y4145"/>
  <c r="AB4119"/>
  <c r="AA4119"/>
  <c r="T4123"/>
  <c r="Y4123" s="1"/>
  <c r="Z4136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AB4111"/>
  <c r="U4113"/>
  <c r="Z4113" s="1"/>
  <c r="AA4120"/>
  <c r="S4123"/>
  <c r="X4123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T4113"/>
  <c r="Y4113" s="1"/>
  <c r="T4114"/>
  <c r="Y4114" s="1"/>
  <c r="Z4120"/>
  <c r="S4124"/>
  <c r="X4124" s="1"/>
  <c r="W4128"/>
  <c r="AB4128" s="1"/>
  <c r="Z4108"/>
  <c r="AA4112"/>
  <c r="S4114"/>
  <c r="X4114" s="1"/>
  <c r="Z4121"/>
  <c r="AB4127"/>
  <c r="T4130"/>
  <c r="Y4130" s="1"/>
  <c r="W4135"/>
  <c r="AB4135" s="1"/>
  <c r="Z4112"/>
  <c r="S4115"/>
  <c r="X4115" s="1"/>
  <c r="W4118"/>
  <c r="AB4118" s="1"/>
  <c r="Y4121"/>
  <c r="U4128"/>
  <c r="Z4128" s="1"/>
  <c r="T4129"/>
  <c r="Y4129" s="1"/>
  <c r="S4130"/>
  <c r="X4130" s="1"/>
  <c r="S4131"/>
  <c r="X4131" s="1"/>
  <c r="AC4131" s="1"/>
  <c r="V4135"/>
  <c r="AA4135" s="1"/>
  <c r="V4136"/>
  <c r="AA4136" s="1"/>
  <c r="Y4085"/>
  <c r="AC4085" s="1"/>
  <c r="X4108"/>
  <c r="V4110"/>
  <c r="AA4110" s="1"/>
  <c r="U4111"/>
  <c r="Z4111" s="1"/>
  <c r="T4112"/>
  <c r="Y4112" s="1"/>
  <c r="AB4112"/>
  <c r="S4113"/>
  <c r="X4113" s="1"/>
  <c r="AA4113"/>
  <c r="Z4114"/>
  <c r="Y4115"/>
  <c r="X4116"/>
  <c r="V4118"/>
  <c r="AA4118" s="1"/>
  <c r="U4119"/>
  <c r="Z4119" s="1"/>
  <c r="T4120"/>
  <c r="Y4120" s="1"/>
  <c r="AB4120"/>
  <c r="S4121"/>
  <c r="X4121" s="1"/>
  <c r="AA4121"/>
  <c r="Z4123"/>
  <c r="Y4124"/>
  <c r="X4125"/>
  <c r="W4126"/>
  <c r="AB4126" s="1"/>
  <c r="V4127"/>
  <c r="AA4127" s="1"/>
  <c r="AB4129"/>
  <c r="AA4130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125"/>
  <c r="AB4125" s="1"/>
  <c r="V4126"/>
  <c r="AA4126" s="1"/>
  <c r="U4127"/>
  <c r="Z4127" s="1"/>
  <c r="T4128"/>
  <c r="Y4128" s="1"/>
  <c r="S4129"/>
  <c r="X4129" s="1"/>
  <c r="W4133"/>
  <c r="AB4133" s="1"/>
  <c r="V4134"/>
  <c r="AA4134" s="1"/>
  <c r="U4135"/>
  <c r="Z4135" s="1"/>
  <c r="T4136"/>
  <c r="Y4136" s="1"/>
  <c r="Z4084"/>
  <c r="AC4084" s="1"/>
  <c r="V4108"/>
  <c r="AA4108" s="1"/>
  <c r="U4109"/>
  <c r="Z4109" s="1"/>
  <c r="T4110"/>
  <c r="Y4110" s="1"/>
  <c r="S4111"/>
  <c r="X4111" s="1"/>
  <c r="W4115"/>
  <c r="AB4115" s="1"/>
  <c r="V4116"/>
  <c r="AA4116" s="1"/>
  <c r="T4118"/>
  <c r="Y4118" s="1"/>
  <c r="S4119"/>
  <c r="X4119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A4091"/>
  <c r="X4078"/>
  <c r="AB4082"/>
  <c r="X4086"/>
  <c r="AA4083"/>
  <c r="AB4090"/>
  <c r="AB4079"/>
  <c r="AA4080"/>
  <c r="Z4081"/>
  <c r="Y4082"/>
  <c r="X4083"/>
  <c r="AB4087"/>
  <c r="AA4088"/>
  <c r="Z4089"/>
  <c r="Y4090"/>
  <c r="X4091"/>
  <c r="AB4078"/>
  <c r="AA4079"/>
  <c r="Z4080"/>
  <c r="Y4081"/>
  <c r="X4082"/>
  <c r="AB4086"/>
  <c r="AA4087"/>
  <c r="Z4088"/>
  <c r="Y4089"/>
  <c r="X4090"/>
  <c r="AB4095"/>
  <c r="W4097"/>
  <c r="AB4097" s="1"/>
  <c r="V4098"/>
  <c r="AA4098" s="1"/>
  <c r="U4099"/>
  <c r="Z4099" s="1"/>
  <c r="X4101"/>
  <c r="V4096"/>
  <c r="AA4096" s="1"/>
  <c r="V4097"/>
  <c r="AA4097" s="1"/>
  <c r="U4098"/>
  <c r="Z4098" s="1"/>
  <c r="T4099"/>
  <c r="Y4099" s="1"/>
  <c r="T4100"/>
  <c r="Y4100" s="1"/>
  <c r="AB4103"/>
  <c r="S4093"/>
  <c r="X4093" s="1"/>
  <c r="AB4096"/>
  <c r="U4097"/>
  <c r="Z4097" s="1"/>
  <c r="T4098"/>
  <c r="Y4098" s="1"/>
  <c r="S4099"/>
  <c r="X4099" s="1"/>
  <c r="S4100"/>
  <c r="X4100" s="1"/>
  <c r="V4104"/>
  <c r="AA4104" s="1"/>
  <c r="Z3927"/>
  <c r="T3953"/>
  <c r="Y3953" s="1"/>
  <c r="AC3953" s="1"/>
  <c r="U3961"/>
  <c r="Z3961" s="1"/>
  <c r="AC3961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AB3942"/>
  <c r="S3946"/>
  <c r="X3946" s="1"/>
  <c r="T3962"/>
  <c r="Y3962" s="1"/>
  <c r="AC3962" s="1"/>
  <c r="V3968"/>
  <c r="AA3968" s="1"/>
  <c r="U3969"/>
  <c r="Z3969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X3929"/>
  <c r="AA3943"/>
  <c r="AB3950"/>
  <c r="S3954"/>
  <c r="X3954" s="1"/>
  <c r="V3967"/>
  <c r="AA3967" s="1"/>
  <c r="U3968"/>
  <c r="Z3968" s="1"/>
  <c r="T3969"/>
  <c r="Y3969" s="1"/>
  <c r="T3970"/>
  <c r="Y3970" s="1"/>
  <c r="Z3944"/>
  <c r="AC3944" s="1"/>
  <c r="AB3959"/>
  <c r="S3963"/>
  <c r="X3963" s="1"/>
  <c r="S3970"/>
  <c r="X3970" s="1"/>
  <c r="W3933"/>
  <c r="AB3933" s="1"/>
  <c r="Y3945"/>
  <c r="AC3945" s="1"/>
  <c r="Z3952"/>
  <c r="AC3952" s="1"/>
  <c r="AA3960"/>
  <c r="AB3967"/>
  <c r="AB3937"/>
  <c r="AB3929"/>
  <c r="AB3930"/>
  <c r="S3933"/>
  <c r="X3933" s="1"/>
  <c r="T3942"/>
  <c r="Y3942" s="1"/>
  <c r="S3943"/>
  <c r="X3943" s="1"/>
  <c r="W3947"/>
  <c r="AB3947" s="1"/>
  <c r="V3948"/>
  <c r="AA3948" s="1"/>
  <c r="U3949"/>
  <c r="Z3949" s="1"/>
  <c r="T3950"/>
  <c r="Y3950" s="1"/>
  <c r="W3955"/>
  <c r="AB3955" s="1"/>
  <c r="V3957"/>
  <c r="AA3957" s="1"/>
  <c r="U3958"/>
  <c r="Z3958" s="1"/>
  <c r="T3959"/>
  <c r="Y3959" s="1"/>
  <c r="S3960"/>
  <c r="X3960" s="1"/>
  <c r="W3964"/>
  <c r="AB3964" s="1"/>
  <c r="V3965"/>
  <c r="AA3965" s="1"/>
  <c r="T3967"/>
  <c r="Y3967" s="1"/>
  <c r="S3968"/>
  <c r="X3968" s="1"/>
  <c r="AA3930"/>
  <c r="AB3931"/>
  <c r="T3940"/>
  <c r="Y3940" s="1"/>
  <c r="S3942"/>
  <c r="X3942" s="1"/>
  <c r="W3946"/>
  <c r="AB3946" s="1"/>
  <c r="V3947"/>
  <c r="AA3947" s="1"/>
  <c r="U3948"/>
  <c r="Z3948" s="1"/>
  <c r="T3949"/>
  <c r="Y3949" s="1"/>
  <c r="S3950"/>
  <c r="X3950" s="1"/>
  <c r="W3954"/>
  <c r="AB3954" s="1"/>
  <c r="V3955"/>
  <c r="AA3955" s="1"/>
  <c r="U3957"/>
  <c r="Z3957" s="1"/>
  <c r="T3958"/>
  <c r="Y3958" s="1"/>
  <c r="S3959"/>
  <c r="X3959" s="1"/>
  <c r="W3963"/>
  <c r="AB3963" s="1"/>
  <c r="V3964"/>
  <c r="AA3964" s="1"/>
  <c r="U3965"/>
  <c r="Z3965" s="1"/>
  <c r="S3967"/>
  <c r="X3967" s="1"/>
  <c r="AA3931"/>
  <c r="AA3932"/>
  <c r="Y3934"/>
  <c r="X3935"/>
  <c r="AA3938"/>
  <c r="AB3939"/>
  <c r="X3927"/>
  <c r="Z3931"/>
  <c r="Z3932"/>
  <c r="Z3933"/>
  <c r="X3934"/>
  <c r="AA3934"/>
  <c r="Z3935"/>
  <c r="Y3932"/>
  <c r="Y3933"/>
  <c r="Z3939"/>
  <c r="Y3812"/>
  <c r="Z3817"/>
  <c r="W3928"/>
  <c r="AB3928" s="1"/>
  <c r="V3929"/>
  <c r="AA3929" s="1"/>
  <c r="U3930"/>
  <c r="Z3930" s="1"/>
  <c r="T3931"/>
  <c r="Y3931" s="1"/>
  <c r="S3932"/>
  <c r="X3932" s="1"/>
  <c r="V3937"/>
  <c r="AA3937" s="1"/>
  <c r="U3938"/>
  <c r="Z3938" s="1"/>
  <c r="T3939"/>
  <c r="Y3939" s="1"/>
  <c r="S3940"/>
  <c r="X3940" s="1"/>
  <c r="Y3818"/>
  <c r="W3927"/>
  <c r="AB3927" s="1"/>
  <c r="V3928"/>
  <c r="AA3928" s="1"/>
  <c r="U3929"/>
  <c r="Z3929" s="1"/>
  <c r="T3930"/>
  <c r="Y3930" s="1"/>
  <c r="S3931"/>
  <c r="X3931" s="1"/>
  <c r="W3935"/>
  <c r="AB3935" s="1"/>
  <c r="U3937"/>
  <c r="Z3937" s="1"/>
  <c r="T3938"/>
  <c r="Y3938" s="1"/>
  <c r="S3939"/>
  <c r="X3939" s="1"/>
  <c r="AB3807"/>
  <c r="W3809"/>
  <c r="AB3809" s="1"/>
  <c r="V3810"/>
  <c r="AA3810" s="1"/>
  <c r="U3811"/>
  <c r="Z3811" s="1"/>
  <c r="X3813"/>
  <c r="V3808"/>
  <c r="AA3808" s="1"/>
  <c r="V3809"/>
  <c r="AA3809" s="1"/>
  <c r="U3810"/>
  <c r="Z3810" s="1"/>
  <c r="T3811"/>
  <c r="Y3811" s="1"/>
  <c r="AB3815"/>
  <c r="W3816"/>
  <c r="AB3816" s="1"/>
  <c r="S3805"/>
  <c r="X3805" s="1"/>
  <c r="AB3808"/>
  <c r="U3809"/>
  <c r="Z3809" s="1"/>
  <c r="T3810"/>
  <c r="Y3810" s="1"/>
  <c r="S3811"/>
  <c r="X3811" s="1"/>
  <c r="S3812"/>
  <c r="X3812" s="1"/>
  <c r="V3816"/>
  <c r="AA3816" s="1"/>
  <c r="V3817"/>
  <c r="AA3817" s="1"/>
  <c r="U3818"/>
  <c r="Z3818" s="1"/>
  <c r="W3806"/>
  <c r="AB3806" s="1"/>
  <c r="V3807"/>
  <c r="AA3807" s="1"/>
  <c r="U3808"/>
  <c r="Z3808" s="1"/>
  <c r="T3809"/>
  <c r="Y3809" s="1"/>
  <c r="S3810"/>
  <c r="X3810" s="1"/>
  <c r="V3815"/>
  <c r="AA3815" s="1"/>
  <c r="U3816"/>
  <c r="Z3816" s="1"/>
  <c r="T3817"/>
  <c r="Y3817" s="1"/>
  <c r="S3818"/>
  <c r="X3818" s="1"/>
  <c r="X3775"/>
  <c r="W3805"/>
  <c r="AB3805" s="1"/>
  <c r="V3806"/>
  <c r="AA3806" s="1"/>
  <c r="U3807"/>
  <c r="Z3807" s="1"/>
  <c r="T3808"/>
  <c r="Y3808" s="1"/>
  <c r="S3809"/>
  <c r="X3809" s="1"/>
  <c r="W3813"/>
  <c r="AB3813" s="1"/>
  <c r="U3815"/>
  <c r="Z3815" s="1"/>
  <c r="T3816"/>
  <c r="Y3816" s="1"/>
  <c r="S3817"/>
  <c r="X3817" s="1"/>
  <c r="AB3778"/>
  <c r="AA3779"/>
  <c r="AB3779"/>
  <c r="AB3662"/>
  <c r="AB3696"/>
  <c r="AB3763"/>
  <c r="AA3672"/>
  <c r="AA3706"/>
  <c r="AA3738"/>
  <c r="Z3748"/>
  <c r="Z3767"/>
  <c r="Y3768"/>
  <c r="Y3775"/>
  <c r="X3776"/>
  <c r="AB3777"/>
  <c r="AA3778"/>
  <c r="Z3779"/>
  <c r="AB3653"/>
  <c r="Y3657"/>
  <c r="Z3658"/>
  <c r="S3660"/>
  <c r="X3660" s="1"/>
  <c r="Y3667"/>
  <c r="AB3673"/>
  <c r="Z3681"/>
  <c r="AA3682"/>
  <c r="AB3688"/>
  <c r="Y3691"/>
  <c r="Z3692"/>
  <c r="Y3702"/>
  <c r="AB3707"/>
  <c r="Z3731"/>
  <c r="S3741"/>
  <c r="X3741" s="1"/>
  <c r="Z3749"/>
  <c r="AB3764"/>
  <c r="Z3772"/>
  <c r="AB3776"/>
  <c r="AA3777"/>
  <c r="Z3778"/>
  <c r="Y3779"/>
  <c r="AA3663"/>
  <c r="S3675"/>
  <c r="X3675" s="1"/>
  <c r="X3677"/>
  <c r="AA3697"/>
  <c r="X3711"/>
  <c r="S3733"/>
  <c r="X3733" s="1"/>
  <c r="S3742"/>
  <c r="X3742" s="1"/>
  <c r="Y3749"/>
  <c r="X3758"/>
  <c r="AA3764"/>
  <c r="T3766"/>
  <c r="Y3766" s="1"/>
  <c r="T3767"/>
  <c r="Y3767" s="1"/>
  <c r="S3768"/>
  <c r="X3768" s="1"/>
  <c r="Y3773"/>
  <c r="AB3775"/>
  <c r="AA3776"/>
  <c r="Z3777"/>
  <c r="Y3778"/>
  <c r="X3779"/>
  <c r="S3651"/>
  <c r="X3651" s="1"/>
  <c r="X3658"/>
  <c r="Y3659"/>
  <c r="T3665"/>
  <c r="Y3665" s="1"/>
  <c r="U3666"/>
  <c r="Z3666" s="1"/>
  <c r="Z3673"/>
  <c r="AA3674"/>
  <c r="T3676"/>
  <c r="Y3676" s="1"/>
  <c r="Y3682"/>
  <c r="Z3683"/>
  <c r="S3686"/>
  <c r="X3686" s="1"/>
  <c r="X3692"/>
  <c r="Y3693"/>
  <c r="AB3698"/>
  <c r="T3700"/>
  <c r="Y3700" s="1"/>
  <c r="U3701"/>
  <c r="Z3701" s="1"/>
  <c r="Z3707"/>
  <c r="AA3708"/>
  <c r="T3710"/>
  <c r="Y3710" s="1"/>
  <c r="AB3713"/>
  <c r="Z3740"/>
  <c r="AB3746"/>
  <c r="Y3750"/>
  <c r="AB3755"/>
  <c r="U3756"/>
  <c r="Z3756" s="1"/>
  <c r="U3757"/>
  <c r="Z3757" s="1"/>
  <c r="X3760"/>
  <c r="AA3765"/>
  <c r="S3767"/>
  <c r="X3767" s="1"/>
  <c r="AB3647"/>
  <c r="AA3655"/>
  <c r="U3656"/>
  <c r="Z3656" s="1"/>
  <c r="V3657"/>
  <c r="AA3657" s="1"/>
  <c r="S3666"/>
  <c r="X3666" s="1"/>
  <c r="X3668"/>
  <c r="V3680"/>
  <c r="AA3680" s="1"/>
  <c r="AA3689"/>
  <c r="U3690"/>
  <c r="Z3690" s="1"/>
  <c r="V3691"/>
  <c r="AA3691" s="1"/>
  <c r="S3701"/>
  <c r="X3701" s="1"/>
  <c r="X3703"/>
  <c r="V3730"/>
  <c r="AA3730" s="1"/>
  <c r="Y3732"/>
  <c r="S3734"/>
  <c r="X3734" s="1"/>
  <c r="Y3740"/>
  <c r="V3747"/>
  <c r="AA3747" s="1"/>
  <c r="V3748"/>
  <c r="AA3748" s="1"/>
  <c r="X3750"/>
  <c r="AA3755"/>
  <c r="T3757"/>
  <c r="Y3757" s="1"/>
  <c r="T3758"/>
  <c r="Y3758" s="1"/>
  <c r="Z3765"/>
  <c r="AB3770"/>
  <c r="W3771"/>
  <c r="AB3771" s="1"/>
  <c r="V3648"/>
  <c r="AA3648" s="1"/>
  <c r="Y3650"/>
  <c r="AB3656"/>
  <c r="AA3665"/>
  <c r="AB3671"/>
  <c r="Y3674"/>
  <c r="Z3675"/>
  <c r="W3681"/>
  <c r="AB3681" s="1"/>
  <c r="X3683"/>
  <c r="Y3685"/>
  <c r="AB3690"/>
  <c r="Z3698"/>
  <c r="AA3700"/>
  <c r="AB3705"/>
  <c r="Y3708"/>
  <c r="AB3737"/>
  <c r="W3738"/>
  <c r="AB3738" s="1"/>
  <c r="Y3741"/>
  <c r="AB3747"/>
  <c r="X3751"/>
  <c r="AA3756"/>
  <c r="Z3766"/>
  <c r="V3771"/>
  <c r="AA3771" s="1"/>
  <c r="V3772"/>
  <c r="AA3772" s="1"/>
  <c r="U3773"/>
  <c r="Z3773" s="1"/>
  <c r="S3625"/>
  <c r="X3625" s="1"/>
  <c r="AA3625"/>
  <c r="Z3626"/>
  <c r="Y3627"/>
  <c r="X3628"/>
  <c r="W3629"/>
  <c r="AB3629" s="1"/>
  <c r="V3630"/>
  <c r="AA3630" s="1"/>
  <c r="U3631"/>
  <c r="Z3631" s="1"/>
  <c r="T3632"/>
  <c r="Y3632" s="1"/>
  <c r="AB3632"/>
  <c r="S3633"/>
  <c r="X3633" s="1"/>
  <c r="AA3633"/>
  <c r="Y3635"/>
  <c r="X3636"/>
  <c r="W3637"/>
  <c r="AB3637" s="1"/>
  <c r="V3638"/>
  <c r="AA3638" s="1"/>
  <c r="U3640"/>
  <c r="Z3640" s="1"/>
  <c r="T3641"/>
  <c r="Y3641" s="1"/>
  <c r="AB3641"/>
  <c r="S3642"/>
  <c r="X3642" s="1"/>
  <c r="AA3642"/>
  <c r="Z3643"/>
  <c r="Y3644"/>
  <c r="X3645"/>
  <c r="W3646"/>
  <c r="AB3646" s="1"/>
  <c r="V3647"/>
  <c r="AA3647" s="1"/>
  <c r="U3648"/>
  <c r="Z3648" s="1"/>
  <c r="S3650"/>
  <c r="X3650" s="1"/>
  <c r="AA3650"/>
  <c r="Z3651"/>
  <c r="Y3652"/>
  <c r="X3653"/>
  <c r="W3655"/>
  <c r="AB3655" s="1"/>
  <c r="V3656"/>
  <c r="AA3656" s="1"/>
  <c r="U3657"/>
  <c r="Z3657" s="1"/>
  <c r="T3658"/>
  <c r="Y3658" s="1"/>
  <c r="AB3658"/>
  <c r="S3659"/>
  <c r="X3659" s="1"/>
  <c r="AA3659"/>
  <c r="Z3660"/>
  <c r="Y3661"/>
  <c r="X3662"/>
  <c r="W3663"/>
  <c r="AB3663" s="1"/>
  <c r="U3665"/>
  <c r="Z3665" s="1"/>
  <c r="T3666"/>
  <c r="Y3666" s="1"/>
  <c r="AB3666"/>
  <c r="S3667"/>
  <c r="X3667" s="1"/>
  <c r="AA3667"/>
  <c r="Z3668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W3680"/>
  <c r="AB3680" s="1"/>
  <c r="V3681"/>
  <c r="AA3681" s="1"/>
  <c r="U3682"/>
  <c r="Z3682" s="1"/>
  <c r="T3683"/>
  <c r="Y3683" s="1"/>
  <c r="AB3683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Y3695"/>
  <c r="X3696"/>
  <c r="W3697"/>
  <c r="AB3697" s="1"/>
  <c r="V3698"/>
  <c r="AA3698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S3710"/>
  <c r="X3710" s="1"/>
  <c r="AA3710"/>
  <c r="Z3711"/>
  <c r="Y3712"/>
  <c r="X3713"/>
  <c r="W3730"/>
  <c r="AB3730" s="1"/>
  <c r="V3731"/>
  <c r="AA3731" s="1"/>
  <c r="U3732"/>
  <c r="Z3732" s="1"/>
  <c r="T3733"/>
  <c r="Y3733" s="1"/>
  <c r="AB3733"/>
  <c r="Z3625"/>
  <c r="Y3626"/>
  <c r="X3627"/>
  <c r="W3628"/>
  <c r="AB3628" s="1"/>
  <c r="V3629"/>
  <c r="AA3629" s="1"/>
  <c r="U3630"/>
  <c r="Z3630" s="1"/>
  <c r="T3631"/>
  <c r="Y3631" s="1"/>
  <c r="AB3631"/>
  <c r="S3632"/>
  <c r="X3632" s="1"/>
  <c r="AA3632"/>
  <c r="Z3633"/>
  <c r="X3635"/>
  <c r="W3636"/>
  <c r="AB3636" s="1"/>
  <c r="V3637"/>
  <c r="AA3637" s="1"/>
  <c r="U3638"/>
  <c r="Z3638" s="1"/>
  <c r="T3640"/>
  <c r="Y3640" s="1"/>
  <c r="AB3640"/>
  <c r="S3641"/>
  <c r="X3641" s="1"/>
  <c r="AA3641"/>
  <c r="Z3642"/>
  <c r="Y3643"/>
  <c r="X3644"/>
  <c r="W3645"/>
  <c r="AB3645" s="1"/>
  <c r="V3646"/>
  <c r="AA3646" s="1"/>
  <c r="U3647"/>
  <c r="Z3647" s="1"/>
  <c r="T3648"/>
  <c r="Y3648" s="1"/>
  <c r="AB3648"/>
  <c r="Z3650"/>
  <c r="AA3666"/>
  <c r="AA3675"/>
  <c r="Y3625"/>
  <c r="X3626"/>
  <c r="W3627"/>
  <c r="AB3627" s="1"/>
  <c r="V3628"/>
  <c r="AA3628" s="1"/>
  <c r="U3629"/>
  <c r="Z3629" s="1"/>
  <c r="T3630"/>
  <c r="Y3630" s="1"/>
  <c r="AB3630"/>
  <c r="S3631"/>
  <c r="X3631" s="1"/>
  <c r="AA3631"/>
  <c r="Z3632"/>
  <c r="Y3633"/>
  <c r="W3635"/>
  <c r="AB3635" s="1"/>
  <c r="V3636"/>
  <c r="AA3636" s="1"/>
  <c r="U3637"/>
  <c r="Z3637" s="1"/>
  <c r="T3638"/>
  <c r="Y3638" s="1"/>
  <c r="AB3638"/>
  <c r="S3640"/>
  <c r="X3640" s="1"/>
  <c r="AA3640"/>
  <c r="Z3641"/>
  <c r="Y3642"/>
  <c r="X3643"/>
  <c r="W3644"/>
  <c r="AB3644" s="1"/>
  <c r="V3645"/>
  <c r="AA3645" s="1"/>
  <c r="U3646"/>
  <c r="Z3646" s="1"/>
  <c r="T3647"/>
  <c r="Y3647" s="1"/>
  <c r="S3648"/>
  <c r="X3648" s="1"/>
  <c r="W3652"/>
  <c r="AB3652" s="1"/>
  <c r="V3653"/>
  <c r="AA3653" s="1"/>
  <c r="U3655"/>
  <c r="Z3655" s="1"/>
  <c r="T3656"/>
  <c r="Y3656" s="1"/>
  <c r="S3657"/>
  <c r="X3657" s="1"/>
  <c r="W3661"/>
  <c r="AB3661" s="1"/>
  <c r="V3662"/>
  <c r="AA3662" s="1"/>
  <c r="U3663"/>
  <c r="Z3663" s="1"/>
  <c r="S3665"/>
  <c r="X3665" s="1"/>
  <c r="W3670"/>
  <c r="AB3670" s="1"/>
  <c r="V3671"/>
  <c r="AA3671" s="1"/>
  <c r="U3672"/>
  <c r="Z3672" s="1"/>
  <c r="T3673"/>
  <c r="Y3673" s="1"/>
  <c r="S3674"/>
  <c r="X3674" s="1"/>
  <c r="W3678"/>
  <c r="AB3678" s="1"/>
  <c r="U3680"/>
  <c r="Z3680" s="1"/>
  <c r="T3681"/>
  <c r="Y3681" s="1"/>
  <c r="S3682"/>
  <c r="X3682" s="1"/>
  <c r="W3687"/>
  <c r="AB3687" s="1"/>
  <c r="V3688"/>
  <c r="AA3688" s="1"/>
  <c r="U3689"/>
  <c r="Z3689" s="1"/>
  <c r="T3690"/>
  <c r="Y3690" s="1"/>
  <c r="S3691"/>
  <c r="X3691" s="1"/>
  <c r="W3695"/>
  <c r="AB3695" s="1"/>
  <c r="V3696"/>
  <c r="AA3696" s="1"/>
  <c r="U3697"/>
  <c r="Z3697" s="1"/>
  <c r="T3698"/>
  <c r="Y3698" s="1"/>
  <c r="S3700"/>
  <c r="X3700" s="1"/>
  <c r="W3704"/>
  <c r="AB3704" s="1"/>
  <c r="V3705"/>
  <c r="AA3705" s="1"/>
  <c r="U3706"/>
  <c r="Z3706" s="1"/>
  <c r="T3707"/>
  <c r="Y3707" s="1"/>
  <c r="S3708"/>
  <c r="X3708" s="1"/>
  <c r="W3712"/>
  <c r="AB3712" s="1"/>
  <c r="V3713"/>
  <c r="AA3713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S3740"/>
  <c r="X3740" s="1"/>
  <c r="AA3740"/>
  <c r="Z3741"/>
  <c r="Y3742"/>
  <c r="X3743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U3755"/>
  <c r="Z3755" s="1"/>
  <c r="T3756"/>
  <c r="Y3756" s="1"/>
  <c r="AB3756"/>
  <c r="S3757"/>
  <c r="X3757" s="1"/>
  <c r="AA3757"/>
  <c r="Z3758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62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43"/>
  <c r="AB3643" s="1"/>
  <c r="V3644"/>
  <c r="AA3644" s="1"/>
  <c r="U3645"/>
  <c r="Z3645" s="1"/>
  <c r="T3646"/>
  <c r="Y3646" s="1"/>
  <c r="S3647"/>
  <c r="X3647" s="1"/>
  <c r="W3651"/>
  <c r="AB3651" s="1"/>
  <c r="V3652"/>
  <c r="AA3652" s="1"/>
  <c r="U3653"/>
  <c r="Z3653" s="1"/>
  <c r="T3655"/>
  <c r="Y3655" s="1"/>
  <c r="S3656"/>
  <c r="X3656" s="1"/>
  <c r="W3660"/>
  <c r="AB3660" s="1"/>
  <c r="V3661"/>
  <c r="AA3661" s="1"/>
  <c r="U3662"/>
  <c r="Z3662" s="1"/>
  <c r="T3663"/>
  <c r="Y3663" s="1"/>
  <c r="W3668"/>
  <c r="AB3668" s="1"/>
  <c r="V3670"/>
  <c r="AA3670" s="1"/>
  <c r="U3671"/>
  <c r="Z3671" s="1"/>
  <c r="T3672"/>
  <c r="Y3672" s="1"/>
  <c r="S3673"/>
  <c r="X3673" s="1"/>
  <c r="W3677"/>
  <c r="AB3677" s="1"/>
  <c r="V3678"/>
  <c r="AA3678" s="1"/>
  <c r="T3680"/>
  <c r="Y3680" s="1"/>
  <c r="S3681"/>
  <c r="X3681" s="1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W3703"/>
  <c r="AB3703" s="1"/>
  <c r="V3704"/>
  <c r="AA3704" s="1"/>
  <c r="U3705"/>
  <c r="Z3705" s="1"/>
  <c r="T3706"/>
  <c r="Y3706" s="1"/>
  <c r="S3707"/>
  <c r="X3707" s="1"/>
  <c r="W3711"/>
  <c r="AB3711" s="1"/>
  <c r="V3712"/>
  <c r="AA3712" s="1"/>
  <c r="U3713"/>
  <c r="Z3713" s="1"/>
  <c r="T3730"/>
  <c r="Y3730" s="1"/>
  <c r="S3731"/>
  <c r="X3731" s="1"/>
  <c r="W3735"/>
  <c r="AB3735" s="1"/>
  <c r="V3736"/>
  <c r="AA3736" s="1"/>
  <c r="U3737"/>
  <c r="Z3737" s="1"/>
  <c r="T3738"/>
  <c r="Y3738" s="1"/>
  <c r="AC3739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Y3623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42"/>
  <c r="AB3642" s="1"/>
  <c r="V3643"/>
  <c r="AA3643" s="1"/>
  <c r="U3644"/>
  <c r="Z3644" s="1"/>
  <c r="W3650"/>
  <c r="AB3650" s="1"/>
  <c r="V3651"/>
  <c r="AA3651" s="1"/>
  <c r="U3652"/>
  <c r="Z3652" s="1"/>
  <c r="T3653"/>
  <c r="Y3653" s="1"/>
  <c r="S3655"/>
  <c r="X3655" s="1"/>
  <c r="W3659"/>
  <c r="AB3659" s="1"/>
  <c r="V3660"/>
  <c r="AA3660" s="1"/>
  <c r="U3661"/>
  <c r="Z3661" s="1"/>
  <c r="T3662"/>
  <c r="Y3662" s="1"/>
  <c r="S3663"/>
  <c r="X3663" s="1"/>
  <c r="W3667"/>
  <c r="AB3667" s="1"/>
  <c r="V3668"/>
  <c r="AA3668" s="1"/>
  <c r="U3670"/>
  <c r="Z3670" s="1"/>
  <c r="T3671"/>
  <c r="Y3671" s="1"/>
  <c r="S3672"/>
  <c r="X3672" s="1"/>
  <c r="W3676"/>
  <c r="AB3676" s="1"/>
  <c r="V3677"/>
  <c r="AA3677" s="1"/>
  <c r="U3678"/>
  <c r="Z3678" s="1"/>
  <c r="S3680"/>
  <c r="X3680" s="1"/>
  <c r="W3685"/>
  <c r="AB3685" s="1"/>
  <c r="V3686"/>
  <c r="AA3686" s="1"/>
  <c r="U3687"/>
  <c r="Z3687" s="1"/>
  <c r="T3688"/>
  <c r="Y3688" s="1"/>
  <c r="S3689"/>
  <c r="X3689" s="1"/>
  <c r="W3693"/>
  <c r="AB3693" s="1"/>
  <c r="U3695"/>
  <c r="Z3695" s="1"/>
  <c r="T3696"/>
  <c r="Y3696" s="1"/>
  <c r="S3697"/>
  <c r="X3697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2"/>
  <c r="Z3712" s="1"/>
  <c r="T3713"/>
  <c r="Y3713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AB3612"/>
  <c r="V3613"/>
  <c r="AA3613" s="1"/>
  <c r="V3614"/>
  <c r="AA3614" s="1"/>
  <c r="U3615"/>
  <c r="Z3615" s="1"/>
  <c r="T3616"/>
  <c r="Y3616" s="1"/>
  <c r="AB3620"/>
  <c r="W3621"/>
  <c r="AB3621" s="1"/>
  <c r="S3610"/>
  <c r="X3610" s="1"/>
  <c r="AB3613"/>
  <c r="U3614"/>
  <c r="Z3614" s="1"/>
  <c r="T3615"/>
  <c r="Y3615" s="1"/>
  <c r="S3616"/>
  <c r="X3616" s="1"/>
  <c r="S3617"/>
  <c r="X3617" s="1"/>
  <c r="AC3617" s="1"/>
  <c r="V3621"/>
  <c r="AA3621" s="1"/>
  <c r="V3622"/>
  <c r="AA3622" s="1"/>
  <c r="U3623"/>
  <c r="Z3623" s="1"/>
  <c r="Z3607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Y3608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AB3597"/>
  <c r="AB3599"/>
  <c r="AA3600"/>
  <c r="Z3601"/>
  <c r="X3603"/>
  <c r="AA3598"/>
  <c r="AA3599"/>
  <c r="Z3600"/>
  <c r="Y3601"/>
  <c r="Y3602"/>
  <c r="AB3605"/>
  <c r="X3595"/>
  <c r="AB3598"/>
  <c r="Z3599"/>
  <c r="Y3600"/>
  <c r="X3601"/>
  <c r="X3602"/>
  <c r="AA3606"/>
  <c r="Z3608"/>
  <c r="AC3421"/>
  <c r="AB3596"/>
  <c r="AA3597"/>
  <c r="Z3598"/>
  <c r="Y3599"/>
  <c r="X3600"/>
  <c r="AA3605"/>
  <c r="Z3606"/>
  <c r="Y3607"/>
  <c r="X3608"/>
  <c r="AB3595"/>
  <c r="AA3596"/>
  <c r="Z3597"/>
  <c r="Y3598"/>
  <c r="X3599"/>
  <c r="AB3603"/>
  <c r="Z3605"/>
  <c r="Y3606"/>
  <c r="X3607"/>
  <c r="AC3420"/>
  <c r="AA3384"/>
  <c r="S3386"/>
  <c r="X3386" s="1"/>
  <c r="AA3391"/>
  <c r="AA3392"/>
  <c r="S3394"/>
  <c r="X3394" s="1"/>
  <c r="Z3384"/>
  <c r="Z3391"/>
  <c r="AB3387"/>
  <c r="AC3387" s="1"/>
  <c r="AB3395"/>
  <c r="AC3395" s="1"/>
  <c r="W3418"/>
  <c r="AB3418" s="1"/>
  <c r="V3397"/>
  <c r="AA3397" s="1"/>
  <c r="Y3386"/>
  <c r="AB3389"/>
  <c r="T3390"/>
  <c r="Y3390" s="1"/>
  <c r="Y3394"/>
  <c r="AB3397"/>
  <c r="S3414"/>
  <c r="X3414" s="1"/>
  <c r="AB3417"/>
  <c r="AA3389"/>
  <c r="Z3397"/>
  <c r="Z3389"/>
  <c r="AB3373"/>
  <c r="Z3390"/>
  <c r="S3391"/>
  <c r="X3391" s="1"/>
  <c r="T3392"/>
  <c r="Y3392" s="1"/>
  <c r="AB3396"/>
  <c r="W3415"/>
  <c r="AB3415" s="1"/>
  <c r="V3416"/>
  <c r="AA3416" s="1"/>
  <c r="U3417"/>
  <c r="Z3417" s="1"/>
  <c r="T3418"/>
  <c r="Y3418" s="1"/>
  <c r="S3419"/>
  <c r="X3419" s="1"/>
  <c r="AC3419" s="1"/>
  <c r="V3424"/>
  <c r="AA3424" s="1"/>
  <c r="U3425"/>
  <c r="Z3425" s="1"/>
  <c r="T3426"/>
  <c r="Y3426" s="1"/>
  <c r="S3427"/>
  <c r="X3427" s="1"/>
  <c r="AC3427" s="1"/>
  <c r="AA3374"/>
  <c r="AB3381"/>
  <c r="U3385"/>
  <c r="Z3385" s="1"/>
  <c r="AC3385" s="1"/>
  <c r="AA3388"/>
  <c r="AC3388" s="1"/>
  <c r="S3392"/>
  <c r="X3392" s="1"/>
  <c r="AA3396"/>
  <c r="W3414"/>
  <c r="AB3414" s="1"/>
  <c r="V3415"/>
  <c r="AA3415" s="1"/>
  <c r="U3416"/>
  <c r="Z3416" s="1"/>
  <c r="T3417"/>
  <c r="Y3417" s="1"/>
  <c r="S3418"/>
  <c r="X3418" s="1"/>
  <c r="W3422"/>
  <c r="AB3422" s="1"/>
  <c r="AC3422" s="1"/>
  <c r="U3424"/>
  <c r="Z3424" s="1"/>
  <c r="T3425"/>
  <c r="Y3425" s="1"/>
  <c r="S3426"/>
  <c r="X3426" s="1"/>
  <c r="Z3375"/>
  <c r="AC3375" s="1"/>
  <c r="S3369"/>
  <c r="X3369" s="1"/>
  <c r="Y3370"/>
  <c r="Y3376"/>
  <c r="AC3376" s="1"/>
  <c r="X3377"/>
  <c r="Y3330"/>
  <c r="Y3331"/>
  <c r="Z3336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AC3382" s="1"/>
  <c r="Y3337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26"/>
  <c r="W3328"/>
  <c r="AB3328" s="1"/>
  <c r="V3329"/>
  <c r="AA3329" s="1"/>
  <c r="U3330"/>
  <c r="Z3330" s="1"/>
  <c r="X3332"/>
  <c r="V3327"/>
  <c r="AA3327" s="1"/>
  <c r="V3328"/>
  <c r="AA3328" s="1"/>
  <c r="U3329"/>
  <c r="Z3329" s="1"/>
  <c r="AB3334"/>
  <c r="W3335"/>
  <c r="AB3335" s="1"/>
  <c r="S3324"/>
  <c r="X3324" s="1"/>
  <c r="AB3327"/>
  <c r="U3328"/>
  <c r="Z3328" s="1"/>
  <c r="T3329"/>
  <c r="Y3329" s="1"/>
  <c r="S3330"/>
  <c r="X3330" s="1"/>
  <c r="S3331"/>
  <c r="X3331" s="1"/>
  <c r="V3335"/>
  <c r="AA3335" s="1"/>
  <c r="V3336"/>
  <c r="AA3336" s="1"/>
  <c r="AB3295"/>
  <c r="AB3296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AA3296"/>
  <c r="T3298"/>
  <c r="Y3298" s="1"/>
  <c r="T3299"/>
  <c r="Y3299" s="1"/>
  <c r="AB3302"/>
  <c r="V3305"/>
  <c r="AA3305" s="1"/>
  <c r="U3306"/>
  <c r="Z3306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AA3297"/>
  <c r="S3299"/>
  <c r="X3299" s="1"/>
  <c r="V3304"/>
  <c r="AA3304" s="1"/>
  <c r="U3305"/>
  <c r="Z3305" s="1"/>
  <c r="T3306"/>
  <c r="Y3306" s="1"/>
  <c r="T3307"/>
  <c r="Y3307" s="1"/>
  <c r="AB3311"/>
  <c r="W3313"/>
  <c r="AB3313" s="1"/>
  <c r="V3314"/>
  <c r="AA3314" s="1"/>
  <c r="U3315"/>
  <c r="Z3315" s="1"/>
  <c r="X3317"/>
  <c r="Z3297"/>
  <c r="S3300"/>
  <c r="X3300" s="1"/>
  <c r="U3304"/>
  <c r="Z3304" s="1"/>
  <c r="T3305"/>
  <c r="Y3305" s="1"/>
  <c r="S3306"/>
  <c r="X3306" s="1"/>
  <c r="S3307"/>
  <c r="X3307" s="1"/>
  <c r="V3312"/>
  <c r="AA3312" s="1"/>
  <c r="V3313"/>
  <c r="AA3313" s="1"/>
  <c r="U3314"/>
  <c r="Z3314" s="1"/>
  <c r="T3315"/>
  <c r="Y3315" s="1"/>
  <c r="T3316"/>
  <c r="Y3316" s="1"/>
  <c r="W3321"/>
  <c r="AB3321" s="1"/>
  <c r="V3322"/>
  <c r="AA3322" s="1"/>
  <c r="Z3298"/>
  <c r="AB3304"/>
  <c r="S3309"/>
  <c r="X3309" s="1"/>
  <c r="AB3312"/>
  <c r="U3313"/>
  <c r="Z3313" s="1"/>
  <c r="T3314"/>
  <c r="Y3314" s="1"/>
  <c r="S3315"/>
  <c r="X3315" s="1"/>
  <c r="S3316"/>
  <c r="X3316" s="1"/>
  <c r="W3294"/>
  <c r="AB3294" s="1"/>
  <c r="V3295"/>
  <c r="AA3295" s="1"/>
  <c r="U3296"/>
  <c r="Z3296" s="1"/>
  <c r="T3297"/>
  <c r="Y3297" s="1"/>
  <c r="AB3297"/>
  <c r="S3298"/>
  <c r="X3298" s="1"/>
  <c r="AA3298"/>
  <c r="Z3299"/>
  <c r="V3294"/>
  <c r="AA3294" s="1"/>
  <c r="U3295"/>
  <c r="Z3295" s="1"/>
  <c r="T3296"/>
  <c r="Y3296" s="1"/>
  <c r="S3297"/>
  <c r="X3297" s="1"/>
  <c r="W3301"/>
  <c r="AB3301" s="1"/>
  <c r="V3302"/>
  <c r="AA3302" s="1"/>
  <c r="T3304"/>
  <c r="Y3304" s="1"/>
  <c r="S3305"/>
  <c r="X3305" s="1"/>
  <c r="W3310"/>
  <c r="AB3310" s="1"/>
  <c r="V3311"/>
  <c r="AA3311" s="1"/>
  <c r="U3312"/>
  <c r="Z3312" s="1"/>
  <c r="T3313"/>
  <c r="Y3313" s="1"/>
  <c r="S3314"/>
  <c r="X3314" s="1"/>
  <c r="V3319"/>
  <c r="AA3319" s="1"/>
  <c r="U3320"/>
  <c r="Z3320" s="1"/>
  <c r="T3321"/>
  <c r="Y3321" s="1"/>
  <c r="S3322"/>
  <c r="X3322" s="1"/>
  <c r="U3284"/>
  <c r="Z3284" s="1"/>
  <c r="T3285"/>
  <c r="Y3285" s="1"/>
  <c r="AC3285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AB3282"/>
  <c r="S3286"/>
  <c r="X3286" s="1"/>
  <c r="AC3286" s="1"/>
  <c r="V3291"/>
  <c r="AA3291" s="1"/>
  <c r="U3292"/>
  <c r="Z3292" s="1"/>
  <c r="AB3290"/>
  <c r="AA3283"/>
  <c r="AB3241"/>
  <c r="Y3204"/>
  <c r="AB3209"/>
  <c r="AB3224"/>
  <c r="Y3227"/>
  <c r="AB3234"/>
  <c r="AB3250"/>
  <c r="S3211"/>
  <c r="X3211" s="1"/>
  <c r="AA3234"/>
  <c r="AB3235"/>
  <c r="S3239"/>
  <c r="X3239" s="1"/>
  <c r="AB3242"/>
  <c r="S3245"/>
  <c r="X3245" s="1"/>
  <c r="S3246"/>
  <c r="X3246" s="1"/>
  <c r="T3254"/>
  <c r="Y3254" s="1"/>
  <c r="T3255"/>
  <c r="Y3255" s="1"/>
  <c r="W3280"/>
  <c r="AB3280" s="1"/>
  <c r="V3281"/>
  <c r="AA3281" s="1"/>
  <c r="U3282"/>
  <c r="Z3282" s="1"/>
  <c r="T3283"/>
  <c r="Y3283" s="1"/>
  <c r="S3284"/>
  <c r="X3284" s="1"/>
  <c r="V3289"/>
  <c r="AA3289" s="1"/>
  <c r="U3290"/>
  <c r="Z3290" s="1"/>
  <c r="T3291"/>
  <c r="Y3291" s="1"/>
  <c r="S3292"/>
  <c r="X3292" s="1"/>
  <c r="Z3209"/>
  <c r="AA3210"/>
  <c r="T3212"/>
  <c r="Y3212" s="1"/>
  <c r="AB3215"/>
  <c r="Y3219"/>
  <c r="Z3220"/>
  <c r="S3222"/>
  <c r="X3222" s="1"/>
  <c r="Y3229"/>
  <c r="AA3235"/>
  <c r="AA3236"/>
  <c r="AA3242"/>
  <c r="S3247"/>
  <c r="X3247" s="1"/>
  <c r="AB3251"/>
  <c r="T3253"/>
  <c r="Y3253" s="1"/>
  <c r="S3254"/>
  <c r="X3254" s="1"/>
  <c r="S3255"/>
  <c r="X3255" s="1"/>
  <c r="U3261"/>
  <c r="Z3261" s="1"/>
  <c r="W3279"/>
  <c r="AB3279" s="1"/>
  <c r="AC3279" s="1"/>
  <c r="V3280"/>
  <c r="AA3280" s="1"/>
  <c r="U3281"/>
  <c r="Z3281" s="1"/>
  <c r="T3282"/>
  <c r="Y3282" s="1"/>
  <c r="S3283"/>
  <c r="X3283" s="1"/>
  <c r="W3287"/>
  <c r="AB3287" s="1"/>
  <c r="AC3287" s="1"/>
  <c r="U3289"/>
  <c r="Z3289" s="1"/>
  <c r="T3290"/>
  <c r="Y3290" s="1"/>
  <c r="S3291"/>
  <c r="X3291" s="1"/>
  <c r="X3205"/>
  <c r="AA3225"/>
  <c r="U3226"/>
  <c r="Z3226" s="1"/>
  <c r="V3227"/>
  <c r="AA3227" s="1"/>
  <c r="Z3235"/>
  <c r="Z3236"/>
  <c r="Z3237"/>
  <c r="AA3244"/>
  <c r="AA3251"/>
  <c r="AB3252"/>
  <c r="AB3259"/>
  <c r="U3260"/>
  <c r="Z3260" s="1"/>
  <c r="T3261"/>
  <c r="Y3261" s="1"/>
  <c r="T3262"/>
  <c r="Y3262" s="1"/>
  <c r="AB3266"/>
  <c r="W3268"/>
  <c r="AB3268" s="1"/>
  <c r="V3269"/>
  <c r="AA3269" s="1"/>
  <c r="U3270"/>
  <c r="Z3270" s="1"/>
  <c r="X3272"/>
  <c r="AB3207"/>
  <c r="Y3210"/>
  <c r="Z3211"/>
  <c r="W3217"/>
  <c r="AB3217" s="1"/>
  <c r="X3220"/>
  <c r="Y3221"/>
  <c r="AB3226"/>
  <c r="Y3236"/>
  <c r="Y3237"/>
  <c r="Y3238"/>
  <c r="Z3244"/>
  <c r="Z3245"/>
  <c r="AA3252"/>
  <c r="AA3253"/>
  <c r="AA3259"/>
  <c r="S3262"/>
  <c r="X3262" s="1"/>
  <c r="V3267"/>
  <c r="AA3267" s="1"/>
  <c r="V3268"/>
  <c r="AA3268" s="1"/>
  <c r="U3269"/>
  <c r="Z3269" s="1"/>
  <c r="T3270"/>
  <c r="Y3270" s="1"/>
  <c r="T3271"/>
  <c r="Y3271" s="1"/>
  <c r="W3276"/>
  <c r="AB3276" s="1"/>
  <c r="V3208"/>
  <c r="AA3208" s="1"/>
  <c r="AA3216"/>
  <c r="U3217"/>
  <c r="Z3217" s="1"/>
  <c r="V3219"/>
  <c r="AA3219" s="1"/>
  <c r="X3230"/>
  <c r="W3232"/>
  <c r="AB3232" s="1"/>
  <c r="X3237"/>
  <c r="X3238"/>
  <c r="Y3244"/>
  <c r="Y3245"/>
  <c r="Y3246"/>
  <c r="Z3252"/>
  <c r="Z3253"/>
  <c r="Z3254"/>
  <c r="AA3260"/>
  <c r="S3264"/>
  <c r="X3264" s="1"/>
  <c r="AB3267"/>
  <c r="U3268"/>
  <c r="Z3268" s="1"/>
  <c r="T3269"/>
  <c r="Y3269" s="1"/>
  <c r="S3270"/>
  <c r="X3270" s="1"/>
  <c r="S3271"/>
  <c r="X3271" s="1"/>
  <c r="U3277"/>
  <c r="Z3277" s="1"/>
  <c r="S3204"/>
  <c r="X3204" s="1"/>
  <c r="AA3204"/>
  <c r="Z3205"/>
  <c r="Y3206"/>
  <c r="X3207"/>
  <c r="W3208"/>
  <c r="AB3208" s="1"/>
  <c r="V3209"/>
  <c r="AA3209" s="1"/>
  <c r="U3210"/>
  <c r="Z3210" s="1"/>
  <c r="T3211"/>
  <c r="Y3211" s="1"/>
  <c r="AB3211"/>
  <c r="S3212"/>
  <c r="X3212" s="1"/>
  <c r="AA3212"/>
  <c r="Y3214"/>
  <c r="X3215"/>
  <c r="W3216"/>
  <c r="AB3216" s="1"/>
  <c r="V3217"/>
  <c r="AA3217" s="1"/>
  <c r="U3219"/>
  <c r="Z3219" s="1"/>
  <c r="T3220"/>
  <c r="Y3220" s="1"/>
  <c r="AB3220"/>
  <c r="S3221"/>
  <c r="X3221" s="1"/>
  <c r="AA3221"/>
  <c r="Z3222"/>
  <c r="Y3223"/>
  <c r="X3224"/>
  <c r="W3225"/>
  <c r="AB3225" s="1"/>
  <c r="V3226"/>
  <c r="AA3226" s="1"/>
  <c r="U3227"/>
  <c r="Z3227" s="1"/>
  <c r="S3229"/>
  <c r="X3229" s="1"/>
  <c r="AA3229"/>
  <c r="Z3230"/>
  <c r="Y3231"/>
  <c r="X3232"/>
  <c r="W3206"/>
  <c r="AB3206" s="1"/>
  <c r="V3207"/>
  <c r="AA3207" s="1"/>
  <c r="U3208"/>
  <c r="Z3208" s="1"/>
  <c r="T3209"/>
  <c r="Y3209" s="1"/>
  <c r="S3210"/>
  <c r="X3210" s="1"/>
  <c r="W3214"/>
  <c r="AB3214" s="1"/>
  <c r="V3215"/>
  <c r="AA3215" s="1"/>
  <c r="U3216"/>
  <c r="Z3216" s="1"/>
  <c r="T3217"/>
  <c r="Y3217" s="1"/>
  <c r="S3219"/>
  <c r="X3219" s="1"/>
  <c r="W3223"/>
  <c r="AB3223" s="1"/>
  <c r="V3224"/>
  <c r="AA3224" s="1"/>
  <c r="U3225"/>
  <c r="Z3225" s="1"/>
  <c r="T3226"/>
  <c r="Y3226" s="1"/>
  <c r="S3227"/>
  <c r="X3227" s="1"/>
  <c r="W3231"/>
  <c r="AB3231" s="1"/>
  <c r="V3232"/>
  <c r="AA3232" s="1"/>
  <c r="U3234"/>
  <c r="Z3234" s="1"/>
  <c r="T3235"/>
  <c r="Y3235" s="1"/>
  <c r="S3236"/>
  <c r="X3236" s="1"/>
  <c r="W3240"/>
  <c r="AB3240" s="1"/>
  <c r="V3241"/>
  <c r="AA3241" s="1"/>
  <c r="U3242"/>
  <c r="Z3242" s="1"/>
  <c r="S3244"/>
  <c r="X3244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W3222"/>
  <c r="AB3222" s="1"/>
  <c r="V3223"/>
  <c r="AA3223" s="1"/>
  <c r="U3224"/>
  <c r="Z3224" s="1"/>
  <c r="T3225"/>
  <c r="Y3225" s="1"/>
  <c r="S3226"/>
  <c r="X3226" s="1"/>
  <c r="W3230"/>
  <c r="AB3230" s="1"/>
  <c r="V3231"/>
  <c r="AA3231" s="1"/>
  <c r="U3232"/>
  <c r="Z3232" s="1"/>
  <c r="T3234"/>
  <c r="Y3234" s="1"/>
  <c r="S3235"/>
  <c r="X3235" s="1"/>
  <c r="W3239"/>
  <c r="AB3239" s="1"/>
  <c r="V3240"/>
  <c r="AA3240" s="1"/>
  <c r="U3241"/>
  <c r="Z3241" s="1"/>
  <c r="T3242"/>
  <c r="Y3242" s="1"/>
  <c r="W3247"/>
  <c r="AB3247" s="1"/>
  <c r="V3249"/>
  <c r="AA3249" s="1"/>
  <c r="U3250"/>
  <c r="Z3250" s="1"/>
  <c r="T3251"/>
  <c r="Y3251" s="1"/>
  <c r="S3252"/>
  <c r="X3252" s="1"/>
  <c r="W3256"/>
  <c r="AB3256" s="1"/>
  <c r="AC3256" s="1"/>
  <c r="V3257"/>
  <c r="AA3257" s="1"/>
  <c r="T3259"/>
  <c r="Y3259" s="1"/>
  <c r="S3260"/>
  <c r="X3260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Z3357"/>
  <c r="AA3365"/>
  <c r="Y3174"/>
  <c r="X3175"/>
  <c r="AB3179"/>
  <c r="AA3180"/>
  <c r="AC3180" s="1"/>
  <c r="Z3181"/>
  <c r="AC3181" s="1"/>
  <c r="Y3182"/>
  <c r="AB3187"/>
  <c r="Z3358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Y3358"/>
  <c r="Y3359"/>
  <c r="Z3366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AB3355"/>
  <c r="X3359"/>
  <c r="AA3364"/>
  <c r="Z3365"/>
  <c r="Y3366"/>
  <c r="Y3367"/>
  <c r="AB3403"/>
  <c r="AA3404"/>
  <c r="Z3405"/>
  <c r="AB3356"/>
  <c r="X3360"/>
  <c r="AB3363"/>
  <c r="X3367"/>
  <c r="AA3403"/>
  <c r="Z3404"/>
  <c r="Y3405"/>
  <c r="AB3410"/>
  <c r="AA3356"/>
  <c r="AA3357"/>
  <c r="AB3364"/>
  <c r="X3399"/>
  <c r="AB3402"/>
  <c r="X3406"/>
  <c r="AA3411"/>
  <c r="Z3412"/>
  <c r="AB3341"/>
  <c r="Z3345"/>
  <c r="AA3354"/>
  <c r="Z3355"/>
  <c r="Y3356"/>
  <c r="X3357"/>
  <c r="AB3361"/>
  <c r="AA3362"/>
  <c r="Z3363"/>
  <c r="Y3364"/>
  <c r="X3365"/>
  <c r="AB3400"/>
  <c r="AA3401"/>
  <c r="Z3402"/>
  <c r="Y3403"/>
  <c r="X3404"/>
  <c r="AA3409"/>
  <c r="Z3410"/>
  <c r="Y3411"/>
  <c r="X3412"/>
  <c r="Z3344"/>
  <c r="Y3345"/>
  <c r="Y3346"/>
  <c r="Z3354"/>
  <c r="Y3355"/>
  <c r="X3356"/>
  <c r="AB3360"/>
  <c r="AA3361"/>
  <c r="Z3362"/>
  <c r="Y3363"/>
  <c r="X3364"/>
  <c r="AB3399"/>
  <c r="AA3400"/>
  <c r="Z3401"/>
  <c r="Y3402"/>
  <c r="X3403"/>
  <c r="AB3407"/>
  <c r="Z3409"/>
  <c r="Y3410"/>
  <c r="X3411"/>
  <c r="X3339"/>
  <c r="AB3342"/>
  <c r="Z3343"/>
  <c r="Y3344"/>
  <c r="X3345"/>
  <c r="X3346"/>
  <c r="AA3342"/>
  <c r="AB3343"/>
  <c r="X3347"/>
  <c r="AA3343"/>
  <c r="AA3344"/>
  <c r="Z3201"/>
  <c r="AB3340"/>
  <c r="AA3341"/>
  <c r="Z3342"/>
  <c r="Y3343"/>
  <c r="X3344"/>
  <c r="AB3348"/>
  <c r="AA3349"/>
  <c r="Z3350"/>
  <c r="Y3351"/>
  <c r="X3352"/>
  <c r="Y3202"/>
  <c r="AB3339"/>
  <c r="AA3340"/>
  <c r="Z3341"/>
  <c r="Y3342"/>
  <c r="X3343"/>
  <c r="AB3347"/>
  <c r="AA3348"/>
  <c r="Z3349"/>
  <c r="Y3350"/>
  <c r="X3351"/>
  <c r="AB3191"/>
  <c r="AB3193"/>
  <c r="AA3192"/>
  <c r="AA3193"/>
  <c r="Z3194"/>
  <c r="Y3195"/>
  <c r="AB3199"/>
  <c r="AB3200"/>
  <c r="X3189"/>
  <c r="AB3192"/>
  <c r="Z3193"/>
  <c r="Y3194"/>
  <c r="X3195"/>
  <c r="AA3200"/>
  <c r="AA3201"/>
  <c r="Z3202"/>
  <c r="AB3190"/>
  <c r="AA3191"/>
  <c r="Z3192"/>
  <c r="Y3193"/>
  <c r="X3194"/>
  <c r="AA3199"/>
  <c r="Z3200"/>
  <c r="Y3201"/>
  <c r="X3202"/>
  <c r="AB3189"/>
  <c r="AA3190"/>
  <c r="Z3191"/>
  <c r="Y3192"/>
  <c r="X3193"/>
  <c r="AB3197"/>
  <c r="Z3199"/>
  <c r="Y3200"/>
  <c r="X3201"/>
  <c r="AA3719"/>
  <c r="Z3720"/>
  <c r="Y3721"/>
  <c r="AB3726"/>
  <c r="AB3718"/>
  <c r="X3722"/>
  <c r="AA3727"/>
  <c r="Z3728"/>
  <c r="AB2962"/>
  <c r="AB2981"/>
  <c r="AB2996"/>
  <c r="AA3037"/>
  <c r="AB3044"/>
  <c r="S2983"/>
  <c r="X2983" s="1"/>
  <c r="Z3007"/>
  <c r="X3040"/>
  <c r="AB3716"/>
  <c r="AA3717"/>
  <c r="Z3718"/>
  <c r="Y3719"/>
  <c r="X3720"/>
  <c r="AB3724"/>
  <c r="AA3725"/>
  <c r="Z3726"/>
  <c r="Y3727"/>
  <c r="X3728"/>
  <c r="Y2967"/>
  <c r="AB2972"/>
  <c r="T2973"/>
  <c r="Y2973" s="1"/>
  <c r="Z2981"/>
  <c r="AA2982"/>
  <c r="AB2987"/>
  <c r="Y2990"/>
  <c r="Z2992"/>
  <c r="S2994"/>
  <c r="X2994" s="1"/>
  <c r="S3009"/>
  <c r="X3009" s="1"/>
  <c r="T3039"/>
  <c r="Y3039" s="1"/>
  <c r="AB3045"/>
  <c r="U3047"/>
  <c r="Z3047" s="1"/>
  <c r="AB3715"/>
  <c r="AC3715" s="1"/>
  <c r="AA3716"/>
  <c r="Z3717"/>
  <c r="Y3718"/>
  <c r="X3719"/>
  <c r="AB3723"/>
  <c r="AC3723" s="1"/>
  <c r="AA3724"/>
  <c r="Z3725"/>
  <c r="Y3726"/>
  <c r="X3727"/>
  <c r="Z2974"/>
  <c r="Y2984"/>
  <c r="AA2963"/>
  <c r="U2964"/>
  <c r="Z2964" s="1"/>
  <c r="V2965"/>
  <c r="AA2965" s="1"/>
  <c r="S2974"/>
  <c r="X2974" s="1"/>
  <c r="X2977"/>
  <c r="AA2997"/>
  <c r="U2998"/>
  <c r="Z2998" s="1"/>
  <c r="AB3004"/>
  <c r="Z3038"/>
  <c r="AA3045"/>
  <c r="T3047"/>
  <c r="Y3047" s="1"/>
  <c r="T3048"/>
  <c r="Y3048" s="1"/>
  <c r="AB2964"/>
  <c r="T2965"/>
  <c r="Y2965" s="1"/>
  <c r="U2966"/>
  <c r="Z2966" s="1"/>
  <c r="Z2972"/>
  <c r="AA2973"/>
  <c r="T2975"/>
  <c r="Y2975" s="1"/>
  <c r="AB2979"/>
  <c r="Y2982"/>
  <c r="Z2983"/>
  <c r="S2985"/>
  <c r="X2985" s="1"/>
  <c r="W2989"/>
  <c r="AB2989" s="1"/>
  <c r="X2992"/>
  <c r="Y2993"/>
  <c r="X3000"/>
  <c r="V3005"/>
  <c r="AA3005" s="1"/>
  <c r="Y3008"/>
  <c r="S3048"/>
  <c r="X3048" s="1"/>
  <c r="S2966"/>
  <c r="X2966" s="1"/>
  <c r="X2968"/>
  <c r="W2970"/>
  <c r="AB2970" s="1"/>
  <c r="V2980"/>
  <c r="AA2980" s="1"/>
  <c r="AA2988"/>
  <c r="U2989"/>
  <c r="Z2989" s="1"/>
  <c r="V2990"/>
  <c r="AA2990" s="1"/>
  <c r="T2999"/>
  <c r="Y2999" s="1"/>
  <c r="AB3035"/>
  <c r="S3049"/>
  <c r="X3049" s="1"/>
  <c r="U2962"/>
  <c r="Z2962" s="1"/>
  <c r="T2963"/>
  <c r="Y2963" s="1"/>
  <c r="AB2963"/>
  <c r="S2964"/>
  <c r="X2964" s="1"/>
  <c r="AA2964"/>
  <c r="Z2965"/>
  <c r="Y2966"/>
  <c r="X2967"/>
  <c r="W2968"/>
  <c r="AB2968" s="1"/>
  <c r="V2969"/>
  <c r="AA2969" s="1"/>
  <c r="U2970"/>
  <c r="Z2970" s="1"/>
  <c r="S2972"/>
  <c r="X2972" s="1"/>
  <c r="AA2972"/>
  <c r="Z2973"/>
  <c r="Y2974"/>
  <c r="X2975"/>
  <c r="W2977"/>
  <c r="AB2977" s="1"/>
  <c r="V2978"/>
  <c r="AA2978" s="1"/>
  <c r="U2979"/>
  <c r="Z2979" s="1"/>
  <c r="T2980"/>
  <c r="Y2980" s="1"/>
  <c r="AB2980"/>
  <c r="S2981"/>
  <c r="X2981" s="1"/>
  <c r="AA2981"/>
  <c r="Z2982"/>
  <c r="Y2983"/>
  <c r="X2984"/>
  <c r="W2985"/>
  <c r="AB2985" s="1"/>
  <c r="U2987"/>
  <c r="Z2987" s="1"/>
  <c r="T2988"/>
  <c r="Y2988" s="1"/>
  <c r="AB2988"/>
  <c r="S2989"/>
  <c r="X2989" s="1"/>
  <c r="AA2989"/>
  <c r="Z2990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W3002"/>
  <c r="AB3002" s="1"/>
  <c r="V3003"/>
  <c r="AA3003" s="1"/>
  <c r="U3004"/>
  <c r="Z3004" s="1"/>
  <c r="T3005"/>
  <c r="Y3005" s="1"/>
  <c r="AB3005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T2962"/>
  <c r="Y2962" s="1"/>
  <c r="S2963"/>
  <c r="X2963" s="1"/>
  <c r="W2967"/>
  <c r="AB2967" s="1"/>
  <c r="V2968"/>
  <c r="AA2968" s="1"/>
  <c r="U2969"/>
  <c r="Z2969" s="1"/>
  <c r="T2970"/>
  <c r="Y2970" s="1"/>
  <c r="W2975"/>
  <c r="AB2975" s="1"/>
  <c r="V2977"/>
  <c r="AA2977" s="1"/>
  <c r="U2978"/>
  <c r="Z2978" s="1"/>
  <c r="T2979"/>
  <c r="Y2979" s="1"/>
  <c r="S2980"/>
  <c r="X2980" s="1"/>
  <c r="W2984"/>
  <c r="AB2984" s="1"/>
  <c r="V2985"/>
  <c r="AA2985" s="1"/>
  <c r="T2987"/>
  <c r="Y2987" s="1"/>
  <c r="S2988"/>
  <c r="X2988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3010"/>
  <c r="AB3010" s="1"/>
  <c r="V3011"/>
  <c r="AA3011" s="1"/>
  <c r="U3012"/>
  <c r="Z3012" s="1"/>
  <c r="T3013"/>
  <c r="Y3013" s="1"/>
  <c r="AB3013"/>
  <c r="S3014"/>
  <c r="X3014" s="1"/>
  <c r="AA3014"/>
  <c r="Z3015"/>
  <c r="X3017"/>
  <c r="W3018"/>
  <c r="AB3018" s="1"/>
  <c r="V3019"/>
  <c r="AA3019" s="1"/>
  <c r="U3020"/>
  <c r="Z3020" s="1"/>
  <c r="T3022"/>
  <c r="Y3022" s="1"/>
  <c r="AB3022"/>
  <c r="S3023"/>
  <c r="X3023" s="1"/>
  <c r="AA3023"/>
  <c r="Z3024"/>
  <c r="Y3025"/>
  <c r="X3026"/>
  <c r="W3027"/>
  <c r="AB3027" s="1"/>
  <c r="V3028"/>
  <c r="AA3028" s="1"/>
  <c r="U3029"/>
  <c r="Z3029" s="1"/>
  <c r="T3030"/>
  <c r="Y3030" s="1"/>
  <c r="AB3030"/>
  <c r="AA2950"/>
  <c r="AB2958"/>
  <c r="S2962"/>
  <c r="X2962" s="1"/>
  <c r="AA2962"/>
  <c r="Z2963"/>
  <c r="Y2964"/>
  <c r="X2965"/>
  <c r="W2966"/>
  <c r="AB2966" s="1"/>
  <c r="V2967"/>
  <c r="AA2967" s="1"/>
  <c r="U2968"/>
  <c r="Z2968" s="1"/>
  <c r="T2969"/>
  <c r="Y2969" s="1"/>
  <c r="AB2969"/>
  <c r="S2970"/>
  <c r="X2970" s="1"/>
  <c r="AA2970"/>
  <c r="Y2972"/>
  <c r="X2973"/>
  <c r="W2974"/>
  <c r="AB2974" s="1"/>
  <c r="V2975"/>
  <c r="AA2975" s="1"/>
  <c r="U2977"/>
  <c r="Z2977" s="1"/>
  <c r="T2978"/>
  <c r="Y2978" s="1"/>
  <c r="AB2978"/>
  <c r="S2979"/>
  <c r="X2979" s="1"/>
  <c r="AA2979"/>
  <c r="Z2980"/>
  <c r="Y2981"/>
  <c r="X2982"/>
  <c r="W2983"/>
  <c r="AB2983" s="1"/>
  <c r="V2984"/>
  <c r="AA2984" s="1"/>
  <c r="U2985"/>
  <c r="Z2985" s="1"/>
  <c r="S2987"/>
  <c r="X2987" s="1"/>
  <c r="AA2987"/>
  <c r="Z2988"/>
  <c r="Y2989"/>
  <c r="X2990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U3002"/>
  <c r="Z3002" s="1"/>
  <c r="T3003"/>
  <c r="Y3003" s="1"/>
  <c r="AB3003"/>
  <c r="S3004"/>
  <c r="X3004" s="1"/>
  <c r="AA3004"/>
  <c r="Z3005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W3017"/>
  <c r="AB3017" s="1"/>
  <c r="V3018"/>
  <c r="AA3018" s="1"/>
  <c r="U3019"/>
  <c r="Z3019" s="1"/>
  <c r="T3020"/>
  <c r="Y3020" s="1"/>
  <c r="AB3020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Y3032"/>
  <c r="X3033"/>
  <c r="W3034"/>
  <c r="AB3034" s="1"/>
  <c r="V3035"/>
  <c r="AA3035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AA2951"/>
  <c r="AA2958"/>
  <c r="V3009"/>
  <c r="AA3009" s="1"/>
  <c r="U3010"/>
  <c r="Z3010" s="1"/>
  <c r="T3011"/>
  <c r="Y3011" s="1"/>
  <c r="S3012"/>
  <c r="X3012" s="1"/>
  <c r="V3017"/>
  <c r="AA3017" s="1"/>
  <c r="U3018"/>
  <c r="Z3018" s="1"/>
  <c r="T3019"/>
  <c r="Y3019" s="1"/>
  <c r="S3020"/>
  <c r="X3020" s="1"/>
  <c r="W3025"/>
  <c r="AB3025" s="1"/>
  <c r="V3026"/>
  <c r="AA3026" s="1"/>
  <c r="U3027"/>
  <c r="Z3027" s="1"/>
  <c r="T3028"/>
  <c r="Y3028" s="1"/>
  <c r="S3029"/>
  <c r="X3029" s="1"/>
  <c r="W3033"/>
  <c r="AB3033" s="1"/>
  <c r="V3034"/>
  <c r="AA3034" s="1"/>
  <c r="U3035"/>
  <c r="Z3035" s="1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Z2951"/>
  <c r="Z2952"/>
  <c r="W2998"/>
  <c r="AB2998" s="1"/>
  <c r="V2999"/>
  <c r="AA2999" s="1"/>
  <c r="U3000"/>
  <c r="Z3000" s="1"/>
  <c r="S3002"/>
  <c r="X3002" s="1"/>
  <c r="W3007"/>
  <c r="AB3007" s="1"/>
  <c r="V3008"/>
  <c r="AA3008" s="1"/>
  <c r="U3009"/>
  <c r="Z3009" s="1"/>
  <c r="T3010"/>
  <c r="Y3010" s="1"/>
  <c r="S3011"/>
  <c r="X3011" s="1"/>
  <c r="W3015"/>
  <c r="AB3015" s="1"/>
  <c r="U3017"/>
  <c r="Z3017" s="1"/>
  <c r="T3018"/>
  <c r="Y3018" s="1"/>
  <c r="S3019"/>
  <c r="X3019" s="1"/>
  <c r="W3024"/>
  <c r="AB3024" s="1"/>
  <c r="V3025"/>
  <c r="AA3025" s="1"/>
  <c r="U3026"/>
  <c r="Z3026" s="1"/>
  <c r="T3027"/>
  <c r="Y3027" s="1"/>
  <c r="S3028"/>
  <c r="X3028" s="1"/>
  <c r="W3032"/>
  <c r="AB3032" s="1"/>
  <c r="V3033"/>
  <c r="AA3033" s="1"/>
  <c r="U3034"/>
  <c r="Z3034" s="1"/>
  <c r="T3035"/>
  <c r="Y3035" s="1"/>
  <c r="S3037"/>
  <c r="X3037" s="1"/>
  <c r="W3041"/>
  <c r="AB3041" s="1"/>
  <c r="V3042"/>
  <c r="AA3042" s="1"/>
  <c r="U3043"/>
  <c r="Z3043" s="1"/>
  <c r="T3044"/>
  <c r="Y3044" s="1"/>
  <c r="S3045"/>
  <c r="X3045" s="1"/>
  <c r="W3049"/>
  <c r="AB3049" s="1"/>
  <c r="V3050"/>
  <c r="AA3050" s="1"/>
  <c r="Y2952"/>
  <c r="Y2953"/>
  <c r="Z2959"/>
  <c r="Z2960"/>
  <c r="X2947"/>
  <c r="X2953"/>
  <c r="X2954"/>
  <c r="AC2954" s="1"/>
  <c r="Y2960"/>
  <c r="AB2949"/>
  <c r="W2950"/>
  <c r="AB2950" s="1"/>
  <c r="W2951"/>
  <c r="AB2951" s="1"/>
  <c r="W2957"/>
  <c r="AB2957" s="1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W2947"/>
  <c r="AB2947" s="1"/>
  <c r="V2948"/>
  <c r="AA2948" s="1"/>
  <c r="U2949"/>
  <c r="Z2949" s="1"/>
  <c r="T2950"/>
  <c r="Y2950" s="1"/>
  <c r="S2951"/>
  <c r="X2951" s="1"/>
  <c r="W2955"/>
  <c r="AB2955" s="1"/>
  <c r="AC2955" s="1"/>
  <c r="U2957"/>
  <c r="Z2957" s="1"/>
  <c r="T2958"/>
  <c r="Y2958" s="1"/>
  <c r="S2959"/>
  <c r="X2959" s="1"/>
  <c r="Z2732"/>
  <c r="AB2701"/>
  <c r="AB2706"/>
  <c r="AB2715"/>
  <c r="U2717"/>
  <c r="Z2717" s="1"/>
  <c r="V2708"/>
  <c r="AA2708" s="1"/>
  <c r="X2710"/>
  <c r="AA2715"/>
  <c r="T2717"/>
  <c r="Y2717" s="1"/>
  <c r="T2718"/>
  <c r="Y2718" s="1"/>
  <c r="AB2722"/>
  <c r="W2724"/>
  <c r="AB2724" s="1"/>
  <c r="V2725"/>
  <c r="AA2725" s="1"/>
  <c r="U2726"/>
  <c r="Z2726" s="1"/>
  <c r="X2728"/>
  <c r="AB2707"/>
  <c r="U2708"/>
  <c r="Z2708" s="1"/>
  <c r="U2709"/>
  <c r="Z2709" s="1"/>
  <c r="X2711"/>
  <c r="AA2716"/>
  <c r="S2718"/>
  <c r="X2718" s="1"/>
  <c r="V2723"/>
  <c r="AA2723" s="1"/>
  <c r="V2724"/>
  <c r="AA2724" s="1"/>
  <c r="U2725"/>
  <c r="Z2725" s="1"/>
  <c r="T2726"/>
  <c r="Y2726" s="1"/>
  <c r="T2727"/>
  <c r="Y2727" s="1"/>
  <c r="AB2730"/>
  <c r="AA2707"/>
  <c r="T2709"/>
  <c r="Y2709" s="1"/>
  <c r="T2710"/>
  <c r="Y2710" s="1"/>
  <c r="Z2716"/>
  <c r="S2720"/>
  <c r="X2720" s="1"/>
  <c r="AB2723"/>
  <c r="U2724"/>
  <c r="Z2724" s="1"/>
  <c r="T2725"/>
  <c r="Y2725" s="1"/>
  <c r="S2726"/>
  <c r="X2726" s="1"/>
  <c r="S2727"/>
  <c r="X2727" s="1"/>
  <c r="V2731"/>
  <c r="AA2731" s="1"/>
  <c r="X2694"/>
  <c r="AA2694"/>
  <c r="Z2695"/>
  <c r="Y2696"/>
  <c r="X2697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W2713"/>
  <c r="AB2713" s="1"/>
  <c r="U2715"/>
  <c r="Z2715" s="1"/>
  <c r="T2716"/>
  <c r="Y2716" s="1"/>
  <c r="AB2716"/>
  <c r="S2717"/>
  <c r="X2717" s="1"/>
  <c r="AA2717"/>
  <c r="AA2691"/>
  <c r="AB2693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Z2702"/>
  <c r="Z2703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T2693"/>
  <c r="Y2693" s="1"/>
  <c r="AB2698"/>
  <c r="Y2701"/>
  <c r="AA2702"/>
  <c r="Z2692"/>
  <c r="X2702"/>
  <c r="W2690"/>
  <c r="AB2690" s="1"/>
  <c r="U2700"/>
  <c r="Z2700" s="1"/>
  <c r="T2703"/>
  <c r="Y2703" s="1"/>
  <c r="Z2690"/>
  <c r="Y2691"/>
  <c r="X2692"/>
  <c r="Y2690"/>
  <c r="X2691"/>
  <c r="W2692"/>
  <c r="AB2692" s="1"/>
  <c r="V2693"/>
  <c r="AA2693" s="1"/>
  <c r="U2694"/>
  <c r="Z2694" s="1"/>
  <c r="T2695"/>
  <c r="Y2695" s="1"/>
  <c r="AB2695"/>
  <c r="S2696"/>
  <c r="X2696" s="1"/>
  <c r="AA2696"/>
  <c r="Z2697"/>
  <c r="Y2698"/>
  <c r="W2700"/>
  <c r="AB2700" s="1"/>
  <c r="V2701"/>
  <c r="AA2701" s="1"/>
  <c r="AB2703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B2679"/>
  <c r="AA2680"/>
  <c r="Z2681"/>
  <c r="AC2681" s="1"/>
  <c r="X2683"/>
  <c r="Y2682"/>
  <c r="AC2682" s="1"/>
  <c r="AB2687"/>
  <c r="AA2688"/>
  <c r="X2675"/>
  <c r="AB2676"/>
  <c r="AA2677"/>
  <c r="Z2678"/>
  <c r="Y2679"/>
  <c r="X2680"/>
  <c r="AA2685"/>
  <c r="Z2686"/>
  <c r="Y2687"/>
  <c r="X2688"/>
  <c r="AB2675"/>
  <c r="AA2676"/>
  <c r="Z2677"/>
  <c r="Y2678"/>
  <c r="X2679"/>
  <c r="AB2683"/>
  <c r="Z2685"/>
  <c r="Y2686"/>
  <c r="X2687"/>
  <c r="AB2662"/>
  <c r="W2664"/>
  <c r="AB2664" s="1"/>
  <c r="V2665"/>
  <c r="AA2665" s="1"/>
  <c r="U2666"/>
  <c r="Z2666" s="1"/>
  <c r="X2668"/>
  <c r="V2663"/>
  <c r="AA2663" s="1"/>
  <c r="V2664"/>
  <c r="AA2664" s="1"/>
  <c r="T2667"/>
  <c r="Y2667" s="1"/>
  <c r="AC2667" s="1"/>
  <c r="S2660"/>
  <c r="X2660" s="1"/>
  <c r="AB2663"/>
  <c r="U2664"/>
  <c r="Z2664" s="1"/>
  <c r="T2665"/>
  <c r="Y2665" s="1"/>
  <c r="S2666"/>
  <c r="X2666" s="1"/>
  <c r="AB2631"/>
  <c r="AB2632"/>
  <c r="W2661"/>
  <c r="AB2661" s="1"/>
  <c r="V2662"/>
  <c r="AA2662" s="1"/>
  <c r="U2663"/>
  <c r="Z2663" s="1"/>
  <c r="T2664"/>
  <c r="Y2664" s="1"/>
  <c r="S2665"/>
  <c r="X2665" s="1"/>
  <c r="V2670"/>
  <c r="AA2670" s="1"/>
  <c r="U2671"/>
  <c r="Z2671" s="1"/>
  <c r="T2672"/>
  <c r="Y2672" s="1"/>
  <c r="S2673"/>
  <c r="X2673" s="1"/>
  <c r="AC2673" s="1"/>
  <c r="AA2632"/>
  <c r="T2634"/>
  <c r="Y2634" s="1"/>
  <c r="T2635"/>
  <c r="Y2635" s="1"/>
  <c r="AB2638"/>
  <c r="V2641"/>
  <c r="AA2641" s="1"/>
  <c r="U2642"/>
  <c r="Z2642" s="1"/>
  <c r="W2660"/>
  <c r="AB2660" s="1"/>
  <c r="V2661"/>
  <c r="AA2661" s="1"/>
  <c r="U2662"/>
  <c r="Z2662" s="1"/>
  <c r="T2663"/>
  <c r="Y2663" s="1"/>
  <c r="S2664"/>
  <c r="X2664" s="1"/>
  <c r="W2668"/>
  <c r="AB2668" s="1"/>
  <c r="U2670"/>
  <c r="Z2670" s="1"/>
  <c r="T2671"/>
  <c r="Y2671" s="1"/>
  <c r="S2672"/>
  <c r="X2672" s="1"/>
  <c r="AA2633"/>
  <c r="S2635"/>
  <c r="X2635" s="1"/>
  <c r="V2640"/>
  <c r="AA2640" s="1"/>
  <c r="U2641"/>
  <c r="Z2641" s="1"/>
  <c r="T2642"/>
  <c r="Y2642" s="1"/>
  <c r="T2643"/>
  <c r="Y2643" s="1"/>
  <c r="AB2647"/>
  <c r="W2649"/>
  <c r="AB2649" s="1"/>
  <c r="V2650"/>
  <c r="AA2650" s="1"/>
  <c r="U2651"/>
  <c r="Z2651" s="1"/>
  <c r="X2653"/>
  <c r="Z2633"/>
  <c r="S2636"/>
  <c r="X2636" s="1"/>
  <c r="U2640"/>
  <c r="Z2640" s="1"/>
  <c r="T2641"/>
  <c r="Y2641" s="1"/>
  <c r="S2642"/>
  <c r="X2642" s="1"/>
  <c r="S2643"/>
  <c r="X2643" s="1"/>
  <c r="V2648"/>
  <c r="AA2648" s="1"/>
  <c r="V2649"/>
  <c r="AA2649" s="1"/>
  <c r="U2650"/>
  <c r="Z2650" s="1"/>
  <c r="T2651"/>
  <c r="Y2651" s="1"/>
  <c r="T2652"/>
  <c r="Y2652" s="1"/>
  <c r="Z2634"/>
  <c r="AB2640"/>
  <c r="S2645"/>
  <c r="X2645" s="1"/>
  <c r="AB2648"/>
  <c r="U2649"/>
  <c r="Z2649" s="1"/>
  <c r="T2650"/>
  <c r="Y2650" s="1"/>
  <c r="S2651"/>
  <c r="X2651" s="1"/>
  <c r="S2652"/>
  <c r="X2652" s="1"/>
  <c r="W2630"/>
  <c r="AB2630" s="1"/>
  <c r="V2631"/>
  <c r="AA2631" s="1"/>
  <c r="U2632"/>
  <c r="Z2632" s="1"/>
  <c r="T2633"/>
  <c r="Y2633" s="1"/>
  <c r="AB2633"/>
  <c r="S2634"/>
  <c r="X2634" s="1"/>
  <c r="AA2634"/>
  <c r="Z2635"/>
  <c r="Y2636"/>
  <c r="X2637"/>
  <c r="AB2617"/>
  <c r="U2621"/>
  <c r="Z2621" s="1"/>
  <c r="V2630"/>
  <c r="AA2630" s="1"/>
  <c r="U2631"/>
  <c r="Z2631" s="1"/>
  <c r="T2632"/>
  <c r="Y2632" s="1"/>
  <c r="S2633"/>
  <c r="X2633" s="1"/>
  <c r="W2637"/>
  <c r="AB2637" s="1"/>
  <c r="V2638"/>
  <c r="AA2638" s="1"/>
  <c r="T2640"/>
  <c r="Y2640" s="1"/>
  <c r="S2641"/>
  <c r="X2641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AC2658" s="1"/>
  <c r="U2620"/>
  <c r="Z2620" s="1"/>
  <c r="T2621"/>
  <c r="Y2621" s="1"/>
  <c r="T2622"/>
  <c r="Y2622" s="1"/>
  <c r="U2630"/>
  <c r="Z2630" s="1"/>
  <c r="T2631"/>
  <c r="Y2631" s="1"/>
  <c r="S2632"/>
  <c r="X2632" s="1"/>
  <c r="W2636"/>
  <c r="AB2636" s="1"/>
  <c r="V2637"/>
  <c r="AA2637" s="1"/>
  <c r="U2638"/>
  <c r="Z2638" s="1"/>
  <c r="S2640"/>
  <c r="X2640" s="1"/>
  <c r="W2645"/>
  <c r="AB2645" s="1"/>
  <c r="V2646"/>
  <c r="AA2646" s="1"/>
  <c r="U2647"/>
  <c r="Z2647" s="1"/>
  <c r="T2648"/>
  <c r="Y2648" s="1"/>
  <c r="S2649"/>
  <c r="X2649" s="1"/>
  <c r="W2653"/>
  <c r="AB2653" s="1"/>
  <c r="U2655"/>
  <c r="Z2655" s="1"/>
  <c r="T2656"/>
  <c r="Y2656" s="1"/>
  <c r="S2657"/>
  <c r="X2657" s="1"/>
  <c r="S2615"/>
  <c r="X2615" s="1"/>
  <c r="AB2618"/>
  <c r="U2619"/>
  <c r="Z2619" s="1"/>
  <c r="T2620"/>
  <c r="Y2620" s="1"/>
  <c r="S2621"/>
  <c r="X2621" s="1"/>
  <c r="S2622"/>
  <c r="X2622" s="1"/>
  <c r="AA2618"/>
  <c r="AB2619"/>
  <c r="S2623"/>
  <c r="X2623" s="1"/>
  <c r="AA2619"/>
  <c r="AA2620"/>
  <c r="AB2627"/>
  <c r="W2616"/>
  <c r="AB2616" s="1"/>
  <c r="V2617"/>
  <c r="AA2617" s="1"/>
  <c r="U2618"/>
  <c r="Z2618" s="1"/>
  <c r="T2619"/>
  <c r="Y2619" s="1"/>
  <c r="S2620"/>
  <c r="X2620" s="1"/>
  <c r="V2625"/>
  <c r="AA2625" s="1"/>
  <c r="U2626"/>
  <c r="Z2626" s="1"/>
  <c r="T2627"/>
  <c r="Y2627" s="1"/>
  <c r="S2628"/>
  <c r="X2628" s="1"/>
  <c r="AC2628" s="1"/>
  <c r="W2615"/>
  <c r="AB2615" s="1"/>
  <c r="V2616"/>
  <c r="AA2616" s="1"/>
  <c r="U2617"/>
  <c r="Z2617" s="1"/>
  <c r="T2618"/>
  <c r="Y2618" s="1"/>
  <c r="S2619"/>
  <c r="X2619" s="1"/>
  <c r="W2623"/>
  <c r="AB2623" s="1"/>
  <c r="U2625"/>
  <c r="Z2625" s="1"/>
  <c r="T2626"/>
  <c r="Y2626" s="1"/>
  <c r="S2627"/>
  <c r="X2627" s="1"/>
  <c r="W2542"/>
  <c r="AB2542" s="1"/>
  <c r="V2543"/>
  <c r="AA2543" s="1"/>
  <c r="U2544"/>
  <c r="Z2544" s="1"/>
  <c r="AC2544" s="1"/>
  <c r="X2546"/>
  <c r="T2545"/>
  <c r="Y2545" s="1"/>
  <c r="AC2545" s="1"/>
  <c r="W2550"/>
  <c r="AB2550" s="1"/>
  <c r="S2538"/>
  <c r="X2538" s="1"/>
  <c r="AB254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AC2551" s="1"/>
  <c r="W2538"/>
  <c r="AB2538" s="1"/>
  <c r="V2539"/>
  <c r="AA2539" s="1"/>
  <c r="U2540"/>
  <c r="Z2540" s="1"/>
  <c r="T2541"/>
  <c r="Y2541" s="1"/>
  <c r="S2542"/>
  <c r="X2542" s="1"/>
  <c r="W2546"/>
  <c r="AB2546" s="1"/>
  <c r="U2548"/>
  <c r="Z2548" s="1"/>
  <c r="T2549"/>
  <c r="Y2549" s="1"/>
  <c r="S2550"/>
  <c r="X2550" s="1"/>
  <c r="Z2535"/>
  <c r="AB2509"/>
  <c r="AB2518"/>
  <c r="U2520"/>
  <c r="Z2520" s="1"/>
  <c r="Y2536"/>
  <c r="V2511"/>
  <c r="AA2511" s="1"/>
  <c r="X2513"/>
  <c r="AA2518"/>
  <c r="T2520"/>
  <c r="Y2520" s="1"/>
  <c r="T2521"/>
  <c r="Y2521" s="1"/>
  <c r="AB2525"/>
  <c r="W2527"/>
  <c r="AB2527" s="1"/>
  <c r="V2528"/>
  <c r="AA2528" s="1"/>
  <c r="U2529"/>
  <c r="Z2529" s="1"/>
  <c r="X2531"/>
  <c r="V2296"/>
  <c r="AA2296" s="1"/>
  <c r="AB2498"/>
  <c r="AB2510"/>
  <c r="U2511"/>
  <c r="Z2511" s="1"/>
  <c r="U2512"/>
  <c r="Z2512" s="1"/>
  <c r="X2514"/>
  <c r="AA2519"/>
  <c r="S2521"/>
  <c r="X2521" s="1"/>
  <c r="V2526"/>
  <c r="AA2526" s="1"/>
  <c r="V2527"/>
  <c r="AA2527" s="1"/>
  <c r="U2528"/>
  <c r="Z2528" s="1"/>
  <c r="T2529"/>
  <c r="Y2529" s="1"/>
  <c r="T2530"/>
  <c r="Y2530" s="1"/>
  <c r="AB2533"/>
  <c r="AA2510"/>
  <c r="T2512"/>
  <c r="Y2512" s="1"/>
  <c r="T2513"/>
  <c r="Y2513" s="1"/>
  <c r="Z2519"/>
  <c r="S2523"/>
  <c r="X2523" s="1"/>
  <c r="AB2526"/>
  <c r="U2527"/>
  <c r="Z2527" s="1"/>
  <c r="T2528"/>
  <c r="Y2528" s="1"/>
  <c r="S2529"/>
  <c r="X2529" s="1"/>
  <c r="S2530"/>
  <c r="X2530" s="1"/>
  <c r="V2534"/>
  <c r="AA2534" s="1"/>
  <c r="AA2496"/>
  <c r="Z2500"/>
  <c r="Y2501"/>
  <c r="W2508"/>
  <c r="AB2508" s="1"/>
  <c r="V2509"/>
  <c r="AA2509" s="1"/>
  <c r="U2510"/>
  <c r="Z2510" s="1"/>
  <c r="T2511"/>
  <c r="Y2511" s="1"/>
  <c r="AB2511"/>
  <c r="S2512"/>
  <c r="X2512" s="1"/>
  <c r="AA2512"/>
  <c r="Z2513"/>
  <c r="Y2514"/>
  <c r="X2515"/>
  <c r="W2516"/>
  <c r="AB2516" s="1"/>
  <c r="U2518"/>
  <c r="Z2518" s="1"/>
  <c r="T2519"/>
  <c r="Y2519" s="1"/>
  <c r="AB2519"/>
  <c r="S2520"/>
  <c r="X2520" s="1"/>
  <c r="AA2520"/>
  <c r="Z2521"/>
  <c r="Y2493"/>
  <c r="AA2499"/>
  <c r="Z2505"/>
  <c r="V2508"/>
  <c r="AA2508" s="1"/>
  <c r="U2509"/>
  <c r="Z2509" s="1"/>
  <c r="T2510"/>
  <c r="Y2510" s="1"/>
  <c r="S2511"/>
  <c r="X2511" s="1"/>
  <c r="W2515"/>
  <c r="AB2515" s="1"/>
  <c r="V2516"/>
  <c r="AA2516" s="1"/>
  <c r="T2518"/>
  <c r="Y2518" s="1"/>
  <c r="S2519"/>
  <c r="X2519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X2494"/>
  <c r="Z2497"/>
  <c r="X2499"/>
  <c r="Y2506"/>
  <c r="AB2506"/>
  <c r="U2508"/>
  <c r="Z2508" s="1"/>
  <c r="T2509"/>
  <c r="Y2509" s="1"/>
  <c r="S2510"/>
  <c r="X2510" s="1"/>
  <c r="W2514"/>
  <c r="AB2514" s="1"/>
  <c r="V2515"/>
  <c r="AA2515" s="1"/>
  <c r="U2516"/>
  <c r="Z2516" s="1"/>
  <c r="S2518"/>
  <c r="X2518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Y2498"/>
  <c r="AB2503"/>
  <c r="AB2495"/>
  <c r="V2504"/>
  <c r="AA2504" s="1"/>
  <c r="AA2493"/>
  <c r="Z2494"/>
  <c r="Y2495"/>
  <c r="X2496"/>
  <c r="AB2500"/>
  <c r="AA2501"/>
  <c r="Y2503"/>
  <c r="X2504"/>
  <c r="Y2377"/>
  <c r="Z238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X2372"/>
  <c r="X2378"/>
  <c r="X2379"/>
  <c r="Y2385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AB2374"/>
  <c r="W2376"/>
  <c r="AB2376" s="1"/>
  <c r="V2377"/>
  <c r="AA2377" s="1"/>
  <c r="U2378"/>
  <c r="Z2378" s="1"/>
  <c r="X2380"/>
  <c r="V2375"/>
  <c r="AA2375" s="1"/>
  <c r="V2376"/>
  <c r="AA2376" s="1"/>
  <c r="U2377"/>
  <c r="Z2377" s="1"/>
  <c r="T2378"/>
  <c r="Y2378" s="1"/>
  <c r="T2379"/>
  <c r="Y2379" s="1"/>
  <c r="AB2382"/>
  <c r="AB2375"/>
  <c r="U2376"/>
  <c r="Z2376" s="1"/>
  <c r="V2383"/>
  <c r="AA2383" s="1"/>
  <c r="X2299"/>
  <c r="AB2298"/>
  <c r="Z2323"/>
  <c r="W2373"/>
  <c r="AB2373" s="1"/>
  <c r="V2374"/>
  <c r="AA2374" s="1"/>
  <c r="U2375"/>
  <c r="Z2375" s="1"/>
  <c r="T2376"/>
  <c r="Y2376" s="1"/>
  <c r="S2377"/>
  <c r="X2377" s="1"/>
  <c r="V2382"/>
  <c r="AA2382" s="1"/>
  <c r="U2383"/>
  <c r="Z2383" s="1"/>
  <c r="T2384"/>
  <c r="Y2384" s="1"/>
  <c r="S2385"/>
  <c r="X2385" s="1"/>
  <c r="Y2324"/>
  <c r="W2372"/>
  <c r="AB2372" s="1"/>
  <c r="V2373"/>
  <c r="AA2373" s="1"/>
  <c r="U2374"/>
  <c r="Z2374" s="1"/>
  <c r="T2375"/>
  <c r="Y2375" s="1"/>
  <c r="S2376"/>
  <c r="X2376" s="1"/>
  <c r="W2380"/>
  <c r="AB2380" s="1"/>
  <c r="U2382"/>
  <c r="Z2382" s="1"/>
  <c r="T2383"/>
  <c r="Y2383" s="1"/>
  <c r="S2384"/>
  <c r="X2384" s="1"/>
  <c r="U2300"/>
  <c r="Z2300" s="1"/>
  <c r="AB2313"/>
  <c r="AB2315"/>
  <c r="AA2316"/>
  <c r="Z2317"/>
  <c r="X2319"/>
  <c r="AA2314"/>
  <c r="AA2315"/>
  <c r="Z2316"/>
  <c r="Y2317"/>
  <c r="Y2318"/>
  <c r="AB2321"/>
  <c r="AA2299"/>
  <c r="X2311"/>
  <c r="AB2314"/>
  <c r="Z2315"/>
  <c r="Y2316"/>
  <c r="X2317"/>
  <c r="X2318"/>
  <c r="AA2322"/>
  <c r="AB2299"/>
  <c r="Z2308"/>
  <c r="AB2312"/>
  <c r="AA2313"/>
  <c r="Z2314"/>
  <c r="Y2315"/>
  <c r="X2316"/>
  <c r="AB2320"/>
  <c r="AA2321"/>
  <c r="Z2322"/>
  <c r="Y2323"/>
  <c r="X2324"/>
  <c r="Y2309"/>
  <c r="AB2311"/>
  <c r="AA2312"/>
  <c r="Z2313"/>
  <c r="Y2314"/>
  <c r="X2315"/>
  <c r="AB2319"/>
  <c r="AA2320"/>
  <c r="Z2321"/>
  <c r="Y2322"/>
  <c r="X2323"/>
  <c r="W2300"/>
  <c r="AB2300" s="1"/>
  <c r="U2301"/>
  <c r="Z2301" s="1"/>
  <c r="T2302"/>
  <c r="Y2302" s="1"/>
  <c r="AB2306"/>
  <c r="W2307"/>
  <c r="AB2307" s="1"/>
  <c r="X2296"/>
  <c r="V2300"/>
  <c r="AA2300" s="1"/>
  <c r="T2301"/>
  <c r="Y2301" s="1"/>
  <c r="S2302"/>
  <c r="X2302" s="1"/>
  <c r="S2303"/>
  <c r="X2303" s="1"/>
  <c r="AC2303" s="1"/>
  <c r="V2307"/>
  <c r="AA2307" s="1"/>
  <c r="V2308"/>
  <c r="AA2308" s="1"/>
  <c r="U2309"/>
  <c r="Z2309" s="1"/>
  <c r="X2251"/>
  <c r="Y2253"/>
  <c r="X2270"/>
  <c r="X2271"/>
  <c r="Y2278"/>
  <c r="Y2279"/>
  <c r="Z2287"/>
  <c r="U2251"/>
  <c r="Z2251" s="1"/>
  <c r="AB2257"/>
  <c r="AB2258"/>
  <c r="Y2261"/>
  <c r="AB2264"/>
  <c r="AB2266"/>
  <c r="U2270"/>
  <c r="Z2270" s="1"/>
  <c r="Z2293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A2257"/>
  <c r="AA2258"/>
  <c r="AA2264"/>
  <c r="U2269"/>
  <c r="Z2269" s="1"/>
  <c r="T2270"/>
  <c r="Y2270" s="1"/>
  <c r="T2271"/>
  <c r="Y2271" s="1"/>
  <c r="AB2274"/>
  <c r="V2277"/>
  <c r="AA2277" s="1"/>
  <c r="U2278"/>
  <c r="Z2278" s="1"/>
  <c r="Y2294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W2254"/>
  <c r="AB2254" s="1"/>
  <c r="Z2256"/>
  <c r="Z2257"/>
  <c r="Z2264"/>
  <c r="AB2267"/>
  <c r="U2268"/>
  <c r="Z2268" s="1"/>
  <c r="T2269"/>
  <c r="Y2269" s="1"/>
  <c r="V2276"/>
  <c r="AA2276" s="1"/>
  <c r="U2277"/>
  <c r="Z2277" s="1"/>
  <c r="AB2283"/>
  <c r="W2285"/>
  <c r="AB2285" s="1"/>
  <c r="V2286"/>
  <c r="AA2286" s="1"/>
  <c r="X2289"/>
  <c r="S2253"/>
  <c r="X2253" s="1"/>
  <c r="V2254"/>
  <c r="AA2254" s="1"/>
  <c r="Y2256"/>
  <c r="AA2267"/>
  <c r="AB2268"/>
  <c r="S2272"/>
  <c r="X2272" s="1"/>
  <c r="U2276"/>
  <c r="Z2276" s="1"/>
  <c r="T2277"/>
  <c r="Y2277" s="1"/>
  <c r="S2278"/>
  <c r="X2278" s="1"/>
  <c r="S2279"/>
  <c r="X2279" s="1"/>
  <c r="V2284"/>
  <c r="AA2284" s="1"/>
  <c r="T2288"/>
  <c r="Y2288" s="1"/>
  <c r="AC2288" s="1"/>
  <c r="AB2291"/>
  <c r="W2293"/>
  <c r="AB2293" s="1"/>
  <c r="V2294"/>
  <c r="AA2294" s="1"/>
  <c r="W2262"/>
  <c r="AB2262" s="1"/>
  <c r="AA2268"/>
  <c r="AA2269"/>
  <c r="AB2276"/>
  <c r="S2281"/>
  <c r="X2281" s="1"/>
  <c r="U2285"/>
  <c r="Z2285" s="1"/>
  <c r="T2286"/>
  <c r="Y2286" s="1"/>
  <c r="S2287"/>
  <c r="X2287" s="1"/>
  <c r="V2292"/>
  <c r="AA2292" s="1"/>
  <c r="AB2255"/>
  <c r="AA2262"/>
  <c r="AA2255"/>
  <c r="AA2239"/>
  <c r="AB2253"/>
  <c r="Z2255"/>
  <c r="AB2263"/>
  <c r="AA2240"/>
  <c r="AA2251"/>
  <c r="U2252"/>
  <c r="Z2252" s="1"/>
  <c r="AC2252" s="1"/>
  <c r="AA2256"/>
  <c r="T2257"/>
  <c r="Y2257" s="1"/>
  <c r="U2258"/>
  <c r="Z2258" s="1"/>
  <c r="V2259"/>
  <c r="AA2259" s="1"/>
  <c r="S2261"/>
  <c r="X2261" s="1"/>
  <c r="AA2263"/>
  <c r="T2264"/>
  <c r="Y2264" s="1"/>
  <c r="V2266"/>
  <c r="AA2266" s="1"/>
  <c r="U2267"/>
  <c r="Z2267" s="1"/>
  <c r="T2268"/>
  <c r="Y2268" s="1"/>
  <c r="S2269"/>
  <c r="X2269" s="1"/>
  <c r="W2273"/>
  <c r="AB2273" s="1"/>
  <c r="V2274"/>
  <c r="AA2274" s="1"/>
  <c r="T2276"/>
  <c r="Y2276" s="1"/>
  <c r="S2277"/>
  <c r="X2277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S2254"/>
  <c r="X2254" s="1"/>
  <c r="S2257"/>
  <c r="X2257" s="1"/>
  <c r="T2258"/>
  <c r="Y2258" s="1"/>
  <c r="U2259"/>
  <c r="Z2259" s="1"/>
  <c r="AB2261"/>
  <c r="Z2263"/>
  <c r="U2266"/>
  <c r="Z2266" s="1"/>
  <c r="T2267"/>
  <c r="Y2267" s="1"/>
  <c r="S2268"/>
  <c r="X2268" s="1"/>
  <c r="W2272"/>
  <c r="AB2272" s="1"/>
  <c r="V2273"/>
  <c r="AA2273" s="1"/>
  <c r="U2274"/>
  <c r="Z2274" s="1"/>
  <c r="S2276"/>
  <c r="X2276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X2236"/>
  <c r="X2242"/>
  <c r="AB2238"/>
  <c r="W2240"/>
  <c r="AB2240" s="1"/>
  <c r="V2241"/>
  <c r="AA2241" s="1"/>
  <c r="Z2240"/>
  <c r="Z2241"/>
  <c r="Y2241"/>
  <c r="Y2242"/>
  <c r="AB2239"/>
  <c r="AC2243"/>
  <c r="AB2178"/>
  <c r="AA2149"/>
  <c r="Z2155"/>
  <c r="W2237"/>
  <c r="AB2237" s="1"/>
  <c r="V2238"/>
  <c r="AA2238" s="1"/>
  <c r="U2239"/>
  <c r="Z2239" s="1"/>
  <c r="T2240"/>
  <c r="Y2240" s="1"/>
  <c r="S2241"/>
  <c r="X2241" s="1"/>
  <c r="V2246"/>
  <c r="AA2246" s="1"/>
  <c r="U2247"/>
  <c r="Z2247" s="1"/>
  <c r="T2248"/>
  <c r="Y2248" s="1"/>
  <c r="S2249"/>
  <c r="X2249" s="1"/>
  <c r="AC2249" s="1"/>
  <c r="U2146"/>
  <c r="Z2146" s="1"/>
  <c r="Y2149"/>
  <c r="S2158"/>
  <c r="X2158" s="1"/>
  <c r="AB2180"/>
  <c r="W2236"/>
  <c r="AB2236" s="1"/>
  <c r="V2237"/>
  <c r="AA2237" s="1"/>
  <c r="U2238"/>
  <c r="Z2238" s="1"/>
  <c r="T2239"/>
  <c r="Y2239" s="1"/>
  <c r="S2240"/>
  <c r="X2240" s="1"/>
  <c r="W2244"/>
  <c r="AB2244" s="1"/>
  <c r="AC2244" s="1"/>
  <c r="U2246"/>
  <c r="Z2246" s="1"/>
  <c r="T2247"/>
  <c r="Y2247" s="1"/>
  <c r="S2248"/>
  <c r="X2248" s="1"/>
  <c r="AA2180"/>
  <c r="AB2185"/>
  <c r="V2187"/>
  <c r="AA2187" s="1"/>
  <c r="T2148"/>
  <c r="Y2148" s="1"/>
  <c r="Y2151"/>
  <c r="AC2151" s="1"/>
  <c r="S2175"/>
  <c r="X2175" s="1"/>
  <c r="U2187"/>
  <c r="Z2187" s="1"/>
  <c r="AA2146"/>
  <c r="S2148"/>
  <c r="X2148" s="1"/>
  <c r="AA2153"/>
  <c r="T2155"/>
  <c r="Y2155" s="1"/>
  <c r="W2156"/>
  <c r="AB2156" s="1"/>
  <c r="Z2158"/>
  <c r="T2177"/>
  <c r="Y2177" s="1"/>
  <c r="W2188"/>
  <c r="AB2188" s="1"/>
  <c r="W2146"/>
  <c r="AB2146" s="1"/>
  <c r="AA2147"/>
  <c r="W2153"/>
  <c r="AB2153" s="1"/>
  <c r="V2155"/>
  <c r="AA2155" s="1"/>
  <c r="Y2156"/>
  <c r="U2179"/>
  <c r="Z2179" s="1"/>
  <c r="Y2180"/>
  <c r="Z2181"/>
  <c r="Z2182"/>
  <c r="AA2183"/>
  <c r="AC2183" s="1"/>
  <c r="X2185"/>
  <c r="Z2188"/>
  <c r="Z2147"/>
  <c r="Z2150"/>
  <c r="AC2150" s="1"/>
  <c r="X2156"/>
  <c r="AA2157"/>
  <c r="AC2157" s="1"/>
  <c r="Z2176"/>
  <c r="AC2176" s="1"/>
  <c r="AA2178"/>
  <c r="AB2186"/>
  <c r="Y2188"/>
  <c r="AA2016"/>
  <c r="Y2147"/>
  <c r="AB2148"/>
  <c r="AA2186"/>
  <c r="AB2101"/>
  <c r="AA2110"/>
  <c r="AA2145"/>
  <c r="AC2145" s="1"/>
  <c r="AB2179"/>
  <c r="U2180"/>
  <c r="Z2180" s="1"/>
  <c r="W2181"/>
  <c r="AB2181" s="1"/>
  <c r="W2182"/>
  <c r="AB2182" s="1"/>
  <c r="V2188"/>
  <c r="AA2188" s="1"/>
  <c r="S2149"/>
  <c r="X2149" s="1"/>
  <c r="U2156"/>
  <c r="Z2156" s="1"/>
  <c r="AA2175"/>
  <c r="AA2179"/>
  <c r="V2181"/>
  <c r="AA2181" s="1"/>
  <c r="V2182"/>
  <c r="AA2182" s="1"/>
  <c r="T2185"/>
  <c r="Y2185" s="1"/>
  <c r="AB2187"/>
  <c r="Y2087"/>
  <c r="AB2092"/>
  <c r="AA2102"/>
  <c r="Z2111"/>
  <c r="Y2121"/>
  <c r="AB2126"/>
  <c r="AB2133"/>
  <c r="AB2177"/>
  <c r="V2119"/>
  <c r="AA2119" s="1"/>
  <c r="AB2141"/>
  <c r="Z2103"/>
  <c r="U2120"/>
  <c r="Z2120" s="1"/>
  <c r="S2131"/>
  <c r="X2131" s="1"/>
  <c r="AB2134"/>
  <c r="S2137"/>
  <c r="X2137" s="1"/>
  <c r="S2138"/>
  <c r="X2138" s="1"/>
  <c r="AC2152"/>
  <c r="X2096"/>
  <c r="X2088"/>
  <c r="AA2093"/>
  <c r="Y2112"/>
  <c r="AB2118"/>
  <c r="X2122"/>
  <c r="AA2127"/>
  <c r="AA2134"/>
  <c r="AB2135"/>
  <c r="AB2142"/>
  <c r="AA2085"/>
  <c r="Y2104"/>
  <c r="X2113"/>
  <c r="Z2128"/>
  <c r="AA2135"/>
  <c r="AA2136"/>
  <c r="AA2142"/>
  <c r="AB2143"/>
  <c r="Y2130"/>
  <c r="Z2135"/>
  <c r="Z2136"/>
  <c r="Z2137"/>
  <c r="AA2143"/>
  <c r="Z2086"/>
  <c r="Y2095"/>
  <c r="X2105"/>
  <c r="X2128"/>
  <c r="Y2136"/>
  <c r="Y2137"/>
  <c r="Y2138"/>
  <c r="Z2143"/>
  <c r="T2085"/>
  <c r="Y2085" s="1"/>
  <c r="AB2085"/>
  <c r="S2086"/>
  <c r="X2086" s="1"/>
  <c r="AA2086"/>
  <c r="Z2087"/>
  <c r="Y2088"/>
  <c r="X2089"/>
  <c r="W2090"/>
  <c r="AB2090" s="1"/>
  <c r="V2091"/>
  <c r="AA2091" s="1"/>
  <c r="U2092"/>
  <c r="Z2092" s="1"/>
  <c r="T2093"/>
  <c r="Y2093" s="1"/>
  <c r="AB2093"/>
  <c r="Z2095"/>
  <c r="Y2096"/>
  <c r="X2097"/>
  <c r="W2098"/>
  <c r="AB2098" s="1"/>
  <c r="V2100"/>
  <c r="AA2100" s="1"/>
  <c r="U2101"/>
  <c r="Z2101" s="1"/>
  <c r="T2102"/>
  <c r="Y2102" s="1"/>
  <c r="AB2102"/>
  <c r="S2103"/>
  <c r="X2103" s="1"/>
  <c r="AA2103"/>
  <c r="Z2104"/>
  <c r="Y2105"/>
  <c r="X2106"/>
  <c r="W2107"/>
  <c r="AB2107" s="1"/>
  <c r="V2108"/>
  <c r="AA2108" s="1"/>
  <c r="T2110"/>
  <c r="Y2110" s="1"/>
  <c r="AB2110"/>
  <c r="S2111"/>
  <c r="X2111" s="1"/>
  <c r="AA2111"/>
  <c r="Z2112"/>
  <c r="Y2113"/>
  <c r="X2115"/>
  <c r="W2116"/>
  <c r="AB2116" s="1"/>
  <c r="V2117"/>
  <c r="AA2117" s="1"/>
  <c r="U2118"/>
  <c r="Z2118" s="1"/>
  <c r="T2119"/>
  <c r="Y2119" s="1"/>
  <c r="AB2119"/>
  <c r="S2120"/>
  <c r="X2120" s="1"/>
  <c r="AA2120"/>
  <c r="Z2121"/>
  <c r="Y2122"/>
  <c r="X2123"/>
  <c r="V2125"/>
  <c r="AA2125" s="1"/>
  <c r="U2126"/>
  <c r="Z2126" s="1"/>
  <c r="T2127"/>
  <c r="Y2127" s="1"/>
  <c r="AB2127"/>
  <c r="AA2128"/>
  <c r="Z2130"/>
  <c r="AB2028"/>
  <c r="S2085"/>
  <c r="X2085" s="1"/>
  <c r="W2089"/>
  <c r="AB2089" s="1"/>
  <c r="V2090"/>
  <c r="AA2090" s="1"/>
  <c r="U2091"/>
  <c r="Z2091" s="1"/>
  <c r="T2092"/>
  <c r="Y2092" s="1"/>
  <c r="S2093"/>
  <c r="X2093" s="1"/>
  <c r="W2097"/>
  <c r="AB2097" s="1"/>
  <c r="V2098"/>
  <c r="AA2098" s="1"/>
  <c r="U2100"/>
  <c r="Z2100" s="1"/>
  <c r="T2101"/>
  <c r="Y2101" s="1"/>
  <c r="S2102"/>
  <c r="X2102" s="1"/>
  <c r="W2106"/>
  <c r="AB2106" s="1"/>
  <c r="V2107"/>
  <c r="AA2107" s="1"/>
  <c r="U2108"/>
  <c r="Z2108" s="1"/>
  <c r="S2110"/>
  <c r="X2110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2"/>
  <c r="Z2142" s="1"/>
  <c r="T2143"/>
  <c r="Y2143" s="1"/>
  <c r="Z2017"/>
  <c r="AA2029"/>
  <c r="AB2036"/>
  <c r="W2088"/>
  <c r="AB2088" s="1"/>
  <c r="V2089"/>
  <c r="AA2089" s="1"/>
  <c r="U2090"/>
  <c r="Z2090" s="1"/>
  <c r="T2091"/>
  <c r="Y2091" s="1"/>
  <c r="S2092"/>
  <c r="X2092" s="1"/>
  <c r="W2096"/>
  <c r="AB2096" s="1"/>
  <c r="V2097"/>
  <c r="AA2097" s="1"/>
  <c r="U2098"/>
  <c r="Z2098" s="1"/>
  <c r="T2100"/>
  <c r="Y2100" s="1"/>
  <c r="S2101"/>
  <c r="X2101" s="1"/>
  <c r="W2105"/>
  <c r="AB2105" s="1"/>
  <c r="V2106"/>
  <c r="AA2106" s="1"/>
  <c r="U2107"/>
  <c r="Z2107" s="1"/>
  <c r="T2108"/>
  <c r="Y2108" s="1"/>
  <c r="W2113"/>
  <c r="AB2113" s="1"/>
  <c r="V2115"/>
  <c r="AA2115" s="1"/>
  <c r="U2116"/>
  <c r="Z2116" s="1"/>
  <c r="T2117"/>
  <c r="Y2117" s="1"/>
  <c r="S2118"/>
  <c r="X2118" s="1"/>
  <c r="W2122"/>
  <c r="AB2122" s="1"/>
  <c r="V2123"/>
  <c r="AA2123" s="1"/>
  <c r="T2125"/>
  <c r="Y2125" s="1"/>
  <c r="S2126"/>
  <c r="X2126" s="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Z2030"/>
  <c r="AC2030" s="1"/>
  <c r="AA2037"/>
  <c r="Y2031"/>
  <c r="AC2031" s="1"/>
  <c r="S1979"/>
  <c r="X1979" s="1"/>
  <c r="X2024"/>
  <c r="X2032"/>
  <c r="S1996"/>
  <c r="X1996" s="1"/>
  <c r="Z2009"/>
  <c r="AB2015"/>
  <c r="Z2021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Y2010"/>
  <c r="T2016"/>
  <c r="Y2016" s="1"/>
  <c r="S2017"/>
  <c r="X2017" s="1"/>
  <c r="Y2022"/>
  <c r="W2024"/>
  <c r="AB2024" s="1"/>
  <c r="V2025"/>
  <c r="AA2025" s="1"/>
  <c r="U2026"/>
  <c r="Z2026" s="1"/>
  <c r="T2027"/>
  <c r="Y2027" s="1"/>
  <c r="S2028"/>
  <c r="X2028" s="1"/>
  <c r="W2032"/>
  <c r="AB2032" s="1"/>
  <c r="U2034"/>
  <c r="Z2034" s="1"/>
  <c r="T2035"/>
  <c r="Y2035" s="1"/>
  <c r="S2036"/>
  <c r="X2036" s="1"/>
  <c r="AB1983"/>
  <c r="S2009"/>
  <c r="X2009" s="1"/>
  <c r="W2013"/>
  <c r="AB2013" s="1"/>
  <c r="V2014"/>
  <c r="AA2014" s="1"/>
  <c r="U2015"/>
  <c r="Z2015" s="1"/>
  <c r="S2016"/>
  <c r="X2016" s="1"/>
  <c r="X1987"/>
  <c r="V2012"/>
  <c r="AA2012" s="1"/>
  <c r="V2013"/>
  <c r="AA2013" s="1"/>
  <c r="U2014"/>
  <c r="Z2014" s="1"/>
  <c r="T2015"/>
  <c r="Y2015" s="1"/>
  <c r="AB2019"/>
  <c r="T1986"/>
  <c r="Y1986" s="1"/>
  <c r="AB2011"/>
  <c r="AB2012"/>
  <c r="U2013"/>
  <c r="Z2013" s="1"/>
  <c r="T2014"/>
  <c r="Y2014" s="1"/>
  <c r="S2015"/>
  <c r="X2015" s="1"/>
  <c r="AB1980"/>
  <c r="AB1989"/>
  <c r="AA1998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B1981"/>
  <c r="AA1989"/>
  <c r="AA1990"/>
  <c r="Z1999"/>
  <c r="AA2001"/>
  <c r="Z2002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AA1981"/>
  <c r="AA1982"/>
  <c r="Y1984"/>
  <c r="X1985"/>
  <c r="Z1990"/>
  <c r="Z1991"/>
  <c r="X1992"/>
  <c r="AA1992"/>
  <c r="Z1994"/>
  <c r="Y2000"/>
  <c r="AB2000"/>
  <c r="X2004"/>
  <c r="Z1982"/>
  <c r="Z1983"/>
  <c r="X1984"/>
  <c r="AA1984"/>
  <c r="Z1985"/>
  <c r="Y1991"/>
  <c r="AB1991"/>
  <c r="Y1995"/>
  <c r="T2001"/>
  <c r="Y2001" s="1"/>
  <c r="S2002"/>
  <c r="X2002" s="1"/>
  <c r="W2005"/>
  <c r="AB2005" s="1"/>
  <c r="Y1983"/>
  <c r="T1992"/>
  <c r="Y1992" s="1"/>
  <c r="S1994"/>
  <c r="X1994" s="1"/>
  <c r="W1997"/>
  <c r="AB1997" s="1"/>
  <c r="W1998"/>
  <c r="AB1998" s="1"/>
  <c r="V1999"/>
  <c r="AA1999" s="1"/>
  <c r="U2000"/>
  <c r="Z2000" s="1"/>
  <c r="S2001"/>
  <c r="X2001" s="1"/>
  <c r="V2006"/>
  <c r="AA2006" s="1"/>
  <c r="U2007"/>
  <c r="Z2007" s="1"/>
  <c r="AB1905"/>
  <c r="U1909"/>
  <c r="Z1909" s="1"/>
  <c r="V1979"/>
  <c r="AA1979" s="1"/>
  <c r="U1980"/>
  <c r="Z1980" s="1"/>
  <c r="T1981"/>
  <c r="Y1981" s="1"/>
  <c r="S1982"/>
  <c r="X1982" s="1"/>
  <c r="W1986"/>
  <c r="AB1986" s="1"/>
  <c r="V1987"/>
  <c r="AA1987" s="1"/>
  <c r="T1989"/>
  <c r="Y1989" s="1"/>
  <c r="S1990"/>
  <c r="X1990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U1908"/>
  <c r="Z1908" s="1"/>
  <c r="T1910"/>
  <c r="Y1910" s="1"/>
  <c r="AC1910" s="1"/>
  <c r="U1979"/>
  <c r="Z1979" s="1"/>
  <c r="T1980"/>
  <c r="Y1980" s="1"/>
  <c r="S1981"/>
  <c r="X1981" s="1"/>
  <c r="W1985"/>
  <c r="AB1985" s="1"/>
  <c r="V1986"/>
  <c r="AA1986" s="1"/>
  <c r="U1987"/>
  <c r="Z1987" s="1"/>
  <c r="S1989"/>
  <c r="X1989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S1903"/>
  <c r="X1903" s="1"/>
  <c r="AB1906"/>
  <c r="U1907"/>
  <c r="Z1907" s="1"/>
  <c r="T1908"/>
  <c r="Y1908" s="1"/>
  <c r="S1909"/>
  <c r="X1909" s="1"/>
  <c r="AA1906"/>
  <c r="AB1907"/>
  <c r="AA1907"/>
  <c r="AA1908"/>
  <c r="X1889"/>
  <c r="S1888"/>
  <c r="X1888" s="1"/>
  <c r="Z1900"/>
  <c r="W1904"/>
  <c r="AB1904" s="1"/>
  <c r="V1905"/>
  <c r="AA1905" s="1"/>
  <c r="U1906"/>
  <c r="Z1906" s="1"/>
  <c r="T1907"/>
  <c r="Y1907" s="1"/>
  <c r="S1908"/>
  <c r="X1908" s="1"/>
  <c r="V1913"/>
  <c r="AA1913" s="1"/>
  <c r="U1914"/>
  <c r="Z1914" s="1"/>
  <c r="T1915"/>
  <c r="Y1915" s="1"/>
  <c r="S1916"/>
  <c r="X1916" s="1"/>
  <c r="AC1916" s="1"/>
  <c r="Y1901"/>
  <c r="W1903"/>
  <c r="AB1903" s="1"/>
  <c r="V1904"/>
  <c r="AA1904" s="1"/>
  <c r="U1905"/>
  <c r="Z1905" s="1"/>
  <c r="T1906"/>
  <c r="Y1906" s="1"/>
  <c r="S1907"/>
  <c r="X1907" s="1"/>
  <c r="W1911"/>
  <c r="AB1911" s="1"/>
  <c r="AC1911" s="1"/>
  <c r="U1913"/>
  <c r="Z1913" s="1"/>
  <c r="T1914"/>
  <c r="Y1914" s="1"/>
  <c r="S1915"/>
  <c r="X1915" s="1"/>
  <c r="AB1890"/>
  <c r="W1892"/>
  <c r="AB1892" s="1"/>
  <c r="V1893"/>
  <c r="AA1893" s="1"/>
  <c r="U1894"/>
  <c r="Z1894" s="1"/>
  <c r="X1896"/>
  <c r="V1891"/>
  <c r="AA1891" s="1"/>
  <c r="V1892"/>
  <c r="AA1892" s="1"/>
  <c r="U1893"/>
  <c r="Z1893" s="1"/>
  <c r="T1894"/>
  <c r="Y1894" s="1"/>
  <c r="T1895"/>
  <c r="Y1895" s="1"/>
  <c r="AB1898"/>
  <c r="W1899"/>
  <c r="AB1899" s="1"/>
  <c r="AB1891"/>
  <c r="U1892"/>
  <c r="Z1892" s="1"/>
  <c r="T1893"/>
  <c r="Y1893" s="1"/>
  <c r="S1894"/>
  <c r="X1894" s="1"/>
  <c r="S1895"/>
  <c r="X1895" s="1"/>
  <c r="V1899"/>
  <c r="AA1899" s="1"/>
  <c r="V1900"/>
  <c r="AA1900" s="1"/>
  <c r="U1901"/>
  <c r="Z1901" s="1"/>
  <c r="W1889"/>
  <c r="AB1889" s="1"/>
  <c r="V1890"/>
  <c r="AA1890" s="1"/>
  <c r="U1891"/>
  <c r="Z1891" s="1"/>
  <c r="T1892"/>
  <c r="Y1892" s="1"/>
  <c r="S1893"/>
  <c r="X1893" s="1"/>
  <c r="V1898"/>
  <c r="AA1898" s="1"/>
  <c r="U1899"/>
  <c r="Z1899" s="1"/>
  <c r="T1900"/>
  <c r="Y1900" s="1"/>
  <c r="S1901"/>
  <c r="X1901" s="1"/>
  <c r="W1888"/>
  <c r="AB1888" s="1"/>
  <c r="V1889"/>
  <c r="AA1889" s="1"/>
  <c r="U1890"/>
  <c r="Z1890" s="1"/>
  <c r="T1891"/>
  <c r="Y1891" s="1"/>
  <c r="S1892"/>
  <c r="X1892" s="1"/>
  <c r="W1896"/>
  <c r="AB1896" s="1"/>
  <c r="U1898"/>
  <c r="Z1898" s="1"/>
  <c r="T1899"/>
  <c r="Y1899" s="1"/>
  <c r="S1900"/>
  <c r="X1900" s="1"/>
  <c r="AB1802"/>
  <c r="AB1803"/>
  <c r="S1807"/>
  <c r="X1807" s="1"/>
  <c r="AB1810"/>
  <c r="S1815"/>
  <c r="X1815" s="1"/>
  <c r="T1822"/>
  <c r="Y1822" s="1"/>
  <c r="T1823"/>
  <c r="Y1823" s="1"/>
  <c r="U1831"/>
  <c r="Z1831" s="1"/>
  <c r="Y1848"/>
  <c r="AC1848" s="1"/>
  <c r="AA1803"/>
  <c r="AA1804"/>
  <c r="AB1812"/>
  <c r="S1816"/>
  <c r="X1816" s="1"/>
  <c r="AB1819"/>
  <c r="S1823"/>
  <c r="X1823" s="1"/>
  <c r="U1830"/>
  <c r="Z1830" s="1"/>
  <c r="T1831"/>
  <c r="Y1831" s="1"/>
  <c r="T1832"/>
  <c r="Y1832" s="1"/>
  <c r="V1838"/>
  <c r="AA1838" s="1"/>
  <c r="U1839"/>
  <c r="Z1839" s="1"/>
  <c r="AB1785"/>
  <c r="Y1797"/>
  <c r="Y1798"/>
  <c r="Z1804"/>
  <c r="Z1805"/>
  <c r="AA1812"/>
  <c r="AA1813"/>
  <c r="AB1820"/>
  <c r="S1824"/>
  <c r="X1824" s="1"/>
  <c r="AB1828"/>
  <c r="S1832"/>
  <c r="X1832" s="1"/>
  <c r="V1837"/>
  <c r="AA1837" s="1"/>
  <c r="U1838"/>
  <c r="Z1838" s="1"/>
  <c r="T1839"/>
  <c r="Y1839" s="1"/>
  <c r="T1840"/>
  <c r="Y1840" s="1"/>
  <c r="Y1789"/>
  <c r="Z1790"/>
  <c r="V1794"/>
  <c r="AA1794" s="1"/>
  <c r="X1798"/>
  <c r="AC1798" s="1"/>
  <c r="Y1805"/>
  <c r="Z1813"/>
  <c r="Z1814"/>
  <c r="AA1820"/>
  <c r="AB1829"/>
  <c r="S1833"/>
  <c r="X1833" s="1"/>
  <c r="S1840"/>
  <c r="X1840" s="1"/>
  <c r="V1846"/>
  <c r="AA1846" s="1"/>
  <c r="U1847"/>
  <c r="Z1847" s="1"/>
  <c r="W1853"/>
  <c r="AB1853" s="1"/>
  <c r="X1789"/>
  <c r="Y1790"/>
  <c r="AB1794"/>
  <c r="U1797"/>
  <c r="Z1797" s="1"/>
  <c r="X1799"/>
  <c r="Y1814"/>
  <c r="Y1815"/>
  <c r="Z1822"/>
  <c r="AA1829"/>
  <c r="AA1830"/>
  <c r="AB1837"/>
  <c r="S1842"/>
  <c r="X1842" s="1"/>
  <c r="AB1845"/>
  <c r="S1849"/>
  <c r="X1849" s="1"/>
  <c r="AC1849" s="1"/>
  <c r="V1854"/>
  <c r="AA1854" s="1"/>
  <c r="U1855"/>
  <c r="Z1855" s="1"/>
  <c r="Z1783"/>
  <c r="AC1783" s="1"/>
  <c r="AA1795"/>
  <c r="AC1795" s="1"/>
  <c r="AB1786"/>
  <c r="S1782"/>
  <c r="X1782" s="1"/>
  <c r="AC1782" s="1"/>
  <c r="S1784"/>
  <c r="X1784" s="1"/>
  <c r="V1785"/>
  <c r="AA1785" s="1"/>
  <c r="AA1786"/>
  <c r="T1787"/>
  <c r="Y1787" s="1"/>
  <c r="AC1787" s="1"/>
  <c r="W1788"/>
  <c r="AB1788" s="1"/>
  <c r="AC1788" s="1"/>
  <c r="W1792"/>
  <c r="AB1792" s="1"/>
  <c r="AC1792" s="1"/>
  <c r="AB1793"/>
  <c r="U1794"/>
  <c r="Z1794" s="1"/>
  <c r="W1800"/>
  <c r="AB1800" s="1"/>
  <c r="V1801"/>
  <c r="AA1801" s="1"/>
  <c r="U1802"/>
  <c r="Z1802" s="1"/>
  <c r="T1803"/>
  <c r="Y1803" s="1"/>
  <c r="S1804"/>
  <c r="X1804" s="1"/>
  <c r="W1808"/>
  <c r="AB1808" s="1"/>
  <c r="V1809"/>
  <c r="AA1809" s="1"/>
  <c r="U1810"/>
  <c r="Z1810" s="1"/>
  <c r="T1812"/>
  <c r="Y1812" s="1"/>
  <c r="S1813"/>
  <c r="X1813" s="1"/>
  <c r="W1817"/>
  <c r="AB1817" s="1"/>
  <c r="V1818"/>
  <c r="AA1818" s="1"/>
  <c r="U1819"/>
  <c r="Z1819" s="1"/>
  <c r="T1820"/>
  <c r="Y1820" s="1"/>
  <c r="W1825"/>
  <c r="AB1825" s="1"/>
  <c r="V1827"/>
  <c r="AA1827" s="1"/>
  <c r="U1828"/>
  <c r="Z1828" s="1"/>
  <c r="T1829"/>
  <c r="Y1829" s="1"/>
  <c r="S1830"/>
  <c r="X1830" s="1"/>
  <c r="W1834"/>
  <c r="AB1834" s="1"/>
  <c r="V1835"/>
  <c r="AA1835" s="1"/>
  <c r="T1837"/>
  <c r="Y1837" s="1"/>
  <c r="S1838"/>
  <c r="X1838" s="1"/>
  <c r="W1843"/>
  <c r="AB1843" s="1"/>
  <c r="V1844"/>
  <c r="AA1844" s="1"/>
  <c r="U1845"/>
  <c r="Z1845" s="1"/>
  <c r="T1846"/>
  <c r="Y1846" s="1"/>
  <c r="S1847"/>
  <c r="X1847" s="1"/>
  <c r="V1852"/>
  <c r="AA1852" s="1"/>
  <c r="U1853"/>
  <c r="Z1853" s="1"/>
  <c r="T1854"/>
  <c r="Y1854" s="1"/>
  <c r="S1855"/>
  <c r="X1855" s="1"/>
  <c r="X1775"/>
  <c r="AB1784"/>
  <c r="Z1786"/>
  <c r="AA1793"/>
  <c r="W1799"/>
  <c r="AB1799" s="1"/>
  <c r="V1800"/>
  <c r="AA1800" s="1"/>
  <c r="U1801"/>
  <c r="Z1801" s="1"/>
  <c r="T1802"/>
  <c r="Y1802" s="1"/>
  <c r="S1803"/>
  <c r="X1803" s="1"/>
  <c r="W1807"/>
  <c r="AB1807" s="1"/>
  <c r="V1808"/>
  <c r="AA1808" s="1"/>
  <c r="U1809"/>
  <c r="Z1809" s="1"/>
  <c r="T1810"/>
  <c r="Y1810" s="1"/>
  <c r="S1812"/>
  <c r="X1812" s="1"/>
  <c r="W1816"/>
  <c r="AB1816" s="1"/>
  <c r="V1817"/>
  <c r="AA1817" s="1"/>
  <c r="U1818"/>
  <c r="Z1818" s="1"/>
  <c r="T1819"/>
  <c r="Y1819" s="1"/>
  <c r="S1820"/>
  <c r="X1820" s="1"/>
  <c r="W1824"/>
  <c r="AB1824" s="1"/>
  <c r="V1825"/>
  <c r="AA1825" s="1"/>
  <c r="U1827"/>
  <c r="Z1827" s="1"/>
  <c r="T1828"/>
  <c r="Y1828" s="1"/>
  <c r="S1829"/>
  <c r="X1829" s="1"/>
  <c r="W1833"/>
  <c r="AB1833" s="1"/>
  <c r="V1834"/>
  <c r="AA1834" s="1"/>
  <c r="U1835"/>
  <c r="Z1835" s="1"/>
  <c r="S1837"/>
  <c r="X1837" s="1"/>
  <c r="W1842"/>
  <c r="AB1842" s="1"/>
  <c r="V1843"/>
  <c r="AA1843" s="1"/>
  <c r="U1844"/>
  <c r="Z1844" s="1"/>
  <c r="T1845"/>
  <c r="Y1845" s="1"/>
  <c r="S1846"/>
  <c r="X1846" s="1"/>
  <c r="W1850"/>
  <c r="AB1850" s="1"/>
  <c r="AC1850" s="1"/>
  <c r="U1852"/>
  <c r="Z1852" s="1"/>
  <c r="T1853"/>
  <c r="Y1853" s="1"/>
  <c r="S1854"/>
  <c r="X1854" s="1"/>
  <c r="Y1774"/>
  <c r="AC1774" s="1"/>
  <c r="AB1771"/>
  <c r="AA1772"/>
  <c r="AB1779"/>
  <c r="Z1773"/>
  <c r="AC1773" s="1"/>
  <c r="AA1780"/>
  <c r="X1767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W1756"/>
  <c r="AB1756" s="1"/>
  <c r="V1757"/>
  <c r="AA1757" s="1"/>
  <c r="U1758"/>
  <c r="Z1758" s="1"/>
  <c r="AC1758" s="1"/>
  <c r="X1760"/>
  <c r="T1759"/>
  <c r="Y1759" s="1"/>
  <c r="AC1759" s="1"/>
  <c r="W1764"/>
  <c r="AB1764" s="1"/>
  <c r="V1765"/>
  <c r="AA1765" s="1"/>
  <c r="S1752"/>
  <c r="X1752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W1470"/>
  <c r="AB1470" s="1"/>
  <c r="V1471"/>
  <c r="AA1471" s="1"/>
  <c r="U1472"/>
  <c r="Z1472" s="1"/>
  <c r="AC1472" s="1"/>
  <c r="X1474"/>
  <c r="T1473"/>
  <c r="Y1473" s="1"/>
  <c r="AC1473" s="1"/>
  <c r="W1478"/>
  <c r="AB1478" s="1"/>
  <c r="V1479"/>
  <c r="AA1479" s="1"/>
  <c r="S1466"/>
  <c r="X1466" s="1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W1466"/>
  <c r="AB1466" s="1"/>
  <c r="V1467"/>
  <c r="AA1467" s="1"/>
  <c r="U1468"/>
  <c r="Z1468" s="1"/>
  <c r="T1469"/>
  <c r="Y1469" s="1"/>
  <c r="S1470"/>
  <c r="X1470" s="1"/>
  <c r="W1474"/>
  <c r="AB1474" s="1"/>
  <c r="U1476"/>
  <c r="Z1476" s="1"/>
  <c r="T1477"/>
  <c r="Y1477" s="1"/>
  <c r="S1478"/>
  <c r="X1478" s="1"/>
  <c r="W1455"/>
  <c r="AB1455" s="1"/>
  <c r="V1456"/>
  <c r="AA1456" s="1"/>
  <c r="U1457"/>
  <c r="Z1457" s="1"/>
  <c r="X1459"/>
  <c r="V1455"/>
  <c r="AA1455" s="1"/>
  <c r="U1456"/>
  <c r="Z1456" s="1"/>
  <c r="T1457"/>
  <c r="Y1457" s="1"/>
  <c r="T1458"/>
  <c r="Y1458" s="1"/>
  <c r="W1462"/>
  <c r="AB1462" s="1"/>
  <c r="W1463"/>
  <c r="AB1463" s="1"/>
  <c r="V1464"/>
  <c r="AA1464" s="1"/>
  <c r="S1451"/>
  <c r="X1451" s="1"/>
  <c r="AB1454"/>
  <c r="S1458"/>
  <c r="X1458" s="1"/>
  <c r="V1463"/>
  <c r="AA1463" s="1"/>
  <c r="U1464"/>
  <c r="Z1464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W1451"/>
  <c r="AB1451" s="1"/>
  <c r="V1452"/>
  <c r="AA1452" s="1"/>
  <c r="U1453"/>
  <c r="Z1453" s="1"/>
  <c r="T1454"/>
  <c r="Y1454" s="1"/>
  <c r="S1455"/>
  <c r="X1455" s="1"/>
  <c r="W1459"/>
  <c r="AB1459" s="1"/>
  <c r="U1461"/>
  <c r="Z1461" s="1"/>
  <c r="T1462"/>
  <c r="Y1462" s="1"/>
  <c r="S1463"/>
  <c r="X1463" s="1"/>
  <c r="AB1438"/>
  <c r="W1440"/>
  <c r="AB1440" s="1"/>
  <c r="V1441"/>
  <c r="AA1441" s="1"/>
  <c r="U1442"/>
  <c r="Z1442" s="1"/>
  <c r="X1444"/>
  <c r="V1439"/>
  <c r="AA1439" s="1"/>
  <c r="V1440"/>
  <c r="AA1440" s="1"/>
  <c r="U1441"/>
  <c r="Z1441" s="1"/>
  <c r="T1442"/>
  <c r="Y1442" s="1"/>
  <c r="T1443"/>
  <c r="Y1443" s="1"/>
  <c r="AC1443" s="1"/>
  <c r="W1448"/>
  <c r="AB1448" s="1"/>
  <c r="S1436"/>
  <c r="X1436" s="1"/>
  <c r="AB1439"/>
  <c r="U1440"/>
  <c r="Z1440" s="1"/>
  <c r="T1441"/>
  <c r="Y1441" s="1"/>
  <c r="S1442"/>
  <c r="X1442" s="1"/>
  <c r="U1449"/>
  <c r="Z1449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W1436"/>
  <c r="AB1436" s="1"/>
  <c r="V1437"/>
  <c r="AA1437" s="1"/>
  <c r="U1438"/>
  <c r="Z1438" s="1"/>
  <c r="T1439"/>
  <c r="Y1439" s="1"/>
  <c r="S1440"/>
  <c r="X1440" s="1"/>
  <c r="W1444"/>
  <c r="AB1444" s="1"/>
  <c r="U1446"/>
  <c r="Z1446" s="1"/>
  <c r="T1447"/>
  <c r="Y1447" s="1"/>
  <c r="S1448"/>
  <c r="X1448" s="1"/>
  <c r="Z1418"/>
  <c r="Y1419"/>
  <c r="AB1408"/>
  <c r="W1410"/>
  <c r="AB1410" s="1"/>
  <c r="V1411"/>
  <c r="AA1411" s="1"/>
  <c r="U1412"/>
  <c r="Z1412" s="1"/>
  <c r="V1409"/>
  <c r="AA1409" s="1"/>
  <c r="V1410"/>
  <c r="AA1410" s="1"/>
  <c r="U1411"/>
  <c r="Z1411" s="1"/>
  <c r="T1412"/>
  <c r="Y1412" s="1"/>
  <c r="T1413"/>
  <c r="Y1413" s="1"/>
  <c r="AC1413" s="1"/>
  <c r="AB1416"/>
  <c r="S1406"/>
  <c r="X1406" s="1"/>
  <c r="AB1409"/>
  <c r="U1410"/>
  <c r="Z1410" s="1"/>
  <c r="T1411"/>
  <c r="Y1411" s="1"/>
  <c r="S1412"/>
  <c r="X1412" s="1"/>
  <c r="V1417"/>
  <c r="AA1417" s="1"/>
  <c r="AA1379"/>
  <c r="T1381"/>
  <c r="Y1381" s="1"/>
  <c r="AB1386"/>
  <c r="S1387"/>
  <c r="X1387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U1388"/>
  <c r="Z1388" s="1"/>
  <c r="Y1404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82"/>
  <c r="X1384"/>
  <c r="AC1384" s="1"/>
  <c r="AB1393"/>
  <c r="W1395"/>
  <c r="AB1395" s="1"/>
  <c r="AB1389"/>
  <c r="V1394"/>
  <c r="AA1394" s="1"/>
  <c r="V1395"/>
  <c r="AA1395" s="1"/>
  <c r="U1396"/>
  <c r="Z1396" s="1"/>
  <c r="T1397"/>
  <c r="Y1397" s="1"/>
  <c r="AB1401"/>
  <c r="T1377"/>
  <c r="Y1377" s="1"/>
  <c r="AC1377" s="1"/>
  <c r="S1378"/>
  <c r="X1378" s="1"/>
  <c r="AC1378" s="1"/>
  <c r="W1379"/>
  <c r="AB1379" s="1"/>
  <c r="Z1381"/>
  <c r="AA1388"/>
  <c r="S1391"/>
  <c r="X1391" s="1"/>
  <c r="AB1394"/>
  <c r="U1395"/>
  <c r="Z1395" s="1"/>
  <c r="T1396"/>
  <c r="Y1396" s="1"/>
  <c r="S1397"/>
  <c r="X1397" s="1"/>
  <c r="S1398"/>
  <c r="X1398" s="1"/>
  <c r="AC1398" s="1"/>
  <c r="V1402"/>
  <c r="AA1402" s="1"/>
  <c r="AB1380"/>
  <c r="Z1376"/>
  <c r="AC1376" s="1"/>
  <c r="AA1380"/>
  <c r="AB1387"/>
  <c r="Y1389"/>
  <c r="Z1380"/>
  <c r="AA1387"/>
  <c r="AA1381"/>
  <c r="U1382"/>
  <c r="Z1382" s="1"/>
  <c r="W1383"/>
  <c r="AB1383" s="1"/>
  <c r="V1389"/>
  <c r="AA1389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B1363"/>
  <c r="S1379"/>
  <c r="X1379" s="1"/>
  <c r="T1382"/>
  <c r="Y1382" s="1"/>
  <c r="V1383"/>
  <c r="AA1383" s="1"/>
  <c r="T1386"/>
  <c r="Y1386" s="1"/>
  <c r="AB1388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T1367"/>
  <c r="Y1367" s="1"/>
  <c r="T1368"/>
  <c r="Y1368" s="1"/>
  <c r="AA1335"/>
  <c r="AB1364"/>
  <c r="S1369"/>
  <c r="X1369" s="1"/>
  <c r="U1373"/>
  <c r="Z1373" s="1"/>
  <c r="AA1364"/>
  <c r="AB1365"/>
  <c r="AA1365"/>
  <c r="AA1366"/>
  <c r="AB1373"/>
  <c r="Z1365"/>
  <c r="Z1366"/>
  <c r="Z1367"/>
  <c r="Y1366"/>
  <c r="X1361"/>
  <c r="X1368"/>
  <c r="T1337"/>
  <c r="Y1337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AC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S1338"/>
  <c r="X1338" s="1"/>
  <c r="V1343"/>
  <c r="AA1343" s="1"/>
  <c r="U1344"/>
  <c r="Z1344" s="1"/>
  <c r="AB1348"/>
  <c r="W1350"/>
  <c r="AB1350" s="1"/>
  <c r="V1349"/>
  <c r="AA1349" s="1"/>
  <c r="V1350"/>
  <c r="AA1350" s="1"/>
  <c r="U1351"/>
  <c r="Z1351" s="1"/>
  <c r="T1352"/>
  <c r="Y1352" s="1"/>
  <c r="AB1356"/>
  <c r="W1357"/>
  <c r="AB1357" s="1"/>
  <c r="Z1336"/>
  <c r="S1346"/>
  <c r="X1346" s="1"/>
  <c r="AB1349"/>
  <c r="U1350"/>
  <c r="Z1350" s="1"/>
  <c r="T1351"/>
  <c r="Y1351" s="1"/>
  <c r="S1352"/>
  <c r="X1352" s="1"/>
  <c r="S1353"/>
  <c r="X1353" s="1"/>
  <c r="AC1353" s="1"/>
  <c r="V1357"/>
  <c r="AA1357" s="1"/>
  <c r="V1358"/>
  <c r="AA1358" s="1"/>
  <c r="AB1331"/>
  <c r="AC1323"/>
  <c r="S1343"/>
  <c r="X1343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AA1332"/>
  <c r="S1335"/>
  <c r="X1335" s="1"/>
  <c r="AA1336"/>
  <c r="AB1341"/>
  <c r="T1342"/>
  <c r="Y1342" s="1"/>
  <c r="W1346"/>
  <c r="AB1346" s="1"/>
  <c r="V1347"/>
  <c r="AA1347" s="1"/>
  <c r="U1348"/>
  <c r="Z1348" s="1"/>
  <c r="T1349"/>
  <c r="Y1349" s="1"/>
  <c r="S1350"/>
  <c r="X1350" s="1"/>
  <c r="W1354"/>
  <c r="AB1354" s="1"/>
  <c r="AC1354" s="1"/>
  <c r="U1356"/>
  <c r="Z1356" s="1"/>
  <c r="T1357"/>
  <c r="Y1357" s="1"/>
  <c r="S1358"/>
  <c r="X1358" s="1"/>
  <c r="AB1333"/>
  <c r="T1334"/>
  <c r="Y1334" s="1"/>
  <c r="AB1335"/>
  <c r="X1339"/>
  <c r="X1331"/>
  <c r="Y1336"/>
  <c r="X1337"/>
  <c r="Z1341"/>
  <c r="Z1333"/>
  <c r="AA1334"/>
  <c r="Z1335"/>
  <c r="U1337"/>
  <c r="Z1337" s="1"/>
  <c r="T1338"/>
  <c r="Y1338" s="1"/>
  <c r="W1339"/>
  <c r="AB1339" s="1"/>
  <c r="Y1331"/>
  <c r="X1332"/>
  <c r="AB1336"/>
  <c r="AA1337"/>
  <c r="Z1338"/>
  <c r="Y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Y1329"/>
  <c r="AB1318"/>
  <c r="W1320"/>
  <c r="AB1320" s="1"/>
  <c r="V1319"/>
  <c r="AA1319" s="1"/>
  <c r="V1320"/>
  <c r="AA1320" s="1"/>
  <c r="U1321"/>
  <c r="Z1321" s="1"/>
  <c r="T1322"/>
  <c r="Y1322" s="1"/>
  <c r="AC1322" s="1"/>
  <c r="S1316"/>
  <c r="X1316" s="1"/>
  <c r="AB1319"/>
  <c r="U1320"/>
  <c r="Z1320" s="1"/>
  <c r="T1321"/>
  <c r="Y1321" s="1"/>
  <c r="Z1313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Y1314"/>
  <c r="W1316"/>
  <c r="AB1316" s="1"/>
  <c r="V1317"/>
  <c r="AA1317" s="1"/>
  <c r="U1318"/>
  <c r="Z1318" s="1"/>
  <c r="T1319"/>
  <c r="Y1319" s="1"/>
  <c r="S1320"/>
  <c r="X1320" s="1"/>
  <c r="W1324"/>
  <c r="AB1324" s="1"/>
  <c r="AC1324" s="1"/>
  <c r="U1326"/>
  <c r="Z1326" s="1"/>
  <c r="T1327"/>
  <c r="Y1327" s="1"/>
  <c r="S1328"/>
  <c r="X1328" s="1"/>
  <c r="AB1303"/>
  <c r="W1305"/>
  <c r="AB1305" s="1"/>
  <c r="V1306"/>
  <c r="AA1306" s="1"/>
  <c r="U1307"/>
  <c r="Z1307" s="1"/>
  <c r="X1309"/>
  <c r="V1304"/>
  <c r="AA1304" s="1"/>
  <c r="V1305"/>
  <c r="AA1305" s="1"/>
  <c r="U1306"/>
  <c r="Z1306" s="1"/>
  <c r="T1307"/>
  <c r="Y1307" s="1"/>
  <c r="T1308"/>
  <c r="Y1308" s="1"/>
  <c r="AC1308" s="1"/>
  <c r="W1313"/>
  <c r="AB1313" s="1"/>
  <c r="S1301"/>
  <c r="X1301" s="1"/>
  <c r="AB1304"/>
  <c r="U1305"/>
  <c r="Z1305" s="1"/>
  <c r="T1306"/>
  <c r="Y1306" s="1"/>
  <c r="S1307"/>
  <c r="X1307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Y1155"/>
  <c r="Z1162"/>
  <c r="X1156"/>
  <c r="X1157"/>
  <c r="AC1157" s="1"/>
  <c r="Y1163"/>
  <c r="AB1152"/>
  <c r="V1153"/>
  <c r="AA1153" s="1"/>
  <c r="V1154"/>
  <c r="AA1154" s="1"/>
  <c r="U1155"/>
  <c r="Z1155" s="1"/>
  <c r="T1156"/>
  <c r="Y1156" s="1"/>
  <c r="AB1160"/>
  <c r="AB1153"/>
  <c r="U1154"/>
  <c r="Z1154" s="1"/>
  <c r="V1161"/>
  <c r="AA1161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Y1133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AB1122"/>
  <c r="W1124"/>
  <c r="AB1124" s="1"/>
  <c r="V1125"/>
  <c r="AA1125" s="1"/>
  <c r="U1126"/>
  <c r="Z1126" s="1"/>
  <c r="AC1126" s="1"/>
  <c r="X1128"/>
  <c r="V1123"/>
  <c r="AA1123" s="1"/>
  <c r="V1124"/>
  <c r="AA1124" s="1"/>
  <c r="U1125"/>
  <c r="Z1125" s="1"/>
  <c r="T1127"/>
  <c r="Y1127" s="1"/>
  <c r="AC1127" s="1"/>
  <c r="W1132"/>
  <c r="AB1132" s="1"/>
  <c r="S1120"/>
  <c r="X1120" s="1"/>
  <c r="AB1123"/>
  <c r="U1124"/>
  <c r="Z1124" s="1"/>
  <c r="T1125"/>
  <c r="Y1125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V1109"/>
  <c r="AA1109" s="1"/>
  <c r="U1110"/>
  <c r="Z1110" s="1"/>
  <c r="T1111"/>
  <c r="Y1111" s="1"/>
  <c r="AC1111" s="1"/>
  <c r="W1116"/>
  <c r="AB1116" s="1"/>
  <c r="AB1108"/>
  <c r="S1112"/>
  <c r="X1112" s="1"/>
  <c r="AC1112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W1105"/>
  <c r="AB1105" s="1"/>
  <c r="AC1105" s="1"/>
  <c r="V1106"/>
  <c r="AA1106" s="1"/>
  <c r="U1107"/>
  <c r="Z1107" s="1"/>
  <c r="T1108"/>
  <c r="Y1108" s="1"/>
  <c r="S1109"/>
  <c r="X1109" s="1"/>
  <c r="W1113"/>
  <c r="AB1113" s="1"/>
  <c r="AC1113" s="1"/>
  <c r="U1115"/>
  <c r="Z1115" s="1"/>
  <c r="T1116"/>
  <c r="Y1116" s="1"/>
  <c r="S1117"/>
  <c r="X1117" s="1"/>
  <c r="W1094"/>
  <c r="AB1094" s="1"/>
  <c r="V1095"/>
  <c r="AA1095" s="1"/>
  <c r="U1096"/>
  <c r="Z1096" s="1"/>
  <c r="AC1096" s="1"/>
  <c r="X1098"/>
  <c r="T1097"/>
  <c r="Y1097" s="1"/>
  <c r="AC1097" s="1"/>
  <c r="W1102"/>
  <c r="AB1102" s="1"/>
  <c r="V1103"/>
  <c r="AA1103" s="1"/>
  <c r="S1090"/>
  <c r="X1090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X1075"/>
  <c r="AB1077"/>
  <c r="W1079"/>
  <c r="AB1079" s="1"/>
  <c r="V1080"/>
  <c r="AA1080" s="1"/>
  <c r="U1081"/>
  <c r="Z1081" s="1"/>
  <c r="X1083"/>
  <c r="V1078"/>
  <c r="AA1078" s="1"/>
  <c r="V1079"/>
  <c r="AA1079" s="1"/>
  <c r="U1080"/>
  <c r="Z1080" s="1"/>
  <c r="T1081"/>
  <c r="Y1081" s="1"/>
  <c r="T1082"/>
  <c r="Y1082" s="1"/>
  <c r="AB1078"/>
  <c r="U1079"/>
  <c r="Z1079" s="1"/>
  <c r="S1082"/>
  <c r="X1082" s="1"/>
  <c r="X1030"/>
  <c r="U1034"/>
  <c r="Z1034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33"/>
  <c r="Z1033" s="1"/>
  <c r="T1034"/>
  <c r="Y1034" s="1"/>
  <c r="T1035"/>
  <c r="Y1035" s="1"/>
  <c r="V1041"/>
  <c r="AA1041" s="1"/>
  <c r="U1042"/>
  <c r="Z1042" s="1"/>
  <c r="AC1042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31"/>
  <c r="S1035"/>
  <c r="X1035" s="1"/>
  <c r="V1040"/>
  <c r="AA1040" s="1"/>
  <c r="T1043"/>
  <c r="Y1043" s="1"/>
  <c r="AC1043" s="1"/>
  <c r="W1049"/>
  <c r="AB1049" s="1"/>
  <c r="V1050"/>
  <c r="AA1050" s="1"/>
  <c r="U1051"/>
  <c r="Z1051" s="1"/>
  <c r="AC1051" s="1"/>
  <c r="X1053"/>
  <c r="AB1032"/>
  <c r="S1036"/>
  <c r="X1036" s="1"/>
  <c r="T1052"/>
  <c r="Y1052" s="1"/>
  <c r="AC1052" s="1"/>
  <c r="AA1032"/>
  <c r="AA1033"/>
  <c r="AB1040"/>
  <c r="S1045"/>
  <c r="X1045" s="1"/>
  <c r="AB1000"/>
  <c r="AB1008"/>
  <c r="AB1001"/>
  <c r="S1004"/>
  <c r="X1004" s="1"/>
  <c r="S1005"/>
  <c r="X1005" s="1"/>
  <c r="T1012"/>
  <c r="Y1012" s="1"/>
  <c r="T1013"/>
  <c r="Y1013" s="1"/>
  <c r="AB1017"/>
  <c r="U1021"/>
  <c r="Z1021" s="1"/>
  <c r="V1030"/>
  <c r="AA1030" s="1"/>
  <c r="U1031"/>
  <c r="Z1031" s="1"/>
  <c r="T1032"/>
  <c r="Y1032" s="1"/>
  <c r="S1033"/>
  <c r="X1033" s="1"/>
  <c r="W1037"/>
  <c r="AB1037" s="1"/>
  <c r="V1038"/>
  <c r="AA1038" s="1"/>
  <c r="T1040"/>
  <c r="Y1040" s="1"/>
  <c r="S1041"/>
  <c r="X1041" s="1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AC1058" s="1"/>
  <c r="AA1001"/>
  <c r="AB1002"/>
  <c r="S1006"/>
  <c r="X1006" s="1"/>
  <c r="T1011"/>
  <c r="Y1011" s="1"/>
  <c r="S1012"/>
  <c r="X1012" s="1"/>
  <c r="S1013"/>
  <c r="X1013" s="1"/>
  <c r="U1020"/>
  <c r="Z1020" s="1"/>
  <c r="T1021"/>
  <c r="Y1021" s="1"/>
  <c r="T1022"/>
  <c r="Y1022" s="1"/>
  <c r="U1030"/>
  <c r="Z1030" s="1"/>
  <c r="T1031"/>
  <c r="Y1031" s="1"/>
  <c r="S1032"/>
  <c r="X1032" s="1"/>
  <c r="W1036"/>
  <c r="AB1036" s="1"/>
  <c r="V1037"/>
  <c r="AA1037" s="1"/>
  <c r="U1038"/>
  <c r="Z1038" s="1"/>
  <c r="S1040"/>
  <c r="X1040" s="1"/>
  <c r="W1045"/>
  <c r="AB1045" s="1"/>
  <c r="V1046"/>
  <c r="AA1046" s="1"/>
  <c r="U1047"/>
  <c r="Z1047" s="1"/>
  <c r="T1048"/>
  <c r="Y1048" s="1"/>
  <c r="S1049"/>
  <c r="X1049" s="1"/>
  <c r="W1053"/>
  <c r="AB1053" s="1"/>
  <c r="U1055"/>
  <c r="Z1055" s="1"/>
  <c r="T1056"/>
  <c r="Y1056" s="1"/>
  <c r="S1057"/>
  <c r="X1057" s="1"/>
  <c r="AA1002"/>
  <c r="AA1003"/>
  <c r="AB1010"/>
  <c r="S1015"/>
  <c r="X1015" s="1"/>
  <c r="AB1018"/>
  <c r="U1019"/>
  <c r="Z1019" s="1"/>
  <c r="T1020"/>
  <c r="Y1020" s="1"/>
  <c r="S1022"/>
  <c r="X1022" s="1"/>
  <c r="Z1002"/>
  <c r="Z1003"/>
  <c r="Z1004"/>
  <c r="AA1010"/>
  <c r="AA1011"/>
  <c r="AA1018"/>
  <c r="AB1019"/>
  <c r="S1023"/>
  <c r="X1023" s="1"/>
  <c r="Y1003"/>
  <c r="Y1004"/>
  <c r="Y1005"/>
  <c r="Z1010"/>
  <c r="Z1011"/>
  <c r="Z1012"/>
  <c r="AA1019"/>
  <c r="AA1020"/>
  <c r="V1000"/>
  <c r="AA1000" s="1"/>
  <c r="U1001"/>
  <c r="Z1001" s="1"/>
  <c r="T1002"/>
  <c r="Y1002" s="1"/>
  <c r="S1003"/>
  <c r="X1003" s="1"/>
  <c r="W1007"/>
  <c r="AB1007" s="1"/>
  <c r="V1008"/>
  <c r="AA1008" s="1"/>
  <c r="T1010"/>
  <c r="Y1010" s="1"/>
  <c r="S1011"/>
  <c r="X1011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AC1028" s="1"/>
  <c r="U990"/>
  <c r="Z990" s="1"/>
  <c r="T991"/>
  <c r="Y991" s="1"/>
  <c r="AC991" s="1"/>
  <c r="U1000"/>
  <c r="Z1000" s="1"/>
  <c r="T1001"/>
  <c r="Y1001" s="1"/>
  <c r="S1002"/>
  <c r="X1002" s="1"/>
  <c r="W1006"/>
  <c r="AB1006" s="1"/>
  <c r="V1007"/>
  <c r="AA1007" s="1"/>
  <c r="U1008"/>
  <c r="Z1008" s="1"/>
  <c r="S1010"/>
  <c r="X1010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988"/>
  <c r="S992"/>
  <c r="X992" s="1"/>
  <c r="AC992" s="1"/>
  <c r="V997"/>
  <c r="AA997" s="1"/>
  <c r="U998"/>
  <c r="Z998" s="1"/>
  <c r="AB996"/>
  <c r="AA989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W985"/>
  <c r="AB985" s="1"/>
  <c r="AC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72"/>
  <c r="W974"/>
  <c r="AB974" s="1"/>
  <c r="V975"/>
  <c r="AA975" s="1"/>
  <c r="U976"/>
  <c r="Z976" s="1"/>
  <c r="X978"/>
  <c r="V973"/>
  <c r="AA973" s="1"/>
  <c r="V974"/>
  <c r="AA974" s="1"/>
  <c r="U975"/>
  <c r="Z975" s="1"/>
  <c r="T976"/>
  <c r="Y976" s="1"/>
  <c r="T977"/>
  <c r="Y977" s="1"/>
  <c r="W982"/>
  <c r="AB982" s="1"/>
  <c r="V983"/>
  <c r="AA983" s="1"/>
  <c r="S970"/>
  <c r="X970" s="1"/>
  <c r="AB973"/>
  <c r="U974"/>
  <c r="Z974" s="1"/>
  <c r="T975"/>
  <c r="Y975" s="1"/>
  <c r="S976"/>
  <c r="X976" s="1"/>
  <c r="S977"/>
  <c r="X977" s="1"/>
  <c r="AC977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AB1062"/>
  <c r="AB1064"/>
  <c r="AA1065"/>
  <c r="Z1066"/>
  <c r="X1068"/>
  <c r="AA1063"/>
  <c r="AA1064"/>
  <c r="Z1065"/>
  <c r="Y1066"/>
  <c r="Y1067"/>
  <c r="AB1072"/>
  <c r="AA1073"/>
  <c r="X1060"/>
  <c r="AB1063"/>
  <c r="Z1064"/>
  <c r="Y1065"/>
  <c r="X1066"/>
  <c r="X1067"/>
  <c r="AC1067" s="1"/>
  <c r="Z967"/>
  <c r="AB1061"/>
  <c r="AA1062"/>
  <c r="Z1063"/>
  <c r="Y1064"/>
  <c r="X1065"/>
  <c r="AA1070"/>
  <c r="Z1071"/>
  <c r="Y1072"/>
  <c r="X1073"/>
  <c r="Y968"/>
  <c r="AB1060"/>
  <c r="AA1061"/>
  <c r="Z1062"/>
  <c r="Y1063"/>
  <c r="X1064"/>
  <c r="AB1068"/>
  <c r="Z1070"/>
  <c r="Y1071"/>
  <c r="X1072"/>
  <c r="AB957"/>
  <c r="AB959"/>
  <c r="AA960"/>
  <c r="Z961"/>
  <c r="X963"/>
  <c r="AA958"/>
  <c r="AA959"/>
  <c r="Z960"/>
  <c r="Y961"/>
  <c r="Y962"/>
  <c r="AB965"/>
  <c r="AB966"/>
  <c r="AB967"/>
  <c r="X955"/>
  <c r="AB958"/>
  <c r="Z959"/>
  <c r="Y960"/>
  <c r="X961"/>
  <c r="X962"/>
  <c r="AA966"/>
  <c r="AA967"/>
  <c r="AB956"/>
  <c r="AA957"/>
  <c r="Z958"/>
  <c r="Y959"/>
  <c r="X960"/>
  <c r="AB964"/>
  <c r="AA965"/>
  <c r="Z966"/>
  <c r="Y967"/>
  <c r="X968"/>
  <c r="AB955"/>
  <c r="AA956"/>
  <c r="Z957"/>
  <c r="Y958"/>
  <c r="X959"/>
  <c r="AB963"/>
  <c r="AA964"/>
  <c r="Z965"/>
  <c r="Y966"/>
  <c r="X967"/>
  <c r="W944"/>
  <c r="AB944" s="1"/>
  <c r="V945"/>
  <c r="AA945" s="1"/>
  <c r="U946"/>
  <c r="Z946" s="1"/>
  <c r="V944"/>
  <c r="AA944" s="1"/>
  <c r="U945"/>
  <c r="Z945" s="1"/>
  <c r="T946"/>
  <c r="Y946" s="1"/>
  <c r="T947"/>
  <c r="Y947" s="1"/>
  <c r="W951"/>
  <c r="AB951" s="1"/>
  <c r="S940"/>
  <c r="X940" s="1"/>
  <c r="AB943"/>
  <c r="S947"/>
  <c r="X947" s="1"/>
  <c r="AB911"/>
  <c r="Z938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C953" s="1"/>
  <c r="Y880"/>
  <c r="U914"/>
  <c r="Z914" s="1"/>
  <c r="T915"/>
  <c r="Y915" s="1"/>
  <c r="W940"/>
  <c r="AB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AB912"/>
  <c r="U913"/>
  <c r="Z913" s="1"/>
  <c r="T914"/>
  <c r="Y914" s="1"/>
  <c r="S915"/>
  <c r="X915" s="1"/>
  <c r="S916"/>
  <c r="X916" s="1"/>
  <c r="V921"/>
  <c r="AA921" s="1"/>
  <c r="U922"/>
  <c r="Z922" s="1"/>
  <c r="T923"/>
  <c r="Y923" s="1"/>
  <c r="AB928"/>
  <c r="AA912"/>
  <c r="AB920"/>
  <c r="U921"/>
  <c r="Z921" s="1"/>
  <c r="T922"/>
  <c r="Y922" s="1"/>
  <c r="S923"/>
  <c r="X923" s="1"/>
  <c r="S925"/>
  <c r="X925" s="1"/>
  <c r="V929"/>
  <c r="AA929" s="1"/>
  <c r="V930"/>
  <c r="AA930" s="1"/>
  <c r="U931"/>
  <c r="Z931" s="1"/>
  <c r="T932"/>
  <c r="Y932" s="1"/>
  <c r="AB936"/>
  <c r="W937"/>
  <c r="AB937" s="1"/>
  <c r="AA913"/>
  <c r="AA920"/>
  <c r="AB929"/>
  <c r="U930"/>
  <c r="Z930" s="1"/>
  <c r="T931"/>
  <c r="Y931" s="1"/>
  <c r="S932"/>
  <c r="X932" s="1"/>
  <c r="S933"/>
  <c r="X933" s="1"/>
  <c r="V937"/>
  <c r="AA937" s="1"/>
  <c r="V938"/>
  <c r="AA938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W927"/>
  <c r="AB927" s="1"/>
  <c r="V928"/>
  <c r="AA928" s="1"/>
  <c r="U929"/>
  <c r="Z929" s="1"/>
  <c r="T930"/>
  <c r="Y930" s="1"/>
  <c r="S931"/>
  <c r="X931" s="1"/>
  <c r="W935"/>
  <c r="AB935" s="1"/>
  <c r="V936"/>
  <c r="AA936" s="1"/>
  <c r="U937"/>
  <c r="Z937" s="1"/>
  <c r="T938"/>
  <c r="Y938" s="1"/>
  <c r="V910"/>
  <c r="AA910" s="1"/>
  <c r="U911"/>
  <c r="Z911" s="1"/>
  <c r="T912"/>
  <c r="Y912" s="1"/>
  <c r="S913"/>
  <c r="X913" s="1"/>
  <c r="W917"/>
  <c r="AB917" s="1"/>
  <c r="V918"/>
  <c r="AA918" s="1"/>
  <c r="T920"/>
  <c r="Y920" s="1"/>
  <c r="S921"/>
  <c r="X921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U900"/>
  <c r="Z900" s="1"/>
  <c r="T901"/>
  <c r="Y901" s="1"/>
  <c r="AB905"/>
  <c r="U910"/>
  <c r="Z910" s="1"/>
  <c r="T911"/>
  <c r="Y911" s="1"/>
  <c r="S912"/>
  <c r="X912" s="1"/>
  <c r="W916"/>
  <c r="AB916" s="1"/>
  <c r="V917"/>
  <c r="AA917" s="1"/>
  <c r="U918"/>
  <c r="Z918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Z880"/>
  <c r="AB898"/>
  <c r="U899"/>
  <c r="Z899" s="1"/>
  <c r="T900"/>
  <c r="Y900" s="1"/>
  <c r="S901"/>
  <c r="X901" s="1"/>
  <c r="S902"/>
  <c r="X902" s="1"/>
  <c r="AC902" s="1"/>
  <c r="V907"/>
  <c r="AA907" s="1"/>
  <c r="U908"/>
  <c r="Z908" s="1"/>
  <c r="AB906"/>
  <c r="U907"/>
  <c r="Z907" s="1"/>
  <c r="T908"/>
  <c r="Y908" s="1"/>
  <c r="X881"/>
  <c r="AA899"/>
  <c r="AA906"/>
  <c r="AA883"/>
  <c r="Z887"/>
  <c r="Y888"/>
  <c r="S880"/>
  <c r="X880" s="1"/>
  <c r="AA884"/>
  <c r="Y886"/>
  <c r="AA886"/>
  <c r="Z89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Z661"/>
  <c r="Z884"/>
  <c r="Z885"/>
  <c r="X886"/>
  <c r="T887"/>
  <c r="Y887" s="1"/>
  <c r="S888"/>
  <c r="X888" s="1"/>
  <c r="Y893"/>
  <c r="W895"/>
  <c r="AB895" s="1"/>
  <c r="AC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Y885"/>
  <c r="AB885"/>
  <c r="U886"/>
  <c r="Z886" s="1"/>
  <c r="S887"/>
  <c r="X887" s="1"/>
  <c r="Z653"/>
  <c r="AB890"/>
  <c r="AA660"/>
  <c r="W882"/>
  <c r="AB882" s="1"/>
  <c r="W883"/>
  <c r="AB883" s="1"/>
  <c r="W884"/>
  <c r="AB884" s="1"/>
  <c r="V885"/>
  <c r="AA885" s="1"/>
  <c r="V891"/>
  <c r="AA891" s="1"/>
  <c r="X655"/>
  <c r="X245"/>
  <c r="AB649"/>
  <c r="Z597"/>
  <c r="AA642"/>
  <c r="AB650"/>
  <c r="Y659"/>
  <c r="AB663"/>
  <c r="AB664"/>
  <c r="W881"/>
  <c r="AB881" s="1"/>
  <c r="V882"/>
  <c r="AA882" s="1"/>
  <c r="U883"/>
  <c r="Z883" s="1"/>
  <c r="T884"/>
  <c r="Y884" s="1"/>
  <c r="S885"/>
  <c r="X885" s="1"/>
  <c r="V890"/>
  <c r="AA890" s="1"/>
  <c r="U891"/>
  <c r="Z891" s="1"/>
  <c r="T892"/>
  <c r="Y892" s="1"/>
  <c r="S893"/>
  <c r="X893" s="1"/>
  <c r="Y598"/>
  <c r="Z643"/>
  <c r="AA650"/>
  <c r="AA651"/>
  <c r="AB656"/>
  <c r="Y658"/>
  <c r="X659"/>
  <c r="AA664"/>
  <c r="W880"/>
  <c r="AB880" s="1"/>
  <c r="V881"/>
  <c r="AA881" s="1"/>
  <c r="U882"/>
  <c r="Z882" s="1"/>
  <c r="T883"/>
  <c r="Y883" s="1"/>
  <c r="S884"/>
  <c r="X884" s="1"/>
  <c r="W888"/>
  <c r="AB888" s="1"/>
  <c r="U890"/>
  <c r="Z890" s="1"/>
  <c r="T891"/>
  <c r="Y891" s="1"/>
  <c r="S892"/>
  <c r="X892" s="1"/>
  <c r="AB552"/>
  <c r="AA553"/>
  <c r="X599"/>
  <c r="X600"/>
  <c r="AC600" s="1"/>
  <c r="Y644"/>
  <c r="AC644" s="1"/>
  <c r="Z651"/>
  <c r="AA656"/>
  <c r="AA665"/>
  <c r="X249"/>
  <c r="X257"/>
  <c r="AB595"/>
  <c r="AB596"/>
  <c r="X645"/>
  <c r="AA657"/>
  <c r="Z665"/>
  <c r="Z666"/>
  <c r="X248"/>
  <c r="X256"/>
  <c r="X548"/>
  <c r="Z561"/>
  <c r="AA596"/>
  <c r="AA597"/>
  <c r="Z598"/>
  <c r="Y599"/>
  <c r="AB641"/>
  <c r="X653"/>
  <c r="Z657"/>
  <c r="Z658"/>
  <c r="X660"/>
  <c r="Y666"/>
  <c r="Y653"/>
  <c r="X654"/>
  <c r="AB658"/>
  <c r="AA659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A638"/>
  <c r="Z639"/>
  <c r="Y640"/>
  <c r="X641"/>
  <c r="AB645"/>
  <c r="AA646"/>
  <c r="Y648"/>
  <c r="X649"/>
  <c r="AB639"/>
  <c r="AA640"/>
  <c r="Z641"/>
  <c r="Y642"/>
  <c r="X643"/>
  <c r="AA648"/>
  <c r="Z649"/>
  <c r="Y650"/>
  <c r="X651"/>
  <c r="AB638"/>
  <c r="AA639"/>
  <c r="Z640"/>
  <c r="Y641"/>
  <c r="X642"/>
  <c r="AB646"/>
  <c r="Z648"/>
  <c r="Y649"/>
  <c r="X650"/>
  <c r="AB594"/>
  <c r="AA595"/>
  <c r="Z596"/>
  <c r="Y597"/>
  <c r="X598"/>
  <c r="AA603"/>
  <c r="Z604"/>
  <c r="Y605"/>
  <c r="X606"/>
  <c r="AC606" s="1"/>
  <c r="AB593"/>
  <c r="AC593" s="1"/>
  <c r="AA594"/>
  <c r="Z595"/>
  <c r="Y596"/>
  <c r="X597"/>
  <c r="AB601"/>
  <c r="AC601" s="1"/>
  <c r="Z603"/>
  <c r="Y604"/>
  <c r="X605"/>
  <c r="AB549"/>
  <c r="AA550"/>
  <c r="Z551"/>
  <c r="Y552"/>
  <c r="X553"/>
  <c r="AA558"/>
  <c r="Z559"/>
  <c r="Y560"/>
  <c r="X561"/>
  <c r="AB548"/>
  <c r="AA549"/>
  <c r="Z550"/>
  <c r="Y551"/>
  <c r="X552"/>
  <c r="AB556"/>
  <c r="AC556" s="1"/>
  <c r="Z558"/>
  <c r="Y559"/>
  <c r="X560"/>
  <c r="X247"/>
  <c r="W702"/>
  <c r="AB702" s="1"/>
  <c r="V703"/>
  <c r="AA703" s="1"/>
  <c r="U704"/>
  <c r="Z704" s="1"/>
  <c r="AC704" s="1"/>
  <c r="X706"/>
  <c r="T705"/>
  <c r="Y705" s="1"/>
  <c r="W710"/>
  <c r="AB710" s="1"/>
  <c r="V711"/>
  <c r="AA711" s="1"/>
  <c r="S698"/>
  <c r="X698" s="1"/>
  <c r="AA698"/>
  <c r="Z699"/>
  <c r="Y700"/>
  <c r="X701"/>
  <c r="AB705"/>
  <c r="AA706"/>
  <c r="Y708"/>
  <c r="X709"/>
  <c r="Z695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Y696"/>
  <c r="W698"/>
  <c r="AB698" s="1"/>
  <c r="V699"/>
  <c r="AA699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B685"/>
  <c r="W687"/>
  <c r="AB687" s="1"/>
  <c r="V688"/>
  <c r="AA688" s="1"/>
  <c r="U689"/>
  <c r="Z689" s="1"/>
  <c r="X691"/>
  <c r="V686"/>
  <c r="AA686" s="1"/>
  <c r="V687"/>
  <c r="AA687" s="1"/>
  <c r="U688"/>
  <c r="Z688" s="1"/>
  <c r="T689"/>
  <c r="Y689" s="1"/>
  <c r="T690"/>
  <c r="Y690" s="1"/>
  <c r="AB693"/>
  <c r="W694"/>
  <c r="AB694" s="1"/>
  <c r="S683"/>
  <c r="X683" s="1"/>
  <c r="AB686"/>
  <c r="U687"/>
  <c r="Z687" s="1"/>
  <c r="T688"/>
  <c r="Y688" s="1"/>
  <c r="S689"/>
  <c r="X689" s="1"/>
  <c r="S690"/>
  <c r="X690" s="1"/>
  <c r="V694"/>
  <c r="AA694" s="1"/>
  <c r="V695"/>
  <c r="AA695" s="1"/>
  <c r="U696"/>
  <c r="Z696" s="1"/>
  <c r="W684"/>
  <c r="AB684" s="1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V684"/>
  <c r="AA684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Y681"/>
  <c r="AB670"/>
  <c r="W672"/>
  <c r="AB672" s="1"/>
  <c r="V673"/>
  <c r="AA673" s="1"/>
  <c r="V671"/>
  <c r="AA671" s="1"/>
  <c r="V672"/>
  <c r="AA672" s="1"/>
  <c r="U673"/>
  <c r="Z673" s="1"/>
  <c r="T674"/>
  <c r="Y674" s="1"/>
  <c r="S668"/>
  <c r="X668" s="1"/>
  <c r="AB671"/>
  <c r="U672"/>
  <c r="Z672" s="1"/>
  <c r="T673"/>
  <c r="Y673" s="1"/>
  <c r="S674"/>
  <c r="X674" s="1"/>
  <c r="S675"/>
  <c r="X675" s="1"/>
  <c r="AC675" s="1"/>
  <c r="W669"/>
  <c r="AB669" s="1"/>
  <c r="V670"/>
  <c r="AA670" s="1"/>
  <c r="U671"/>
  <c r="Z671" s="1"/>
  <c r="T672"/>
  <c r="Y672" s="1"/>
  <c r="S673"/>
  <c r="X673" s="1"/>
  <c r="V678"/>
  <c r="AA678" s="1"/>
  <c r="U679"/>
  <c r="Z679" s="1"/>
  <c r="T680"/>
  <c r="Y680" s="1"/>
  <c r="S681"/>
  <c r="X681" s="1"/>
  <c r="W668"/>
  <c r="AB668" s="1"/>
  <c r="V669"/>
  <c r="AA669" s="1"/>
  <c r="U670"/>
  <c r="Z670" s="1"/>
  <c r="T671"/>
  <c r="Y671" s="1"/>
  <c r="S672"/>
  <c r="X672" s="1"/>
  <c r="W676"/>
  <c r="AB676" s="1"/>
  <c r="AC676" s="1"/>
  <c r="U678"/>
  <c r="Z678" s="1"/>
  <c r="T679"/>
  <c r="Y679" s="1"/>
  <c r="S680"/>
  <c r="X680" s="1"/>
  <c r="AA626"/>
  <c r="AB627"/>
  <c r="Z630"/>
  <c r="Y631"/>
  <c r="Y623"/>
  <c r="AA627"/>
  <c r="AA628"/>
  <c r="Y629"/>
  <c r="AA629"/>
  <c r="Z635"/>
  <c r="X624"/>
  <c r="Z627"/>
  <c r="Z628"/>
  <c r="X629"/>
  <c r="Y636"/>
  <c r="S623"/>
  <c r="X623" s="1"/>
  <c r="Y628"/>
  <c r="AB628"/>
  <c r="S630"/>
  <c r="X630" s="1"/>
  <c r="AB633"/>
  <c r="W634"/>
  <c r="AB634" s="1"/>
  <c r="AB625"/>
  <c r="W626"/>
  <c r="AB626" s="1"/>
  <c r="V635"/>
  <c r="AA635" s="1"/>
  <c r="U636"/>
  <c r="Z636" s="1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W623"/>
  <c r="AB623" s="1"/>
  <c r="V624"/>
  <c r="AA624" s="1"/>
  <c r="U625"/>
  <c r="Z625" s="1"/>
  <c r="T626"/>
  <c r="Y626" s="1"/>
  <c r="S627"/>
  <c r="X627" s="1"/>
  <c r="W631"/>
  <c r="AB631" s="1"/>
  <c r="U633"/>
  <c r="Z633" s="1"/>
  <c r="T634"/>
  <c r="Y634" s="1"/>
  <c r="S635"/>
  <c r="X635" s="1"/>
  <c r="AB610"/>
  <c r="V611"/>
  <c r="AA611" s="1"/>
  <c r="U612"/>
  <c r="Z612" s="1"/>
  <c r="T613"/>
  <c r="Y613" s="1"/>
  <c r="S614"/>
  <c r="X614" s="1"/>
  <c r="AC614" s="1"/>
  <c r="AC615"/>
  <c r="Z570"/>
  <c r="W609"/>
  <c r="AB609" s="1"/>
  <c r="V610"/>
  <c r="AA610" s="1"/>
  <c r="U611"/>
  <c r="Z611" s="1"/>
  <c r="T612"/>
  <c r="Y612" s="1"/>
  <c r="S613"/>
  <c r="X613" s="1"/>
  <c r="V618"/>
  <c r="AA618" s="1"/>
  <c r="U619"/>
  <c r="Z619" s="1"/>
  <c r="T620"/>
  <c r="Y620" s="1"/>
  <c r="S621"/>
  <c r="X621" s="1"/>
  <c r="AC621" s="1"/>
  <c r="Y571"/>
  <c r="W608"/>
  <c r="AB608" s="1"/>
  <c r="AC608" s="1"/>
  <c r="V609"/>
  <c r="AA609" s="1"/>
  <c r="U610"/>
  <c r="Z610" s="1"/>
  <c r="T611"/>
  <c r="Y611" s="1"/>
  <c r="S612"/>
  <c r="X612" s="1"/>
  <c r="W616"/>
  <c r="AB616" s="1"/>
  <c r="AC616" s="1"/>
  <c r="U618"/>
  <c r="Z618" s="1"/>
  <c r="T619"/>
  <c r="Y619" s="1"/>
  <c r="S620"/>
  <c r="X620" s="1"/>
  <c r="T563"/>
  <c r="Y563" s="1"/>
  <c r="Z590"/>
  <c r="Y591"/>
  <c r="AB580"/>
  <c r="V581"/>
  <c r="AA581" s="1"/>
  <c r="V582"/>
  <c r="AA582" s="1"/>
  <c r="U583"/>
  <c r="Z583" s="1"/>
  <c r="T584"/>
  <c r="Y584" s="1"/>
  <c r="AB588"/>
  <c r="AB581"/>
  <c r="U582"/>
  <c r="Z582" s="1"/>
  <c r="T583"/>
  <c r="Y583" s="1"/>
  <c r="S584"/>
  <c r="X584" s="1"/>
  <c r="S585"/>
  <c r="X585" s="1"/>
  <c r="AC585" s="1"/>
  <c r="V589"/>
  <c r="AA589" s="1"/>
  <c r="AB568"/>
  <c r="U569"/>
  <c r="Z569" s="1"/>
  <c r="S570"/>
  <c r="X570" s="1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Y564"/>
  <c r="X565"/>
  <c r="T569"/>
  <c r="Y569" s="1"/>
  <c r="Y576"/>
  <c r="W578"/>
  <c r="AB578" s="1"/>
  <c r="AC578" s="1"/>
  <c r="V579"/>
  <c r="AA579" s="1"/>
  <c r="U580"/>
  <c r="Z580" s="1"/>
  <c r="T581"/>
  <c r="Y581" s="1"/>
  <c r="S582"/>
  <c r="X582" s="1"/>
  <c r="W586"/>
  <c r="AB586" s="1"/>
  <c r="AC586" s="1"/>
  <c r="U588"/>
  <c r="Z588" s="1"/>
  <c r="T589"/>
  <c r="Y589" s="1"/>
  <c r="S590"/>
  <c r="X590" s="1"/>
  <c r="W567"/>
  <c r="AB567" s="1"/>
  <c r="V568"/>
  <c r="AA568" s="1"/>
  <c r="S569"/>
  <c r="X569" s="1"/>
  <c r="X563"/>
  <c r="V566"/>
  <c r="AA566" s="1"/>
  <c r="V567"/>
  <c r="AA567" s="1"/>
  <c r="U568"/>
  <c r="Z568" s="1"/>
  <c r="W574"/>
  <c r="AB574" s="1"/>
  <c r="W575"/>
  <c r="AB575" s="1"/>
  <c r="AB565"/>
  <c r="AB566"/>
  <c r="U567"/>
  <c r="Z567" s="1"/>
  <c r="T568"/>
  <c r="Y568" s="1"/>
  <c r="Y570"/>
  <c r="X571"/>
  <c r="W564"/>
  <c r="AB564" s="1"/>
  <c r="V565"/>
  <c r="AA565" s="1"/>
  <c r="U566"/>
  <c r="Z566" s="1"/>
  <c r="T567"/>
  <c r="Y567" s="1"/>
  <c r="S568"/>
  <c r="X568" s="1"/>
  <c r="V573"/>
  <c r="AA573" s="1"/>
  <c r="U574"/>
  <c r="Z574" s="1"/>
  <c r="T575"/>
  <c r="Y575" s="1"/>
  <c r="S576"/>
  <c r="X576" s="1"/>
  <c r="W563"/>
  <c r="AB563" s="1"/>
  <c r="V564"/>
  <c r="AA564" s="1"/>
  <c r="U565"/>
  <c r="Z565" s="1"/>
  <c r="T566"/>
  <c r="Y566" s="1"/>
  <c r="S567"/>
  <c r="X567" s="1"/>
  <c r="W571"/>
  <c r="AB571" s="1"/>
  <c r="U573"/>
  <c r="Z573" s="1"/>
  <c r="T574"/>
  <c r="Y574" s="1"/>
  <c r="S575"/>
  <c r="X575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261"/>
  <c r="X1262"/>
  <c r="V1261"/>
  <c r="AA1261" s="1"/>
  <c r="U1262"/>
  <c r="Z1262" s="1"/>
  <c r="T1263"/>
  <c r="Y1263" s="1"/>
  <c r="S1264"/>
  <c r="X1264" s="1"/>
  <c r="AC1264" s="1"/>
  <c r="U1261"/>
  <c r="Z1261" s="1"/>
  <c r="T1262"/>
  <c r="Y1262" s="1"/>
  <c r="S1263"/>
  <c r="X1263" s="1"/>
  <c r="AC2023"/>
  <c r="W4499"/>
  <c r="AB4499" s="1"/>
  <c r="V4499"/>
  <c r="AA4499" s="1"/>
  <c r="W4167"/>
  <c r="AB4167" s="1"/>
  <c r="V4167"/>
  <c r="AA4167" s="1"/>
  <c r="X3413"/>
  <c r="AC3413" s="1"/>
  <c r="AC2719"/>
  <c r="Z1841"/>
  <c r="W1841"/>
  <c r="AB1841" s="1"/>
  <c r="V1841"/>
  <c r="AA1841" s="1"/>
  <c r="Z1149"/>
  <c r="Y1149"/>
  <c r="X1149"/>
  <c r="U697"/>
  <c r="Z697" s="1"/>
  <c r="AC697" s="1"/>
  <c r="Y1119"/>
  <c r="U1119"/>
  <c r="Z1119" s="1"/>
  <c r="AC682"/>
  <c r="AC290"/>
  <c r="AB2489"/>
  <c r="AA2482"/>
  <c r="Z2483"/>
  <c r="AA2490"/>
  <c r="Y2484"/>
  <c r="AC2484" s="1"/>
  <c r="Z2491"/>
  <c r="X2485"/>
  <c r="AC2485" s="1"/>
  <c r="W2481"/>
  <c r="AB2481" s="1"/>
  <c r="W2479"/>
  <c r="AB2479" s="1"/>
  <c r="V2480"/>
  <c r="AA2480" s="1"/>
  <c r="U2481"/>
  <c r="Z2481" s="1"/>
  <c r="T2482"/>
  <c r="Y2482" s="1"/>
  <c r="S2483"/>
  <c r="X2483" s="1"/>
  <c r="V2488"/>
  <c r="AA2488" s="1"/>
  <c r="U2489"/>
  <c r="Z2489" s="1"/>
  <c r="T2490"/>
  <c r="Y2490" s="1"/>
  <c r="S2491"/>
  <c r="X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AC2486" s="1"/>
  <c r="U2488"/>
  <c r="Z2488" s="1"/>
  <c r="T2489"/>
  <c r="Y2489" s="1"/>
  <c r="S2490"/>
  <c r="X2490" s="1"/>
  <c r="V4454"/>
  <c r="AA4454" s="1"/>
  <c r="W4454"/>
  <c r="AB4454" s="1"/>
  <c r="X4454"/>
  <c r="Y4454"/>
  <c r="Z4454"/>
  <c r="Y4514"/>
  <c r="X4514"/>
  <c r="AC3804"/>
  <c r="X2471"/>
  <c r="AB2467"/>
  <c r="AA2467"/>
  <c r="AA2468"/>
  <c r="Y2470"/>
  <c r="W2474"/>
  <c r="AB2474" s="1"/>
  <c r="Z2469"/>
  <c r="X2470"/>
  <c r="Z2476"/>
  <c r="X2469"/>
  <c r="Y2469"/>
  <c r="T2467"/>
  <c r="Y2467" s="1"/>
  <c r="AB2471"/>
  <c r="AB2475"/>
  <c r="V2466"/>
  <c r="AA2466" s="1"/>
  <c r="S2467"/>
  <c r="X2467" s="1"/>
  <c r="Z2468"/>
  <c r="AB2473"/>
  <c r="AA2475"/>
  <c r="T2476"/>
  <c r="Y2476" s="1"/>
  <c r="V2465"/>
  <c r="AA2465" s="1"/>
  <c r="U2466"/>
  <c r="Z2466" s="1"/>
  <c r="X2468"/>
  <c r="AA2473"/>
  <c r="AA2474"/>
  <c r="Y2475"/>
  <c r="S2476"/>
  <c r="X2476" s="1"/>
  <c r="AB2464"/>
  <c r="U2465"/>
  <c r="Z2465" s="1"/>
  <c r="T2466"/>
  <c r="Y2466" s="1"/>
  <c r="Z2473"/>
  <c r="Z2474"/>
  <c r="X2475"/>
  <c r="AA2464"/>
  <c r="AB2465"/>
  <c r="Z2467"/>
  <c r="T2468"/>
  <c r="Y2468" s="1"/>
  <c r="Y2474"/>
  <c r="U2475"/>
  <c r="Z2475" s="1"/>
  <c r="X2463"/>
  <c r="AB2463"/>
  <c r="X2462"/>
  <c r="AB2462"/>
  <c r="AA2462"/>
  <c r="AA2463"/>
  <c r="Z2464"/>
  <c r="Y2465"/>
  <c r="X2466"/>
  <c r="AB2470"/>
  <c r="AA2471"/>
  <c r="Y2473"/>
  <c r="X2474"/>
  <c r="Z2462"/>
  <c r="Z2463"/>
  <c r="Y2464"/>
  <c r="X2465"/>
  <c r="AB2469"/>
  <c r="AA2470"/>
  <c r="Z2471"/>
  <c r="X2473"/>
  <c r="Y2462"/>
  <c r="Y2463"/>
  <c r="X2464"/>
  <c r="AB2468"/>
  <c r="AA2469"/>
  <c r="Z2470"/>
  <c r="Y2471"/>
  <c r="AB2476"/>
  <c r="W2603"/>
  <c r="AB2603" s="1"/>
  <c r="X2608"/>
  <c r="AB2604"/>
  <c r="AA2604"/>
  <c r="Y2607"/>
  <c r="W2611"/>
  <c r="AB2611" s="1"/>
  <c r="Z2613"/>
  <c r="Y2606"/>
  <c r="T2604"/>
  <c r="Y2604" s="1"/>
  <c r="AA2605"/>
  <c r="AB2608"/>
  <c r="AB2612"/>
  <c r="V2603"/>
  <c r="AA2603" s="1"/>
  <c r="S2604"/>
  <c r="X2604" s="1"/>
  <c r="Z2605"/>
  <c r="AB2610"/>
  <c r="AA2612"/>
  <c r="T2613"/>
  <c r="Y2613" s="1"/>
  <c r="V2602"/>
  <c r="AA2602" s="1"/>
  <c r="U2603"/>
  <c r="Z2603" s="1"/>
  <c r="X2605"/>
  <c r="S2606"/>
  <c r="X2606" s="1"/>
  <c r="AA2610"/>
  <c r="AA2611"/>
  <c r="Y2612"/>
  <c r="S2613"/>
  <c r="X2613" s="1"/>
  <c r="AB2601"/>
  <c r="U2602"/>
  <c r="Z2602" s="1"/>
  <c r="T2603"/>
  <c r="Y2603" s="1"/>
  <c r="Z2610"/>
  <c r="Z2611"/>
  <c r="X2612"/>
  <c r="AA2601"/>
  <c r="AB2602"/>
  <c r="Z2604"/>
  <c r="T2605"/>
  <c r="Y2605" s="1"/>
  <c r="Y2611"/>
  <c r="U2612"/>
  <c r="Z2612" s="1"/>
  <c r="X2600"/>
  <c r="AB2600"/>
  <c r="X2599"/>
  <c r="AB2599"/>
  <c r="AA2599"/>
  <c r="AA2600"/>
  <c r="Z2601"/>
  <c r="Y2602"/>
  <c r="X2603"/>
  <c r="AB2607"/>
  <c r="AA2608"/>
  <c r="Y2610"/>
  <c r="X2611"/>
  <c r="Z2599"/>
  <c r="Z2600"/>
  <c r="Y2601"/>
  <c r="X2602"/>
  <c r="AB2606"/>
  <c r="AA2607"/>
  <c r="Z2608"/>
  <c r="X2610"/>
  <c r="Y2599"/>
  <c r="Y2600"/>
  <c r="X2601"/>
  <c r="AB2605"/>
  <c r="AA2606"/>
  <c r="Z2607"/>
  <c r="Y2608"/>
  <c r="AB2613"/>
  <c r="X2870"/>
  <c r="Z2859"/>
  <c r="T2857"/>
  <c r="Y2857" s="1"/>
  <c r="T2856"/>
  <c r="Y2856" s="1"/>
  <c r="V2859"/>
  <c r="AA2859" s="1"/>
  <c r="AB2858"/>
  <c r="Z2868"/>
  <c r="X2869"/>
  <c r="AA2858"/>
  <c r="Y2868"/>
  <c r="S2859"/>
  <c r="X2859" s="1"/>
  <c r="Y2861"/>
  <c r="X2862"/>
  <c r="AA2867"/>
  <c r="AB2870"/>
  <c r="Z2860"/>
  <c r="X2861"/>
  <c r="V2865"/>
  <c r="AA2865" s="1"/>
  <c r="Z2867"/>
  <c r="U2858"/>
  <c r="Z2858" s="1"/>
  <c r="X2860"/>
  <c r="Y2860"/>
  <c r="V2864"/>
  <c r="AA2864" s="1"/>
  <c r="U2865"/>
  <c r="Z2865" s="1"/>
  <c r="X2867"/>
  <c r="S2868"/>
  <c r="X2868" s="1"/>
  <c r="T2858"/>
  <c r="Y2858" s="1"/>
  <c r="AB2862"/>
  <c r="AB2863"/>
  <c r="U2864"/>
  <c r="Z2864" s="1"/>
  <c r="T2865"/>
  <c r="Y2865" s="1"/>
  <c r="S2858"/>
  <c r="X2858" s="1"/>
  <c r="Y2859"/>
  <c r="AA2863"/>
  <c r="AB2864"/>
  <c r="T2867"/>
  <c r="Y2867" s="1"/>
  <c r="Z2857"/>
  <c r="V2857"/>
  <c r="AA2857" s="1"/>
  <c r="Z2856"/>
  <c r="AA2856"/>
  <c r="AA3838"/>
  <c r="S2856"/>
  <c r="X2856" s="1"/>
  <c r="S2857"/>
  <c r="X2857" s="1"/>
  <c r="W2861"/>
  <c r="AB2861" s="1"/>
  <c r="V2862"/>
  <c r="AA2862" s="1"/>
  <c r="U2863"/>
  <c r="Z2863" s="1"/>
  <c r="T2864"/>
  <c r="Y2864" s="1"/>
  <c r="S2865"/>
  <c r="X2865" s="1"/>
  <c r="W2869"/>
  <c r="AB2869" s="1"/>
  <c r="V2870"/>
  <c r="AA2870" s="1"/>
  <c r="Z3838"/>
  <c r="W2860"/>
  <c r="AB2860" s="1"/>
  <c r="V2861"/>
  <c r="AA2861" s="1"/>
  <c r="U2862"/>
  <c r="Z2862" s="1"/>
  <c r="T2863"/>
  <c r="Y2863" s="1"/>
  <c r="S2864"/>
  <c r="X2864" s="1"/>
  <c r="W2868"/>
  <c r="AB2868" s="1"/>
  <c r="V2869"/>
  <c r="AA2869" s="1"/>
  <c r="U2870"/>
  <c r="Z2870" s="1"/>
  <c r="W2859"/>
  <c r="AB2859" s="1"/>
  <c r="V2860"/>
  <c r="AA2860" s="1"/>
  <c r="U2861"/>
  <c r="Z2861" s="1"/>
  <c r="T2862"/>
  <c r="Y2862" s="1"/>
  <c r="S2863"/>
  <c r="X2863" s="1"/>
  <c r="W2867"/>
  <c r="AB2867" s="1"/>
  <c r="V2868"/>
  <c r="AA2868" s="1"/>
  <c r="U2869"/>
  <c r="Z2869" s="1"/>
  <c r="T2870"/>
  <c r="Y2870" s="1"/>
  <c r="AB3835"/>
  <c r="AB3837"/>
  <c r="Z3847"/>
  <c r="X3848"/>
  <c r="AA3837"/>
  <c r="Y3847"/>
  <c r="S3838"/>
  <c r="X3838" s="1"/>
  <c r="Y3840"/>
  <c r="X3841"/>
  <c r="AA3846"/>
  <c r="AB3849"/>
  <c r="Z3836"/>
  <c r="Z3839"/>
  <c r="X3840"/>
  <c r="V3844"/>
  <c r="AA3844" s="1"/>
  <c r="Z3846"/>
  <c r="AA3835"/>
  <c r="Y3836"/>
  <c r="AB3836"/>
  <c r="U3837"/>
  <c r="Z3837" s="1"/>
  <c r="X3839"/>
  <c r="Y3839"/>
  <c r="V3843"/>
  <c r="AA3843" s="1"/>
  <c r="U3844"/>
  <c r="Z3844" s="1"/>
  <c r="X3846"/>
  <c r="S3847"/>
  <c r="X3847" s="1"/>
  <c r="Z3835"/>
  <c r="T3837"/>
  <c r="Y3837" s="1"/>
  <c r="AB3841"/>
  <c r="AB3842"/>
  <c r="U3843"/>
  <c r="Z3843" s="1"/>
  <c r="T3844"/>
  <c r="Y3844" s="1"/>
  <c r="Y3835"/>
  <c r="V3836"/>
  <c r="AA3836" s="1"/>
  <c r="S3837"/>
  <c r="X3837" s="1"/>
  <c r="Y3838"/>
  <c r="AA3842"/>
  <c r="AB3843"/>
  <c r="T3846"/>
  <c r="Y3846" s="1"/>
  <c r="S3835"/>
  <c r="X3835" s="1"/>
  <c r="S3836"/>
  <c r="X3836" s="1"/>
  <c r="W3840"/>
  <c r="AB3840" s="1"/>
  <c r="V3841"/>
  <c r="AA3841" s="1"/>
  <c r="U3842"/>
  <c r="Z3842" s="1"/>
  <c r="T3843"/>
  <c r="Y3843" s="1"/>
  <c r="S3844"/>
  <c r="X3844" s="1"/>
  <c r="W3848"/>
  <c r="AB3848" s="1"/>
  <c r="V3849"/>
  <c r="AA3849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49"/>
  <c r="Z3849" s="1"/>
  <c r="W3838"/>
  <c r="AB3838" s="1"/>
  <c r="V3839"/>
  <c r="AA3839" s="1"/>
  <c r="U3840"/>
  <c r="Z3840" s="1"/>
  <c r="T3841"/>
  <c r="Y3841" s="1"/>
  <c r="S3842"/>
  <c r="X3842" s="1"/>
  <c r="W3846"/>
  <c r="AB3846" s="1"/>
  <c r="V3847"/>
  <c r="AA3847" s="1"/>
  <c r="U3848"/>
  <c r="Z3848" s="1"/>
  <c r="T3849"/>
  <c r="Y3849" s="1"/>
  <c r="S1715"/>
  <c r="X1715" s="1"/>
  <c r="S4228"/>
  <c r="X4228" s="1"/>
  <c r="AB1711"/>
  <c r="AA1712"/>
  <c r="W4228"/>
  <c r="AB4228" s="1"/>
  <c r="AB1719"/>
  <c r="S1720"/>
  <c r="X1720" s="1"/>
  <c r="AC1720" s="1"/>
  <c r="Y1706"/>
  <c r="X1707"/>
  <c r="S1712"/>
  <c r="X1712" s="1"/>
  <c r="V1710"/>
  <c r="AA1710" s="1"/>
  <c r="U1718"/>
  <c r="Z1718" s="1"/>
  <c r="T1719"/>
  <c r="Y1719" s="1"/>
  <c r="AB1708"/>
  <c r="AB1709"/>
  <c r="U1710"/>
  <c r="Z1710" s="1"/>
  <c r="T1711"/>
  <c r="Y1711" s="1"/>
  <c r="AA1717"/>
  <c r="AA1709"/>
  <c r="AC1713"/>
  <c r="AA1706"/>
  <c r="AA1707"/>
  <c r="Z1708"/>
  <c r="Y1709"/>
  <c r="X1710"/>
  <c r="AB1714"/>
  <c r="AC1714" s="1"/>
  <c r="AA1715"/>
  <c r="Y1717"/>
  <c r="X1718"/>
  <c r="X1977"/>
  <c r="W1706"/>
  <c r="AB1706" s="1"/>
  <c r="W1707"/>
  <c r="AB1707" s="1"/>
  <c r="V1708"/>
  <c r="AA1708" s="1"/>
  <c r="U1709"/>
  <c r="Z1709" s="1"/>
  <c r="T1710"/>
  <c r="Y1710" s="1"/>
  <c r="S1711"/>
  <c r="X1711" s="1"/>
  <c r="W1715"/>
  <c r="AB1715" s="1"/>
  <c r="U1717"/>
  <c r="Z1717" s="1"/>
  <c r="T1718"/>
  <c r="Y1718" s="1"/>
  <c r="S1719"/>
  <c r="X1719" s="1"/>
  <c r="AB1963"/>
  <c r="U1964"/>
  <c r="Z1964" s="1"/>
  <c r="V1963"/>
  <c r="AA1963" s="1"/>
  <c r="T1964"/>
  <c r="Y1964" s="1"/>
  <c r="U1963"/>
  <c r="Z1963" s="1"/>
  <c r="T1963"/>
  <c r="Y1963" s="1"/>
  <c r="AA1964"/>
  <c r="AA1966"/>
  <c r="AB1965"/>
  <c r="X1976"/>
  <c r="AA1965"/>
  <c r="Y1975"/>
  <c r="S1966"/>
  <c r="X1966" s="1"/>
  <c r="Y1968"/>
  <c r="X1969"/>
  <c r="AA1974"/>
  <c r="AB1977"/>
  <c r="X1965"/>
  <c r="Z1967"/>
  <c r="X1968"/>
  <c r="V1972"/>
  <c r="AA1972" s="1"/>
  <c r="Z1974"/>
  <c r="U1965"/>
  <c r="Z1965" s="1"/>
  <c r="X1967"/>
  <c r="Y1967"/>
  <c r="V1971"/>
  <c r="AA1971" s="1"/>
  <c r="U1972"/>
  <c r="Z1972" s="1"/>
  <c r="X1974"/>
  <c r="S1975"/>
  <c r="X1975" s="1"/>
  <c r="T1965"/>
  <c r="Y1965" s="1"/>
  <c r="AB1969"/>
  <c r="AB1970"/>
  <c r="U1971"/>
  <c r="Z1971" s="1"/>
  <c r="T1972"/>
  <c r="Y1972" s="1"/>
  <c r="Y1966"/>
  <c r="AA1970"/>
  <c r="AB1971"/>
  <c r="T1974"/>
  <c r="Y1974" s="1"/>
  <c r="S1963"/>
  <c r="X1963" s="1"/>
  <c r="S1964"/>
  <c r="X1964" s="1"/>
  <c r="W1968"/>
  <c r="AB1968" s="1"/>
  <c r="V1969"/>
  <c r="AA1969" s="1"/>
  <c r="U1970"/>
  <c r="Z1970" s="1"/>
  <c r="T1971"/>
  <c r="Y1971" s="1"/>
  <c r="S1972"/>
  <c r="X1972" s="1"/>
  <c r="W1976"/>
  <c r="AB1976" s="1"/>
  <c r="V1977"/>
  <c r="AA1977" s="1"/>
  <c r="W1967"/>
  <c r="AB1967" s="1"/>
  <c r="V1968"/>
  <c r="AA1968" s="1"/>
  <c r="U1969"/>
  <c r="Z1969" s="1"/>
  <c r="T1970"/>
  <c r="Y1970" s="1"/>
  <c r="S1971"/>
  <c r="X1971" s="1"/>
  <c r="W1975"/>
  <c r="AB1975" s="1"/>
  <c r="V1976"/>
  <c r="AA1976" s="1"/>
  <c r="U1977"/>
  <c r="Z1977" s="1"/>
  <c r="W1966"/>
  <c r="AB1966" s="1"/>
  <c r="V1967"/>
  <c r="AA1967" s="1"/>
  <c r="U1968"/>
  <c r="Z1968" s="1"/>
  <c r="T1969"/>
  <c r="Y1969" s="1"/>
  <c r="S1970"/>
  <c r="X1970" s="1"/>
  <c r="W1974"/>
  <c r="AB1974" s="1"/>
  <c r="V1975"/>
  <c r="AA1975" s="1"/>
  <c r="U1976"/>
  <c r="Z1976" s="1"/>
  <c r="T1977"/>
  <c r="Y1977" s="1"/>
  <c r="AA868"/>
  <c r="AA869"/>
  <c r="Z869"/>
  <c r="Y872"/>
  <c r="Z878"/>
  <c r="AB867"/>
  <c r="W868"/>
  <c r="AB868" s="1"/>
  <c r="W869"/>
  <c r="AB869" s="1"/>
  <c r="V870"/>
  <c r="AA870" s="1"/>
  <c r="U871"/>
  <c r="Z871" s="1"/>
  <c r="W875"/>
  <c r="AB875" s="1"/>
  <c r="AA876"/>
  <c r="Z870"/>
  <c r="Y870"/>
  <c r="Y871"/>
  <c r="X871"/>
  <c r="X872"/>
  <c r="X873"/>
  <c r="X865"/>
  <c r="S864"/>
  <c r="X86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T4287"/>
  <c r="Y4287" s="1"/>
  <c r="AB4287"/>
  <c r="AA4287"/>
  <c r="AB1298"/>
  <c r="X1285"/>
  <c r="AA1299"/>
  <c r="Y1293"/>
  <c r="AC1293" s="1"/>
  <c r="X1286"/>
  <c r="W1290"/>
  <c r="AB1290" s="1"/>
  <c r="V1291"/>
  <c r="AA1291" s="1"/>
  <c r="U1292"/>
  <c r="Z1292" s="1"/>
  <c r="AC1292" s="1"/>
  <c r="X1294"/>
  <c r="AB1299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T5141"/>
  <c r="Y5141" s="1"/>
  <c r="AC1104"/>
  <c r="X5141"/>
  <c r="AB5145"/>
  <c r="AB5146"/>
  <c r="AC5146" s="1"/>
  <c r="AC5143"/>
  <c r="AC5144"/>
  <c r="AC5142"/>
  <c r="Y1465"/>
  <c r="S1465"/>
  <c r="X1465" s="1"/>
  <c r="X852"/>
  <c r="AA853"/>
  <c r="Z854"/>
  <c r="Z849"/>
  <c r="Z850"/>
  <c r="Y855"/>
  <c r="Y851"/>
  <c r="X856"/>
  <c r="Y863"/>
  <c r="S849"/>
  <c r="X849" s="1"/>
  <c r="S850"/>
  <c r="X850" s="1"/>
  <c r="W852"/>
  <c r="AB852" s="1"/>
  <c r="W854"/>
  <c r="AB854" s="1"/>
  <c r="V855"/>
  <c r="AA855" s="1"/>
  <c r="U856"/>
  <c r="Z856" s="1"/>
  <c r="AC857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AC858" s="1"/>
  <c r="U860"/>
  <c r="Z860" s="1"/>
  <c r="T861"/>
  <c r="Y861" s="1"/>
  <c r="S862"/>
  <c r="X862" s="1"/>
  <c r="AA837"/>
  <c r="Y838"/>
  <c r="AB836"/>
  <c r="Z846"/>
  <c r="X847"/>
  <c r="AA836"/>
  <c r="AB843"/>
  <c r="Y846"/>
  <c r="AA835"/>
  <c r="S837"/>
  <c r="X837" s="1"/>
  <c r="Y839"/>
  <c r="X840"/>
  <c r="AA845"/>
  <c r="AB848"/>
  <c r="Z835"/>
  <c r="X836"/>
  <c r="Z838"/>
  <c r="X839"/>
  <c r="V843"/>
  <c r="AA843" s="1"/>
  <c r="Y845"/>
  <c r="Z845"/>
  <c r="AA834"/>
  <c r="Y835"/>
  <c r="AB835"/>
  <c r="U836"/>
  <c r="Z836" s="1"/>
  <c r="X838"/>
  <c r="V842"/>
  <c r="AA842" s="1"/>
  <c r="U843"/>
  <c r="Z843" s="1"/>
  <c r="X845"/>
  <c r="S846"/>
  <c r="X846" s="1"/>
  <c r="Z834"/>
  <c r="T836"/>
  <c r="Y836" s="1"/>
  <c r="AB840"/>
  <c r="AB841"/>
  <c r="U842"/>
  <c r="Z842" s="1"/>
  <c r="T843"/>
  <c r="Y843" s="1"/>
  <c r="Y834"/>
  <c r="Y837"/>
  <c r="AA841"/>
  <c r="AB842"/>
  <c r="S834"/>
  <c r="X834" s="1"/>
  <c r="S835"/>
  <c r="X835" s="1"/>
  <c r="W839"/>
  <c r="AB839" s="1"/>
  <c r="V840"/>
  <c r="AA840" s="1"/>
  <c r="U841"/>
  <c r="Z841" s="1"/>
  <c r="T842"/>
  <c r="Y842" s="1"/>
  <c r="S843"/>
  <c r="X843" s="1"/>
  <c r="W847"/>
  <c r="AB847" s="1"/>
  <c r="V848"/>
  <c r="AA848" s="1"/>
  <c r="W838"/>
  <c r="AB838" s="1"/>
  <c r="V839"/>
  <c r="AA839" s="1"/>
  <c r="U840"/>
  <c r="Z840" s="1"/>
  <c r="T841"/>
  <c r="Y841" s="1"/>
  <c r="S842"/>
  <c r="X842" s="1"/>
  <c r="W846"/>
  <c r="AB846" s="1"/>
  <c r="V847"/>
  <c r="AA847" s="1"/>
  <c r="U848"/>
  <c r="Z848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U847"/>
  <c r="Z847" s="1"/>
  <c r="T848"/>
  <c r="Y848" s="1"/>
  <c r="Z3714"/>
  <c r="Y3714"/>
  <c r="AB3714"/>
  <c r="AA3714"/>
  <c r="AA3956"/>
  <c r="AB3956"/>
  <c r="U3956"/>
  <c r="Z3956" s="1"/>
  <c r="T3956"/>
  <c r="Y3956" s="1"/>
  <c r="S3956"/>
  <c r="X3956" s="1"/>
  <c r="AB3774"/>
  <c r="AA3774"/>
  <c r="Z3774"/>
  <c r="Y3774"/>
  <c r="X3774"/>
  <c r="X4484"/>
  <c r="AC4484" s="1"/>
  <c r="S3729"/>
  <c r="X3729" s="1"/>
  <c r="AC3729" s="1"/>
  <c r="Y3759"/>
  <c r="AC3759" s="1"/>
  <c r="Y3699"/>
  <c r="S3699"/>
  <c r="X3699" s="1"/>
  <c r="S3744"/>
  <c r="X3744" s="1"/>
  <c r="AC3744" s="1"/>
  <c r="X2704"/>
  <c r="AC2704" s="1"/>
  <c r="AC2689"/>
  <c r="Z2310"/>
  <c r="X2310"/>
  <c r="AA1826"/>
  <c r="X652"/>
  <c r="AC652" s="1"/>
  <c r="X637"/>
  <c r="AC637" s="1"/>
  <c r="Z245"/>
  <c r="S1826"/>
  <c r="X1826" s="1"/>
  <c r="AA1089"/>
  <c r="AA2174"/>
  <c r="V3926"/>
  <c r="AA3926" s="1"/>
  <c r="S2174"/>
  <c r="X2174" s="1"/>
  <c r="T275"/>
  <c r="Y275" s="1"/>
  <c r="S275"/>
  <c r="X275" s="1"/>
  <c r="S1089"/>
  <c r="X1089" s="1"/>
  <c r="S260"/>
  <c r="X260" s="1"/>
  <c r="AC260" s="1"/>
  <c r="S3926"/>
  <c r="X3926" s="1"/>
  <c r="X5140"/>
  <c r="AC5140" s="1"/>
  <c r="S1951"/>
  <c r="X1951" s="1"/>
  <c r="Y1950"/>
  <c r="Y5136"/>
  <c r="AC5136" s="1"/>
  <c r="AC5139"/>
  <c r="AC5138"/>
  <c r="AC5137"/>
  <c r="AB1951"/>
  <c r="AB1952"/>
  <c r="AA1952"/>
  <c r="AB1953"/>
  <c r="AA1953"/>
  <c r="AA1954"/>
  <c r="X1948"/>
  <c r="X1949"/>
  <c r="Z1953"/>
  <c r="Z1948"/>
  <c r="Z1949"/>
  <c r="Y1954"/>
  <c r="X1955"/>
  <c r="AC1955" s="1"/>
  <c r="Y1962"/>
  <c r="S667"/>
  <c r="X667" s="1"/>
  <c r="AC667" s="1"/>
  <c r="AC1956"/>
  <c r="W1950"/>
  <c r="AB1950" s="1"/>
  <c r="V1951"/>
  <c r="AA1951" s="1"/>
  <c r="U1952"/>
  <c r="Z1952" s="1"/>
  <c r="T1953"/>
  <c r="Y1953" s="1"/>
  <c r="S1954"/>
  <c r="X1954" s="1"/>
  <c r="V1959"/>
  <c r="AA1959" s="1"/>
  <c r="U1960"/>
  <c r="Z1960" s="1"/>
  <c r="T1961"/>
  <c r="Y1961" s="1"/>
  <c r="S1962"/>
  <c r="X1962" s="1"/>
  <c r="W1948"/>
  <c r="AB1948" s="1"/>
  <c r="W1949"/>
  <c r="AB1949" s="1"/>
  <c r="V1950"/>
  <c r="AA1950" s="1"/>
  <c r="U1951"/>
  <c r="Z1951" s="1"/>
  <c r="T1952"/>
  <c r="Y1952" s="1"/>
  <c r="S1953"/>
  <c r="X1953" s="1"/>
  <c r="W1957"/>
  <c r="AB1957" s="1"/>
  <c r="AC1957" s="1"/>
  <c r="U1959"/>
  <c r="Z1959" s="1"/>
  <c r="T1960"/>
  <c r="Y1960" s="1"/>
  <c r="S1961"/>
  <c r="X1961" s="1"/>
  <c r="Z2008"/>
  <c r="Y2008"/>
  <c r="S1450"/>
  <c r="X1450" s="1"/>
  <c r="AC1450" s="1"/>
  <c r="S2008"/>
  <c r="X2008" s="1"/>
  <c r="T4152"/>
  <c r="Y4152" s="1"/>
  <c r="Y3383"/>
  <c r="AA1435"/>
  <c r="S4152"/>
  <c r="X4152" s="1"/>
  <c r="S1435"/>
  <c r="X1435" s="1"/>
  <c r="S3383"/>
  <c r="X3383" s="1"/>
  <c r="T3368"/>
  <c r="Y3368" s="1"/>
  <c r="AB3368"/>
  <c r="S3368"/>
  <c r="X3368" s="1"/>
  <c r="S1811"/>
  <c r="X1811" s="1"/>
  <c r="AC1811" s="1"/>
  <c r="AB2074"/>
  <c r="Y2077"/>
  <c r="X2078"/>
  <c r="T2083"/>
  <c r="Y2083" s="1"/>
  <c r="X2069"/>
  <c r="X2070"/>
  <c r="T2075"/>
  <c r="Y2075" s="1"/>
  <c r="S2076"/>
  <c r="X2076" s="1"/>
  <c r="V2081"/>
  <c r="AA2081" s="1"/>
  <c r="U2082"/>
  <c r="Z2082" s="1"/>
  <c r="S2083"/>
  <c r="X2083" s="1"/>
  <c r="W2072"/>
  <c r="AB2072" s="1"/>
  <c r="V2073"/>
  <c r="AA2073" s="1"/>
  <c r="U2074"/>
  <c r="Z2074" s="1"/>
  <c r="S2075"/>
  <c r="X2075" s="1"/>
  <c r="V2080"/>
  <c r="AA2080" s="1"/>
  <c r="U2081"/>
  <c r="Z2081" s="1"/>
  <c r="T2082"/>
  <c r="Y2082" s="1"/>
  <c r="V2072"/>
  <c r="AA2072" s="1"/>
  <c r="U2073"/>
  <c r="Z2073" s="1"/>
  <c r="T2074"/>
  <c r="Y2074" s="1"/>
  <c r="AB2071"/>
  <c r="AB2080"/>
  <c r="Y4073"/>
  <c r="AA2069"/>
  <c r="AA2070"/>
  <c r="Z2071"/>
  <c r="Y2072"/>
  <c r="X2073"/>
  <c r="AB2077"/>
  <c r="AA2078"/>
  <c r="Y2080"/>
  <c r="X2081"/>
  <c r="Z2069"/>
  <c r="Z2070"/>
  <c r="Y2071"/>
  <c r="X2072"/>
  <c r="AB2076"/>
  <c r="AA2077"/>
  <c r="Z2078"/>
  <c r="X2080"/>
  <c r="Y2069"/>
  <c r="Y2070"/>
  <c r="X2071"/>
  <c r="AB2075"/>
  <c r="AA2076"/>
  <c r="Z2077"/>
  <c r="Y2078"/>
  <c r="AB2083"/>
  <c r="AA4063"/>
  <c r="U4064"/>
  <c r="Z4064" s="1"/>
  <c r="Y4065"/>
  <c r="S4074"/>
  <c r="X4074" s="1"/>
  <c r="W4070"/>
  <c r="AB4070" s="1"/>
  <c r="X4063"/>
  <c r="AA4062"/>
  <c r="AB4074"/>
  <c r="AB4075"/>
  <c r="X4062"/>
  <c r="AB4064"/>
  <c r="AB4066"/>
  <c r="AB4067"/>
  <c r="S4070"/>
  <c r="X4070" s="1"/>
  <c r="AB4076"/>
  <c r="AA4067"/>
  <c r="AA4076"/>
  <c r="AA4068"/>
  <c r="Z4076"/>
  <c r="Z4068"/>
  <c r="Z4069"/>
  <c r="X4071"/>
  <c r="AA4071"/>
  <c r="Y4069"/>
  <c r="Y4070"/>
  <c r="W4065"/>
  <c r="AB4065" s="1"/>
  <c r="V4066"/>
  <c r="AA4066" s="1"/>
  <c r="U4067"/>
  <c r="Z4067" s="1"/>
  <c r="T4068"/>
  <c r="Y4068" s="1"/>
  <c r="S4069"/>
  <c r="X4069" s="1"/>
  <c r="W4073"/>
  <c r="AB4073" s="1"/>
  <c r="V4074"/>
  <c r="AA4074" s="1"/>
  <c r="U4075"/>
  <c r="Z4075" s="1"/>
  <c r="T4076"/>
  <c r="Y4076" s="1"/>
  <c r="V4065"/>
  <c r="AA4065" s="1"/>
  <c r="U4066"/>
  <c r="Z4066" s="1"/>
  <c r="T4067"/>
  <c r="Y4067" s="1"/>
  <c r="S4068"/>
  <c r="X4068" s="1"/>
  <c r="V4073"/>
  <c r="AA4073" s="1"/>
  <c r="U4074"/>
  <c r="Z4074" s="1"/>
  <c r="T4075"/>
  <c r="Y4075" s="1"/>
  <c r="S4076"/>
  <c r="X4076" s="1"/>
  <c r="W4062"/>
  <c r="AB4062" s="1"/>
  <c r="W4063"/>
  <c r="AB4063" s="1"/>
  <c r="V4064"/>
  <c r="AA4064" s="1"/>
  <c r="U4065"/>
  <c r="Z4065" s="1"/>
  <c r="T4066"/>
  <c r="Y4066" s="1"/>
  <c r="S4067"/>
  <c r="X4067" s="1"/>
  <c r="W4071"/>
  <c r="AB4071" s="1"/>
  <c r="AC5134"/>
  <c r="AC5135"/>
  <c r="Y5133"/>
  <c r="AC5133" s="1"/>
  <c r="Y5129"/>
  <c r="AC5129" s="1"/>
  <c r="Y5130"/>
  <c r="AC5130" s="1"/>
  <c r="Y5131"/>
  <c r="AC5131" s="1"/>
  <c r="Y5132"/>
  <c r="AC5132" s="1"/>
  <c r="AC5127"/>
  <c r="AC5128"/>
  <c r="Y5126"/>
  <c r="AC5126" s="1"/>
  <c r="AC5125"/>
  <c r="Y5124"/>
  <c r="X5124"/>
  <c r="Y5123"/>
  <c r="AC5123" s="1"/>
  <c r="AC5121"/>
  <c r="AC5122"/>
  <c r="Y5120"/>
  <c r="X5120"/>
  <c r="AC5118"/>
  <c r="AC5119"/>
  <c r="AC5117"/>
  <c r="X5116"/>
  <c r="AC5116" s="1"/>
  <c r="Y5114"/>
  <c r="Y5115"/>
  <c r="X5114"/>
  <c r="X5115"/>
  <c r="AC5113"/>
  <c r="S5112"/>
  <c r="X5112" s="1"/>
  <c r="AC5112" s="1"/>
  <c r="AA5106"/>
  <c r="AB5104"/>
  <c r="AA5103"/>
  <c r="AB5100"/>
  <c r="AA5099"/>
  <c r="AA5095"/>
  <c r="AB5091"/>
  <c r="AB5087"/>
  <c r="AA5086"/>
  <c r="AB5079"/>
  <c r="AA5078"/>
  <c r="AB5072"/>
  <c r="AA5071"/>
  <c r="AB5106"/>
  <c r="V5104"/>
  <c r="AA5104" s="1"/>
  <c r="AB5103"/>
  <c r="AB5099"/>
  <c r="AA5098"/>
  <c r="AB5095"/>
  <c r="AA5094"/>
  <c r="AA5090"/>
  <c r="AB5086"/>
  <c r="AA5085"/>
  <c r="AB5078"/>
  <c r="AA5077"/>
  <c r="AB5071"/>
  <c r="AA5070"/>
  <c r="AA5105"/>
  <c r="AB5098"/>
  <c r="AB5094"/>
  <c r="AA5093"/>
  <c r="AB5090"/>
  <c r="AA5089"/>
  <c r="AB5085"/>
  <c r="AA5084"/>
  <c r="AB5077"/>
  <c r="AA5076"/>
  <c r="AB5070"/>
  <c r="AA5069"/>
  <c r="AA5100"/>
  <c r="AA5079"/>
  <c r="AB5073"/>
  <c r="AA5109"/>
  <c r="AB5105"/>
  <c r="AA5102"/>
  <c r="AA5097"/>
  <c r="AB5093"/>
  <c r="AA5092"/>
  <c r="AB5089"/>
  <c r="AB5084"/>
  <c r="AA5083"/>
  <c r="AB5076"/>
  <c r="AB5069"/>
  <c r="AA5068"/>
  <c r="AB5109"/>
  <c r="AA5108"/>
  <c r="AB5102"/>
  <c r="AB5097"/>
  <c r="AB5092"/>
  <c r="AA5088"/>
  <c r="AB5083"/>
  <c r="AA5082"/>
  <c r="AA5075"/>
  <c r="AB5068"/>
  <c r="AA5091"/>
  <c r="AA5087"/>
  <c r="AB5080"/>
  <c r="AA5072"/>
  <c r="AB5108"/>
  <c r="AA5107"/>
  <c r="AA5101"/>
  <c r="AA5096"/>
  <c r="AB5088"/>
  <c r="AB5082"/>
  <c r="AA5081"/>
  <c r="AB5075"/>
  <c r="AA5074"/>
  <c r="AB5107"/>
  <c r="AB5101"/>
  <c r="AB5096"/>
  <c r="AB5081"/>
  <c r="AA5080"/>
  <c r="AB5074"/>
  <c r="AA5073"/>
  <c r="X5109"/>
  <c r="X5108"/>
  <c r="X5107"/>
  <c r="X5106"/>
  <c r="X5105"/>
  <c r="X5104"/>
  <c r="X5103"/>
  <c r="X5102"/>
  <c r="X5101"/>
  <c r="X5100"/>
  <c r="X5099"/>
  <c r="X5098"/>
  <c r="X5097"/>
  <c r="X5096"/>
  <c r="X5095"/>
  <c r="X5094"/>
  <c r="X5093"/>
  <c r="X5092"/>
  <c r="X5091"/>
  <c r="X5090"/>
  <c r="X5089"/>
  <c r="X5088"/>
  <c r="X5087"/>
  <c r="X5086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Y5109"/>
  <c r="Y5108"/>
  <c r="Y5107"/>
  <c r="Y5106"/>
  <c r="Y5105"/>
  <c r="Y5104"/>
  <c r="Y5103"/>
  <c r="Y5102"/>
  <c r="Y5101"/>
  <c r="Y5100"/>
  <c r="Y5099"/>
  <c r="Y5098"/>
  <c r="Y5097"/>
  <c r="Y5096"/>
  <c r="Y5095"/>
  <c r="Y5094"/>
  <c r="Y5093"/>
  <c r="Y5092"/>
  <c r="Y5091"/>
  <c r="Y5090"/>
  <c r="Y5089"/>
  <c r="Y5088"/>
  <c r="Y5087"/>
  <c r="Y5086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Z5109"/>
  <c r="Z5108"/>
  <c r="Z5107"/>
  <c r="Z5106"/>
  <c r="Z5105"/>
  <c r="Z5104"/>
  <c r="Z5103"/>
  <c r="Z5102"/>
  <c r="Z5101"/>
  <c r="Z5100"/>
  <c r="Z5099"/>
  <c r="Z5098"/>
  <c r="Z5097"/>
  <c r="Z5096"/>
  <c r="Z5095"/>
  <c r="Z5094"/>
  <c r="Z5093"/>
  <c r="Z5092"/>
  <c r="Z5091"/>
  <c r="Z5090"/>
  <c r="Z5089"/>
  <c r="Z5088"/>
  <c r="Z5087"/>
  <c r="Z5086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AB5067"/>
  <c r="S5067"/>
  <c r="X5067" s="1"/>
  <c r="X4978"/>
  <c r="W3886"/>
  <c r="AB3886" s="1"/>
  <c r="V3885"/>
  <c r="AA3885" s="1"/>
  <c r="W3885"/>
  <c r="AB3885" s="1"/>
  <c r="V3884"/>
  <c r="AA3884" s="1"/>
  <c r="W3884"/>
  <c r="AB3884" s="1"/>
  <c r="V3883"/>
  <c r="AA3883" s="1"/>
  <c r="Z3895"/>
  <c r="Z3894"/>
  <c r="Z3893"/>
  <c r="Z3892"/>
  <c r="Z3890"/>
  <c r="Z3889"/>
  <c r="Z3888"/>
  <c r="Z3887"/>
  <c r="W3883"/>
  <c r="AB3883" s="1"/>
  <c r="V3882"/>
  <c r="AA3882" s="1"/>
  <c r="AA3895"/>
  <c r="AA3894"/>
  <c r="AA3893"/>
  <c r="AA3892"/>
  <c r="AA3890"/>
  <c r="AA3889"/>
  <c r="AA3888"/>
  <c r="AA3887"/>
  <c r="W3882"/>
  <c r="AB3882" s="1"/>
  <c r="AB3895"/>
  <c r="AB3894"/>
  <c r="AB3893"/>
  <c r="AB3892"/>
  <c r="AB3890"/>
  <c r="AB3889"/>
  <c r="AB3888"/>
  <c r="AB3887"/>
  <c r="AA3886"/>
  <c r="X3895"/>
  <c r="X3894"/>
  <c r="X3893"/>
  <c r="X3892"/>
  <c r="X3890"/>
  <c r="X3889"/>
  <c r="X3888"/>
  <c r="X3887"/>
  <c r="X3886"/>
  <c r="X3885"/>
  <c r="X3884"/>
  <c r="X3883"/>
  <c r="X3882"/>
  <c r="Y3895"/>
  <c r="Y3894"/>
  <c r="Y3893"/>
  <c r="Y3892"/>
  <c r="Y3890"/>
  <c r="Y3889"/>
  <c r="Y3888"/>
  <c r="Y3887"/>
  <c r="Y3886"/>
  <c r="Y3885"/>
  <c r="Y3884"/>
  <c r="Y3883"/>
  <c r="Y3882"/>
  <c r="Z3886"/>
  <c r="Z3885"/>
  <c r="Z3884"/>
  <c r="Z3883"/>
  <c r="Z3882"/>
  <c r="W2809"/>
  <c r="AB2809" s="1"/>
  <c r="V2808"/>
  <c r="AA2808" s="1"/>
  <c r="W2801"/>
  <c r="AB2801" s="1"/>
  <c r="V2800"/>
  <c r="AA2800" s="1"/>
  <c r="W2808"/>
  <c r="AB2808" s="1"/>
  <c r="V2807"/>
  <c r="AA2807" s="1"/>
  <c r="W2800"/>
  <c r="AB2800" s="1"/>
  <c r="V2799"/>
  <c r="AA2799" s="1"/>
  <c r="W2807"/>
  <c r="AB2807" s="1"/>
  <c r="AB2805"/>
  <c r="AA2804"/>
  <c r="W2799"/>
  <c r="AB2799" s="1"/>
  <c r="V2798"/>
  <c r="AA2798" s="1"/>
  <c r="V2805"/>
  <c r="AA2805" s="1"/>
  <c r="W2798"/>
  <c r="AB2798" s="1"/>
  <c r="V2797"/>
  <c r="AA2797" s="1"/>
  <c r="AA2810"/>
  <c r="AB2803"/>
  <c r="AA2802"/>
  <c r="W2797"/>
  <c r="AB2797" s="1"/>
  <c r="AB2810"/>
  <c r="AA2809"/>
  <c r="W2804"/>
  <c r="AB2804" s="1"/>
  <c r="V2803"/>
  <c r="AA2803" s="1"/>
  <c r="AB2802"/>
  <c r="AA2801"/>
  <c r="X2810"/>
  <c r="X2809"/>
  <c r="X2808"/>
  <c r="X2807"/>
  <c r="X2805"/>
  <c r="X2804"/>
  <c r="X2803"/>
  <c r="X2802"/>
  <c r="X2801"/>
  <c r="X2800"/>
  <c r="X2799"/>
  <c r="X2798"/>
  <c r="X2797"/>
  <c r="Y2810"/>
  <c r="Y2809"/>
  <c r="Y2808"/>
  <c r="Y2807"/>
  <c r="Y2805"/>
  <c r="Y2804"/>
  <c r="Y2803"/>
  <c r="Y2802"/>
  <c r="Y2801"/>
  <c r="Y2800"/>
  <c r="Y2799"/>
  <c r="Y2798"/>
  <c r="Y2797"/>
  <c r="Z2810"/>
  <c r="Z2809"/>
  <c r="Z2808"/>
  <c r="Z2805"/>
  <c r="Z2804"/>
  <c r="Z2803"/>
  <c r="Z2802"/>
  <c r="Z2801"/>
  <c r="Z2800"/>
  <c r="Z2799"/>
  <c r="Z2798"/>
  <c r="Z2797"/>
  <c r="W2430"/>
  <c r="AB2430" s="1"/>
  <c r="V2429"/>
  <c r="AA2429" s="1"/>
  <c r="AB2422"/>
  <c r="W2429"/>
  <c r="AB2429" s="1"/>
  <c r="V2428"/>
  <c r="AA2428" s="1"/>
  <c r="W2421"/>
  <c r="AB2421" s="1"/>
  <c r="V2420"/>
  <c r="AA2420" s="1"/>
  <c r="W2428"/>
  <c r="AB2428" s="1"/>
  <c r="W2420"/>
  <c r="AB2420" s="1"/>
  <c r="V2419"/>
  <c r="AA2419" s="1"/>
  <c r="AA2421"/>
  <c r="V2426"/>
  <c r="AA2426" s="1"/>
  <c r="AB2425"/>
  <c r="AA2424"/>
  <c r="W2419"/>
  <c r="AB2419" s="1"/>
  <c r="V2418"/>
  <c r="AA2418" s="1"/>
  <c r="AA2431"/>
  <c r="W2426"/>
  <c r="AB2426" s="1"/>
  <c r="V2425"/>
  <c r="AA2425" s="1"/>
  <c r="AB2424"/>
  <c r="AA2423"/>
  <c r="W2418"/>
  <c r="AB2418" s="1"/>
  <c r="AB2431"/>
  <c r="AA2430"/>
  <c r="AB2423"/>
  <c r="AA2422"/>
  <c r="X2431"/>
  <c r="X2430"/>
  <c r="X2429"/>
  <c r="X2428"/>
  <c r="X2426"/>
  <c r="X2425"/>
  <c r="X2424"/>
  <c r="X2423"/>
  <c r="X2422"/>
  <c r="X2421"/>
  <c r="X2420"/>
  <c r="X2419"/>
  <c r="X2418"/>
  <c r="Y2431"/>
  <c r="Y2430"/>
  <c r="Y2429"/>
  <c r="Y2428"/>
  <c r="Y2426"/>
  <c r="Y2425"/>
  <c r="Y2424"/>
  <c r="Y2423"/>
  <c r="Y2422"/>
  <c r="Y2421"/>
  <c r="Y2420"/>
  <c r="Y2419"/>
  <c r="Y2418"/>
  <c r="Z2431"/>
  <c r="Z2430"/>
  <c r="Z2429"/>
  <c r="Z2428"/>
  <c r="Z2426"/>
  <c r="Z2425"/>
  <c r="Z2424"/>
  <c r="Z2423"/>
  <c r="Z2422"/>
  <c r="Z2421"/>
  <c r="Z2420"/>
  <c r="Z2419"/>
  <c r="Z2418"/>
  <c r="W1642"/>
  <c r="AB1642" s="1"/>
  <c r="W1634"/>
  <c r="AB1634" s="1"/>
  <c r="V1633"/>
  <c r="AA1633" s="1"/>
  <c r="V1640"/>
  <c r="AA1640" s="1"/>
  <c r="W1633"/>
  <c r="AB1633" s="1"/>
  <c r="W1640"/>
  <c r="AB1640" s="1"/>
  <c r="V1639"/>
  <c r="AA1639" s="1"/>
  <c r="W1639"/>
  <c r="AB1639" s="1"/>
  <c r="V1638"/>
  <c r="AA1638" s="1"/>
  <c r="V1645"/>
  <c r="AA1645" s="1"/>
  <c r="AB1644"/>
  <c r="AA1643"/>
  <c r="W1638"/>
  <c r="AB1638" s="1"/>
  <c r="V1637"/>
  <c r="AA1637" s="1"/>
  <c r="AB1636"/>
  <c r="AA1635"/>
  <c r="W1645"/>
  <c r="AB1645" s="1"/>
  <c r="V1644"/>
  <c r="AA1644" s="1"/>
  <c r="AB1643"/>
  <c r="AA1642"/>
  <c r="W1637"/>
  <c r="AB1637" s="1"/>
  <c r="V1636"/>
  <c r="AA1636" s="1"/>
  <c r="AB1635"/>
  <c r="AA1634"/>
  <c r="V1632"/>
  <c r="AA1632" s="1"/>
  <c r="W1632"/>
  <c r="AB1632" s="1"/>
  <c r="X1645"/>
  <c r="X1644"/>
  <c r="X1643"/>
  <c r="X1642"/>
  <c r="X1640"/>
  <c r="X1639"/>
  <c r="X1638"/>
  <c r="X1637"/>
  <c r="X1636"/>
  <c r="X1635"/>
  <c r="X1634"/>
  <c r="X1633"/>
  <c r="Y1645"/>
  <c r="Y1644"/>
  <c r="Y1643"/>
  <c r="Y1642"/>
  <c r="Y1640"/>
  <c r="Y1639"/>
  <c r="Y1638"/>
  <c r="Y1637"/>
  <c r="Y1636"/>
  <c r="Y1635"/>
  <c r="Y1634"/>
  <c r="Y1633"/>
  <c r="Y1632"/>
  <c r="Z1645"/>
  <c r="Z1644"/>
  <c r="Z1643"/>
  <c r="Z1642"/>
  <c r="Z1640"/>
  <c r="Z1639"/>
  <c r="Z1638"/>
  <c r="Z1637"/>
  <c r="Z1636"/>
  <c r="Z1635"/>
  <c r="Z1634"/>
  <c r="Z1633"/>
  <c r="Z1632"/>
  <c r="Z4560"/>
  <c r="Z4575"/>
  <c r="Y4560"/>
  <c r="Y4575"/>
  <c r="S4560"/>
  <c r="X4560" s="1"/>
  <c r="S4575"/>
  <c r="X4575" s="1"/>
  <c r="AC4077"/>
  <c r="X3684"/>
  <c r="AC3684" s="1"/>
  <c r="AC3669"/>
  <c r="X3594"/>
  <c r="AC3594" s="1"/>
  <c r="AA3071"/>
  <c r="AB3079"/>
  <c r="AA3072"/>
  <c r="AA3079"/>
  <c r="Z3072"/>
  <c r="Z3073"/>
  <c r="Y3073"/>
  <c r="Y3074"/>
  <c r="Z3080"/>
  <c r="X3068"/>
  <c r="X3074"/>
  <c r="X3075"/>
  <c r="AC3075" s="1"/>
  <c r="Y3081"/>
  <c r="S3067"/>
  <c r="X3067" s="1"/>
  <c r="AB3070"/>
  <c r="W3071"/>
  <c r="AB3071" s="1"/>
  <c r="W3072"/>
  <c r="AB3072" s="1"/>
  <c r="W3078"/>
  <c r="AB3078" s="1"/>
  <c r="W3069"/>
  <c r="AB3069" s="1"/>
  <c r="V3070"/>
  <c r="AA3070" s="1"/>
  <c r="U3071"/>
  <c r="Z3071" s="1"/>
  <c r="T3072"/>
  <c r="Y3072" s="1"/>
  <c r="S3073"/>
  <c r="X3073" s="1"/>
  <c r="V3078"/>
  <c r="AA3078" s="1"/>
  <c r="U3079"/>
  <c r="Z3079" s="1"/>
  <c r="T3080"/>
  <c r="Y3080" s="1"/>
  <c r="S3081"/>
  <c r="X3081" s="1"/>
  <c r="W3067"/>
  <c r="AB3067" s="1"/>
  <c r="W3068"/>
  <c r="AB3068" s="1"/>
  <c r="V3069"/>
  <c r="AA3069" s="1"/>
  <c r="U3070"/>
  <c r="Z3070" s="1"/>
  <c r="T3071"/>
  <c r="Y3071" s="1"/>
  <c r="S3072"/>
  <c r="X3072" s="1"/>
  <c r="W3076"/>
  <c r="AB3076" s="1"/>
  <c r="U3078"/>
  <c r="Z3078" s="1"/>
  <c r="T3079"/>
  <c r="Y3079" s="1"/>
  <c r="S3080"/>
  <c r="X3080" s="1"/>
  <c r="Y3006"/>
  <c r="AC3006" s="1"/>
  <c r="Y2946"/>
  <c r="Z2961"/>
  <c r="Y2961"/>
  <c r="Z2976"/>
  <c r="AC2976" s="1"/>
  <c r="Z2991"/>
  <c r="Y2991"/>
  <c r="U2946"/>
  <c r="Z2946" s="1"/>
  <c r="S2946"/>
  <c r="X2946" s="1"/>
  <c r="AA2946"/>
  <c r="S2961"/>
  <c r="X2961" s="1"/>
  <c r="AA2961"/>
  <c r="AA2991"/>
  <c r="Z2614"/>
  <c r="Z2629"/>
  <c r="Y2614"/>
  <c r="Y2629"/>
  <c r="X2629"/>
  <c r="X2644"/>
  <c r="AC2644" s="1"/>
  <c r="X2659"/>
  <c r="AC2659" s="1"/>
  <c r="X2674"/>
  <c r="AC2674" s="1"/>
  <c r="Z2507"/>
  <c r="Z2522"/>
  <c r="Z2537"/>
  <c r="AA2507"/>
  <c r="AA2522"/>
  <c r="AA2537"/>
  <c r="AC2492"/>
  <c r="AA2360"/>
  <c r="AA2361"/>
  <c r="AB2369"/>
  <c r="Z2361"/>
  <c r="Z2362"/>
  <c r="AA2370"/>
  <c r="Y2362"/>
  <c r="Y2363"/>
  <c r="Y2364"/>
  <c r="X2357"/>
  <c r="X2363"/>
  <c r="X2364"/>
  <c r="S2356"/>
  <c r="X2356" s="1"/>
  <c r="AB2359"/>
  <c r="W2360"/>
  <c r="AB2360" s="1"/>
  <c r="W2361"/>
  <c r="AB2361" s="1"/>
  <c r="V2362"/>
  <c r="AA2362" s="1"/>
  <c r="U2363"/>
  <c r="Z2363" s="1"/>
  <c r="X2365"/>
  <c r="W2367"/>
  <c r="AB2367" s="1"/>
  <c r="W2358"/>
  <c r="AB2358" s="1"/>
  <c r="V2359"/>
  <c r="AA2359" s="1"/>
  <c r="U2360"/>
  <c r="Z2360" s="1"/>
  <c r="T2361"/>
  <c r="Y2361" s="1"/>
  <c r="S2362"/>
  <c r="X2362" s="1"/>
  <c r="V2367"/>
  <c r="AA2367" s="1"/>
  <c r="U2368"/>
  <c r="Z2368" s="1"/>
  <c r="T2369"/>
  <c r="Y2369" s="1"/>
  <c r="S2370"/>
  <c r="X2370" s="1"/>
  <c r="W2356"/>
  <c r="AB2356" s="1"/>
  <c r="W2357"/>
  <c r="AB2357" s="1"/>
  <c r="V2358"/>
  <c r="AA2358" s="1"/>
  <c r="U2359"/>
  <c r="Z2359" s="1"/>
  <c r="T2360"/>
  <c r="Y2360" s="1"/>
  <c r="S2361"/>
  <c r="X2361" s="1"/>
  <c r="W2365"/>
  <c r="AB2365" s="1"/>
  <c r="U2367"/>
  <c r="Z2367" s="1"/>
  <c r="T2368"/>
  <c r="Y2368" s="1"/>
  <c r="S2369"/>
  <c r="X2369" s="1"/>
  <c r="Z2235"/>
  <c r="AC2235" s="1"/>
  <c r="Z2250"/>
  <c r="AC2250" s="1"/>
  <c r="Z2265"/>
  <c r="AC2265" s="1"/>
  <c r="Z2280"/>
  <c r="AC2280" s="1"/>
  <c r="Z2295"/>
  <c r="AC2295" s="1"/>
  <c r="Y1766"/>
  <c r="Y1781"/>
  <c r="X1766"/>
  <c r="X1781"/>
  <c r="Z1751"/>
  <c r="AC1751" s="1"/>
  <c r="AB1703"/>
  <c r="U1681"/>
  <c r="Z1681" s="1"/>
  <c r="AA1696"/>
  <c r="AA1703"/>
  <c r="U1680"/>
  <c r="Z1680" s="1"/>
  <c r="T1681"/>
  <c r="Y1681" s="1"/>
  <c r="T1682"/>
  <c r="Y1682" s="1"/>
  <c r="V1688"/>
  <c r="AA1688" s="1"/>
  <c r="U1689"/>
  <c r="Z1689" s="1"/>
  <c r="Z1697"/>
  <c r="AA1704"/>
  <c r="AB1678"/>
  <c r="S1682"/>
  <c r="X1682" s="1"/>
  <c r="V1687"/>
  <c r="AA1687" s="1"/>
  <c r="U1688"/>
  <c r="Z1688" s="1"/>
  <c r="T1689"/>
  <c r="Y1689" s="1"/>
  <c r="T1690"/>
  <c r="Y1690" s="1"/>
  <c r="Y1698"/>
  <c r="AC1698" s="1"/>
  <c r="Z1704"/>
  <c r="AB1679"/>
  <c r="S1683"/>
  <c r="X1683" s="1"/>
  <c r="S1690"/>
  <c r="X1690" s="1"/>
  <c r="X1692"/>
  <c r="X1699"/>
  <c r="AC1699" s="1"/>
  <c r="Y1705"/>
  <c r="AA1679"/>
  <c r="AA1680"/>
  <c r="AB1687"/>
  <c r="S1691"/>
  <c r="X1691" s="1"/>
  <c r="W1695"/>
  <c r="AB1695" s="1"/>
  <c r="W1696"/>
  <c r="AB1696" s="1"/>
  <c r="V1697"/>
  <c r="AA1697" s="1"/>
  <c r="W1702"/>
  <c r="AB1702" s="1"/>
  <c r="X1796"/>
  <c r="AC1796" s="1"/>
  <c r="V1676"/>
  <c r="AA1676" s="1"/>
  <c r="V1677"/>
  <c r="AA1677" s="1"/>
  <c r="U1678"/>
  <c r="Z1678" s="1"/>
  <c r="T1679"/>
  <c r="Y1679" s="1"/>
  <c r="S1680"/>
  <c r="X1680" s="1"/>
  <c r="W1684"/>
  <c r="AB1684" s="1"/>
  <c r="V1685"/>
  <c r="AA1685" s="1"/>
  <c r="T1687"/>
  <c r="Y1687" s="1"/>
  <c r="S1688"/>
  <c r="X1688" s="1"/>
  <c r="W1693"/>
  <c r="AB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U1676"/>
  <c r="Z1676" s="1"/>
  <c r="U1677"/>
  <c r="Z1677" s="1"/>
  <c r="T1678"/>
  <c r="Y1678" s="1"/>
  <c r="S1679"/>
  <c r="X1679" s="1"/>
  <c r="W1683"/>
  <c r="AB1683" s="1"/>
  <c r="V1684"/>
  <c r="AA1684" s="1"/>
  <c r="U1685"/>
  <c r="Z1685" s="1"/>
  <c r="S1687"/>
  <c r="X1687" s="1"/>
  <c r="W1691"/>
  <c r="AB1691" s="1"/>
  <c r="W1692"/>
  <c r="AB1692" s="1"/>
  <c r="V1693"/>
  <c r="AA1693" s="1"/>
  <c r="U1694"/>
  <c r="Z1694" s="1"/>
  <c r="T1695"/>
  <c r="Y1695" s="1"/>
  <c r="S1696"/>
  <c r="X1696" s="1"/>
  <c r="W1700"/>
  <c r="AB1700" s="1"/>
  <c r="AC1700" s="1"/>
  <c r="U1702"/>
  <c r="Z1702" s="1"/>
  <c r="T1703"/>
  <c r="Y1703" s="1"/>
  <c r="S1704"/>
  <c r="X1704" s="1"/>
  <c r="Z1059"/>
  <c r="AC1059" s="1"/>
  <c r="X1074"/>
  <c r="AC1074" s="1"/>
  <c r="X879"/>
  <c r="AC879" s="1"/>
  <c r="X894"/>
  <c r="AC894" s="1"/>
  <c r="X909"/>
  <c r="AC90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AA1044"/>
  <c r="X592"/>
  <c r="X577"/>
  <c r="X487"/>
  <c r="X502"/>
  <c r="X517"/>
  <c r="X547"/>
  <c r="X562"/>
  <c r="T487"/>
  <c r="Y487" s="1"/>
  <c r="T502"/>
  <c r="Y502" s="1"/>
  <c r="T517"/>
  <c r="Y517" s="1"/>
  <c r="Y547"/>
  <c r="T562"/>
  <c r="Y562" s="1"/>
  <c r="T577"/>
  <c r="Y577" s="1"/>
  <c r="Z592"/>
  <c r="Y607"/>
  <c r="AC607" s="1"/>
  <c r="Z577"/>
  <c r="Y592"/>
  <c r="U487"/>
  <c r="Z487" s="1"/>
  <c r="U502"/>
  <c r="Z502" s="1"/>
  <c r="U517"/>
  <c r="Z517" s="1"/>
  <c r="Z547"/>
  <c r="U562"/>
  <c r="Z562" s="1"/>
  <c r="Y200"/>
  <c r="AC200" s="1"/>
  <c r="Y215"/>
  <c r="AC215" s="1"/>
  <c r="Y230"/>
  <c r="AC230" s="1"/>
  <c r="Y170"/>
  <c r="AA170"/>
  <c r="Z170"/>
  <c r="AA3338"/>
  <c r="AA3353"/>
  <c r="X4272"/>
  <c r="AC4272" s="1"/>
  <c r="X3353"/>
  <c r="X3338"/>
  <c r="X3188"/>
  <c r="AC3188" s="1"/>
  <c r="AC3874"/>
  <c r="AB2387"/>
  <c r="AA2389"/>
  <c r="AB2388"/>
  <c r="Y2569"/>
  <c r="Z2577"/>
  <c r="Z4372"/>
  <c r="AB4370"/>
  <c r="V4371"/>
  <c r="AA4371" s="1"/>
  <c r="AC4207"/>
  <c r="AC1865"/>
  <c r="S2398"/>
  <c r="X2398" s="1"/>
  <c r="W2822"/>
  <c r="AB2822" s="1"/>
  <c r="S2842"/>
  <c r="X2842" s="1"/>
  <c r="S3136"/>
  <c r="X3136" s="1"/>
  <c r="S3505"/>
  <c r="X3505" s="1"/>
  <c r="T3557"/>
  <c r="Y3557" s="1"/>
  <c r="AC3557" s="1"/>
  <c r="V3569"/>
  <c r="AA3569" s="1"/>
  <c r="S3829"/>
  <c r="X3829" s="1"/>
  <c r="X1662"/>
  <c r="AC1662" s="1"/>
  <c r="Y1669"/>
  <c r="AB1862"/>
  <c r="X1881"/>
  <c r="X1919"/>
  <c r="AB1946"/>
  <c r="Y2061"/>
  <c r="AC2061" s="1"/>
  <c r="AB2210"/>
  <c r="AB2224"/>
  <c r="Y2390"/>
  <c r="AA2390"/>
  <c r="Y2392"/>
  <c r="Z2395"/>
  <c r="AA2398"/>
  <c r="Y2399"/>
  <c r="X2790"/>
  <c r="Z3540"/>
  <c r="V2573"/>
  <c r="AA2573" s="1"/>
  <c r="S3152"/>
  <c r="X3152" s="1"/>
  <c r="S3158"/>
  <c r="X3158" s="1"/>
  <c r="U3541"/>
  <c r="Z3541" s="1"/>
  <c r="W3545"/>
  <c r="AB3545" s="1"/>
  <c r="W3870"/>
  <c r="AB3870" s="1"/>
  <c r="AB2043"/>
  <c r="AA2211"/>
  <c r="AB2232"/>
  <c r="Z2390"/>
  <c r="X2393"/>
  <c r="Z2396"/>
  <c r="AB2784"/>
  <c r="Z2816"/>
  <c r="Z2817"/>
  <c r="U2454"/>
  <c r="Z2454" s="1"/>
  <c r="AC2454" s="1"/>
  <c r="U2818"/>
  <c r="Z2818" s="1"/>
  <c r="W2831"/>
  <c r="AB2831" s="1"/>
  <c r="T2834"/>
  <c r="Y2834" s="1"/>
  <c r="AC2834" s="1"/>
  <c r="S3098"/>
  <c r="X3098" s="1"/>
  <c r="V3132"/>
  <c r="AA3132" s="1"/>
  <c r="AB1665"/>
  <c r="X1857"/>
  <c r="Y1941"/>
  <c r="AC1941" s="1"/>
  <c r="Z1978"/>
  <c r="AC1978" s="1"/>
  <c r="X2205"/>
  <c r="Z2212"/>
  <c r="AB2225"/>
  <c r="Z2389"/>
  <c r="Y2396"/>
  <c r="AB2401"/>
  <c r="X3137"/>
  <c r="Z3150"/>
  <c r="AC3150" s="1"/>
  <c r="AC4629"/>
  <c r="W2393"/>
  <c r="AB2393" s="1"/>
  <c r="V2574"/>
  <c r="AA2574" s="1"/>
  <c r="V2771"/>
  <c r="AA2771" s="1"/>
  <c r="AB1877"/>
  <c r="AA2044"/>
  <c r="AA2225"/>
  <c r="AB2233"/>
  <c r="AB2445"/>
  <c r="AB2575"/>
  <c r="AB3133"/>
  <c r="W2394"/>
  <c r="AB2394" s="1"/>
  <c r="V2785"/>
  <c r="AA2785" s="1"/>
  <c r="S2827"/>
  <c r="X2827" s="1"/>
  <c r="AC2827" s="1"/>
  <c r="V3111"/>
  <c r="AA3111" s="1"/>
  <c r="W3118"/>
  <c r="AB3118" s="1"/>
  <c r="S3534"/>
  <c r="X3534" s="1"/>
  <c r="V3825"/>
  <c r="AA3825" s="1"/>
  <c r="AB1666"/>
  <c r="T1668"/>
  <c r="Y1668" s="1"/>
  <c r="S1669"/>
  <c r="X1669" s="1"/>
  <c r="S1670"/>
  <c r="X1670" s="1"/>
  <c r="AC1670" s="1"/>
  <c r="AA1878"/>
  <c r="AB1923"/>
  <c r="S1927"/>
  <c r="X1927" s="1"/>
  <c r="S1933"/>
  <c r="X1933" s="1"/>
  <c r="V1939"/>
  <c r="AA1939" s="1"/>
  <c r="U1940"/>
  <c r="Z1940" s="1"/>
  <c r="AC1940" s="1"/>
  <c r="X1942"/>
  <c r="Z2045"/>
  <c r="AB2058"/>
  <c r="S2062"/>
  <c r="X2062" s="1"/>
  <c r="U2068"/>
  <c r="Z2068" s="1"/>
  <c r="Y2219"/>
  <c r="AA2226"/>
  <c r="AA2233"/>
  <c r="Z2387"/>
  <c r="Y2388"/>
  <c r="U2439"/>
  <c r="Z2439" s="1"/>
  <c r="AC2439" s="1"/>
  <c r="AA2582"/>
  <c r="S2584"/>
  <c r="X2584" s="1"/>
  <c r="T3105"/>
  <c r="Y3105" s="1"/>
  <c r="S2417"/>
  <c r="X2417" s="1"/>
  <c r="S2441"/>
  <c r="X2441" s="1"/>
  <c r="U2582"/>
  <c r="Z2582" s="1"/>
  <c r="V2772"/>
  <c r="AA2772" s="1"/>
  <c r="S2774"/>
  <c r="X2774" s="1"/>
  <c r="AC2774" s="1"/>
  <c r="W2815"/>
  <c r="AB2815" s="1"/>
  <c r="T3121"/>
  <c r="Y3121" s="1"/>
  <c r="AC3121" s="1"/>
  <c r="S3129"/>
  <c r="X3129" s="1"/>
  <c r="W3140"/>
  <c r="AB3140" s="1"/>
  <c r="V3832"/>
  <c r="AA3832" s="1"/>
  <c r="AA1666"/>
  <c r="X1872"/>
  <c r="Z1879"/>
  <c r="AC1879" s="1"/>
  <c r="AA1924"/>
  <c r="Y2046"/>
  <c r="AC2046" s="1"/>
  <c r="AB2066"/>
  <c r="AB2208"/>
  <c r="X2214"/>
  <c r="X2220"/>
  <c r="AC2220" s="1"/>
  <c r="Z2226"/>
  <c r="Z2227"/>
  <c r="Y2387"/>
  <c r="Z2391"/>
  <c r="AA2394"/>
  <c r="Y2400"/>
  <c r="AA2446"/>
  <c r="AB2786"/>
  <c r="AA2824"/>
  <c r="X2835"/>
  <c r="AC2835" s="1"/>
  <c r="X3490"/>
  <c r="Z3857"/>
  <c r="W2395"/>
  <c r="AB2395" s="1"/>
  <c r="S2447"/>
  <c r="X2447" s="1"/>
  <c r="S2811"/>
  <c r="X2811" s="1"/>
  <c r="W2846"/>
  <c r="AB2846" s="1"/>
  <c r="T3497"/>
  <c r="Y3497" s="1"/>
  <c r="AC3497" s="1"/>
  <c r="W3509"/>
  <c r="AB3509" s="1"/>
  <c r="S3572"/>
  <c r="X3572" s="1"/>
  <c r="AC3572" s="1"/>
  <c r="W3823"/>
  <c r="AB3823" s="1"/>
  <c r="AA1667"/>
  <c r="Y1880"/>
  <c r="AC1880" s="1"/>
  <c r="X1918"/>
  <c r="Z1925"/>
  <c r="AC1925" s="1"/>
  <c r="S1934"/>
  <c r="X1934" s="1"/>
  <c r="T1993"/>
  <c r="Y1993" s="1"/>
  <c r="AC1993" s="1"/>
  <c r="X2047"/>
  <c r="AC2047" s="1"/>
  <c r="AA2059"/>
  <c r="V2209"/>
  <c r="AA2209" s="1"/>
  <c r="V2210"/>
  <c r="AA2210" s="1"/>
  <c r="U2211"/>
  <c r="Z2211" s="1"/>
  <c r="T2212"/>
  <c r="Y2212" s="1"/>
  <c r="T2213"/>
  <c r="Y2213" s="1"/>
  <c r="AB2216"/>
  <c r="X2221"/>
  <c r="AC2221" s="1"/>
  <c r="Y2227"/>
  <c r="Y2228"/>
  <c r="Z2234"/>
  <c r="T2389"/>
  <c r="Y2389" s="1"/>
  <c r="Z2398"/>
  <c r="X2401"/>
  <c r="AA2438"/>
  <c r="AA2461"/>
  <c r="AB2572"/>
  <c r="Y2576"/>
  <c r="Z2583"/>
  <c r="AC2591"/>
  <c r="Z3104"/>
  <c r="T3106"/>
  <c r="Y3106" s="1"/>
  <c r="AA3112"/>
  <c r="T3142"/>
  <c r="Y3142" s="1"/>
  <c r="S3143"/>
  <c r="X3143" s="1"/>
  <c r="AA3826"/>
  <c r="S2391"/>
  <c r="X2391" s="1"/>
  <c r="S2571"/>
  <c r="X2571" s="1"/>
  <c r="S2577"/>
  <c r="X2577" s="1"/>
  <c r="W2580"/>
  <c r="AB2580" s="1"/>
  <c r="S2782"/>
  <c r="X2782" s="1"/>
  <c r="U3105"/>
  <c r="Z3105" s="1"/>
  <c r="U3112"/>
  <c r="Z3112" s="1"/>
  <c r="S3135"/>
  <c r="X3135" s="1"/>
  <c r="W3522"/>
  <c r="AB3522" s="1"/>
  <c r="U3539"/>
  <c r="Z3539" s="1"/>
  <c r="X1661"/>
  <c r="AC1661" s="1"/>
  <c r="Z1667"/>
  <c r="Z1668"/>
  <c r="S1858"/>
  <c r="X1858" s="1"/>
  <c r="S1864"/>
  <c r="X1864" s="1"/>
  <c r="AC1864" s="1"/>
  <c r="X1873"/>
  <c r="Y1926"/>
  <c r="AC1926" s="1"/>
  <c r="AB1938"/>
  <c r="Z2060"/>
  <c r="AA2067"/>
  <c r="S2206"/>
  <c r="X2206" s="1"/>
  <c r="AB2209"/>
  <c r="U2210"/>
  <c r="Z2210" s="1"/>
  <c r="T2211"/>
  <c r="Y2211" s="1"/>
  <c r="S2212"/>
  <c r="X2212" s="1"/>
  <c r="S2213"/>
  <c r="X2213" s="1"/>
  <c r="V2217"/>
  <c r="AA2217" s="1"/>
  <c r="X2228"/>
  <c r="X2229"/>
  <c r="AC2229" s="1"/>
  <c r="V2387"/>
  <c r="AA2387" s="1"/>
  <c r="V2388"/>
  <c r="AA2388" s="1"/>
  <c r="X2392"/>
  <c r="X2399"/>
  <c r="S2432"/>
  <c r="X2432" s="1"/>
  <c r="T2455"/>
  <c r="Y2455" s="1"/>
  <c r="AC2455" s="1"/>
  <c r="AC2592"/>
  <c r="AC2775"/>
  <c r="S2796"/>
  <c r="X2796" s="1"/>
  <c r="AB3131"/>
  <c r="AA3149"/>
  <c r="AC4628"/>
  <c r="X2389"/>
  <c r="Y2398"/>
  <c r="Y2440"/>
  <c r="AB2452"/>
  <c r="Z2574"/>
  <c r="Z2575"/>
  <c r="X2576"/>
  <c r="AB2583"/>
  <c r="X2766"/>
  <c r="Z2772"/>
  <c r="AA2815"/>
  <c r="AB2816"/>
  <c r="AB2823"/>
  <c r="X2841"/>
  <c r="AB3139"/>
  <c r="AB3863"/>
  <c r="AB4202"/>
  <c r="X4366"/>
  <c r="AB2460"/>
  <c r="AB2785"/>
  <c r="AA2816"/>
  <c r="AB2824"/>
  <c r="AB3132"/>
  <c r="AA3523"/>
  <c r="AB3537"/>
  <c r="AB3569"/>
  <c r="AA3856"/>
  <c r="AA3900"/>
  <c r="AC4025"/>
  <c r="AB4210"/>
  <c r="AA4352"/>
  <c r="AA4383"/>
  <c r="AA3901"/>
  <c r="Y4010"/>
  <c r="Z4015"/>
  <c r="X4041"/>
  <c r="X4047"/>
  <c r="Z4052"/>
  <c r="Z4054"/>
  <c r="AB4203"/>
  <c r="X4214"/>
  <c r="AA4353"/>
  <c r="AA4360"/>
  <c r="AA4384"/>
  <c r="AA4391"/>
  <c r="Y4553"/>
  <c r="AC4553" s="1"/>
  <c r="AB2770"/>
  <c r="AA2786"/>
  <c r="AA2787"/>
  <c r="Y2817"/>
  <c r="Y2818"/>
  <c r="Y2819"/>
  <c r="Z2824"/>
  <c r="Z2825"/>
  <c r="X3021"/>
  <c r="AC3021" s="1"/>
  <c r="S3099"/>
  <c r="X3099" s="1"/>
  <c r="AB3102"/>
  <c r="S3106"/>
  <c r="X3106" s="1"/>
  <c r="X3114"/>
  <c r="AA3133"/>
  <c r="AA3134"/>
  <c r="AA3140"/>
  <c r="T3151"/>
  <c r="Y3151" s="1"/>
  <c r="AC3151" s="1"/>
  <c r="Z3308"/>
  <c r="AC3308" s="1"/>
  <c r="AB3494"/>
  <c r="S3498"/>
  <c r="X3498" s="1"/>
  <c r="S3504"/>
  <c r="X3504" s="1"/>
  <c r="U3511"/>
  <c r="Z3511" s="1"/>
  <c r="AC3511" s="1"/>
  <c r="X3519"/>
  <c r="Z3524"/>
  <c r="S3535"/>
  <c r="X3535" s="1"/>
  <c r="AB3538"/>
  <c r="S3541"/>
  <c r="X3541" s="1"/>
  <c r="S3542"/>
  <c r="X3542" s="1"/>
  <c r="X3550"/>
  <c r="T3827"/>
  <c r="Y3827" s="1"/>
  <c r="T3828"/>
  <c r="Y3828" s="1"/>
  <c r="AB3831"/>
  <c r="Y3858"/>
  <c r="AC3858" s="1"/>
  <c r="Z3865"/>
  <c r="S3881"/>
  <c r="X3881" s="1"/>
  <c r="Z3901"/>
  <c r="Z3902"/>
  <c r="S3988"/>
  <c r="X3988" s="1"/>
  <c r="T4040"/>
  <c r="Y4040" s="1"/>
  <c r="AC4040" s="1"/>
  <c r="Y4053"/>
  <c r="AA4203"/>
  <c r="S4213"/>
  <c r="X4213" s="1"/>
  <c r="U4220"/>
  <c r="Z4220" s="1"/>
  <c r="AC4220" s="1"/>
  <c r="Z4353"/>
  <c r="Z4354"/>
  <c r="AB4367"/>
  <c r="Z4384"/>
  <c r="Z4385"/>
  <c r="AB4428"/>
  <c r="T4469"/>
  <c r="Y4469" s="1"/>
  <c r="AC4469" s="1"/>
  <c r="X4546"/>
  <c r="Y4636"/>
  <c r="Y4637"/>
  <c r="X4638"/>
  <c r="U2388"/>
  <c r="Z2388" s="1"/>
  <c r="X2390"/>
  <c r="AA2395"/>
  <c r="AA2396"/>
  <c r="S2433"/>
  <c r="X2433" s="1"/>
  <c r="X2448"/>
  <c r="AB2581"/>
  <c r="T2583"/>
  <c r="Y2583" s="1"/>
  <c r="S2585"/>
  <c r="X2585" s="1"/>
  <c r="S2767"/>
  <c r="X2767" s="1"/>
  <c r="U2773"/>
  <c r="Z2773" s="1"/>
  <c r="X2781"/>
  <c r="Z2788"/>
  <c r="AC2788" s="1"/>
  <c r="X2812"/>
  <c r="X2818"/>
  <c r="X2819"/>
  <c r="Y2825"/>
  <c r="AA2832"/>
  <c r="AB3103"/>
  <c r="S3107"/>
  <c r="X3107" s="1"/>
  <c r="AB3110"/>
  <c r="S3113"/>
  <c r="X3113" s="1"/>
  <c r="V3119"/>
  <c r="AA3119" s="1"/>
  <c r="U3120"/>
  <c r="Z3120" s="1"/>
  <c r="AC3120" s="1"/>
  <c r="X3122"/>
  <c r="X3128"/>
  <c r="Z3133"/>
  <c r="Z3134"/>
  <c r="Z3135"/>
  <c r="S3144"/>
  <c r="X3144" s="1"/>
  <c r="X3159"/>
  <c r="AA3495"/>
  <c r="T3512"/>
  <c r="Y3512" s="1"/>
  <c r="AC3512" s="1"/>
  <c r="Y3525"/>
  <c r="AA3538"/>
  <c r="AB3539"/>
  <c r="S3543"/>
  <c r="X3543" s="1"/>
  <c r="AB3546"/>
  <c r="T3548"/>
  <c r="Y3548" s="1"/>
  <c r="S3549"/>
  <c r="X3549" s="1"/>
  <c r="V3555"/>
  <c r="AA3555" s="1"/>
  <c r="U3556"/>
  <c r="Z3556" s="1"/>
  <c r="AC3556" s="1"/>
  <c r="X3558"/>
  <c r="X3564"/>
  <c r="AC3564" s="1"/>
  <c r="Z3570"/>
  <c r="S3821"/>
  <c r="X3821" s="1"/>
  <c r="AB3824"/>
  <c r="T3826"/>
  <c r="Y3826" s="1"/>
  <c r="S3827"/>
  <c r="X3827" s="1"/>
  <c r="S3828"/>
  <c r="X3828" s="1"/>
  <c r="U3834"/>
  <c r="Z3834" s="1"/>
  <c r="X3859"/>
  <c r="AC3859" s="1"/>
  <c r="AA3871"/>
  <c r="Y3902"/>
  <c r="Y3903"/>
  <c r="Z3941"/>
  <c r="AC3941" s="1"/>
  <c r="AB3992"/>
  <c r="S3996"/>
  <c r="X3996" s="1"/>
  <c r="S4002"/>
  <c r="X4002" s="1"/>
  <c r="AB4005"/>
  <c r="V4008"/>
  <c r="AA4008" s="1"/>
  <c r="U4009"/>
  <c r="Z4009" s="1"/>
  <c r="X4011"/>
  <c r="S4033"/>
  <c r="X4033" s="1"/>
  <c r="X4048"/>
  <c r="X4054"/>
  <c r="AA4211"/>
  <c r="T4221"/>
  <c r="Y4221" s="1"/>
  <c r="AC4221" s="1"/>
  <c r="V4227"/>
  <c r="AA4227" s="1"/>
  <c r="Y4354"/>
  <c r="Y4355"/>
  <c r="Y4356"/>
  <c r="Z4361"/>
  <c r="X4379"/>
  <c r="AC4379" s="1"/>
  <c r="Y4385"/>
  <c r="S4545"/>
  <c r="X4545" s="1"/>
  <c r="V4551"/>
  <c r="AA4551" s="1"/>
  <c r="U4552"/>
  <c r="Z4552" s="1"/>
  <c r="AC4552" s="1"/>
  <c r="S4622"/>
  <c r="X4622" s="1"/>
  <c r="U4638"/>
  <c r="Z4638" s="1"/>
  <c r="AB2437"/>
  <c r="V2453"/>
  <c r="AA2453" s="1"/>
  <c r="X2456"/>
  <c r="AB2573"/>
  <c r="T2575"/>
  <c r="Y2575" s="1"/>
  <c r="AA2581"/>
  <c r="AB2589"/>
  <c r="AB2771"/>
  <c r="T2773"/>
  <c r="Y2773" s="1"/>
  <c r="Y2789"/>
  <c r="AC2789" s="1"/>
  <c r="Z2795"/>
  <c r="AB2814"/>
  <c r="V2817"/>
  <c r="AA2817" s="1"/>
  <c r="X2820"/>
  <c r="X2826"/>
  <c r="AC2826" s="1"/>
  <c r="Z2833"/>
  <c r="AA3103"/>
  <c r="AA3104"/>
  <c r="AB3111"/>
  <c r="Y3134"/>
  <c r="Y3135"/>
  <c r="Y3136"/>
  <c r="Z3141"/>
  <c r="AB3148"/>
  <c r="W3163"/>
  <c r="AB3163" s="1"/>
  <c r="X3248"/>
  <c r="AC3248" s="1"/>
  <c r="X3263"/>
  <c r="AC3263" s="1"/>
  <c r="X3489"/>
  <c r="Z3496"/>
  <c r="AC3496" s="1"/>
  <c r="X3520"/>
  <c r="X3526"/>
  <c r="AC3526" s="1"/>
  <c r="AA3539"/>
  <c r="AA3540"/>
  <c r="AA3546"/>
  <c r="W3562"/>
  <c r="AB3562" s="1"/>
  <c r="V3563"/>
  <c r="AA3563" s="1"/>
  <c r="X3565"/>
  <c r="AC3565" s="1"/>
  <c r="Y3571"/>
  <c r="Z3639"/>
  <c r="AA3824"/>
  <c r="AB3825"/>
  <c r="AB3832"/>
  <c r="U3833"/>
  <c r="Z3833" s="1"/>
  <c r="T3834"/>
  <c r="Y3834" s="1"/>
  <c r="X3866"/>
  <c r="Z3872"/>
  <c r="X3903"/>
  <c r="X3904"/>
  <c r="AC3904" s="1"/>
  <c r="AA3993"/>
  <c r="AB4013"/>
  <c r="W4015"/>
  <c r="AB4015" s="1"/>
  <c r="V4016"/>
  <c r="AA4016" s="1"/>
  <c r="AB4037"/>
  <c r="AB4050"/>
  <c r="W4052"/>
  <c r="AB4052" s="1"/>
  <c r="V4053"/>
  <c r="AA4053" s="1"/>
  <c r="X4198"/>
  <c r="AC4198" s="1"/>
  <c r="Z4204"/>
  <c r="X4349"/>
  <c r="X4355"/>
  <c r="X4356"/>
  <c r="Y4362"/>
  <c r="AA4368"/>
  <c r="V4376"/>
  <c r="AA4376" s="1"/>
  <c r="U4377"/>
  <c r="Z4377" s="1"/>
  <c r="X4386"/>
  <c r="AC4386" s="1"/>
  <c r="AA4429"/>
  <c r="AB4626"/>
  <c r="T4639"/>
  <c r="Y4639" s="1"/>
  <c r="S4640"/>
  <c r="X4640" s="1"/>
  <c r="V4642"/>
  <c r="AA4642" s="1"/>
  <c r="U4643"/>
  <c r="Z4643" s="1"/>
  <c r="U4711"/>
  <c r="Z4711" s="1"/>
  <c r="AC4711" s="1"/>
  <c r="U5034"/>
  <c r="Z5034" s="1"/>
  <c r="AC5034" s="1"/>
  <c r="U5052"/>
  <c r="Z5052" s="1"/>
  <c r="AC5052" s="1"/>
  <c r="AB3899"/>
  <c r="W3900"/>
  <c r="AB3900" s="1"/>
  <c r="X3987"/>
  <c r="Z3994"/>
  <c r="AC3994" s="1"/>
  <c r="S4003"/>
  <c r="X4003" s="1"/>
  <c r="U4007"/>
  <c r="Z4007" s="1"/>
  <c r="T4008"/>
  <c r="Y4008" s="1"/>
  <c r="S4009"/>
  <c r="X4009" s="1"/>
  <c r="V4014"/>
  <c r="AA4014" s="1"/>
  <c r="V4015"/>
  <c r="AA4015" s="1"/>
  <c r="U4016"/>
  <c r="Z4016" s="1"/>
  <c r="AA4038"/>
  <c r="AB4045"/>
  <c r="V4051"/>
  <c r="AA4051" s="1"/>
  <c r="V4052"/>
  <c r="AA4052" s="1"/>
  <c r="U4053"/>
  <c r="Z4053" s="1"/>
  <c r="T4054"/>
  <c r="Y4054" s="1"/>
  <c r="U4137"/>
  <c r="Z4137" s="1"/>
  <c r="AC4137" s="1"/>
  <c r="X4199"/>
  <c r="AC4199" s="1"/>
  <c r="Y4205"/>
  <c r="Z4212"/>
  <c r="AB4218"/>
  <c r="S4222"/>
  <c r="X4222" s="1"/>
  <c r="S4243"/>
  <c r="X4243" s="1"/>
  <c r="AC4243" s="1"/>
  <c r="S4348"/>
  <c r="X4348" s="1"/>
  <c r="AB4351"/>
  <c r="W4352"/>
  <c r="AB4352" s="1"/>
  <c r="W4353"/>
  <c r="AB4353" s="1"/>
  <c r="V4354"/>
  <c r="AA4354" s="1"/>
  <c r="U4355"/>
  <c r="Z4355" s="1"/>
  <c r="X4357"/>
  <c r="Z4369"/>
  <c r="X4371"/>
  <c r="AB4375"/>
  <c r="S4378"/>
  <c r="X4378" s="1"/>
  <c r="AC4378" s="1"/>
  <c r="AB4382"/>
  <c r="W4383"/>
  <c r="AB4383" s="1"/>
  <c r="Z4430"/>
  <c r="AA4627"/>
  <c r="AB4640"/>
  <c r="AA4641"/>
  <c r="U4642"/>
  <c r="Z4642" s="1"/>
  <c r="T4643"/>
  <c r="Y4643" s="1"/>
  <c r="S4644"/>
  <c r="X4644" s="1"/>
  <c r="AC4644" s="1"/>
  <c r="T4666"/>
  <c r="Y4666" s="1"/>
  <c r="T4948"/>
  <c r="Y4948" s="1"/>
  <c r="T5003"/>
  <c r="Y5003" s="1"/>
  <c r="AC5003" s="1"/>
  <c r="T5009"/>
  <c r="Y5009" s="1"/>
  <c r="T5022"/>
  <c r="Y5022" s="1"/>
  <c r="AA3510"/>
  <c r="Y3540"/>
  <c r="Y3541"/>
  <c r="Y3542"/>
  <c r="Z3547"/>
  <c r="AB3554"/>
  <c r="AB3568"/>
  <c r="X3639"/>
  <c r="X3654"/>
  <c r="AC3654" s="1"/>
  <c r="X3820"/>
  <c r="Z3825"/>
  <c r="Z3826"/>
  <c r="Z3827"/>
  <c r="AA3833"/>
  <c r="AB3855"/>
  <c r="Y3995"/>
  <c r="AC3995" s="1"/>
  <c r="AA4006"/>
  <c r="AB4007"/>
  <c r="AB4014"/>
  <c r="X4032"/>
  <c r="Z4039"/>
  <c r="AC4039" s="1"/>
  <c r="AA4046"/>
  <c r="AB4051"/>
  <c r="AC4055"/>
  <c r="X4206"/>
  <c r="AC4206" s="1"/>
  <c r="AA4219"/>
  <c r="AB4226"/>
  <c r="AB4359"/>
  <c r="Y4370"/>
  <c r="AB4390"/>
  <c r="AB4550"/>
  <c r="S4554"/>
  <c r="X4554" s="1"/>
  <c r="X4621"/>
  <c r="AA4636"/>
  <c r="AA4637"/>
  <c r="U4650"/>
  <c r="Z4650" s="1"/>
  <c r="S4651"/>
  <c r="X4651" s="1"/>
  <c r="AC4651" s="1"/>
  <c r="S4666"/>
  <c r="X4666" s="1"/>
  <c r="S5009"/>
  <c r="X5009" s="1"/>
  <c r="S5022"/>
  <c r="X5022" s="1"/>
  <c r="AC5058"/>
  <c r="AC5040"/>
  <c r="AC5028"/>
  <c r="AC5015"/>
  <c r="AC4972"/>
  <c r="AC4960"/>
  <c r="AC4954"/>
  <c r="AC4741"/>
  <c r="AC4726"/>
  <c r="AC4696"/>
  <c r="AC4645"/>
  <c r="S4636"/>
  <c r="X4636" s="1"/>
  <c r="S4637"/>
  <c r="X4637" s="1"/>
  <c r="W4641"/>
  <c r="AB4641" s="1"/>
  <c r="T4642"/>
  <c r="Y4642" s="1"/>
  <c r="S4643"/>
  <c r="X4643" s="1"/>
  <c r="W4647"/>
  <c r="AB4647" s="1"/>
  <c r="V4648"/>
  <c r="AA4648" s="1"/>
  <c r="U4649"/>
  <c r="Z4649" s="1"/>
  <c r="T4650"/>
  <c r="Y4650" s="1"/>
  <c r="W4638"/>
  <c r="AB4638" s="1"/>
  <c r="V4639"/>
  <c r="AA4639" s="1"/>
  <c r="U4640"/>
  <c r="Z4640" s="1"/>
  <c r="T4641"/>
  <c r="Y4641" s="1"/>
  <c r="S4642"/>
  <c r="X4642" s="1"/>
  <c r="V4647"/>
  <c r="AA4647" s="1"/>
  <c r="U4648"/>
  <c r="Z4648" s="1"/>
  <c r="T4649"/>
  <c r="Y4649" s="1"/>
  <c r="S4650"/>
  <c r="X4650" s="1"/>
  <c r="W4623"/>
  <c r="AB4623" s="1"/>
  <c r="V4624"/>
  <c r="AA4624" s="1"/>
  <c r="U4625"/>
  <c r="Z4625" s="1"/>
  <c r="T4626"/>
  <c r="Y4626" s="1"/>
  <c r="S4627"/>
  <c r="X4627" s="1"/>
  <c r="V4632"/>
  <c r="AA4632" s="1"/>
  <c r="U4633"/>
  <c r="Z4633" s="1"/>
  <c r="T4634"/>
  <c r="Y4634" s="1"/>
  <c r="S4635"/>
  <c r="X4635" s="1"/>
  <c r="AC4635" s="1"/>
  <c r="W4621"/>
  <c r="AB4621" s="1"/>
  <c r="W4622"/>
  <c r="AB4622" s="1"/>
  <c r="V4623"/>
  <c r="AA4623" s="1"/>
  <c r="U4624"/>
  <c r="Z4624" s="1"/>
  <c r="T4625"/>
  <c r="Y4625" s="1"/>
  <c r="S4626"/>
  <c r="X4626" s="1"/>
  <c r="W4630"/>
  <c r="AB4630" s="1"/>
  <c r="AC4630" s="1"/>
  <c r="U4632"/>
  <c r="Z4632" s="1"/>
  <c r="T4633"/>
  <c r="Y4633" s="1"/>
  <c r="S4634"/>
  <c r="X4634" s="1"/>
  <c r="W4547"/>
  <c r="AB4547" s="1"/>
  <c r="V4548"/>
  <c r="AA4548" s="1"/>
  <c r="U4549"/>
  <c r="Z4549" s="1"/>
  <c r="T4550"/>
  <c r="Y4550" s="1"/>
  <c r="S4551"/>
  <c r="X4551" s="1"/>
  <c r="V4556"/>
  <c r="AA4556" s="1"/>
  <c r="U4557"/>
  <c r="Z4557" s="1"/>
  <c r="T4558"/>
  <c r="Y4558" s="1"/>
  <c r="S4559"/>
  <c r="X4559" s="1"/>
  <c r="AC4559" s="1"/>
  <c r="W4545"/>
  <c r="AB4545" s="1"/>
  <c r="W4546"/>
  <c r="AB4546" s="1"/>
  <c r="V4547"/>
  <c r="AA4547" s="1"/>
  <c r="U4548"/>
  <c r="Z4548" s="1"/>
  <c r="T4549"/>
  <c r="Y4549" s="1"/>
  <c r="S4550"/>
  <c r="X4550" s="1"/>
  <c r="W4554"/>
  <c r="AB4554" s="1"/>
  <c r="U4556"/>
  <c r="Z4556" s="1"/>
  <c r="T4557"/>
  <c r="Y4557" s="1"/>
  <c r="S4558"/>
  <c r="X4558" s="1"/>
  <c r="AC4431"/>
  <c r="AC4432"/>
  <c r="W4426"/>
  <c r="AB4426" s="1"/>
  <c r="V4427"/>
  <c r="AA4427" s="1"/>
  <c r="U4428"/>
  <c r="Z4428" s="1"/>
  <c r="T4429"/>
  <c r="Y4429" s="1"/>
  <c r="S4430"/>
  <c r="X4430" s="1"/>
  <c r="V4435"/>
  <c r="AA4435" s="1"/>
  <c r="U4436"/>
  <c r="Z4436" s="1"/>
  <c r="T4437"/>
  <c r="Y4437" s="1"/>
  <c r="S4438"/>
  <c r="X4438" s="1"/>
  <c r="AC4438" s="1"/>
  <c r="W4424"/>
  <c r="AB4424" s="1"/>
  <c r="W4425"/>
  <c r="AB4425" s="1"/>
  <c r="AC4425" s="1"/>
  <c r="V4426"/>
  <c r="AA4426" s="1"/>
  <c r="U4427"/>
  <c r="Z4427" s="1"/>
  <c r="T4428"/>
  <c r="Y4428" s="1"/>
  <c r="S4429"/>
  <c r="X4429" s="1"/>
  <c r="W4433"/>
  <c r="AB4433" s="1"/>
  <c r="AC4433" s="1"/>
  <c r="U4435"/>
  <c r="Z4435" s="1"/>
  <c r="T4436"/>
  <c r="Y4436" s="1"/>
  <c r="S4437"/>
  <c r="X4437" s="1"/>
  <c r="AC4387"/>
  <c r="W4381"/>
  <c r="AB4381" s="1"/>
  <c r="V4382"/>
  <c r="AA4382" s="1"/>
  <c r="U4383"/>
  <c r="Z4383" s="1"/>
  <c r="T4384"/>
  <c r="Y4384" s="1"/>
  <c r="S4385"/>
  <c r="X4385" s="1"/>
  <c r="W4389"/>
  <c r="AB4389" s="1"/>
  <c r="V4390"/>
  <c r="AA4390" s="1"/>
  <c r="U4391"/>
  <c r="Z4391" s="1"/>
  <c r="T4392"/>
  <c r="Y4392" s="1"/>
  <c r="W4380"/>
  <c r="AB4380" s="1"/>
  <c r="AC4380" s="1"/>
  <c r="V4381"/>
  <c r="AA4381" s="1"/>
  <c r="U4382"/>
  <c r="Z4382" s="1"/>
  <c r="T4383"/>
  <c r="Y4383" s="1"/>
  <c r="S4384"/>
  <c r="X4384" s="1"/>
  <c r="V4389"/>
  <c r="AA4389" s="1"/>
  <c r="U4390"/>
  <c r="Z4390" s="1"/>
  <c r="T4391"/>
  <c r="Y4391" s="1"/>
  <c r="S4392"/>
  <c r="X4392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AC4363" s="1"/>
  <c r="W4364"/>
  <c r="AB4364" s="1"/>
  <c r="AC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0"/>
  <c r="AB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W4348"/>
  <c r="AB4348" s="1"/>
  <c r="W4349"/>
  <c r="AB4349" s="1"/>
  <c r="V4350"/>
  <c r="AA4350" s="1"/>
  <c r="U4351"/>
  <c r="Z4351" s="1"/>
  <c r="T4352"/>
  <c r="Y4352" s="1"/>
  <c r="S4353"/>
  <c r="X4353" s="1"/>
  <c r="W4357"/>
  <c r="AB4357" s="1"/>
  <c r="U4359"/>
  <c r="Z4359" s="1"/>
  <c r="T4360"/>
  <c r="Y4360" s="1"/>
  <c r="S4361"/>
  <c r="X4361" s="1"/>
  <c r="W4215"/>
  <c r="AB4215" s="1"/>
  <c r="V4216"/>
  <c r="AA4216" s="1"/>
  <c r="U4217"/>
  <c r="Z4217" s="1"/>
  <c r="T4218"/>
  <c r="Y4218" s="1"/>
  <c r="S4219"/>
  <c r="X4219" s="1"/>
  <c r="V4224"/>
  <c r="AA4224" s="1"/>
  <c r="U4225"/>
  <c r="Z4225" s="1"/>
  <c r="T4226"/>
  <c r="Y4226" s="1"/>
  <c r="S4227"/>
  <c r="X4227" s="1"/>
  <c r="W4213"/>
  <c r="AB4213" s="1"/>
  <c r="W4214"/>
  <c r="AB4214" s="1"/>
  <c r="V4215"/>
  <c r="AA4215" s="1"/>
  <c r="U4216"/>
  <c r="Z4216" s="1"/>
  <c r="T4217"/>
  <c r="Y4217" s="1"/>
  <c r="S4218"/>
  <c r="X4218" s="1"/>
  <c r="W4222"/>
  <c r="AB4222" s="1"/>
  <c r="U4224"/>
  <c r="Z4224" s="1"/>
  <c r="T4225"/>
  <c r="Y4225" s="1"/>
  <c r="S4226"/>
  <c r="X4226" s="1"/>
  <c r="W4201"/>
  <c r="AB4201" s="1"/>
  <c r="V4202"/>
  <c r="AA4202" s="1"/>
  <c r="U4203"/>
  <c r="Z4203" s="1"/>
  <c r="T4204"/>
  <c r="Y4204" s="1"/>
  <c r="S4205"/>
  <c r="X4205" s="1"/>
  <c r="W4209"/>
  <c r="AB4209" s="1"/>
  <c r="V4210"/>
  <c r="AA4210" s="1"/>
  <c r="U4211"/>
  <c r="Z4211" s="1"/>
  <c r="T4212"/>
  <c r="Y4212" s="1"/>
  <c r="W4200"/>
  <c r="AB4200" s="1"/>
  <c r="AC4200" s="1"/>
  <c r="V4201"/>
  <c r="AA4201" s="1"/>
  <c r="U4202"/>
  <c r="Z4202" s="1"/>
  <c r="T4203"/>
  <c r="Y4203" s="1"/>
  <c r="S4204"/>
  <c r="X4204" s="1"/>
  <c r="V4209"/>
  <c r="AA4209" s="1"/>
  <c r="U4210"/>
  <c r="Z4210" s="1"/>
  <c r="T4211"/>
  <c r="Y4211" s="1"/>
  <c r="S4212"/>
  <c r="X4212" s="1"/>
  <c r="AC4122"/>
  <c r="AC4107"/>
  <c r="AC4092"/>
  <c r="W4049"/>
  <c r="AB4049" s="1"/>
  <c r="V4050"/>
  <c r="AA4050" s="1"/>
  <c r="U4051"/>
  <c r="Z4051" s="1"/>
  <c r="T4052"/>
  <c r="Y4052" s="1"/>
  <c r="S4053"/>
  <c r="X4053" s="1"/>
  <c r="V4058"/>
  <c r="AA4058" s="1"/>
  <c r="U4059"/>
  <c r="Z4059" s="1"/>
  <c r="T4060"/>
  <c r="Y4060" s="1"/>
  <c r="S4061"/>
  <c r="X4061" s="1"/>
  <c r="AC4061" s="1"/>
  <c r="W4047"/>
  <c r="AB4047" s="1"/>
  <c r="W4048"/>
  <c r="AB4048" s="1"/>
  <c r="V4049"/>
  <c r="AA4049" s="1"/>
  <c r="U4050"/>
  <c r="Z4050" s="1"/>
  <c r="T4051"/>
  <c r="Y4051" s="1"/>
  <c r="S4052"/>
  <c r="X4052" s="1"/>
  <c r="W4056"/>
  <c r="AB4056" s="1"/>
  <c r="U4058"/>
  <c r="Z4058" s="1"/>
  <c r="T4059"/>
  <c r="Y4059" s="1"/>
  <c r="S4060"/>
  <c r="X4060" s="1"/>
  <c r="W4034"/>
  <c r="AB4034" s="1"/>
  <c r="V4035"/>
  <c r="AA4035" s="1"/>
  <c r="U4036"/>
  <c r="Z4036" s="1"/>
  <c r="T4037"/>
  <c r="Y4037" s="1"/>
  <c r="S4038"/>
  <c r="X4038" s="1"/>
  <c r="V4043"/>
  <c r="AA4043" s="1"/>
  <c r="U4044"/>
  <c r="Z4044" s="1"/>
  <c r="T4045"/>
  <c r="Y4045" s="1"/>
  <c r="S4046"/>
  <c r="X4046" s="1"/>
  <c r="W4032"/>
  <c r="AB4032" s="1"/>
  <c r="W4033"/>
  <c r="AB4033" s="1"/>
  <c r="V4034"/>
  <c r="AA4034" s="1"/>
  <c r="U4035"/>
  <c r="Z4035" s="1"/>
  <c r="T4036"/>
  <c r="Y4036" s="1"/>
  <c r="S4037"/>
  <c r="X4037" s="1"/>
  <c r="W4041"/>
  <c r="AB4041" s="1"/>
  <c r="U4043"/>
  <c r="Z4043" s="1"/>
  <c r="T4044"/>
  <c r="Y4044" s="1"/>
  <c r="S4045"/>
  <c r="X4045" s="1"/>
  <c r="W4020"/>
  <c r="AB4020" s="1"/>
  <c r="V4021"/>
  <c r="AA4021" s="1"/>
  <c r="U4022"/>
  <c r="Z4022" s="1"/>
  <c r="T4023"/>
  <c r="Y4023" s="1"/>
  <c r="S4024"/>
  <c r="X4024" s="1"/>
  <c r="AC4024" s="1"/>
  <c r="W4028"/>
  <c r="AB4028" s="1"/>
  <c r="V4029"/>
  <c r="AA4029" s="1"/>
  <c r="U4030"/>
  <c r="Z4030" s="1"/>
  <c r="T4031"/>
  <c r="Y4031" s="1"/>
  <c r="W4019"/>
  <c r="AB4019" s="1"/>
  <c r="V4020"/>
  <c r="AA4020" s="1"/>
  <c r="U4021"/>
  <c r="Z4021" s="1"/>
  <c r="T4022"/>
  <c r="Y4022" s="1"/>
  <c r="S4023"/>
  <c r="X4023" s="1"/>
  <c r="V4028"/>
  <c r="AA4028" s="1"/>
  <c r="U4029"/>
  <c r="Z4029" s="1"/>
  <c r="T4030"/>
  <c r="Y4030" s="1"/>
  <c r="S4031"/>
  <c r="X4031" s="1"/>
  <c r="W4017"/>
  <c r="AB4017" s="1"/>
  <c r="AC4017" s="1"/>
  <c r="W4018"/>
  <c r="AB4018" s="1"/>
  <c r="V4019"/>
  <c r="AA4019" s="1"/>
  <c r="U4020"/>
  <c r="Z4020" s="1"/>
  <c r="T4021"/>
  <c r="Y4021" s="1"/>
  <c r="S4022"/>
  <c r="X4022" s="1"/>
  <c r="W4026"/>
  <c r="AB4026" s="1"/>
  <c r="AC4026" s="1"/>
  <c r="U4028"/>
  <c r="Z4028" s="1"/>
  <c r="T4029"/>
  <c r="Y4029" s="1"/>
  <c r="S4030"/>
  <c r="X4030" s="1"/>
  <c r="Y4002"/>
  <c r="Y4003"/>
  <c r="X4004"/>
  <c r="AB4008"/>
  <c r="AA4009"/>
  <c r="Z4010"/>
  <c r="W4004"/>
  <c r="AB4004" s="1"/>
  <c r="V4005"/>
  <c r="AA4005" s="1"/>
  <c r="U4006"/>
  <c r="Z4006" s="1"/>
  <c r="T4007"/>
  <c r="Y4007" s="1"/>
  <c r="S4008"/>
  <c r="X4008" s="1"/>
  <c r="V4013"/>
  <c r="AA4013" s="1"/>
  <c r="U4014"/>
  <c r="Z4014" s="1"/>
  <c r="T4015"/>
  <c r="Y4015" s="1"/>
  <c r="S4016"/>
  <c r="X4016" s="1"/>
  <c r="W4002"/>
  <c r="AB4002" s="1"/>
  <c r="W4003"/>
  <c r="AB4003" s="1"/>
  <c r="V4004"/>
  <c r="AA4004" s="1"/>
  <c r="U4005"/>
  <c r="Z4005" s="1"/>
  <c r="T4006"/>
  <c r="Y4006" s="1"/>
  <c r="S4007"/>
  <c r="X4007" s="1"/>
  <c r="W4011"/>
  <c r="AB4011" s="1"/>
  <c r="U4013"/>
  <c r="Z4013" s="1"/>
  <c r="T4014"/>
  <c r="Y4014" s="1"/>
  <c r="S4015"/>
  <c r="X4015" s="1"/>
  <c r="W3989"/>
  <c r="AB3989" s="1"/>
  <c r="V3990"/>
  <c r="AA3990" s="1"/>
  <c r="U3991"/>
  <c r="Z3991" s="1"/>
  <c r="T3992"/>
  <c r="Y3992" s="1"/>
  <c r="S3993"/>
  <c r="X3993" s="1"/>
  <c r="V3998"/>
  <c r="AA3998" s="1"/>
  <c r="U3999"/>
  <c r="Z3999" s="1"/>
  <c r="T4000"/>
  <c r="Y4000" s="1"/>
  <c r="S4001"/>
  <c r="X4001" s="1"/>
  <c r="AC4001" s="1"/>
  <c r="W3987"/>
  <c r="AB3987" s="1"/>
  <c r="W3988"/>
  <c r="AB3988" s="1"/>
  <c r="V3989"/>
  <c r="AA3989" s="1"/>
  <c r="U3990"/>
  <c r="Z3990" s="1"/>
  <c r="T3991"/>
  <c r="Y3991" s="1"/>
  <c r="S3992"/>
  <c r="X3992" s="1"/>
  <c r="W3996"/>
  <c r="AB3996" s="1"/>
  <c r="U3998"/>
  <c r="Z3998" s="1"/>
  <c r="T3999"/>
  <c r="Y3999" s="1"/>
  <c r="S4000"/>
  <c r="X4000" s="1"/>
  <c r="W3898"/>
  <c r="AB3898" s="1"/>
  <c r="V3899"/>
  <c r="AA3899" s="1"/>
  <c r="U3900"/>
  <c r="Z3900" s="1"/>
  <c r="T3901"/>
  <c r="Y3901" s="1"/>
  <c r="S3902"/>
  <c r="X3902" s="1"/>
  <c r="V3907"/>
  <c r="AA3907" s="1"/>
  <c r="U3908"/>
  <c r="Z3908" s="1"/>
  <c r="T3909"/>
  <c r="Y3909" s="1"/>
  <c r="S3910"/>
  <c r="X3910" s="1"/>
  <c r="AC3910" s="1"/>
  <c r="W3896"/>
  <c r="AB3896" s="1"/>
  <c r="AC3896" s="1"/>
  <c r="W3897"/>
  <c r="AB3897" s="1"/>
  <c r="AC3897" s="1"/>
  <c r="V3898"/>
  <c r="AA3898" s="1"/>
  <c r="U3899"/>
  <c r="Z3899" s="1"/>
  <c r="T3900"/>
  <c r="Y3900" s="1"/>
  <c r="S3901"/>
  <c r="X3901" s="1"/>
  <c r="W3905"/>
  <c r="AB3905" s="1"/>
  <c r="U3907"/>
  <c r="Z3907" s="1"/>
  <c r="T3908"/>
  <c r="Y3908" s="1"/>
  <c r="S3909"/>
  <c r="X3909" s="1"/>
  <c r="W3881"/>
  <c r="AB3881" s="1"/>
  <c r="AC3873"/>
  <c r="W3868"/>
  <c r="AB3868" s="1"/>
  <c r="V3869"/>
  <c r="AA3869" s="1"/>
  <c r="U3870"/>
  <c r="Z3870" s="1"/>
  <c r="T3871"/>
  <c r="Y3871" s="1"/>
  <c r="S3872"/>
  <c r="X3872" s="1"/>
  <c r="V3877"/>
  <c r="AA3877" s="1"/>
  <c r="U3878"/>
  <c r="Z3878" s="1"/>
  <c r="T3879"/>
  <c r="Y3879" s="1"/>
  <c r="S3880"/>
  <c r="X3880" s="1"/>
  <c r="AC3880" s="1"/>
  <c r="W3866"/>
  <c r="AB3866" s="1"/>
  <c r="W3867"/>
  <c r="AB3867" s="1"/>
  <c r="AC3867" s="1"/>
  <c r="V3868"/>
  <c r="AA3868" s="1"/>
  <c r="U3869"/>
  <c r="Z3869" s="1"/>
  <c r="T3870"/>
  <c r="Y3870" s="1"/>
  <c r="S3871"/>
  <c r="X3871" s="1"/>
  <c r="W3875"/>
  <c r="AB3875" s="1"/>
  <c r="U3877"/>
  <c r="Z3877" s="1"/>
  <c r="T3878"/>
  <c r="Y3878" s="1"/>
  <c r="S3879"/>
  <c r="X3879" s="1"/>
  <c r="W3853"/>
  <c r="AB3853" s="1"/>
  <c r="V3854"/>
  <c r="AA3854" s="1"/>
  <c r="U3855"/>
  <c r="Z3855" s="1"/>
  <c r="T3856"/>
  <c r="Y3856" s="1"/>
  <c r="S3857"/>
  <c r="X3857" s="1"/>
  <c r="V3862"/>
  <c r="AA3862" s="1"/>
  <c r="U3863"/>
  <c r="Z3863" s="1"/>
  <c r="T3864"/>
  <c r="Y3864" s="1"/>
  <c r="S3865"/>
  <c r="X3865" s="1"/>
  <c r="W3851"/>
  <c r="AB3851" s="1"/>
  <c r="AC3851" s="1"/>
  <c r="W3852"/>
  <c r="AB3852" s="1"/>
  <c r="V3853"/>
  <c r="AA3853" s="1"/>
  <c r="U3854"/>
  <c r="Z3854" s="1"/>
  <c r="T3855"/>
  <c r="Y3855" s="1"/>
  <c r="S3856"/>
  <c r="X3856" s="1"/>
  <c r="W3860"/>
  <c r="AB3860" s="1"/>
  <c r="AC3860" s="1"/>
  <c r="U3862"/>
  <c r="Z3862" s="1"/>
  <c r="T3863"/>
  <c r="Y3863" s="1"/>
  <c r="S3864"/>
  <c r="X3864" s="1"/>
  <c r="W3822"/>
  <c r="AB3822" s="1"/>
  <c r="V3823"/>
  <c r="AA3823" s="1"/>
  <c r="U3824"/>
  <c r="Z3824" s="1"/>
  <c r="T3825"/>
  <c r="Y3825" s="1"/>
  <c r="S3826"/>
  <c r="X3826" s="1"/>
  <c r="V3831"/>
  <c r="AA3831" s="1"/>
  <c r="U3832"/>
  <c r="Z3832" s="1"/>
  <c r="T3833"/>
  <c r="Y3833" s="1"/>
  <c r="S3834"/>
  <c r="X3834" s="1"/>
  <c r="W3820"/>
  <c r="AB3820" s="1"/>
  <c r="W3821"/>
  <c r="AB3821" s="1"/>
  <c r="V3822"/>
  <c r="AA3822" s="1"/>
  <c r="U3823"/>
  <c r="Z3823" s="1"/>
  <c r="T3824"/>
  <c r="Y3824" s="1"/>
  <c r="S3825"/>
  <c r="X3825" s="1"/>
  <c r="W3829"/>
  <c r="AB3829" s="1"/>
  <c r="U3831"/>
  <c r="Z3831" s="1"/>
  <c r="T3832"/>
  <c r="Y3832" s="1"/>
  <c r="S3833"/>
  <c r="X3833" s="1"/>
  <c r="AC3624"/>
  <c r="AC3609"/>
  <c r="AC3573"/>
  <c r="W3567"/>
  <c r="AB3567" s="1"/>
  <c r="V3568"/>
  <c r="AA3568" s="1"/>
  <c r="U3569"/>
  <c r="Z3569" s="1"/>
  <c r="T3570"/>
  <c r="Y3570" s="1"/>
  <c r="S3571"/>
  <c r="X3571" s="1"/>
  <c r="W3575"/>
  <c r="AB3575" s="1"/>
  <c r="V3576"/>
  <c r="AA3576" s="1"/>
  <c r="U3577"/>
  <c r="Z3577" s="1"/>
  <c r="T3578"/>
  <c r="Y3578" s="1"/>
  <c r="W3566"/>
  <c r="AB3566" s="1"/>
  <c r="AC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A3549"/>
  <c r="AA3550"/>
  <c r="Z3551"/>
  <c r="Y3552"/>
  <c r="X3553"/>
  <c r="W3551"/>
  <c r="AB3551" s="1"/>
  <c r="V3552"/>
  <c r="AA3552" s="1"/>
  <c r="U3553"/>
  <c r="Z3553" s="1"/>
  <c r="T3554"/>
  <c r="Y3554" s="1"/>
  <c r="S3555"/>
  <c r="X3555" s="1"/>
  <c r="V3560"/>
  <c r="AA3560" s="1"/>
  <c r="U3561"/>
  <c r="Z3561" s="1"/>
  <c r="T3562"/>
  <c r="Y3562" s="1"/>
  <c r="S3563"/>
  <c r="X3563" s="1"/>
  <c r="W3549"/>
  <c r="AB3549" s="1"/>
  <c r="W3550"/>
  <c r="AB3550" s="1"/>
  <c r="V3551"/>
  <c r="AA3551" s="1"/>
  <c r="U3552"/>
  <c r="Z3552" s="1"/>
  <c r="T3553"/>
  <c r="Y3553" s="1"/>
  <c r="S3554"/>
  <c r="X3554" s="1"/>
  <c r="W3558"/>
  <c r="AB3558" s="1"/>
  <c r="U3560"/>
  <c r="Z3560" s="1"/>
  <c r="T3561"/>
  <c r="Y3561" s="1"/>
  <c r="S3562"/>
  <c r="X3562" s="1"/>
  <c r="W3536"/>
  <c r="AB3536" s="1"/>
  <c r="V3537"/>
  <c r="AA3537" s="1"/>
  <c r="U3538"/>
  <c r="Z3538" s="1"/>
  <c r="T3539"/>
  <c r="Y3539" s="1"/>
  <c r="S3540"/>
  <c r="X3540" s="1"/>
  <c r="V3545"/>
  <c r="AA3545" s="1"/>
  <c r="U3546"/>
  <c r="Z3546" s="1"/>
  <c r="T3547"/>
  <c r="Y3547" s="1"/>
  <c r="S3548"/>
  <c r="X3548" s="1"/>
  <c r="W3534"/>
  <c r="AB3534" s="1"/>
  <c r="W3535"/>
  <c r="AB3535" s="1"/>
  <c r="V3536"/>
  <c r="AA3536" s="1"/>
  <c r="U3537"/>
  <c r="Z3537" s="1"/>
  <c r="T3538"/>
  <c r="Y3538" s="1"/>
  <c r="S3539"/>
  <c r="X3539" s="1"/>
  <c r="W3543"/>
  <c r="AB3543" s="1"/>
  <c r="U3545"/>
  <c r="Z3545" s="1"/>
  <c r="T3546"/>
  <c r="Y3546" s="1"/>
  <c r="S3547"/>
  <c r="X3547" s="1"/>
  <c r="AC3527"/>
  <c r="W3521"/>
  <c r="AB3521" s="1"/>
  <c r="V3522"/>
  <c r="AA3522" s="1"/>
  <c r="U3523"/>
  <c r="Z3523" s="1"/>
  <c r="T3524"/>
  <c r="Y3524" s="1"/>
  <c r="S3525"/>
  <c r="X3525" s="1"/>
  <c r="V3530"/>
  <c r="AA3530" s="1"/>
  <c r="U3531"/>
  <c r="Z3531" s="1"/>
  <c r="T3532"/>
  <c r="Y3532" s="1"/>
  <c r="S3533"/>
  <c r="X3533" s="1"/>
  <c r="AC3533" s="1"/>
  <c r="W3519"/>
  <c r="AB3519" s="1"/>
  <c r="W3520"/>
  <c r="AB3520" s="1"/>
  <c r="V3521"/>
  <c r="AA3521" s="1"/>
  <c r="U3522"/>
  <c r="Z3522" s="1"/>
  <c r="T3523"/>
  <c r="Y3523" s="1"/>
  <c r="S3524"/>
  <c r="X3524" s="1"/>
  <c r="W3528"/>
  <c r="AB3528" s="1"/>
  <c r="AC3528" s="1"/>
  <c r="U3530"/>
  <c r="Z3530" s="1"/>
  <c r="T3531"/>
  <c r="Y3531" s="1"/>
  <c r="S3532"/>
  <c r="X3532" s="1"/>
  <c r="W3506"/>
  <c r="AB3506" s="1"/>
  <c r="V3507"/>
  <c r="AA3507" s="1"/>
  <c r="U3508"/>
  <c r="Z3508" s="1"/>
  <c r="T3509"/>
  <c r="Y3509" s="1"/>
  <c r="S3510"/>
  <c r="X3510" s="1"/>
  <c r="V3515"/>
  <c r="AA3515" s="1"/>
  <c r="U3516"/>
  <c r="Z3516" s="1"/>
  <c r="T3517"/>
  <c r="Y3517" s="1"/>
  <c r="S3518"/>
  <c r="X3518" s="1"/>
  <c r="AC3518" s="1"/>
  <c r="W3504"/>
  <c r="AB3504" s="1"/>
  <c r="W3505"/>
  <c r="AB3505" s="1"/>
  <c r="V3506"/>
  <c r="AA3506" s="1"/>
  <c r="U3507"/>
  <c r="Z3507" s="1"/>
  <c r="T3508"/>
  <c r="Y3508" s="1"/>
  <c r="S3509"/>
  <c r="X3509" s="1"/>
  <c r="W3513"/>
  <c r="AB3513" s="1"/>
  <c r="AC3513" s="1"/>
  <c r="U3515"/>
  <c r="Z3515" s="1"/>
  <c r="T3516"/>
  <c r="Y3516" s="1"/>
  <c r="S3517"/>
  <c r="X3517" s="1"/>
  <c r="W3491"/>
  <c r="AB3491" s="1"/>
  <c r="V3492"/>
  <c r="AA3492" s="1"/>
  <c r="U3493"/>
  <c r="Z3493" s="1"/>
  <c r="T3494"/>
  <c r="Y3494" s="1"/>
  <c r="S3495"/>
  <c r="X3495" s="1"/>
  <c r="V3500"/>
  <c r="AA3500" s="1"/>
  <c r="U3501"/>
  <c r="Z3501" s="1"/>
  <c r="T3502"/>
  <c r="Y3502" s="1"/>
  <c r="S3503"/>
  <c r="X3503" s="1"/>
  <c r="AC3503" s="1"/>
  <c r="W3489"/>
  <c r="AB3489" s="1"/>
  <c r="W3490"/>
  <c r="AB3490" s="1"/>
  <c r="V3491"/>
  <c r="AA3491" s="1"/>
  <c r="U3492"/>
  <c r="Z3492" s="1"/>
  <c r="T3493"/>
  <c r="Y3493" s="1"/>
  <c r="S3494"/>
  <c r="X3494" s="1"/>
  <c r="W3498"/>
  <c r="AB3498" s="1"/>
  <c r="U3500"/>
  <c r="Z3500" s="1"/>
  <c r="T3501"/>
  <c r="Y3501" s="1"/>
  <c r="S3502"/>
  <c r="X3502" s="1"/>
  <c r="AC3323"/>
  <c r="AC3293"/>
  <c r="AC3278"/>
  <c r="AC3233"/>
  <c r="AC3218"/>
  <c r="AC3203"/>
  <c r="AC3173"/>
  <c r="AC3165"/>
  <c r="AC3166"/>
  <c r="W3160"/>
  <c r="AB3160" s="1"/>
  <c r="V3161"/>
  <c r="AA3161" s="1"/>
  <c r="U3162"/>
  <c r="Z3162" s="1"/>
  <c r="T3163"/>
  <c r="Y3163" s="1"/>
  <c r="S3164"/>
  <c r="X3164" s="1"/>
  <c r="AC3164" s="1"/>
  <c r="V3169"/>
  <c r="AA3169" s="1"/>
  <c r="U3170"/>
  <c r="Z3170" s="1"/>
  <c r="T3171"/>
  <c r="Y3171" s="1"/>
  <c r="S3172"/>
  <c r="X3172" s="1"/>
  <c r="AC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W3145"/>
  <c r="AB3145" s="1"/>
  <c r="V3146"/>
  <c r="AA3146" s="1"/>
  <c r="U3147"/>
  <c r="Z3147" s="1"/>
  <c r="T3148"/>
  <c r="Y3148" s="1"/>
  <c r="S3149"/>
  <c r="X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U3154"/>
  <c r="Z3154" s="1"/>
  <c r="T3155"/>
  <c r="Y3155" s="1"/>
  <c r="S3156"/>
  <c r="X3156" s="1"/>
  <c r="W3130"/>
  <c r="AB3130" s="1"/>
  <c r="V3131"/>
  <c r="AA3131" s="1"/>
  <c r="U3132"/>
  <c r="Z3132" s="1"/>
  <c r="T3133"/>
  <c r="Y3133" s="1"/>
  <c r="S3134"/>
  <c r="X3134" s="1"/>
  <c r="V3139"/>
  <c r="AA3139" s="1"/>
  <c r="U3140"/>
  <c r="Z3140" s="1"/>
  <c r="T3141"/>
  <c r="Y3141" s="1"/>
  <c r="S3142"/>
  <c r="X3142" s="1"/>
  <c r="W3128"/>
  <c r="AB3128" s="1"/>
  <c r="W3129"/>
  <c r="AB3129" s="1"/>
  <c r="V3130"/>
  <c r="AA3130" s="1"/>
  <c r="U3131"/>
  <c r="Z3131" s="1"/>
  <c r="T3132"/>
  <c r="Y3132" s="1"/>
  <c r="S3133"/>
  <c r="X3133" s="1"/>
  <c r="W3137"/>
  <c r="AB3137" s="1"/>
  <c r="U3139"/>
  <c r="Z3139" s="1"/>
  <c r="T3140"/>
  <c r="Y3140" s="1"/>
  <c r="S3141"/>
  <c r="X3141" s="1"/>
  <c r="W3115"/>
  <c r="AB3115" s="1"/>
  <c r="V3116"/>
  <c r="AA3116" s="1"/>
  <c r="U3117"/>
  <c r="Z3117" s="1"/>
  <c r="T3118"/>
  <c r="Y3118" s="1"/>
  <c r="S3119"/>
  <c r="X3119" s="1"/>
  <c r="V3124"/>
  <c r="AA3124" s="1"/>
  <c r="U3125"/>
  <c r="Z3125" s="1"/>
  <c r="T3126"/>
  <c r="Y3126" s="1"/>
  <c r="S3127"/>
  <c r="X3127" s="1"/>
  <c r="AC3127" s="1"/>
  <c r="W3113"/>
  <c r="AB3113" s="1"/>
  <c r="W3114"/>
  <c r="AB3114" s="1"/>
  <c r="V3115"/>
  <c r="AA3115" s="1"/>
  <c r="U3116"/>
  <c r="Z3116" s="1"/>
  <c r="T3117"/>
  <c r="Y3117" s="1"/>
  <c r="S3118"/>
  <c r="X3118" s="1"/>
  <c r="W3122"/>
  <c r="AB3122" s="1"/>
  <c r="U3124"/>
  <c r="Z3124" s="1"/>
  <c r="T3125"/>
  <c r="Y3125" s="1"/>
  <c r="S3126"/>
  <c r="X3126" s="1"/>
  <c r="W3100"/>
  <c r="AB3100" s="1"/>
  <c r="V3101"/>
  <c r="AA3101" s="1"/>
  <c r="U3102"/>
  <c r="Z3102" s="1"/>
  <c r="T3103"/>
  <c r="Y3103" s="1"/>
  <c r="S3104"/>
  <c r="X3104" s="1"/>
  <c r="V3109"/>
  <c r="AA3109" s="1"/>
  <c r="U3110"/>
  <c r="Z3110" s="1"/>
  <c r="T3111"/>
  <c r="Y3111" s="1"/>
  <c r="S3112"/>
  <c r="X3112" s="1"/>
  <c r="W3098"/>
  <c r="AB3098" s="1"/>
  <c r="W3099"/>
  <c r="AB3099" s="1"/>
  <c r="V3100"/>
  <c r="AA3100" s="1"/>
  <c r="U3101"/>
  <c r="Z3101" s="1"/>
  <c r="T3102"/>
  <c r="Y3102" s="1"/>
  <c r="S3103"/>
  <c r="X3103" s="1"/>
  <c r="W3107"/>
  <c r="AB3107" s="1"/>
  <c r="U3109"/>
  <c r="Z3109" s="1"/>
  <c r="T3110"/>
  <c r="Y3110" s="1"/>
  <c r="S3111"/>
  <c r="X3111" s="1"/>
  <c r="AC3090"/>
  <c r="AC3091"/>
  <c r="AA3083"/>
  <c r="AA3084"/>
  <c r="Z3085"/>
  <c r="Y3086"/>
  <c r="X3087"/>
  <c r="W3085"/>
  <c r="AB3085" s="1"/>
  <c r="V3086"/>
  <c r="AA3086" s="1"/>
  <c r="U3087"/>
  <c r="Z3087" s="1"/>
  <c r="T3088"/>
  <c r="Y3088" s="1"/>
  <c r="S3089"/>
  <c r="X3089" s="1"/>
  <c r="AC3089" s="1"/>
  <c r="V3094"/>
  <c r="AA3094" s="1"/>
  <c r="U3095"/>
  <c r="Z3095" s="1"/>
  <c r="T3096"/>
  <c r="Y3096" s="1"/>
  <c r="S3097"/>
  <c r="X3097" s="1"/>
  <c r="AC3097" s="1"/>
  <c r="W3083"/>
  <c r="AB3083" s="1"/>
  <c r="W3084"/>
  <c r="AB3084" s="1"/>
  <c r="V3085"/>
  <c r="AA3085" s="1"/>
  <c r="U3086"/>
  <c r="Z3086" s="1"/>
  <c r="T3087"/>
  <c r="Y3087" s="1"/>
  <c r="S3088"/>
  <c r="X3088" s="1"/>
  <c r="W3092"/>
  <c r="AB3092" s="1"/>
  <c r="AC3092" s="1"/>
  <c r="U3094"/>
  <c r="Z3094" s="1"/>
  <c r="T3095"/>
  <c r="Y3095" s="1"/>
  <c r="S3096"/>
  <c r="X3096" s="1"/>
  <c r="AC3036"/>
  <c r="AC2848"/>
  <c r="AC2849"/>
  <c r="W2843"/>
  <c r="AB2843" s="1"/>
  <c r="V2844"/>
  <c r="AA2844" s="1"/>
  <c r="U2845"/>
  <c r="Z2845" s="1"/>
  <c r="T2846"/>
  <c r="Y2846" s="1"/>
  <c r="S2847"/>
  <c r="X2847" s="1"/>
  <c r="AC2847" s="1"/>
  <c r="V2852"/>
  <c r="AA2852" s="1"/>
  <c r="U2853"/>
  <c r="Z2853" s="1"/>
  <c r="T2854"/>
  <c r="Y2854" s="1"/>
  <c r="S2855"/>
  <c r="X2855" s="1"/>
  <c r="AC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28"/>
  <c r="AB2828" s="1"/>
  <c r="AC2828" s="1"/>
  <c r="V2829"/>
  <c r="AA2829" s="1"/>
  <c r="U2830"/>
  <c r="Z2830" s="1"/>
  <c r="T2831"/>
  <c r="Y2831" s="1"/>
  <c r="S2832"/>
  <c r="X2832" s="1"/>
  <c r="V2837"/>
  <c r="AA2837" s="1"/>
  <c r="U2838"/>
  <c r="Z2838" s="1"/>
  <c r="T2839"/>
  <c r="Y2839" s="1"/>
  <c r="S2840"/>
  <c r="X2840" s="1"/>
  <c r="AC2840" s="1"/>
  <c r="U2837"/>
  <c r="Z2837" s="1"/>
  <c r="T2838"/>
  <c r="Y2838" s="1"/>
  <c r="S2839"/>
  <c r="X2839" s="1"/>
  <c r="W2813"/>
  <c r="AB2813" s="1"/>
  <c r="V2814"/>
  <c r="AA2814" s="1"/>
  <c r="U2815"/>
  <c r="Z2815" s="1"/>
  <c r="T2816"/>
  <c r="Y2816" s="1"/>
  <c r="S2817"/>
  <c r="X2817" s="1"/>
  <c r="V2822"/>
  <c r="AA2822" s="1"/>
  <c r="U2823"/>
  <c r="Z2823" s="1"/>
  <c r="T2824"/>
  <c r="Y2824" s="1"/>
  <c r="S2825"/>
  <c r="X2825" s="1"/>
  <c r="W2811"/>
  <c r="AB2811" s="1"/>
  <c r="W2812"/>
  <c r="AB2812" s="1"/>
  <c r="V2813"/>
  <c r="AA2813" s="1"/>
  <c r="U2814"/>
  <c r="Z2814" s="1"/>
  <c r="T2815"/>
  <c r="Y2815" s="1"/>
  <c r="S2816"/>
  <c r="X2816" s="1"/>
  <c r="W2820"/>
  <c r="AB2820" s="1"/>
  <c r="U2822"/>
  <c r="Z2822" s="1"/>
  <c r="T2823"/>
  <c r="Y2823" s="1"/>
  <c r="S2824"/>
  <c r="X2824" s="1"/>
  <c r="W2796"/>
  <c r="AB2796" s="1"/>
  <c r="W2783"/>
  <c r="AB2783" s="1"/>
  <c r="V2784"/>
  <c r="AA2784" s="1"/>
  <c r="U2785"/>
  <c r="Z2785" s="1"/>
  <c r="T2786"/>
  <c r="Y2786" s="1"/>
  <c r="S2787"/>
  <c r="X2787" s="1"/>
  <c r="V2792"/>
  <c r="AA2792" s="1"/>
  <c r="U2793"/>
  <c r="Z2793" s="1"/>
  <c r="T2794"/>
  <c r="Y2794" s="1"/>
  <c r="S2795"/>
  <c r="X2795" s="1"/>
  <c r="W2781"/>
  <c r="AB2781" s="1"/>
  <c r="W2782"/>
  <c r="AB2782" s="1"/>
  <c r="V2783"/>
  <c r="AA2783" s="1"/>
  <c r="U2784"/>
  <c r="Z2784" s="1"/>
  <c r="T2785"/>
  <c r="Y2785" s="1"/>
  <c r="S2786"/>
  <c r="X2786" s="1"/>
  <c r="W2790"/>
  <c r="AB2790" s="1"/>
  <c r="U2792"/>
  <c r="Z2792" s="1"/>
  <c r="T2793"/>
  <c r="Y2793" s="1"/>
  <c r="S2794"/>
  <c r="X2794" s="1"/>
  <c r="W2769"/>
  <c r="AB2769" s="1"/>
  <c r="V2770"/>
  <c r="AA2770" s="1"/>
  <c r="U2771"/>
  <c r="Z2771" s="1"/>
  <c r="T2772"/>
  <c r="Y2772" s="1"/>
  <c r="S2773"/>
  <c r="X2773" s="1"/>
  <c r="W2777"/>
  <c r="AB2777" s="1"/>
  <c r="V2778"/>
  <c r="AA2778" s="1"/>
  <c r="U2779"/>
  <c r="Z2779" s="1"/>
  <c r="T2780"/>
  <c r="Y2780" s="1"/>
  <c r="W2768"/>
  <c r="AB2768" s="1"/>
  <c r="V2769"/>
  <c r="AA2769" s="1"/>
  <c r="U2770"/>
  <c r="Z2770" s="1"/>
  <c r="T2771"/>
  <c r="Y2771" s="1"/>
  <c r="S2772"/>
  <c r="X2772" s="1"/>
  <c r="V2777"/>
  <c r="AA2777" s="1"/>
  <c r="U2778"/>
  <c r="Z2778" s="1"/>
  <c r="T2779"/>
  <c r="Y2779" s="1"/>
  <c r="S2780"/>
  <c r="X2780" s="1"/>
  <c r="W2766"/>
  <c r="AB2766" s="1"/>
  <c r="W2767"/>
  <c r="AB2767" s="1"/>
  <c r="V2768"/>
  <c r="AA2768" s="1"/>
  <c r="U2769"/>
  <c r="Z2769" s="1"/>
  <c r="T2770"/>
  <c r="Y2770" s="1"/>
  <c r="S2771"/>
  <c r="X2771" s="1"/>
  <c r="W2586"/>
  <c r="AB2586" s="1"/>
  <c r="V2587"/>
  <c r="AA2587" s="1"/>
  <c r="U2588"/>
  <c r="Z2588" s="1"/>
  <c r="T2589"/>
  <c r="Y2589" s="1"/>
  <c r="S2590"/>
  <c r="X2590" s="1"/>
  <c r="AC2590" s="1"/>
  <c r="V2595"/>
  <c r="AA2595" s="1"/>
  <c r="U2596"/>
  <c r="Z2596" s="1"/>
  <c r="T2597"/>
  <c r="Y2597" s="1"/>
  <c r="S2598"/>
  <c r="X2598" s="1"/>
  <c r="AC2598" s="1"/>
  <c r="W2584"/>
  <c r="AB2584" s="1"/>
  <c r="W2585"/>
  <c r="AB2585" s="1"/>
  <c r="V2586"/>
  <c r="AA2586" s="1"/>
  <c r="U2587"/>
  <c r="Z2587" s="1"/>
  <c r="T2588"/>
  <c r="Y2588" s="1"/>
  <c r="S2589"/>
  <c r="X2589" s="1"/>
  <c r="W2593"/>
  <c r="AB2593" s="1"/>
  <c r="AC2593" s="1"/>
  <c r="U2595"/>
  <c r="Z2595" s="1"/>
  <c r="T2596"/>
  <c r="Y2596" s="1"/>
  <c r="S2597"/>
  <c r="X2597" s="1"/>
  <c r="W2571"/>
  <c r="AB2571" s="1"/>
  <c r="V2572"/>
  <c r="AA2572" s="1"/>
  <c r="U2573"/>
  <c r="Z2573" s="1"/>
  <c r="T2574"/>
  <c r="Y2574" s="1"/>
  <c r="S2575"/>
  <c r="X2575" s="1"/>
  <c r="V2580"/>
  <c r="AA2580" s="1"/>
  <c r="U2581"/>
  <c r="Z2581" s="1"/>
  <c r="T2582"/>
  <c r="Y2582" s="1"/>
  <c r="S2583"/>
  <c r="X2583" s="1"/>
  <c r="W2569"/>
  <c r="AB2569" s="1"/>
  <c r="W2570"/>
  <c r="AB2570" s="1"/>
  <c r="AC2570" s="1"/>
  <c r="V2571"/>
  <c r="AA2571" s="1"/>
  <c r="U2572"/>
  <c r="Z2572" s="1"/>
  <c r="T2573"/>
  <c r="Y2573" s="1"/>
  <c r="S2574"/>
  <c r="X2574" s="1"/>
  <c r="W2578"/>
  <c r="AB2578" s="1"/>
  <c r="AC2578" s="1"/>
  <c r="U2580"/>
  <c r="Z2580" s="1"/>
  <c r="T2581"/>
  <c r="Y2581" s="1"/>
  <c r="S2582"/>
  <c r="X2582" s="1"/>
  <c r="W2449"/>
  <c r="AB2449" s="1"/>
  <c r="V2450"/>
  <c r="AA2450" s="1"/>
  <c r="U2451"/>
  <c r="Z2451" s="1"/>
  <c r="T2452"/>
  <c r="Y2452" s="1"/>
  <c r="S2453"/>
  <c r="X2453" s="1"/>
  <c r="V2458"/>
  <c r="AA2458" s="1"/>
  <c r="U2459"/>
  <c r="Z2459" s="1"/>
  <c r="T2460"/>
  <c r="Y2460" s="1"/>
  <c r="S2461"/>
  <c r="X2461" s="1"/>
  <c r="W2447"/>
  <c r="AB2447" s="1"/>
  <c r="W2448"/>
  <c r="AB2448" s="1"/>
  <c r="V2449"/>
  <c r="AA2449" s="1"/>
  <c r="U2450"/>
  <c r="Z2450" s="1"/>
  <c r="T2451"/>
  <c r="Y2451" s="1"/>
  <c r="S2452"/>
  <c r="X2452" s="1"/>
  <c r="W2456"/>
  <c r="AB2456" s="1"/>
  <c r="U2458"/>
  <c r="Z2458" s="1"/>
  <c r="T2459"/>
  <c r="Y2459" s="1"/>
  <c r="S2460"/>
  <c r="X2460" s="1"/>
  <c r="AA2432"/>
  <c r="AA2433"/>
  <c r="Z2434"/>
  <c r="Y2435"/>
  <c r="X2436"/>
  <c r="AB2440"/>
  <c r="AA2441"/>
  <c r="Y2443"/>
  <c r="X2444"/>
  <c r="W2434"/>
  <c r="AB2434" s="1"/>
  <c r="V2435"/>
  <c r="AA2435" s="1"/>
  <c r="U2436"/>
  <c r="Z2436" s="1"/>
  <c r="T2437"/>
  <c r="Y2437" s="1"/>
  <c r="S2438"/>
  <c r="X2438" s="1"/>
  <c r="V2443"/>
  <c r="AA2443" s="1"/>
  <c r="U2444"/>
  <c r="Z2444" s="1"/>
  <c r="T2445"/>
  <c r="Y2445" s="1"/>
  <c r="S2446"/>
  <c r="X2446" s="1"/>
  <c r="W2432"/>
  <c r="AB2432" s="1"/>
  <c r="W2433"/>
  <c r="AB2433" s="1"/>
  <c r="V2434"/>
  <c r="AA2434" s="1"/>
  <c r="U2435"/>
  <c r="Z2435" s="1"/>
  <c r="T2436"/>
  <c r="Y2436" s="1"/>
  <c r="S2437"/>
  <c r="X2437" s="1"/>
  <c r="W2441"/>
  <c r="AB2441" s="1"/>
  <c r="U2443"/>
  <c r="Z2443" s="1"/>
  <c r="T2444"/>
  <c r="Y2444" s="1"/>
  <c r="S2445"/>
  <c r="X2445" s="1"/>
  <c r="W2417"/>
  <c r="AB2417" s="1"/>
  <c r="AC2409"/>
  <c r="AC2410"/>
  <c r="W2404"/>
  <c r="AB2404" s="1"/>
  <c r="V2405"/>
  <c r="AA2405" s="1"/>
  <c r="U2406"/>
  <c r="Z2406" s="1"/>
  <c r="T2407"/>
  <c r="Y2407" s="1"/>
  <c r="S2408"/>
  <c r="X2408" s="1"/>
  <c r="AC2408" s="1"/>
  <c r="V2413"/>
  <c r="AA2413" s="1"/>
  <c r="U2414"/>
  <c r="Z2414" s="1"/>
  <c r="T2415"/>
  <c r="Y2415" s="1"/>
  <c r="S2416"/>
  <c r="X2416" s="1"/>
  <c r="AC2416" s="1"/>
  <c r="W2402"/>
  <c r="AB2402" s="1"/>
  <c r="AC2402" s="1"/>
  <c r="W2403"/>
  <c r="AB2403" s="1"/>
  <c r="AC2403" s="1"/>
  <c r="V2404"/>
  <c r="AA2404" s="1"/>
  <c r="U2405"/>
  <c r="Z2405" s="1"/>
  <c r="T2406"/>
  <c r="Y2406" s="1"/>
  <c r="S2407"/>
  <c r="X2407" s="1"/>
  <c r="W2411"/>
  <c r="AB2411" s="1"/>
  <c r="U2413"/>
  <c r="Z2413" s="1"/>
  <c r="T2414"/>
  <c r="Y2414" s="1"/>
  <c r="S2415"/>
  <c r="X2415" s="1"/>
  <c r="S2387"/>
  <c r="X2387" s="1"/>
  <c r="S2388"/>
  <c r="X2388" s="1"/>
  <c r="W2392"/>
  <c r="AB2392" s="1"/>
  <c r="V2393"/>
  <c r="AA2393" s="1"/>
  <c r="U2394"/>
  <c r="Z2394" s="1"/>
  <c r="T2395"/>
  <c r="Y2395" s="1"/>
  <c r="S2396"/>
  <c r="X2396" s="1"/>
  <c r="W2400"/>
  <c r="AB2400" s="1"/>
  <c r="V2401"/>
  <c r="AA2401" s="1"/>
  <c r="W2391"/>
  <c r="AB2391" s="1"/>
  <c r="V2392"/>
  <c r="AA2392" s="1"/>
  <c r="U2393"/>
  <c r="Z2393" s="1"/>
  <c r="T2394"/>
  <c r="Y2394" s="1"/>
  <c r="S2395"/>
  <c r="X2395" s="1"/>
  <c r="W2399"/>
  <c r="AB2399" s="1"/>
  <c r="V2400"/>
  <c r="AA2400" s="1"/>
  <c r="U2401"/>
  <c r="Z2401" s="1"/>
  <c r="W2390"/>
  <c r="AB2390" s="1"/>
  <c r="V2391"/>
  <c r="AA2391" s="1"/>
  <c r="U2392"/>
  <c r="Z2392" s="1"/>
  <c r="T2393"/>
  <c r="Y2393" s="1"/>
  <c r="S2394"/>
  <c r="X2394" s="1"/>
  <c r="W2398"/>
  <c r="AB2398" s="1"/>
  <c r="V2399"/>
  <c r="AA2399" s="1"/>
  <c r="U2400"/>
  <c r="Z2400" s="1"/>
  <c r="T2401"/>
  <c r="Y2401" s="1"/>
  <c r="AC2371"/>
  <c r="W2223"/>
  <c r="AB2223" s="1"/>
  <c r="V2224"/>
  <c r="AA2224" s="1"/>
  <c r="U2225"/>
  <c r="Z2225" s="1"/>
  <c r="T2226"/>
  <c r="Y2226" s="1"/>
  <c r="S2227"/>
  <c r="X2227" s="1"/>
  <c r="W2231"/>
  <c r="AB2231" s="1"/>
  <c r="V2232"/>
  <c r="AA2232" s="1"/>
  <c r="U2233"/>
  <c r="Z2233" s="1"/>
  <c r="T2234"/>
  <c r="Y2234" s="1"/>
  <c r="W2222"/>
  <c r="AB2222" s="1"/>
  <c r="AC2222" s="1"/>
  <c r="V2223"/>
  <c r="AA2223" s="1"/>
  <c r="U2224"/>
  <c r="Z2224" s="1"/>
  <c r="T2225"/>
  <c r="Y2225" s="1"/>
  <c r="S2226"/>
  <c r="X2226" s="1"/>
  <c r="V2231"/>
  <c r="AA2231" s="1"/>
  <c r="U2232"/>
  <c r="Z2232" s="1"/>
  <c r="T2233"/>
  <c r="Y2233" s="1"/>
  <c r="S2234"/>
  <c r="X2234" s="1"/>
  <c r="W2207"/>
  <c r="AB2207" s="1"/>
  <c r="V2208"/>
  <c r="AA2208" s="1"/>
  <c r="U2209"/>
  <c r="Z2209" s="1"/>
  <c r="T2210"/>
  <c r="Y2210" s="1"/>
  <c r="S2211"/>
  <c r="X2211" s="1"/>
  <c r="V2216"/>
  <c r="AA2216" s="1"/>
  <c r="U2217"/>
  <c r="Z2217" s="1"/>
  <c r="T2218"/>
  <c r="Y2218" s="1"/>
  <c r="S2219"/>
  <c r="X2219" s="1"/>
  <c r="W2205"/>
  <c r="AB2205" s="1"/>
  <c r="W2206"/>
  <c r="AB2206" s="1"/>
  <c r="V2207"/>
  <c r="AA2207" s="1"/>
  <c r="U2208"/>
  <c r="Z2208" s="1"/>
  <c r="T2209"/>
  <c r="Y2209" s="1"/>
  <c r="S2210"/>
  <c r="X2210" s="1"/>
  <c r="W2214"/>
  <c r="AB2214" s="1"/>
  <c r="U2216"/>
  <c r="Z2216" s="1"/>
  <c r="T2217"/>
  <c r="Y2217" s="1"/>
  <c r="S2218"/>
  <c r="X2218" s="1"/>
  <c r="AC2144"/>
  <c r="AC2129"/>
  <c r="AC2114"/>
  <c r="AC2099"/>
  <c r="AC2084"/>
  <c r="AA2054"/>
  <c r="AA2055"/>
  <c r="Z2056"/>
  <c r="Y2057"/>
  <c r="X2058"/>
  <c r="AB2062"/>
  <c r="AA2063"/>
  <c r="Y2065"/>
  <c r="X2066"/>
  <c r="W2056"/>
  <c r="AB2056" s="1"/>
  <c r="V2057"/>
  <c r="AA2057" s="1"/>
  <c r="U2058"/>
  <c r="Z2058" s="1"/>
  <c r="T2059"/>
  <c r="Y2059" s="1"/>
  <c r="S2060"/>
  <c r="X2060" s="1"/>
  <c r="V2065"/>
  <c r="AA2065" s="1"/>
  <c r="U2066"/>
  <c r="Z2066" s="1"/>
  <c r="T2067"/>
  <c r="Y2067" s="1"/>
  <c r="S2068"/>
  <c r="X2068" s="1"/>
  <c r="W2054"/>
  <c r="AB2054" s="1"/>
  <c r="W2055"/>
  <c r="AB2055" s="1"/>
  <c r="V2056"/>
  <c r="AA2056" s="1"/>
  <c r="U2057"/>
  <c r="Z2057" s="1"/>
  <c r="T2058"/>
  <c r="Y2058" s="1"/>
  <c r="S2059"/>
  <c r="X2059" s="1"/>
  <c r="W2063"/>
  <c r="AB2063" s="1"/>
  <c r="U2065"/>
  <c r="Z2065" s="1"/>
  <c r="T2066"/>
  <c r="Y2066" s="1"/>
  <c r="S2067"/>
  <c r="X2067" s="1"/>
  <c r="W2041"/>
  <c r="AB2041" s="1"/>
  <c r="V2042"/>
  <c r="AA2042" s="1"/>
  <c r="U2043"/>
  <c r="Z2043" s="1"/>
  <c r="T2044"/>
  <c r="Y2044" s="1"/>
  <c r="S2045"/>
  <c r="X2045" s="1"/>
  <c r="V2050"/>
  <c r="AA2050" s="1"/>
  <c r="U2051"/>
  <c r="Z2051" s="1"/>
  <c r="T2052"/>
  <c r="Y2052" s="1"/>
  <c r="S2053"/>
  <c r="X2053" s="1"/>
  <c r="AC2053" s="1"/>
  <c r="W2039"/>
  <c r="AB2039" s="1"/>
  <c r="W2040"/>
  <c r="AB2040" s="1"/>
  <c r="V2041"/>
  <c r="AA2041" s="1"/>
  <c r="U2042"/>
  <c r="Z2042" s="1"/>
  <c r="T2043"/>
  <c r="Y2043" s="1"/>
  <c r="S2044"/>
  <c r="X2044" s="1"/>
  <c r="W2048"/>
  <c r="AB2048" s="1"/>
  <c r="U2050"/>
  <c r="Z2050" s="1"/>
  <c r="T2051"/>
  <c r="Y2051" s="1"/>
  <c r="S2052"/>
  <c r="X2052" s="1"/>
  <c r="W1935"/>
  <c r="AB1935" s="1"/>
  <c r="V1936"/>
  <c r="AA1936" s="1"/>
  <c r="U1937"/>
  <c r="Z1937" s="1"/>
  <c r="T1938"/>
  <c r="Y1938" s="1"/>
  <c r="S1939"/>
  <c r="X1939" s="1"/>
  <c r="V1944"/>
  <c r="AA1944" s="1"/>
  <c r="U1945"/>
  <c r="Z1945" s="1"/>
  <c r="T1946"/>
  <c r="Y1946" s="1"/>
  <c r="S1947"/>
  <c r="X1947" s="1"/>
  <c r="AC1947" s="1"/>
  <c r="W1933"/>
  <c r="AB1933" s="1"/>
  <c r="W1934"/>
  <c r="AB1934" s="1"/>
  <c r="V1935"/>
  <c r="AA1935" s="1"/>
  <c r="U1936"/>
  <c r="Z1936" s="1"/>
  <c r="T1937"/>
  <c r="Y1937" s="1"/>
  <c r="S1938"/>
  <c r="X1938" s="1"/>
  <c r="W1942"/>
  <c r="AB1942" s="1"/>
  <c r="U1944"/>
  <c r="Z1944" s="1"/>
  <c r="T1945"/>
  <c r="Y1945" s="1"/>
  <c r="S1946"/>
  <c r="X1946" s="1"/>
  <c r="W1920"/>
  <c r="AB1920" s="1"/>
  <c r="V1921"/>
  <c r="AA1921" s="1"/>
  <c r="U1922"/>
  <c r="Z1922" s="1"/>
  <c r="T1923"/>
  <c r="Y1923" s="1"/>
  <c r="S1924"/>
  <c r="X1924" s="1"/>
  <c r="V1929"/>
  <c r="AA1929" s="1"/>
  <c r="U1930"/>
  <c r="Z1930" s="1"/>
  <c r="T1931"/>
  <c r="Y1931" s="1"/>
  <c r="S1932"/>
  <c r="X1932" s="1"/>
  <c r="AC1932" s="1"/>
  <c r="W1918"/>
  <c r="AB1918" s="1"/>
  <c r="W1919"/>
  <c r="AB1919" s="1"/>
  <c r="V1920"/>
  <c r="AA1920" s="1"/>
  <c r="U1921"/>
  <c r="Z1921" s="1"/>
  <c r="T1922"/>
  <c r="Y1922" s="1"/>
  <c r="S1923"/>
  <c r="X1923" s="1"/>
  <c r="W1927"/>
  <c r="AB1927" s="1"/>
  <c r="U1929"/>
  <c r="Z1929" s="1"/>
  <c r="T1930"/>
  <c r="Y1930" s="1"/>
  <c r="S1931"/>
  <c r="X1931" s="1"/>
  <c r="AC1902"/>
  <c r="AC1887"/>
  <c r="W1874"/>
  <c r="AB1874" s="1"/>
  <c r="V1875"/>
  <c r="AA1875" s="1"/>
  <c r="U1876"/>
  <c r="Z1876" s="1"/>
  <c r="T1877"/>
  <c r="Y1877" s="1"/>
  <c r="S1878"/>
  <c r="X1878" s="1"/>
  <c r="V1883"/>
  <c r="AA1883" s="1"/>
  <c r="U1884"/>
  <c r="Z1884" s="1"/>
  <c r="T1885"/>
  <c r="Y1885" s="1"/>
  <c r="S1886"/>
  <c r="X1886" s="1"/>
  <c r="AC1886" s="1"/>
  <c r="W1872"/>
  <c r="AB1872" s="1"/>
  <c r="W1873"/>
  <c r="AB1873" s="1"/>
  <c r="V1874"/>
  <c r="AA1874" s="1"/>
  <c r="U1875"/>
  <c r="Z1875" s="1"/>
  <c r="T1876"/>
  <c r="Y1876" s="1"/>
  <c r="S1877"/>
  <c r="X1877" s="1"/>
  <c r="W1881"/>
  <c r="AB1881" s="1"/>
  <c r="U1883"/>
  <c r="Z1883" s="1"/>
  <c r="T1884"/>
  <c r="Y1884" s="1"/>
  <c r="S1885"/>
  <c r="X1885" s="1"/>
  <c r="W1859"/>
  <c r="AB1859" s="1"/>
  <c r="V1860"/>
  <c r="AA1860" s="1"/>
  <c r="U1861"/>
  <c r="Z1861" s="1"/>
  <c r="T1862"/>
  <c r="Y1862" s="1"/>
  <c r="S1863"/>
  <c r="X1863" s="1"/>
  <c r="AC1863" s="1"/>
  <c r="V1868"/>
  <c r="AA1868" s="1"/>
  <c r="U1869"/>
  <c r="Z1869" s="1"/>
  <c r="T1870"/>
  <c r="Y1870" s="1"/>
  <c r="S1871"/>
  <c r="X1871" s="1"/>
  <c r="AC1871" s="1"/>
  <c r="W1857"/>
  <c r="AB1857" s="1"/>
  <c r="W1858"/>
  <c r="AB1858" s="1"/>
  <c r="V1859"/>
  <c r="AA1859" s="1"/>
  <c r="U1860"/>
  <c r="Z1860" s="1"/>
  <c r="T1861"/>
  <c r="Y1861" s="1"/>
  <c r="S1862"/>
  <c r="X1862" s="1"/>
  <c r="W1866"/>
  <c r="AB1866" s="1"/>
  <c r="U1868"/>
  <c r="Z1868" s="1"/>
  <c r="T1869"/>
  <c r="Y1869" s="1"/>
  <c r="S1870"/>
  <c r="X1870" s="1"/>
  <c r="W1664"/>
  <c r="AB1664" s="1"/>
  <c r="V1665"/>
  <c r="AA1665" s="1"/>
  <c r="U1666"/>
  <c r="Z1666" s="1"/>
  <c r="T1667"/>
  <c r="Y1667" s="1"/>
  <c r="S1668"/>
  <c r="X1668" s="1"/>
  <c r="W1672"/>
  <c r="AB1672" s="1"/>
  <c r="V1673"/>
  <c r="AA1673" s="1"/>
  <c r="U1674"/>
  <c r="Z1674" s="1"/>
  <c r="T1675"/>
  <c r="Y1675" s="1"/>
  <c r="W1663"/>
  <c r="AB1663" s="1"/>
  <c r="AC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X1215"/>
  <c r="Z1213"/>
  <c r="Z1221"/>
  <c r="AB98"/>
  <c r="AB1210"/>
  <c r="AB1211"/>
  <c r="Z1624"/>
  <c r="Y1625"/>
  <c r="AC420"/>
  <c r="Y1214"/>
  <c r="Z1214"/>
  <c r="AC435"/>
  <c r="Y1223"/>
  <c r="X1224"/>
  <c r="AB1612"/>
  <c r="X102"/>
  <c r="AA372"/>
  <c r="AB1212"/>
  <c r="Z1222"/>
  <c r="X1223"/>
  <c r="AB1244"/>
  <c r="AA1560"/>
  <c r="AB1568"/>
  <c r="AB1605"/>
  <c r="X1618"/>
  <c r="Z108"/>
  <c r="AC390"/>
  <c r="AC434"/>
  <c r="AB794"/>
  <c r="S798"/>
  <c r="X798" s="1"/>
  <c r="S804"/>
  <c r="X804" s="1"/>
  <c r="U811"/>
  <c r="Z811" s="1"/>
  <c r="AC811" s="1"/>
  <c r="AA1212"/>
  <c r="Y1219"/>
  <c r="AB1219"/>
  <c r="Y1222"/>
  <c r="S1225"/>
  <c r="X1225" s="1"/>
  <c r="U1232"/>
  <c r="Z1232" s="1"/>
  <c r="AC1232" s="1"/>
  <c r="AA1244"/>
  <c r="AB1245"/>
  <c r="Z1248"/>
  <c r="Y1249"/>
  <c r="AA1253"/>
  <c r="S1256"/>
  <c r="X1256" s="1"/>
  <c r="AB1259"/>
  <c r="AA1561"/>
  <c r="AA1568"/>
  <c r="T1579"/>
  <c r="Y1579" s="1"/>
  <c r="AC1579" s="1"/>
  <c r="AA1605"/>
  <c r="AB1613"/>
  <c r="AB1622"/>
  <c r="S1624"/>
  <c r="X1624" s="1"/>
  <c r="AB1651"/>
  <c r="S1655"/>
  <c r="X1655" s="1"/>
  <c r="AC1655" s="1"/>
  <c r="AA795"/>
  <c r="T812"/>
  <c r="Y812" s="1"/>
  <c r="AC812" s="1"/>
  <c r="T1210"/>
  <c r="Y1210" s="1"/>
  <c r="Y1212"/>
  <c r="S1213"/>
  <c r="X1213" s="1"/>
  <c r="Y1215"/>
  <c r="X1216"/>
  <c r="AA1221"/>
  <c r="AB1224"/>
  <c r="T1233"/>
  <c r="Y1233" s="1"/>
  <c r="AC1233" s="1"/>
  <c r="Y1240"/>
  <c r="Y1241"/>
  <c r="AA1245"/>
  <c r="AA1246"/>
  <c r="Y1247"/>
  <c r="AA1247"/>
  <c r="Z1253"/>
  <c r="Z1254"/>
  <c r="AB1260"/>
  <c r="S1270"/>
  <c r="X1270" s="1"/>
  <c r="V1276"/>
  <c r="AA1276" s="1"/>
  <c r="U1277"/>
  <c r="Z1277" s="1"/>
  <c r="AC1277" s="1"/>
  <c r="X1279"/>
  <c r="X1405"/>
  <c r="Z1561"/>
  <c r="Z1562"/>
  <c r="S1572"/>
  <c r="X1572" s="1"/>
  <c r="X1587"/>
  <c r="AA1606"/>
  <c r="AA1613"/>
  <c r="T1623"/>
  <c r="Y1623" s="1"/>
  <c r="AB1627"/>
  <c r="X622"/>
  <c r="X789"/>
  <c r="Z796"/>
  <c r="AC796" s="1"/>
  <c r="S805"/>
  <c r="X805" s="1"/>
  <c r="Z1211"/>
  <c r="X1212"/>
  <c r="S1226"/>
  <c r="X1226" s="1"/>
  <c r="Z1245"/>
  <c r="Z1246"/>
  <c r="X1247"/>
  <c r="T1248"/>
  <c r="Y1248" s="1"/>
  <c r="Y1254"/>
  <c r="AA1260"/>
  <c r="AB1268"/>
  <c r="T1278"/>
  <c r="Y1278" s="1"/>
  <c r="AC1278" s="1"/>
  <c r="W1283"/>
  <c r="AB1283" s="1"/>
  <c r="V1284"/>
  <c r="AA1284" s="1"/>
  <c r="U1360"/>
  <c r="Z1360" s="1"/>
  <c r="AC1360" s="1"/>
  <c r="Y1562"/>
  <c r="Y1563"/>
  <c r="Z1570"/>
  <c r="AB1576"/>
  <c r="S1580"/>
  <c r="X1580" s="1"/>
  <c r="S1586"/>
  <c r="X1586" s="1"/>
  <c r="W1591"/>
  <c r="AB1591" s="1"/>
  <c r="V1592"/>
  <c r="AA1592" s="1"/>
  <c r="U1593"/>
  <c r="Z1593" s="1"/>
  <c r="AC1593" s="1"/>
  <c r="X1595"/>
  <c r="X1601"/>
  <c r="Z1606"/>
  <c r="Z1607"/>
  <c r="AA1614"/>
  <c r="AB1619"/>
  <c r="S1623"/>
  <c r="X1623" s="1"/>
  <c r="V1629"/>
  <c r="AA1629" s="1"/>
  <c r="U1630"/>
  <c r="Z1630" s="1"/>
  <c r="AA1652"/>
  <c r="V108"/>
  <c r="AA108" s="1"/>
  <c r="Y797"/>
  <c r="AC797" s="1"/>
  <c r="AB809"/>
  <c r="S813"/>
  <c r="X813" s="1"/>
  <c r="Y1211"/>
  <c r="V1217"/>
  <c r="AA1217" s="1"/>
  <c r="V1218"/>
  <c r="AA1218" s="1"/>
  <c r="U1219"/>
  <c r="Z1219" s="1"/>
  <c r="X1221"/>
  <c r="S1222"/>
  <c r="X1222" s="1"/>
  <c r="AB1230"/>
  <c r="S1234"/>
  <c r="X1234" s="1"/>
  <c r="S1240"/>
  <c r="X1240" s="1"/>
  <c r="S1241"/>
  <c r="X1241" s="1"/>
  <c r="Y1246"/>
  <c r="AB1246"/>
  <c r="U1247"/>
  <c r="Z1247" s="1"/>
  <c r="S1248"/>
  <c r="X1248" s="1"/>
  <c r="X1255"/>
  <c r="AA1269"/>
  <c r="S1271"/>
  <c r="X1271" s="1"/>
  <c r="T1405"/>
  <c r="Y1405" s="1"/>
  <c r="X1563"/>
  <c r="X1564"/>
  <c r="AC1564" s="1"/>
  <c r="AA1577"/>
  <c r="T1594"/>
  <c r="Y1594" s="1"/>
  <c r="AC1594" s="1"/>
  <c r="Y1607"/>
  <c r="Y1608"/>
  <c r="Z1614"/>
  <c r="V1620"/>
  <c r="AA1620" s="1"/>
  <c r="V1621"/>
  <c r="AA1621" s="1"/>
  <c r="U1622"/>
  <c r="Z1622" s="1"/>
  <c r="AB1628"/>
  <c r="U1629"/>
  <c r="Z1629" s="1"/>
  <c r="T1630"/>
  <c r="Y1630" s="1"/>
  <c r="S1631"/>
  <c r="X1631" s="1"/>
  <c r="X1646"/>
  <c r="AC1646" s="1"/>
  <c r="Z1653"/>
  <c r="Z101"/>
  <c r="X790"/>
  <c r="AA810"/>
  <c r="AB817"/>
  <c r="Z1210"/>
  <c r="AB1216"/>
  <c r="AB1217"/>
  <c r="U1218"/>
  <c r="Z1218" s="1"/>
  <c r="AA1231"/>
  <c r="W1243"/>
  <c r="AB1243" s="1"/>
  <c r="W1252"/>
  <c r="AB1252" s="1"/>
  <c r="AB1275"/>
  <c r="AB1559"/>
  <c r="W1560"/>
  <c r="AB1560" s="1"/>
  <c r="W1567"/>
  <c r="AB1567" s="1"/>
  <c r="X1571"/>
  <c r="Z1578"/>
  <c r="AC1578" s="1"/>
  <c r="X1602"/>
  <c r="W1604"/>
  <c r="AB1604" s="1"/>
  <c r="X1608"/>
  <c r="X1609"/>
  <c r="AC1609" s="1"/>
  <c r="Y1615"/>
  <c r="AB1620"/>
  <c r="U1621"/>
  <c r="Z1621" s="1"/>
  <c r="T1622"/>
  <c r="Y1622" s="1"/>
  <c r="AA1628"/>
  <c r="X1647"/>
  <c r="AC1647" s="1"/>
  <c r="Y1654"/>
  <c r="AC1654" s="1"/>
  <c r="W1649"/>
  <c r="AB1649" s="1"/>
  <c r="V1650"/>
  <c r="AA1650" s="1"/>
  <c r="U1651"/>
  <c r="Z1651" s="1"/>
  <c r="T1652"/>
  <c r="Y1652" s="1"/>
  <c r="S1653"/>
  <c r="X1653" s="1"/>
  <c r="W1648"/>
  <c r="AB1648" s="1"/>
  <c r="AC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U1657"/>
  <c r="Z1657" s="1"/>
  <c r="T1658"/>
  <c r="Y1658" s="1"/>
  <c r="S1659"/>
  <c r="X1659" s="1"/>
  <c r="W1631"/>
  <c r="AB1631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AC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Y160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W1588"/>
  <c r="AB1588" s="1"/>
  <c r="V1589"/>
  <c r="AA1589" s="1"/>
  <c r="U1590"/>
  <c r="Z1590" s="1"/>
  <c r="T1591"/>
  <c r="Y1591" s="1"/>
  <c r="S1592"/>
  <c r="X1592" s="1"/>
  <c r="V1597"/>
  <c r="AA1597" s="1"/>
  <c r="U1598"/>
  <c r="Z1598" s="1"/>
  <c r="T1599"/>
  <c r="Y1599" s="1"/>
  <c r="S1600"/>
  <c r="X1600" s="1"/>
  <c r="AC1600" s="1"/>
  <c r="W1586"/>
  <c r="AB1586" s="1"/>
  <c r="W1587"/>
  <c r="AB1587" s="1"/>
  <c r="V1588"/>
  <c r="AA1588" s="1"/>
  <c r="U1589"/>
  <c r="Z1589" s="1"/>
  <c r="T1590"/>
  <c r="Y1590" s="1"/>
  <c r="S1591"/>
  <c r="X1591" s="1"/>
  <c r="W1595"/>
  <c r="AB1595" s="1"/>
  <c r="U1597"/>
  <c r="Z1597" s="1"/>
  <c r="T1598"/>
  <c r="Y1598" s="1"/>
  <c r="S1599"/>
  <c r="X1599" s="1"/>
  <c r="W1573"/>
  <c r="AB1573" s="1"/>
  <c r="V1574"/>
  <c r="AA1574" s="1"/>
  <c r="U1575"/>
  <c r="Z1575" s="1"/>
  <c r="T1576"/>
  <c r="Y1576" s="1"/>
  <c r="S1577"/>
  <c r="X1577" s="1"/>
  <c r="V1582"/>
  <c r="AA1582" s="1"/>
  <c r="U1583"/>
  <c r="Z1583" s="1"/>
  <c r="T1584"/>
  <c r="Y1584" s="1"/>
  <c r="S1585"/>
  <c r="X1585" s="1"/>
  <c r="AC1585" s="1"/>
  <c r="W1571"/>
  <c r="AB1571" s="1"/>
  <c r="W1572"/>
  <c r="AB1572" s="1"/>
  <c r="V1573"/>
  <c r="AA1573" s="1"/>
  <c r="U1574"/>
  <c r="Z1574" s="1"/>
  <c r="T1575"/>
  <c r="Y1575" s="1"/>
  <c r="S1576"/>
  <c r="X1576" s="1"/>
  <c r="W1580"/>
  <c r="AB1580" s="1"/>
  <c r="U1582"/>
  <c r="Z1582" s="1"/>
  <c r="T1583"/>
  <c r="Y1583" s="1"/>
  <c r="S1584"/>
  <c r="X1584" s="1"/>
  <c r="W1558"/>
  <c r="AB1558" s="1"/>
  <c r="V1559"/>
  <c r="AA1559" s="1"/>
  <c r="U1560"/>
  <c r="Z1560" s="1"/>
  <c r="T1561"/>
  <c r="Y1561" s="1"/>
  <c r="S1562"/>
  <c r="X1562" s="1"/>
  <c r="V1567"/>
  <c r="AA1567" s="1"/>
  <c r="U1568"/>
  <c r="Z1568" s="1"/>
  <c r="T1569"/>
  <c r="Y1569" s="1"/>
  <c r="S1570"/>
  <c r="X1570" s="1"/>
  <c r="W1556"/>
  <c r="AB1556" s="1"/>
  <c r="AC1556" s="1"/>
  <c r="W1557"/>
  <c r="AB1557" s="1"/>
  <c r="V1558"/>
  <c r="AA1558" s="1"/>
  <c r="U1559"/>
  <c r="Z1559" s="1"/>
  <c r="T1560"/>
  <c r="Y1560" s="1"/>
  <c r="S1561"/>
  <c r="X1561" s="1"/>
  <c r="W1565"/>
  <c r="AB1565" s="1"/>
  <c r="U1567"/>
  <c r="Z1567" s="1"/>
  <c r="T1568"/>
  <c r="Y1568" s="1"/>
  <c r="S1569"/>
  <c r="X1569" s="1"/>
  <c r="AC1390"/>
  <c r="AC1375"/>
  <c r="AC1345"/>
  <c r="AC1330"/>
  <c r="AC1315"/>
  <c r="AC1300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AA1255"/>
  <c r="AA1256"/>
  <c r="Z1257"/>
  <c r="Y1258"/>
  <c r="W1257"/>
  <c r="AB1257" s="1"/>
  <c r="V1258"/>
  <c r="AA1258" s="1"/>
  <c r="U1259"/>
  <c r="Z1259" s="1"/>
  <c r="T1260"/>
  <c r="Y1260" s="1"/>
  <c r="V1266"/>
  <c r="AA1266" s="1"/>
  <c r="U1267"/>
  <c r="Z1267" s="1"/>
  <c r="T1268"/>
  <c r="Y1268" s="1"/>
  <c r="S1269"/>
  <c r="X1269" s="1"/>
  <c r="W1255"/>
  <c r="AB1255" s="1"/>
  <c r="W1256"/>
  <c r="AB1256" s="1"/>
  <c r="V1257"/>
  <c r="AA1257" s="1"/>
  <c r="U1258"/>
  <c r="Z1258" s="1"/>
  <c r="T1259"/>
  <c r="Y1259" s="1"/>
  <c r="S1260"/>
  <c r="X1260" s="1"/>
  <c r="U1266"/>
  <c r="Z1266" s="1"/>
  <c r="T1267"/>
  <c r="Y1267" s="1"/>
  <c r="S1268"/>
  <c r="X1268" s="1"/>
  <c r="W1242"/>
  <c r="AB1242" s="1"/>
  <c r="V1243"/>
  <c r="AA1243" s="1"/>
  <c r="U1244"/>
  <c r="Z1244" s="1"/>
  <c r="T1245"/>
  <c r="Y1245" s="1"/>
  <c r="S1246"/>
  <c r="X1246" s="1"/>
  <c r="V1251"/>
  <c r="AA1251" s="1"/>
  <c r="U1252"/>
  <c r="Z1252" s="1"/>
  <c r="T1253"/>
  <c r="Y1253" s="1"/>
  <c r="S1254"/>
  <c r="X1254" s="1"/>
  <c r="W1240"/>
  <c r="AB1240" s="1"/>
  <c r="W1241"/>
  <c r="AB1241" s="1"/>
  <c r="V1242"/>
  <c r="AA1242" s="1"/>
  <c r="U1243"/>
  <c r="Z1243" s="1"/>
  <c r="T1244"/>
  <c r="Y1244" s="1"/>
  <c r="S1245"/>
  <c r="X1245" s="1"/>
  <c r="W1249"/>
  <c r="AB1249" s="1"/>
  <c r="U1251"/>
  <c r="Z1251" s="1"/>
  <c r="T1252"/>
  <c r="Y1252" s="1"/>
  <c r="S1253"/>
  <c r="X1253" s="1"/>
  <c r="W1227"/>
  <c r="AB1227" s="1"/>
  <c r="V1228"/>
  <c r="AA1228" s="1"/>
  <c r="U1229"/>
  <c r="Z1229" s="1"/>
  <c r="T1230"/>
  <c r="Y1230" s="1"/>
  <c r="S1231"/>
  <c r="X1231" s="1"/>
  <c r="V1236"/>
  <c r="AA1236" s="1"/>
  <c r="U1237"/>
  <c r="Z1237" s="1"/>
  <c r="T1238"/>
  <c r="Y1238" s="1"/>
  <c r="S1239"/>
  <c r="X1239" s="1"/>
  <c r="AC1239" s="1"/>
  <c r="W1225"/>
  <c r="AB1225" s="1"/>
  <c r="W1226"/>
  <c r="AB1226" s="1"/>
  <c r="V1227"/>
  <c r="AA1227" s="1"/>
  <c r="U1228"/>
  <c r="Z1228" s="1"/>
  <c r="T1229"/>
  <c r="Y1229" s="1"/>
  <c r="S1230"/>
  <c r="X1230" s="1"/>
  <c r="W1234"/>
  <c r="AB1234" s="1"/>
  <c r="U1236"/>
  <c r="Z1236" s="1"/>
  <c r="T1237"/>
  <c r="Y1237" s="1"/>
  <c r="S1238"/>
  <c r="X1238" s="1"/>
  <c r="S1210"/>
  <c r="X1210" s="1"/>
  <c r="S1211"/>
  <c r="X1211" s="1"/>
  <c r="W1215"/>
  <c r="AB1215" s="1"/>
  <c r="V1216"/>
  <c r="AA1216" s="1"/>
  <c r="U1217"/>
  <c r="Z1217" s="1"/>
  <c r="T1218"/>
  <c r="Y1218" s="1"/>
  <c r="S1219"/>
  <c r="X1219" s="1"/>
  <c r="W1223"/>
  <c r="AB1223" s="1"/>
  <c r="V1224"/>
  <c r="AA1224" s="1"/>
  <c r="W1214"/>
  <c r="AB1214" s="1"/>
  <c r="V1215"/>
  <c r="AA1215" s="1"/>
  <c r="U1216"/>
  <c r="Z1216" s="1"/>
  <c r="T1217"/>
  <c r="Y1217" s="1"/>
  <c r="S1218"/>
  <c r="X1218" s="1"/>
  <c r="W1222"/>
  <c r="AB1222" s="1"/>
  <c r="V1223"/>
  <c r="AA1223" s="1"/>
  <c r="U1224"/>
  <c r="Z1224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U1223"/>
  <c r="Z1223" s="1"/>
  <c r="T1224"/>
  <c r="Y1224" s="1"/>
  <c r="W806"/>
  <c r="AB806" s="1"/>
  <c r="V807"/>
  <c r="AA807" s="1"/>
  <c r="U808"/>
  <c r="Z808" s="1"/>
  <c r="T809"/>
  <c r="Y809" s="1"/>
  <c r="S810"/>
  <c r="X810" s="1"/>
  <c r="V815"/>
  <c r="AA815" s="1"/>
  <c r="U816"/>
  <c r="Z816" s="1"/>
  <c r="T817"/>
  <c r="Y817" s="1"/>
  <c r="S818"/>
  <c r="X818" s="1"/>
  <c r="AC818" s="1"/>
  <c r="W804"/>
  <c r="AB804" s="1"/>
  <c r="W805"/>
  <c r="AB805" s="1"/>
  <c r="V806"/>
  <c r="AA806" s="1"/>
  <c r="U807"/>
  <c r="Z807" s="1"/>
  <c r="T808"/>
  <c r="Y808" s="1"/>
  <c r="S809"/>
  <c r="X809" s="1"/>
  <c r="W813"/>
  <c r="AB813" s="1"/>
  <c r="U815"/>
  <c r="Z815" s="1"/>
  <c r="T816"/>
  <c r="Y816" s="1"/>
  <c r="S817"/>
  <c r="X817" s="1"/>
  <c r="W791"/>
  <c r="AB791" s="1"/>
  <c r="V792"/>
  <c r="AA792" s="1"/>
  <c r="U793"/>
  <c r="Z793" s="1"/>
  <c r="T794"/>
  <c r="Y794" s="1"/>
  <c r="S795"/>
  <c r="X795" s="1"/>
  <c r="V800"/>
  <c r="AA800" s="1"/>
  <c r="U801"/>
  <c r="Z801" s="1"/>
  <c r="T802"/>
  <c r="Y802" s="1"/>
  <c r="S803"/>
  <c r="X803" s="1"/>
  <c r="AC803" s="1"/>
  <c r="W789"/>
  <c r="AB789" s="1"/>
  <c r="W790"/>
  <c r="AB790" s="1"/>
  <c r="V791"/>
  <c r="AA791" s="1"/>
  <c r="U792"/>
  <c r="Z792" s="1"/>
  <c r="T793"/>
  <c r="Y793" s="1"/>
  <c r="S794"/>
  <c r="X794" s="1"/>
  <c r="W798"/>
  <c r="AB798" s="1"/>
  <c r="U800"/>
  <c r="Z800" s="1"/>
  <c r="T801"/>
  <c r="Y801" s="1"/>
  <c r="S802"/>
  <c r="X802" s="1"/>
  <c r="T622"/>
  <c r="Y62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782"/>
  <c r="AC78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77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774"/>
  <c r="X774" s="1"/>
  <c r="W779"/>
  <c r="AB779" s="1"/>
  <c r="V780"/>
  <c r="AA780" s="1"/>
  <c r="U781"/>
  <c r="Z781" s="1"/>
  <c r="AC781" s="1"/>
  <c r="X783"/>
  <c r="W776"/>
  <c r="AB776" s="1"/>
  <c r="V777"/>
  <c r="AA777" s="1"/>
  <c r="U778"/>
  <c r="Z778" s="1"/>
  <c r="T779"/>
  <c r="Y779" s="1"/>
  <c r="S780"/>
  <c r="X780" s="1"/>
  <c r="V785"/>
  <c r="AA785" s="1"/>
  <c r="U786"/>
  <c r="Z786" s="1"/>
  <c r="W774"/>
  <c r="AB774" s="1"/>
  <c r="W775"/>
  <c r="AB775" s="1"/>
  <c r="V776"/>
  <c r="AA776" s="1"/>
  <c r="U777"/>
  <c r="Z777" s="1"/>
  <c r="T778"/>
  <c r="Y778" s="1"/>
  <c r="S779"/>
  <c r="X779" s="1"/>
  <c r="W783"/>
  <c r="AB783" s="1"/>
  <c r="U785"/>
  <c r="Z785" s="1"/>
  <c r="T786"/>
  <c r="Y78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1009" l="1"/>
  <c r="AD1009" s="1"/>
  <c r="AC784"/>
  <c r="AC753"/>
  <c r="AC2874"/>
  <c r="AC2876"/>
  <c r="AC2879"/>
  <c r="AC2880"/>
  <c r="AC2885"/>
  <c r="AC2877"/>
  <c r="AC2881"/>
  <c r="AC2878"/>
  <c r="AC2883"/>
  <c r="AC2875"/>
  <c r="AC2872"/>
  <c r="AC2871"/>
  <c r="AC2884"/>
  <c r="AC2873"/>
  <c r="AC2882"/>
  <c r="AC1352"/>
  <c r="AD1352" s="1"/>
  <c r="AC2195"/>
  <c r="AC2203"/>
  <c r="AC2194"/>
  <c r="AC2202"/>
  <c r="AC2193"/>
  <c r="AC2201"/>
  <c r="AD2201" s="1"/>
  <c r="AC2192"/>
  <c r="AC2200"/>
  <c r="AC2191"/>
  <c r="AC2199"/>
  <c r="AC2190"/>
  <c r="AC2198"/>
  <c r="AC2189"/>
  <c r="AC2197"/>
  <c r="AC2196"/>
  <c r="AC5249"/>
  <c r="AC4794"/>
  <c r="AC5231"/>
  <c r="AC5240"/>
  <c r="AC5196"/>
  <c r="AC5221"/>
  <c r="AC5229"/>
  <c r="AC5227"/>
  <c r="AC5225"/>
  <c r="AC5184"/>
  <c r="AC5194"/>
  <c r="AC4878"/>
  <c r="AC4890"/>
  <c r="AD4890" s="1"/>
  <c r="AC5182"/>
  <c r="AC5180"/>
  <c r="AC5244"/>
  <c r="AC5235"/>
  <c r="AC4945"/>
  <c r="AC5163"/>
  <c r="AC5169"/>
  <c r="AC5167"/>
  <c r="AC5165"/>
  <c r="AC5161"/>
  <c r="AC4536"/>
  <c r="AD4536" s="1"/>
  <c r="AC5151"/>
  <c r="AC5153"/>
  <c r="AC4887"/>
  <c r="AD4887" s="1"/>
  <c r="AC4911"/>
  <c r="AC4940"/>
  <c r="AC4941"/>
  <c r="AC4938"/>
  <c r="AC4935"/>
  <c r="AC4939"/>
  <c r="AC4946"/>
  <c r="AC4943"/>
  <c r="AC4944"/>
  <c r="AC4936"/>
  <c r="AC4932"/>
  <c r="AC4937"/>
  <c r="AC4933"/>
  <c r="AC4942"/>
  <c r="AC4934"/>
  <c r="AC4925"/>
  <c r="AC4921"/>
  <c r="AC4915"/>
  <c r="AC4888"/>
  <c r="AD4888" s="1"/>
  <c r="AD4880"/>
  <c r="AC4886"/>
  <c r="AD4886" s="1"/>
  <c r="AC4904"/>
  <c r="AC4914"/>
  <c r="AC4920"/>
  <c r="AC4922"/>
  <c r="AC4923"/>
  <c r="AC4910"/>
  <c r="AC4909"/>
  <c r="AD4916" s="1"/>
  <c r="AC4902"/>
  <c r="AC4896"/>
  <c r="AC4903"/>
  <c r="AC4900"/>
  <c r="AC4901"/>
  <c r="AC4897"/>
  <c r="AC4895"/>
  <c r="AC4894"/>
  <c r="AC4884"/>
  <c r="AD4884" s="1"/>
  <c r="AC4891"/>
  <c r="AD4891" s="1"/>
  <c r="AC4893"/>
  <c r="AD4893" s="1"/>
  <c r="AC4885"/>
  <c r="AD4885" s="1"/>
  <c r="AD4882"/>
  <c r="AC4924"/>
  <c r="AD4881"/>
  <c r="AC4892"/>
  <c r="AD4892" s="1"/>
  <c r="AC4919"/>
  <c r="AC4889"/>
  <c r="AD4889" s="1"/>
  <c r="AC4912"/>
  <c r="AC4913"/>
  <c r="AC4883"/>
  <c r="AD4883" s="1"/>
  <c r="AC4905"/>
  <c r="AC4906"/>
  <c r="AC4907"/>
  <c r="AC4908"/>
  <c r="AC4898"/>
  <c r="AC4874"/>
  <c r="AC4899"/>
  <c r="AC4870"/>
  <c r="AC4871"/>
  <c r="AC4787"/>
  <c r="AD4795" s="1"/>
  <c r="AC4869"/>
  <c r="AC4407"/>
  <c r="AC4873"/>
  <c r="AC4868"/>
  <c r="AC4876"/>
  <c r="AC4872"/>
  <c r="AC4875"/>
  <c r="AC4877"/>
  <c r="AC4864"/>
  <c r="AC4867"/>
  <c r="AC4865"/>
  <c r="AC4861"/>
  <c r="AD4861" s="1"/>
  <c r="AC4856"/>
  <c r="AD4856" s="1"/>
  <c r="AC4866"/>
  <c r="AC4855"/>
  <c r="AD4855" s="1"/>
  <c r="AC4857"/>
  <c r="AD4857" s="1"/>
  <c r="AC4852"/>
  <c r="AD4852" s="1"/>
  <c r="AC4858"/>
  <c r="AD4858" s="1"/>
  <c r="AC4853"/>
  <c r="AD4853" s="1"/>
  <c r="AC4841"/>
  <c r="AD4841" s="1"/>
  <c r="AC4854"/>
  <c r="AD4854" s="1"/>
  <c r="AC4863"/>
  <c r="AD4863" s="1"/>
  <c r="AC4859"/>
  <c r="AD4859" s="1"/>
  <c r="AD4850"/>
  <c r="AC4862"/>
  <c r="AD4862" s="1"/>
  <c r="AC4851"/>
  <c r="AD4851" s="1"/>
  <c r="AC4860"/>
  <c r="AD4860" s="1"/>
  <c r="AC4402"/>
  <c r="AC4403"/>
  <c r="AC4801"/>
  <c r="AC4840"/>
  <c r="AD4840" s="1"/>
  <c r="AC4839"/>
  <c r="AD4839" s="1"/>
  <c r="AD4843"/>
  <c r="AC4844"/>
  <c r="AD4844" s="1"/>
  <c r="AC4845"/>
  <c r="AD4845" s="1"/>
  <c r="AC4846"/>
  <c r="AD4846" s="1"/>
  <c r="AC4836"/>
  <c r="AD4836" s="1"/>
  <c r="AD4835"/>
  <c r="AC4847"/>
  <c r="AD4847" s="1"/>
  <c r="AC4837"/>
  <c r="AD4837" s="1"/>
  <c r="AC4838"/>
  <c r="AD4838" s="1"/>
  <c r="AD4842"/>
  <c r="AC4401"/>
  <c r="AC4400"/>
  <c r="AC4793"/>
  <c r="AC4848"/>
  <c r="AD4848" s="1"/>
  <c r="AC4796"/>
  <c r="AC4797"/>
  <c r="AD4797" s="1"/>
  <c r="AC4792"/>
  <c r="AC4799"/>
  <c r="AC4800"/>
  <c r="AC4791"/>
  <c r="AC4788"/>
  <c r="AC4789"/>
  <c r="AC4790"/>
  <c r="AC4406"/>
  <c r="AC4395"/>
  <c r="AC4798"/>
  <c r="AC4399"/>
  <c r="AC4405"/>
  <c r="AC4396"/>
  <c r="AC4397"/>
  <c r="AC4398"/>
  <c r="AC4394"/>
  <c r="AC4393"/>
  <c r="AC4404"/>
  <c r="AC4408"/>
  <c r="AC743"/>
  <c r="AD750" s="1"/>
  <c r="AC4543"/>
  <c r="AD4543" s="1"/>
  <c r="AC746"/>
  <c r="AC4232"/>
  <c r="AC2945"/>
  <c r="AC2939"/>
  <c r="AC2936"/>
  <c r="AC2937"/>
  <c r="AC2941"/>
  <c r="AC2938"/>
  <c r="AC2933"/>
  <c r="AC2944"/>
  <c r="AC2940"/>
  <c r="AC2931"/>
  <c r="AC2932"/>
  <c r="AC2934"/>
  <c r="AC757"/>
  <c r="AC767"/>
  <c r="AC752"/>
  <c r="AC2935"/>
  <c r="AC2943"/>
  <c r="AC3437"/>
  <c r="AC2942"/>
  <c r="AC4541"/>
  <c r="AD4541" s="1"/>
  <c r="AD4537"/>
  <c r="AC4542"/>
  <c r="AD4542" s="1"/>
  <c r="AC4532"/>
  <c r="AD4532" s="1"/>
  <c r="AC4534"/>
  <c r="AD4534" s="1"/>
  <c r="AD4531"/>
  <c r="AD4539"/>
  <c r="AD4530"/>
  <c r="AD4538"/>
  <c r="AC749"/>
  <c r="AC4533"/>
  <c r="AD4533" s="1"/>
  <c r="AC4540"/>
  <c r="AD4540" s="1"/>
  <c r="AC4535"/>
  <c r="AD4535" s="1"/>
  <c r="AC762"/>
  <c r="AC772"/>
  <c r="AC770"/>
  <c r="AC769"/>
  <c r="AC765"/>
  <c r="AC766"/>
  <c r="AC761"/>
  <c r="AC763"/>
  <c r="AC768"/>
  <c r="AC758"/>
  <c r="AC759"/>
  <c r="AC756"/>
  <c r="AC745"/>
  <c r="AC771"/>
  <c r="AC764"/>
  <c r="AC760"/>
  <c r="AC744"/>
  <c r="AC3438"/>
  <c r="AC3439"/>
  <c r="AC747"/>
  <c r="AC3440"/>
  <c r="AC754"/>
  <c r="AC3442"/>
  <c r="AC755"/>
  <c r="AC748"/>
  <c r="AC4229"/>
  <c r="AC4763"/>
  <c r="AC3429"/>
  <c r="AC2756"/>
  <c r="AC1494"/>
  <c r="AC4766"/>
  <c r="AC3430"/>
  <c r="AC4230"/>
  <c r="AC3431"/>
  <c r="AC3434"/>
  <c r="AC4756"/>
  <c r="AC4758"/>
  <c r="AC3432"/>
  <c r="AC4770"/>
  <c r="AC4759"/>
  <c r="AC3433"/>
  <c r="AC4231"/>
  <c r="AC3441"/>
  <c r="AC4767"/>
  <c r="AC4765"/>
  <c r="AC819"/>
  <c r="AC4757"/>
  <c r="AC4760"/>
  <c r="AC4761"/>
  <c r="AC4762"/>
  <c r="AC4764"/>
  <c r="AC4768"/>
  <c r="AC4769"/>
  <c r="AC1493"/>
  <c r="AC1488"/>
  <c r="AC1491"/>
  <c r="AC1490"/>
  <c r="AC1489"/>
  <c r="AC1487"/>
  <c r="AC1492"/>
  <c r="AC1482"/>
  <c r="AC1486"/>
  <c r="AC1484"/>
  <c r="AC1485"/>
  <c r="AC1481"/>
  <c r="AC1480"/>
  <c r="AC1483"/>
  <c r="AC2761"/>
  <c r="AC2754"/>
  <c r="AC2762"/>
  <c r="AC2560"/>
  <c r="AC2758"/>
  <c r="AC2764"/>
  <c r="AC2759"/>
  <c r="AC2753"/>
  <c r="AC2750"/>
  <c r="AC2755"/>
  <c r="AC2751"/>
  <c r="AC2752"/>
  <c r="AC2760"/>
  <c r="AC2763"/>
  <c r="AC2757"/>
  <c r="AC2559"/>
  <c r="AC2554"/>
  <c r="AC350"/>
  <c r="AC2567"/>
  <c r="AC336"/>
  <c r="AD343" s="1"/>
  <c r="AC733"/>
  <c r="AD733" s="1"/>
  <c r="AC2564"/>
  <c r="AC2553"/>
  <c r="AD2562" s="1"/>
  <c r="AC2557"/>
  <c r="AC2555"/>
  <c r="AC2558"/>
  <c r="AC2563"/>
  <c r="AC2565"/>
  <c r="AC2556"/>
  <c r="AC2566"/>
  <c r="AC740"/>
  <c r="AD740" s="1"/>
  <c r="AC741"/>
  <c r="AD741" s="1"/>
  <c r="AC731"/>
  <c r="AD731" s="1"/>
  <c r="AC736"/>
  <c r="AD736" s="1"/>
  <c r="AC730"/>
  <c r="AD730" s="1"/>
  <c r="AC742"/>
  <c r="AD742" s="1"/>
  <c r="AC735"/>
  <c r="AD735" s="1"/>
  <c r="AD738"/>
  <c r="AC339"/>
  <c r="AC732"/>
  <c r="AD732" s="1"/>
  <c r="AC734"/>
  <c r="AD734" s="1"/>
  <c r="AC739"/>
  <c r="AD739" s="1"/>
  <c r="AD729"/>
  <c r="AD73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086"/>
  <c r="AD108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22"/>
  <c r="AC479"/>
  <c r="AC3346"/>
  <c r="AC323"/>
  <c r="AC175"/>
  <c r="AC831"/>
  <c r="AC3736"/>
  <c r="AD3736" s="1"/>
  <c r="AC2531"/>
  <c r="AC4681"/>
  <c r="AC1085"/>
  <c r="AD1085" s="1"/>
  <c r="AC1839"/>
  <c r="AC2112"/>
  <c r="AC2668"/>
  <c r="AD2668" s="1"/>
  <c r="AC482"/>
  <c r="AC3337"/>
  <c r="AD3337" s="1"/>
  <c r="AC473"/>
  <c r="AC485"/>
  <c r="AC474"/>
  <c r="AC3272"/>
  <c r="AD3272" s="1"/>
  <c r="AC2499"/>
  <c r="AD2499" s="1"/>
  <c r="AC4335"/>
  <c r="AC195"/>
  <c r="AD195" s="1"/>
  <c r="AC1420"/>
  <c r="AD1427" s="1"/>
  <c r="AC2524"/>
  <c r="AC2622"/>
  <c r="AD3739"/>
  <c r="AC486"/>
  <c r="AC822"/>
  <c r="AC484"/>
  <c r="AC823"/>
  <c r="AC3741"/>
  <c r="AD3741" s="1"/>
  <c r="AC475"/>
  <c r="AC476"/>
  <c r="AC4690"/>
  <c r="AC832"/>
  <c r="AC3743"/>
  <c r="AD3743" s="1"/>
  <c r="AC3735"/>
  <c r="AD3735" s="1"/>
  <c r="AC1429"/>
  <c r="AC827"/>
  <c r="AC824"/>
  <c r="AC829"/>
  <c r="AC483"/>
  <c r="AC830"/>
  <c r="AC820"/>
  <c r="AC821"/>
  <c r="AC828"/>
  <c r="AC4682"/>
  <c r="AC472"/>
  <c r="AC478"/>
  <c r="AC477"/>
  <c r="AC30"/>
  <c r="AC3574"/>
  <c r="AD3574" s="1"/>
  <c r="AC60"/>
  <c r="AC3742"/>
  <c r="AD3742" s="1"/>
  <c r="AC3730"/>
  <c r="AD3730" s="1"/>
  <c r="AC3732"/>
  <c r="AD3732" s="1"/>
  <c r="AC3734"/>
  <c r="AD3734" s="1"/>
  <c r="AC3731"/>
  <c r="AD3731" s="1"/>
  <c r="AC3737"/>
  <c r="AD3737" s="1"/>
  <c r="AC3733"/>
  <c r="AD3733" s="1"/>
  <c r="AC3738"/>
  <c r="AD3738" s="1"/>
  <c r="AC3740"/>
  <c r="AD3740" s="1"/>
  <c r="AC3781"/>
  <c r="AC3785"/>
  <c r="AC3780"/>
  <c r="AC3786"/>
  <c r="AC3787"/>
  <c r="AC3784"/>
  <c r="AC3788"/>
  <c r="AC932"/>
  <c r="AD932" s="1"/>
  <c r="AC4449"/>
  <c r="AC4439"/>
  <c r="AC4450"/>
  <c r="AC4446"/>
  <c r="AC4447"/>
  <c r="AC4448"/>
  <c r="AC4453"/>
  <c r="AC4441"/>
  <c r="AC4443"/>
  <c r="AC4451"/>
  <c r="AC4440"/>
  <c r="AC4445"/>
  <c r="AC4452"/>
  <c r="AC4442"/>
  <c r="AC4444"/>
  <c r="AC4810"/>
  <c r="AD4810" s="1"/>
  <c r="AC4343"/>
  <c r="AC1194"/>
  <c r="AC1199"/>
  <c r="AC1208"/>
  <c r="AC1200"/>
  <c r="AC1203"/>
  <c r="AC1196"/>
  <c r="AC1198"/>
  <c r="AC1207"/>
  <c r="AC1201"/>
  <c r="AC1202"/>
  <c r="AC1204"/>
  <c r="AC1195"/>
  <c r="AC1197"/>
  <c r="AC1206"/>
  <c r="AC1205"/>
  <c r="AC1087"/>
  <c r="AD1087" s="1"/>
  <c r="AC1076"/>
  <c r="AD1076" s="1"/>
  <c r="AC5217"/>
  <c r="AC2532"/>
  <c r="AC5211"/>
  <c r="AC5213"/>
  <c r="AC5207"/>
  <c r="AC4346"/>
  <c r="AC1147"/>
  <c r="AD1147" s="1"/>
  <c r="AC1814"/>
  <c r="AD1814" s="1"/>
  <c r="AC3978"/>
  <c r="AC1141"/>
  <c r="AD1141" s="1"/>
  <c r="AC1136"/>
  <c r="AD1136" s="1"/>
  <c r="AC4258"/>
  <c r="AC1148"/>
  <c r="AD1148" s="1"/>
  <c r="AC1193"/>
  <c r="AC1144"/>
  <c r="AD1144" s="1"/>
  <c r="AC4516"/>
  <c r="AD1541"/>
  <c r="AC1140"/>
  <c r="AD1140" s="1"/>
  <c r="AC1137"/>
  <c r="AD1137" s="1"/>
  <c r="AC1138"/>
  <c r="AD1138" s="1"/>
  <c r="AD1143"/>
  <c r="AC1554"/>
  <c r="AD1554" s="1"/>
  <c r="AC1146"/>
  <c r="AD1146" s="1"/>
  <c r="AD1135"/>
  <c r="AC1145"/>
  <c r="AD1145" s="1"/>
  <c r="AD1142"/>
  <c r="AC1139"/>
  <c r="AD1139" s="1"/>
  <c r="AC149"/>
  <c r="AC1542"/>
  <c r="AD1542" s="1"/>
  <c r="AC1547"/>
  <c r="AD1547" s="1"/>
  <c r="AC1552"/>
  <c r="AD1552" s="1"/>
  <c r="AC1553"/>
  <c r="AD1553" s="1"/>
  <c r="AC1546"/>
  <c r="AD1546" s="1"/>
  <c r="AC1543"/>
  <c r="AD1543" s="1"/>
  <c r="AC1544"/>
  <c r="AD1544" s="1"/>
  <c r="AD1549"/>
  <c r="AC1550"/>
  <c r="AD1550" s="1"/>
  <c r="AC1551"/>
  <c r="AD1551" s="1"/>
  <c r="AD1548"/>
  <c r="AC1745"/>
  <c r="AC1545"/>
  <c r="AD1545" s="1"/>
  <c r="AC1190"/>
  <c r="AC4321"/>
  <c r="AC1744"/>
  <c r="AC1192"/>
  <c r="AC2348"/>
  <c r="AC2343"/>
  <c r="AC1191"/>
  <c r="AC1189"/>
  <c r="AC1185"/>
  <c r="AC1181"/>
  <c r="AC1180"/>
  <c r="AC1179"/>
  <c r="AD1186" s="1"/>
  <c r="AC1182"/>
  <c r="AC1183"/>
  <c r="AC1184"/>
  <c r="AC4195"/>
  <c r="AC4184"/>
  <c r="AC4190"/>
  <c r="AC4189"/>
  <c r="AC4188"/>
  <c r="AC4186"/>
  <c r="AC4185"/>
  <c r="AC4196"/>
  <c r="AC4192"/>
  <c r="AC4193"/>
  <c r="AC4194"/>
  <c r="AC4182"/>
  <c r="AC4187"/>
  <c r="AC4191"/>
  <c r="AC4183"/>
  <c r="AC4311"/>
  <c r="AC148"/>
  <c r="AC1749"/>
  <c r="AC1738"/>
  <c r="AC2347"/>
  <c r="AC2346"/>
  <c r="AC2351"/>
  <c r="AC2352"/>
  <c r="AC2344"/>
  <c r="AC2345"/>
  <c r="AC2349"/>
  <c r="AC2350"/>
  <c r="AC2354"/>
  <c r="AC2341"/>
  <c r="AC2340"/>
  <c r="AC2353"/>
  <c r="AC2342"/>
  <c r="AC4345"/>
  <c r="AC4336"/>
  <c r="AC4310"/>
  <c r="AC4341"/>
  <c r="AC1750"/>
  <c r="AC1747"/>
  <c r="AC1746"/>
  <c r="AC1743"/>
  <c r="AC1748"/>
  <c r="AC1742"/>
  <c r="AC1737"/>
  <c r="AC1736"/>
  <c r="AC1740"/>
  <c r="AC1739"/>
  <c r="AC4322"/>
  <c r="AC4331"/>
  <c r="AC4304"/>
  <c r="AC4308"/>
  <c r="AC1741"/>
  <c r="AC4330"/>
  <c r="AC4344"/>
  <c r="AC4339"/>
  <c r="AC4340"/>
  <c r="AC4337"/>
  <c r="AC4338"/>
  <c r="AC4333"/>
  <c r="AC4332"/>
  <c r="AC4329"/>
  <c r="AC4328"/>
  <c r="AC4326"/>
  <c r="AC4323"/>
  <c r="AC4320"/>
  <c r="AC4324"/>
  <c r="AC4325"/>
  <c r="AC4309"/>
  <c r="AC4306"/>
  <c r="AC4307"/>
  <c r="AC4317"/>
  <c r="AC4318"/>
  <c r="AC4334"/>
  <c r="AC4327"/>
  <c r="AC4316"/>
  <c r="AC4302"/>
  <c r="AC4319"/>
  <c r="AC4314"/>
  <c r="AC4303"/>
  <c r="AC4315"/>
  <c r="AC4305"/>
  <c r="AC4312"/>
  <c r="AC4313"/>
  <c r="AC3976"/>
  <c r="AC3977"/>
  <c r="AC3985"/>
  <c r="AC3975"/>
  <c r="AC3981"/>
  <c r="AC3974"/>
  <c r="AC3972"/>
  <c r="AC3971"/>
  <c r="AC3982"/>
  <c r="AC3973"/>
  <c r="AC3983"/>
  <c r="AC3984"/>
  <c r="AC3580"/>
  <c r="AC164"/>
  <c r="AC3588"/>
  <c r="AC1730"/>
  <c r="AC3918"/>
  <c r="AC3917"/>
  <c r="AC3915"/>
  <c r="AC3922"/>
  <c r="AC3916"/>
  <c r="AC3913"/>
  <c r="AC3921"/>
  <c r="AC3925"/>
  <c r="AC3911"/>
  <c r="AD3912" s="1"/>
  <c r="AC3923"/>
  <c r="AC3924"/>
  <c r="AC3914"/>
  <c r="AC168"/>
  <c r="AC3579"/>
  <c r="AC3590"/>
  <c r="AC3587"/>
  <c r="AC3586"/>
  <c r="AC3582"/>
  <c r="AC3583"/>
  <c r="AC3584"/>
  <c r="AC3585"/>
  <c r="AC3591"/>
  <c r="AC3592"/>
  <c r="AC3593"/>
  <c r="AC160"/>
  <c r="AC1729"/>
  <c r="AC3589"/>
  <c r="AC166"/>
  <c r="AC157"/>
  <c r="AC3581"/>
  <c r="AC1728"/>
  <c r="AC1731"/>
  <c r="AC1732"/>
  <c r="AC1727"/>
  <c r="AC1726"/>
  <c r="AC1725"/>
  <c r="AC1724"/>
  <c r="AC1722"/>
  <c r="AC1721"/>
  <c r="AC1723"/>
  <c r="AC1733"/>
  <c r="AC173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454"/>
  <c r="AC126"/>
  <c r="AC151"/>
  <c r="AC146"/>
  <c r="AC152"/>
  <c r="AC141"/>
  <c r="AC150"/>
  <c r="AC125"/>
  <c r="AC129"/>
  <c r="AC139"/>
  <c r="AC128"/>
  <c r="AC127"/>
  <c r="AC130"/>
  <c r="AC2912"/>
  <c r="AC131"/>
  <c r="AC137"/>
  <c r="AC2927"/>
  <c r="AC2916"/>
  <c r="AD2925" s="1"/>
  <c r="AC138"/>
  <c r="AC136"/>
  <c r="AC2926"/>
  <c r="AC2917"/>
  <c r="AC3477"/>
  <c r="AC2919"/>
  <c r="AC3472"/>
  <c r="AC2911"/>
  <c r="AC2924"/>
  <c r="AC2923"/>
  <c r="AC2908"/>
  <c r="AC2921"/>
  <c r="AC2928"/>
  <c r="AC2929"/>
  <c r="AC2918"/>
  <c r="AC2920"/>
  <c r="AC2894"/>
  <c r="AC2901"/>
  <c r="AC2886"/>
  <c r="AC2909"/>
  <c r="AC2907"/>
  <c r="AC2922"/>
  <c r="AC2915"/>
  <c r="AC2902"/>
  <c r="AC2930"/>
  <c r="AC2905"/>
  <c r="AC2906"/>
  <c r="AC3486"/>
  <c r="AC2893"/>
  <c r="AC2910"/>
  <c r="AC2903"/>
  <c r="AC2913"/>
  <c r="AC2914"/>
  <c r="AC2904"/>
  <c r="AC1527"/>
  <c r="AC2888"/>
  <c r="AC2891"/>
  <c r="AC2895"/>
  <c r="AC2900"/>
  <c r="AC2897"/>
  <c r="AC2896"/>
  <c r="AC2898"/>
  <c r="AC2892"/>
  <c r="AC2887"/>
  <c r="AC2899"/>
  <c r="AC2889"/>
  <c r="AC2890"/>
  <c r="AC3487"/>
  <c r="AC3470"/>
  <c r="AC3459"/>
  <c r="AC3464"/>
  <c r="AC3466"/>
  <c r="AC3484"/>
  <c r="AC3475"/>
  <c r="AC3483"/>
  <c r="AC3476"/>
  <c r="AC3482"/>
  <c r="AC3473"/>
  <c r="AC3474"/>
  <c r="AC3479"/>
  <c r="AC3478"/>
  <c r="AC3462"/>
  <c r="AC3480"/>
  <c r="AC3485"/>
  <c r="AC4610"/>
  <c r="AC3471"/>
  <c r="AC3481"/>
  <c r="AC3465"/>
  <c r="AC3458"/>
  <c r="AC3455"/>
  <c r="AC3463"/>
  <c r="AC3456"/>
  <c r="AC3445"/>
  <c r="AC3467"/>
  <c r="AC3447"/>
  <c r="AC3468"/>
  <c r="AC3444"/>
  <c r="AC3443"/>
  <c r="AD3449" s="1"/>
  <c r="AC3469"/>
  <c r="AC3446"/>
  <c r="AC3461"/>
  <c r="AC3457"/>
  <c r="AC3460"/>
  <c r="AC3453"/>
  <c r="AC3448"/>
  <c r="AC1530"/>
  <c r="AC1525"/>
  <c r="AC3428"/>
  <c r="AC4607"/>
  <c r="AC1535"/>
  <c r="AC4619"/>
  <c r="AC4611"/>
  <c r="AC4614"/>
  <c r="AC4609"/>
  <c r="AC4612"/>
  <c r="AC4613"/>
  <c r="AC4618"/>
  <c r="AC4606"/>
  <c r="AC4605"/>
  <c r="AC4615"/>
  <c r="AC1536"/>
  <c r="AC4608"/>
  <c r="AC1526"/>
  <c r="AC1538"/>
  <c r="AC1528"/>
  <c r="AC4617"/>
  <c r="AC4616"/>
  <c r="AC1539"/>
  <c r="AC1529"/>
  <c r="AC1533"/>
  <c r="AC1534"/>
  <c r="AC1531"/>
  <c r="AC1537"/>
  <c r="AC1514"/>
  <c r="AC1532"/>
  <c r="AC1520"/>
  <c r="AC2339"/>
  <c r="AC1521"/>
  <c r="AC1513"/>
  <c r="AC1512"/>
  <c r="AC1515"/>
  <c r="AC1516"/>
  <c r="AC1518"/>
  <c r="AC1519"/>
  <c r="AC1522"/>
  <c r="AC1523"/>
  <c r="AC1511"/>
  <c r="AC1510"/>
  <c r="AC1517"/>
  <c r="AC1524"/>
  <c r="AC2336"/>
  <c r="AC4597"/>
  <c r="AC3406"/>
  <c r="AC2331"/>
  <c r="AC4596"/>
  <c r="AC2332"/>
  <c r="AC2335"/>
  <c r="AC2337"/>
  <c r="AC2333"/>
  <c r="AC2334"/>
  <c r="AC2326"/>
  <c r="AC2325"/>
  <c r="AC2338"/>
  <c r="AC2327"/>
  <c r="AC2328"/>
  <c r="AC2329"/>
  <c r="AC2330"/>
  <c r="AC4598"/>
  <c r="AC4593"/>
  <c r="AC4594"/>
  <c r="AC4599"/>
  <c r="AC4600"/>
  <c r="AC4601"/>
  <c r="AC4602"/>
  <c r="AC4603"/>
  <c r="AC4592"/>
  <c r="AC4590"/>
  <c r="AC4591"/>
  <c r="AC4595"/>
  <c r="AC1347"/>
  <c r="AD1347" s="1"/>
  <c r="AC4832"/>
  <c r="AC4828"/>
  <c r="AC1084"/>
  <c r="AD1084" s="1"/>
  <c r="AC4808"/>
  <c r="AD4808" s="1"/>
  <c r="AD4806"/>
  <c r="AC4805"/>
  <c r="AD4805" s="1"/>
  <c r="AC4804"/>
  <c r="AD4804" s="1"/>
  <c r="AC4807"/>
  <c r="AD4807" s="1"/>
  <c r="AC4811"/>
  <c r="AD4811" s="1"/>
  <c r="AC4824"/>
  <c r="AC4822"/>
  <c r="AC4829"/>
  <c r="AC4819"/>
  <c r="AC4818"/>
  <c r="AD4825" s="1"/>
  <c r="AC4830"/>
  <c r="AC4831"/>
  <c r="AC4820"/>
  <c r="AC4821"/>
  <c r="AC4823"/>
  <c r="AC4813"/>
  <c r="AD4813" s="1"/>
  <c r="AC4816"/>
  <c r="AD4816" s="1"/>
  <c r="AC4815"/>
  <c r="AD4815" s="1"/>
  <c r="AD4809"/>
  <c r="AD4817"/>
  <c r="AD4814"/>
  <c r="AD4812"/>
  <c r="AC4524"/>
  <c r="AC4781"/>
  <c r="AC4780"/>
  <c r="AC4778"/>
  <c r="AC4779"/>
  <c r="AC4783"/>
  <c r="AC4784"/>
  <c r="AC4732"/>
  <c r="AD4732" s="1"/>
  <c r="AC4776"/>
  <c r="AC4777"/>
  <c r="AC4772"/>
  <c r="AC4782"/>
  <c r="AC4786"/>
  <c r="AC4773"/>
  <c r="AC4774"/>
  <c r="AC4785"/>
  <c r="AC4775"/>
  <c r="AC1175"/>
  <c r="AD1175" s="1"/>
  <c r="AC2171"/>
  <c r="AD2171" s="1"/>
  <c r="AD2168"/>
  <c r="AC1170"/>
  <c r="AD1170" s="1"/>
  <c r="AC3937"/>
  <c r="AC1177"/>
  <c r="AD1177" s="1"/>
  <c r="AC1166"/>
  <c r="AD1166" s="1"/>
  <c r="AC3056"/>
  <c r="AC2165"/>
  <c r="AD2165" s="1"/>
  <c r="AC712"/>
  <c r="AC3802"/>
  <c r="AD3802" s="1"/>
  <c r="AC3791"/>
  <c r="AD3791" s="1"/>
  <c r="AC3792"/>
  <c r="AD3792" s="1"/>
  <c r="AC1495"/>
  <c r="AC1496"/>
  <c r="AC2169"/>
  <c r="AD2169" s="1"/>
  <c r="AC2173"/>
  <c r="AD2173" s="1"/>
  <c r="AC2162"/>
  <c r="AD2162" s="1"/>
  <c r="AC3803"/>
  <c r="AD3803" s="1"/>
  <c r="AC3796"/>
  <c r="AD3796" s="1"/>
  <c r="AC713"/>
  <c r="AC2170"/>
  <c r="AD2170" s="1"/>
  <c r="AC3801"/>
  <c r="AD3801" s="1"/>
  <c r="AC1501"/>
  <c r="AC2370"/>
  <c r="AC4584"/>
  <c r="AC3795"/>
  <c r="AD3795" s="1"/>
  <c r="AD2166"/>
  <c r="AC1896"/>
  <c r="AD1896" s="1"/>
  <c r="AC3800"/>
  <c r="AD3800" s="1"/>
  <c r="AD3790"/>
  <c r="AC3793"/>
  <c r="AD3793" s="1"/>
  <c r="AC3794"/>
  <c r="AD3794" s="1"/>
  <c r="AD3798"/>
  <c r="AC3799"/>
  <c r="AD3799" s="1"/>
  <c r="AD3797"/>
  <c r="AD2160"/>
  <c r="AC2172"/>
  <c r="AD2172" s="1"/>
  <c r="AC2161"/>
  <c r="AD2161" s="1"/>
  <c r="AC2163"/>
  <c r="AD2163" s="1"/>
  <c r="AD2167"/>
  <c r="AC2164"/>
  <c r="AD2164" s="1"/>
  <c r="AC1504"/>
  <c r="AC1509"/>
  <c r="AC1498"/>
  <c r="AC1506"/>
  <c r="AC1503"/>
  <c r="AC1508"/>
  <c r="AC1505"/>
  <c r="AC1500"/>
  <c r="AC1497"/>
  <c r="AC1499"/>
  <c r="AC1507"/>
  <c r="AC1176"/>
  <c r="AD1176" s="1"/>
  <c r="AD1171"/>
  <c r="AC1168"/>
  <c r="AD1168" s="1"/>
  <c r="AC1169"/>
  <c r="AD1169" s="1"/>
  <c r="AC1174"/>
  <c r="AD1174" s="1"/>
  <c r="AC1178"/>
  <c r="AD1178" s="1"/>
  <c r="AC1167"/>
  <c r="AD1167" s="1"/>
  <c r="AD1165"/>
  <c r="AD1173"/>
  <c r="AD1172"/>
  <c r="AC716"/>
  <c r="AC788"/>
  <c r="AC714"/>
  <c r="AC715"/>
  <c r="AC787"/>
  <c r="AC3398"/>
  <c r="AC4508"/>
  <c r="AC316"/>
  <c r="AC4966"/>
  <c r="AC3722"/>
  <c r="AC5065"/>
  <c r="AC4978"/>
  <c r="AC4984"/>
  <c r="AC4996"/>
  <c r="AC4742"/>
  <c r="AD4742" s="1"/>
  <c r="AC317"/>
  <c r="AC314"/>
  <c r="AD313"/>
  <c r="AC309"/>
  <c r="AC315"/>
  <c r="AC318"/>
  <c r="AD318" s="1"/>
  <c r="AC307"/>
  <c r="AC308"/>
  <c r="AC311"/>
  <c r="AC306"/>
  <c r="AD306" s="1"/>
  <c r="AC310"/>
  <c r="AC661"/>
  <c r="AD661" s="1"/>
  <c r="AC4704"/>
  <c r="AD4704" s="1"/>
  <c r="AC187"/>
  <c r="AD187" s="1"/>
  <c r="AC4948"/>
  <c r="AC1428"/>
  <c r="AC4737"/>
  <c r="AD4737" s="1"/>
  <c r="AC4753"/>
  <c r="AD4753" s="1"/>
  <c r="AC4748"/>
  <c r="AD4748" s="1"/>
  <c r="AC3197"/>
  <c r="AD3197" s="1"/>
  <c r="AC4749"/>
  <c r="AD4749" s="1"/>
  <c r="AC4688"/>
  <c r="AC4733"/>
  <c r="AD4733" s="1"/>
  <c r="AC3689"/>
  <c r="AD3689" s="1"/>
  <c r="AC4736"/>
  <c r="AD4736" s="1"/>
  <c r="AC4730"/>
  <c r="AD4730" s="1"/>
  <c r="AC3002"/>
  <c r="AC4731"/>
  <c r="AD4731" s="1"/>
  <c r="AC4689"/>
  <c r="AC4747"/>
  <c r="AD4747" s="1"/>
  <c r="AC4738"/>
  <c r="AD4738" s="1"/>
  <c r="AC4739"/>
  <c r="AD4739" s="1"/>
  <c r="AD188"/>
  <c r="AD190"/>
  <c r="AD189"/>
  <c r="AC4751"/>
  <c r="AD4751" s="1"/>
  <c r="AC170"/>
  <c r="AC4734"/>
  <c r="AD4734" s="1"/>
  <c r="AC3770"/>
  <c r="AD3770" s="1"/>
  <c r="AC4653"/>
  <c r="AD4653" s="1"/>
  <c r="AC4735"/>
  <c r="AD4735" s="1"/>
  <c r="AC171"/>
  <c r="AC3407"/>
  <c r="AC172"/>
  <c r="AC4745"/>
  <c r="AD4745" s="1"/>
  <c r="AD4755"/>
  <c r="AC3352"/>
  <c r="AC4659"/>
  <c r="AD4659" s="1"/>
  <c r="AC4746"/>
  <c r="AD4746" s="1"/>
  <c r="AC3721"/>
  <c r="AC4705"/>
  <c r="AD4705" s="1"/>
  <c r="AC4750"/>
  <c r="AD4750" s="1"/>
  <c r="AC173"/>
  <c r="AC176"/>
  <c r="AC179"/>
  <c r="AC178"/>
  <c r="AC177"/>
  <c r="AC182"/>
  <c r="AC181"/>
  <c r="AC174"/>
  <c r="AC180"/>
  <c r="AC4744"/>
  <c r="AD4744" s="1"/>
  <c r="AC4752"/>
  <c r="AD4752" s="1"/>
  <c r="AC4740"/>
  <c r="AD4740" s="1"/>
  <c r="AC4754"/>
  <c r="AD4754" s="1"/>
  <c r="AC4743"/>
  <c r="AD4743" s="1"/>
  <c r="AC4725"/>
  <c r="AD4725" s="1"/>
  <c r="AC4694"/>
  <c r="AC4683"/>
  <c r="AC4714"/>
  <c r="AD4714" s="1"/>
  <c r="AC4712"/>
  <c r="AD4712" s="1"/>
  <c r="AC4676"/>
  <c r="AC4718"/>
  <c r="AD4718" s="1"/>
  <c r="AD4720"/>
  <c r="AD4727"/>
  <c r="AD4729"/>
  <c r="AC4699"/>
  <c r="AD4699" s="1"/>
  <c r="AC4723"/>
  <c r="AD4723" s="1"/>
  <c r="AD4728"/>
  <c r="AC4703"/>
  <c r="AD4703" s="1"/>
  <c r="AC4724"/>
  <c r="AD4724" s="1"/>
  <c r="AC4713"/>
  <c r="AD4713" s="1"/>
  <c r="AC4717"/>
  <c r="AD4717" s="1"/>
  <c r="AC4715"/>
  <c r="AD4715" s="1"/>
  <c r="AC4716"/>
  <c r="AD4716" s="1"/>
  <c r="AC4721"/>
  <c r="AD4721" s="1"/>
  <c r="AC4722"/>
  <c r="AD4722" s="1"/>
  <c r="AC4702"/>
  <c r="AD4702" s="1"/>
  <c r="AC4708"/>
  <c r="AD4708" s="1"/>
  <c r="AC4697"/>
  <c r="AD4697" s="1"/>
  <c r="AC4675"/>
  <c r="AC4680"/>
  <c r="AC4677"/>
  <c r="AC4700"/>
  <c r="AD4700" s="1"/>
  <c r="AD4710"/>
  <c r="AC4568"/>
  <c r="AD4719"/>
  <c r="AC4674"/>
  <c r="AC4673"/>
  <c r="AC4706"/>
  <c r="AD4706" s="1"/>
  <c r="AC4707"/>
  <c r="AD4707" s="1"/>
  <c r="AC4672"/>
  <c r="AC4664"/>
  <c r="AD4664" s="1"/>
  <c r="AC4670"/>
  <c r="AC4678"/>
  <c r="AC4667"/>
  <c r="AC4709"/>
  <c r="AD4709" s="1"/>
  <c r="AC4701"/>
  <c r="AD4701" s="1"/>
  <c r="AC4679"/>
  <c r="AC4669"/>
  <c r="AC4698"/>
  <c r="AD4698" s="1"/>
  <c r="AC4660"/>
  <c r="AD4660" s="1"/>
  <c r="AC4671"/>
  <c r="AC4658"/>
  <c r="AD4658" s="1"/>
  <c r="AC4668"/>
  <c r="AC4656"/>
  <c r="AD4656" s="1"/>
  <c r="AC4665"/>
  <c r="AD4665" s="1"/>
  <c r="AC4663"/>
  <c r="AD4663" s="1"/>
  <c r="AC4652"/>
  <c r="AD4652" s="1"/>
  <c r="AC4417"/>
  <c r="AD4417" s="1"/>
  <c r="AC4654"/>
  <c r="AD4654" s="1"/>
  <c r="AC4657"/>
  <c r="AD4657" s="1"/>
  <c r="AC4289"/>
  <c r="AC4655"/>
  <c r="AD4655" s="1"/>
  <c r="AC4661"/>
  <c r="AD4661" s="1"/>
  <c r="AC4691"/>
  <c r="AC4662"/>
  <c r="AD4662" s="1"/>
  <c r="AC4692"/>
  <c r="AC4687"/>
  <c r="AC4583"/>
  <c r="AC4684"/>
  <c r="AC4693"/>
  <c r="AC4589"/>
  <c r="AC4686"/>
  <c r="AC4570"/>
  <c r="AC4582"/>
  <c r="AC4685"/>
  <c r="AC4578"/>
  <c r="AC3806"/>
  <c r="AD3806" s="1"/>
  <c r="AC4585"/>
  <c r="AC4173"/>
  <c r="AC4561"/>
  <c r="AC4286"/>
  <c r="AD4286" s="1"/>
  <c r="AC4507"/>
  <c r="AC4562"/>
  <c r="AC4475"/>
  <c r="AD4475" s="1"/>
  <c r="AC4563"/>
  <c r="AC4587"/>
  <c r="AC4493"/>
  <c r="AD4493" s="1"/>
  <c r="AC4483"/>
  <c r="AD4483" s="1"/>
  <c r="AC4517"/>
  <c r="AC4564"/>
  <c r="AC4588"/>
  <c r="AC4581"/>
  <c r="AC4579"/>
  <c r="AC4586"/>
  <c r="AC4567"/>
  <c r="AC4576"/>
  <c r="AC4566"/>
  <c r="AC4572"/>
  <c r="AC4522"/>
  <c r="AC3672"/>
  <c r="AD3672" s="1"/>
  <c r="AC4480"/>
  <c r="AD4480" s="1"/>
  <c r="AC4515"/>
  <c r="AC4573"/>
  <c r="AC3257"/>
  <c r="AD3257" s="1"/>
  <c r="AC4482"/>
  <c r="AD4482" s="1"/>
  <c r="AC4577"/>
  <c r="AC4574"/>
  <c r="AC4294"/>
  <c r="AC4502"/>
  <c r="AC4565"/>
  <c r="AC4580"/>
  <c r="AC3603"/>
  <c r="AD3603" s="1"/>
  <c r="AC3763"/>
  <c r="AD3763" s="1"/>
  <c r="AC4503"/>
  <c r="AC4569"/>
  <c r="AC4521"/>
  <c r="AC4571"/>
  <c r="AC4527"/>
  <c r="AC4512"/>
  <c r="AC4528"/>
  <c r="AC4518"/>
  <c r="AC4162"/>
  <c r="AC4519"/>
  <c r="AC4504"/>
  <c r="AC4523"/>
  <c r="AC4520"/>
  <c r="AC4467"/>
  <c r="AC4509"/>
  <c r="AC4474"/>
  <c r="AD4474" s="1"/>
  <c r="AC4525"/>
  <c r="AC4526"/>
  <c r="AC4505"/>
  <c r="AC4506"/>
  <c r="AC4461"/>
  <c r="AC4462"/>
  <c r="AC4500"/>
  <c r="AC4481"/>
  <c r="AD4481" s="1"/>
  <c r="AC4470"/>
  <c r="AD4470" s="1"/>
  <c r="AC4513"/>
  <c r="AC4472"/>
  <c r="AD4472" s="1"/>
  <c r="AC4510"/>
  <c r="AC4478"/>
  <c r="AD4478" s="1"/>
  <c r="AC4479"/>
  <c r="AD4479" s="1"/>
  <c r="AC4471"/>
  <c r="AD4471" s="1"/>
  <c r="AC4511"/>
  <c r="AC4501"/>
  <c r="AC4476"/>
  <c r="AD4476" s="1"/>
  <c r="AC4473"/>
  <c r="AD4473" s="1"/>
  <c r="AC4491"/>
  <c r="AD4491" s="1"/>
  <c r="AC4460"/>
  <c r="AC4492"/>
  <c r="AD4492" s="1"/>
  <c r="AC4457"/>
  <c r="AC4458"/>
  <c r="AC4459"/>
  <c r="AC4463"/>
  <c r="AC4297"/>
  <c r="AC4464"/>
  <c r="AC4477"/>
  <c r="AD4477" s="1"/>
  <c r="AC4465"/>
  <c r="AC4466"/>
  <c r="AC4455"/>
  <c r="AC4485"/>
  <c r="AD4485" s="1"/>
  <c r="AC3682"/>
  <c r="AD3682" s="1"/>
  <c r="AC3812"/>
  <c r="AD3812" s="1"/>
  <c r="AC4497"/>
  <c r="AD4497" s="1"/>
  <c r="AC4486"/>
  <c r="AD4486" s="1"/>
  <c r="AC4496"/>
  <c r="AD4496" s="1"/>
  <c r="AC3753"/>
  <c r="AD3753" s="1"/>
  <c r="AC4169"/>
  <c r="AC4489"/>
  <c r="AD4489" s="1"/>
  <c r="AC4498"/>
  <c r="AD4498" s="1"/>
  <c r="AC4102"/>
  <c r="AD4102" s="1"/>
  <c r="AC4494"/>
  <c r="AD4494" s="1"/>
  <c r="AC4456"/>
  <c r="AC4495"/>
  <c r="AD4495" s="1"/>
  <c r="AC4490"/>
  <c r="AD4490" s="1"/>
  <c r="AC4487"/>
  <c r="AD4487" s="1"/>
  <c r="AC4488"/>
  <c r="AD4488" s="1"/>
  <c r="AC4416"/>
  <c r="AC4157"/>
  <c r="AC4410"/>
  <c r="AC4411"/>
  <c r="AC4415"/>
  <c r="AC3707"/>
  <c r="AC3638"/>
  <c r="AD3638" s="1"/>
  <c r="AC4153"/>
  <c r="AC4409"/>
  <c r="AC4418"/>
  <c r="AC1888"/>
  <c r="AD1888" s="1"/>
  <c r="AC4421"/>
  <c r="AC4414"/>
  <c r="AC4412"/>
  <c r="AC4419"/>
  <c r="AD4419" s="1"/>
  <c r="AC4413"/>
  <c r="AD4413" s="1"/>
  <c r="AC4420"/>
  <c r="AC4298"/>
  <c r="AC4422"/>
  <c r="AD4252"/>
  <c r="AC4299"/>
  <c r="AC4257"/>
  <c r="AD4257" s="1"/>
  <c r="AC4300"/>
  <c r="AC4293"/>
  <c r="AC4150"/>
  <c r="AD4150" s="1"/>
  <c r="AC4139"/>
  <c r="AD4139" s="1"/>
  <c r="AC4166"/>
  <c r="AC4254"/>
  <c r="AD4254" s="1"/>
  <c r="AC4141"/>
  <c r="AD4141" s="1"/>
  <c r="AC4283"/>
  <c r="AD4283" s="1"/>
  <c r="AC4245"/>
  <c r="AD4245" s="1"/>
  <c r="AC4154"/>
  <c r="AC4159"/>
  <c r="AC4301"/>
  <c r="AC4290"/>
  <c r="AC4291"/>
  <c r="AC4250"/>
  <c r="AD4250" s="1"/>
  <c r="AC4292"/>
  <c r="AC4248"/>
  <c r="AD4248" s="1"/>
  <c r="AC4275"/>
  <c r="AD4275" s="1"/>
  <c r="AC4255"/>
  <c r="AD4255" s="1"/>
  <c r="AD4244"/>
  <c r="AC4249"/>
  <c r="AD4249" s="1"/>
  <c r="AC4256"/>
  <c r="AD4256" s="1"/>
  <c r="AC4279"/>
  <c r="AD4279" s="1"/>
  <c r="AC4246"/>
  <c r="AD4246" s="1"/>
  <c r="AC4247"/>
  <c r="AD4247" s="1"/>
  <c r="AC4253"/>
  <c r="AD4253" s="1"/>
  <c r="AC4144"/>
  <c r="AD4144" s="1"/>
  <c r="AC4282"/>
  <c r="AD4282" s="1"/>
  <c r="AD4251"/>
  <c r="AC4284"/>
  <c r="AD4284" s="1"/>
  <c r="AC4273"/>
  <c r="AD4273" s="1"/>
  <c r="AC4172"/>
  <c r="AC4083"/>
  <c r="AD4083" s="1"/>
  <c r="AC4164"/>
  <c r="AC4278"/>
  <c r="AD4278" s="1"/>
  <c r="AC4175"/>
  <c r="AC4160"/>
  <c r="AC4181"/>
  <c r="AC4277"/>
  <c r="AD4277" s="1"/>
  <c r="AC4110"/>
  <c r="AD4110" s="1"/>
  <c r="AC4281"/>
  <c r="AD4281" s="1"/>
  <c r="AC4274"/>
  <c r="AD4274" s="1"/>
  <c r="AC4285"/>
  <c r="AD4285" s="1"/>
  <c r="AC4180"/>
  <c r="AC4276"/>
  <c r="AD4276" s="1"/>
  <c r="AC4178"/>
  <c r="AC4179"/>
  <c r="AC4168"/>
  <c r="AD4280"/>
  <c r="AC3951"/>
  <c r="AD3951" s="1"/>
  <c r="AC4145"/>
  <c r="AD4145" s="1"/>
  <c r="AC4174"/>
  <c r="AC3930"/>
  <c r="AC4146"/>
  <c r="AD4146" s="1"/>
  <c r="AC4171"/>
  <c r="AD3420"/>
  <c r="AC3948"/>
  <c r="AD3948" s="1"/>
  <c r="AC4101"/>
  <c r="AD4101" s="1"/>
  <c r="AC4176"/>
  <c r="AC4161"/>
  <c r="AC4148"/>
  <c r="AD4148" s="1"/>
  <c r="AC4177"/>
  <c r="AC4165"/>
  <c r="AC4170"/>
  <c r="AC4158"/>
  <c r="AC4109"/>
  <c r="AD4109" s="1"/>
  <c r="AC4123"/>
  <c r="AD4123" s="1"/>
  <c r="AC4138"/>
  <c r="AD4138" s="1"/>
  <c r="AC4114"/>
  <c r="AD4114" s="1"/>
  <c r="AC4140"/>
  <c r="AD4140" s="1"/>
  <c r="AC4151"/>
  <c r="AD4151" s="1"/>
  <c r="AC4142"/>
  <c r="AD4142" s="1"/>
  <c r="AC3959"/>
  <c r="AC3947"/>
  <c r="AD3947" s="1"/>
  <c r="AC4147"/>
  <c r="AD4147" s="1"/>
  <c r="AC4143"/>
  <c r="AD4143" s="1"/>
  <c r="AC4149"/>
  <c r="AD4149" s="1"/>
  <c r="AC4118"/>
  <c r="AD4118" s="1"/>
  <c r="AC3934"/>
  <c r="AC4135"/>
  <c r="AD4135" s="1"/>
  <c r="AC4124"/>
  <c r="AD4124" s="1"/>
  <c r="AC4113"/>
  <c r="AD4113" s="1"/>
  <c r="AC4129"/>
  <c r="AD4129" s="1"/>
  <c r="AC4091"/>
  <c r="AD4091" s="1"/>
  <c r="AC4126"/>
  <c r="AD4126" s="1"/>
  <c r="AC4111"/>
  <c r="AD4111" s="1"/>
  <c r="AC4130"/>
  <c r="AD4130" s="1"/>
  <c r="AC4121"/>
  <c r="AD4121" s="1"/>
  <c r="AC4115"/>
  <c r="AD4115" s="1"/>
  <c r="AD4132"/>
  <c r="AC4127"/>
  <c r="AD4127" s="1"/>
  <c r="AC4128"/>
  <c r="AD4128" s="1"/>
  <c r="AC4120"/>
  <c r="AD4120" s="1"/>
  <c r="AC4117"/>
  <c r="AD4117" s="1"/>
  <c r="AC4134"/>
  <c r="AD4134" s="1"/>
  <c r="AC4119"/>
  <c r="AD4119" s="1"/>
  <c r="AC4112"/>
  <c r="AD4112" s="1"/>
  <c r="AC4133"/>
  <c r="AD4133" s="1"/>
  <c r="AC3929"/>
  <c r="AC3958"/>
  <c r="AC4080"/>
  <c r="AD4080" s="1"/>
  <c r="AC3655"/>
  <c r="AD3655" s="1"/>
  <c r="AC4081"/>
  <c r="AD4081" s="1"/>
  <c r="AC3963"/>
  <c r="AC4082"/>
  <c r="AD4082" s="1"/>
  <c r="AC4089"/>
  <c r="AD4089" s="1"/>
  <c r="AC4108"/>
  <c r="AD4108" s="1"/>
  <c r="AC4136"/>
  <c r="AD4136" s="1"/>
  <c r="AC4086"/>
  <c r="AD4086" s="1"/>
  <c r="AC4116"/>
  <c r="AD4116" s="1"/>
  <c r="AC4078"/>
  <c r="AD4078" s="1"/>
  <c r="AC3612"/>
  <c r="AD3612" s="1"/>
  <c r="AC4087"/>
  <c r="AD4087" s="1"/>
  <c r="AC3282"/>
  <c r="AD3282" s="1"/>
  <c r="AC4125"/>
  <c r="AD4125" s="1"/>
  <c r="AD4131"/>
  <c r="AC4079"/>
  <c r="AD4079" s="1"/>
  <c r="AC4088"/>
  <c r="AD4088" s="1"/>
  <c r="AC4100"/>
  <c r="AD4100" s="1"/>
  <c r="AC4099"/>
  <c r="AD4099" s="1"/>
  <c r="AC3970"/>
  <c r="AC4096"/>
  <c r="AD4096" s="1"/>
  <c r="AC4097"/>
  <c r="AD4097" s="1"/>
  <c r="AC4098"/>
  <c r="AD4098" s="1"/>
  <c r="AC3927"/>
  <c r="AD4084"/>
  <c r="AC3943"/>
  <c r="AD3943" s="1"/>
  <c r="AC4094"/>
  <c r="AD4094" s="1"/>
  <c r="AC4090"/>
  <c r="AD4090" s="1"/>
  <c r="AD4085"/>
  <c r="AC3637"/>
  <c r="AD3637" s="1"/>
  <c r="AC4093"/>
  <c r="AD4093" s="1"/>
  <c r="AC3750"/>
  <c r="AD3750" s="1"/>
  <c r="AC3601"/>
  <c r="AD3601" s="1"/>
  <c r="AC3611"/>
  <c r="AD3611" s="1"/>
  <c r="AC3755"/>
  <c r="AD3755" s="1"/>
  <c r="AC3813"/>
  <c r="AD3813" s="1"/>
  <c r="AC3966"/>
  <c r="AC4095"/>
  <c r="AD4095" s="1"/>
  <c r="AC4103"/>
  <c r="AD4103" s="1"/>
  <c r="AC4104"/>
  <c r="AD4104" s="1"/>
  <c r="AC3969"/>
  <c r="AC3968"/>
  <c r="AD4106"/>
  <c r="AC3960"/>
  <c r="AC3954"/>
  <c r="AD3954" s="1"/>
  <c r="AC3931"/>
  <c r="AC3967"/>
  <c r="AC3955"/>
  <c r="AD3955" s="1"/>
  <c r="AC3957"/>
  <c r="AC3942"/>
  <c r="AD3942" s="1"/>
  <c r="AD3814"/>
  <c r="AC3946"/>
  <c r="AD3946" s="1"/>
  <c r="AC3933"/>
  <c r="AC4105"/>
  <c r="AD4105" s="1"/>
  <c r="AC3935"/>
  <c r="AC3964"/>
  <c r="AC3949"/>
  <c r="AD3949" s="1"/>
  <c r="AC3965"/>
  <c r="AC3950"/>
  <c r="AD3950" s="1"/>
  <c r="AD3952"/>
  <c r="AD3953"/>
  <c r="AC3932"/>
  <c r="AD3944"/>
  <c r="AC3936"/>
  <c r="AD3945"/>
  <c r="AC3811"/>
  <c r="AD3811" s="1"/>
  <c r="AC3938"/>
  <c r="AC3939"/>
  <c r="AC3928"/>
  <c r="AC3940"/>
  <c r="AC3816"/>
  <c r="AD3816" s="1"/>
  <c r="AC3805"/>
  <c r="AD3805" s="1"/>
  <c r="AC3817"/>
  <c r="AD3817" s="1"/>
  <c r="AC3749"/>
  <c r="AD3749" s="1"/>
  <c r="AC3631"/>
  <c r="AD3631" s="1"/>
  <c r="AC3658"/>
  <c r="AD3658" s="1"/>
  <c r="AC3807"/>
  <c r="AD3807" s="1"/>
  <c r="AC3808"/>
  <c r="AD3808" s="1"/>
  <c r="AC3818"/>
  <c r="AD3818" s="1"/>
  <c r="AC3809"/>
  <c r="AD3809" s="1"/>
  <c r="AC3673"/>
  <c r="AD3673" s="1"/>
  <c r="AC3649"/>
  <c r="AC3810"/>
  <c r="AD3810" s="1"/>
  <c r="AC3815"/>
  <c r="AD3815" s="1"/>
  <c r="AC3646"/>
  <c r="AC3758"/>
  <c r="AD3758" s="1"/>
  <c r="AC3746"/>
  <c r="AD3746" s="1"/>
  <c r="AC3708"/>
  <c r="AC3683"/>
  <c r="AD3683" s="1"/>
  <c r="AC3775"/>
  <c r="AC3706"/>
  <c r="AC3664"/>
  <c r="AD3664" s="1"/>
  <c r="AC3777"/>
  <c r="AC3632"/>
  <c r="AD3632" s="1"/>
  <c r="AC3692"/>
  <c r="AD3692" s="1"/>
  <c r="AC3616"/>
  <c r="AD3616" s="1"/>
  <c r="AC3768"/>
  <c r="AD3768" s="1"/>
  <c r="AC3779"/>
  <c r="AC3674"/>
  <c r="AD3674" s="1"/>
  <c r="AC3778"/>
  <c r="AC3767"/>
  <c r="AD3767" s="1"/>
  <c r="AD3618"/>
  <c r="AC3756"/>
  <c r="AD3756" s="1"/>
  <c r="AC3766"/>
  <c r="AD3766" s="1"/>
  <c r="AC3691"/>
  <c r="AD3691" s="1"/>
  <c r="AC3709"/>
  <c r="AC3675"/>
  <c r="AD3675" s="1"/>
  <c r="AC3620"/>
  <c r="AD3620" s="1"/>
  <c r="AC3772"/>
  <c r="AD3772" s="1"/>
  <c r="AC3773"/>
  <c r="AD3773" s="1"/>
  <c r="AC3690"/>
  <c r="AD3690" s="1"/>
  <c r="AC3610"/>
  <c r="AD3610" s="1"/>
  <c r="AC3657"/>
  <c r="AD3657" s="1"/>
  <c r="AC3681"/>
  <c r="AD3681" s="1"/>
  <c r="AC3700"/>
  <c r="AC3656"/>
  <c r="AD3656" s="1"/>
  <c r="AC3757"/>
  <c r="AD3757" s="1"/>
  <c r="AC3640"/>
  <c r="AC3641"/>
  <c r="AC3701"/>
  <c r="AC3666"/>
  <c r="AD3666" s="1"/>
  <c r="AC3776"/>
  <c r="AC3764"/>
  <c r="AD3764" s="1"/>
  <c r="AC3680"/>
  <c r="AD3680" s="1"/>
  <c r="AC3765"/>
  <c r="AD3765" s="1"/>
  <c r="AC3712"/>
  <c r="AC3678"/>
  <c r="AD3678" s="1"/>
  <c r="AC3693"/>
  <c r="AD3693" s="1"/>
  <c r="AC3686"/>
  <c r="AD3686" s="1"/>
  <c r="AC3659"/>
  <c r="AD3659" s="1"/>
  <c r="AC3651"/>
  <c r="AC3625"/>
  <c r="AD3625" s="1"/>
  <c r="AC3769"/>
  <c r="AD3769" s="1"/>
  <c r="AC3754"/>
  <c r="AD3754" s="1"/>
  <c r="AC3697"/>
  <c r="AD3697" s="1"/>
  <c r="AC3698"/>
  <c r="AD3698" s="1"/>
  <c r="AC3630"/>
  <c r="AD3630" s="1"/>
  <c r="AC3751"/>
  <c r="AD3751" s="1"/>
  <c r="AC3648"/>
  <c r="AC3687"/>
  <c r="AD3687" s="1"/>
  <c r="AC3652"/>
  <c r="AC3702"/>
  <c r="AC3694"/>
  <c r="AD3694" s="1"/>
  <c r="AC3667"/>
  <c r="AD3667" s="1"/>
  <c r="AC3660"/>
  <c r="AD3660" s="1"/>
  <c r="AC3633"/>
  <c r="AD3633" s="1"/>
  <c r="AC3771"/>
  <c r="AD3771" s="1"/>
  <c r="AC3745"/>
  <c r="AD3745" s="1"/>
  <c r="AC3629"/>
  <c r="AD3629" s="1"/>
  <c r="AC3647"/>
  <c r="AC3760"/>
  <c r="AD3760" s="1"/>
  <c r="AC3665"/>
  <c r="AD3665" s="1"/>
  <c r="AC3695"/>
  <c r="AD3695" s="1"/>
  <c r="AC3661"/>
  <c r="AD3661" s="1"/>
  <c r="AC3710"/>
  <c r="AC3703"/>
  <c r="AC3676"/>
  <c r="AD3676" s="1"/>
  <c r="AC3668"/>
  <c r="AD3668" s="1"/>
  <c r="AC3642"/>
  <c r="AC3762"/>
  <c r="AD3762" s="1"/>
  <c r="AC3747"/>
  <c r="AD3747" s="1"/>
  <c r="AC3663"/>
  <c r="AD3663" s="1"/>
  <c r="AC3748"/>
  <c r="AD3748" s="1"/>
  <c r="AC3704"/>
  <c r="AC3670"/>
  <c r="AD3670" s="1"/>
  <c r="AC3711"/>
  <c r="AC3685"/>
  <c r="AD3685" s="1"/>
  <c r="AC3677"/>
  <c r="AD3677" s="1"/>
  <c r="AC3650"/>
  <c r="AC3621"/>
  <c r="AD3621" s="1"/>
  <c r="AC3615"/>
  <c r="AD3615" s="1"/>
  <c r="AC3627"/>
  <c r="AD3627" s="1"/>
  <c r="AC3688"/>
  <c r="AD3688" s="1"/>
  <c r="AC3653"/>
  <c r="AC3622"/>
  <c r="AD3622" s="1"/>
  <c r="AC3605"/>
  <c r="AD3605" s="1"/>
  <c r="AC3602"/>
  <c r="AD3602" s="1"/>
  <c r="AC3635"/>
  <c r="AD3635" s="1"/>
  <c r="AC3696"/>
  <c r="AD3696" s="1"/>
  <c r="AC3662"/>
  <c r="AD3662" s="1"/>
  <c r="AC3628"/>
  <c r="AD3628" s="1"/>
  <c r="AC3606"/>
  <c r="AD3606" s="1"/>
  <c r="AC3595"/>
  <c r="AD3595" s="1"/>
  <c r="AC3613"/>
  <c r="AD3613" s="1"/>
  <c r="AC3626"/>
  <c r="AD3626" s="1"/>
  <c r="AC3607"/>
  <c r="AD3607" s="1"/>
  <c r="AC3614"/>
  <c r="AD3614" s="1"/>
  <c r="AC3644"/>
  <c r="AC3705"/>
  <c r="AC3671"/>
  <c r="AD3671" s="1"/>
  <c r="AC3636"/>
  <c r="AD3636" s="1"/>
  <c r="AC3623"/>
  <c r="AD3623" s="1"/>
  <c r="AC3619"/>
  <c r="AD3619" s="1"/>
  <c r="AC3752"/>
  <c r="AD3752" s="1"/>
  <c r="AC3634"/>
  <c r="AD3634" s="1"/>
  <c r="AC3713"/>
  <c r="AC3679"/>
  <c r="AD3679" s="1"/>
  <c r="AC3645"/>
  <c r="AC3761"/>
  <c r="AD3761" s="1"/>
  <c r="AC3643"/>
  <c r="AC3598"/>
  <c r="AD3598" s="1"/>
  <c r="AD3617"/>
  <c r="AC3596"/>
  <c r="AD3596" s="1"/>
  <c r="AC3600"/>
  <c r="AD3600" s="1"/>
  <c r="AC3604"/>
  <c r="AD3604" s="1"/>
  <c r="AC3037"/>
  <c r="AD3037" s="1"/>
  <c r="AC3258"/>
  <c r="AD3258" s="1"/>
  <c r="AC3243"/>
  <c r="AD3243" s="1"/>
  <c r="AC3410"/>
  <c r="AC3396"/>
  <c r="AC3608"/>
  <c r="AD3608" s="1"/>
  <c r="AC3597"/>
  <c r="AD3597" s="1"/>
  <c r="AC3599"/>
  <c r="AD3599" s="1"/>
  <c r="AC3724"/>
  <c r="AC3384"/>
  <c r="AC3386"/>
  <c r="AC3331"/>
  <c r="AD3331" s="1"/>
  <c r="AC3374"/>
  <c r="AC3426"/>
  <c r="AD3426" s="1"/>
  <c r="AC3415"/>
  <c r="AD3415" s="1"/>
  <c r="AC3416"/>
  <c r="AD3416" s="1"/>
  <c r="AC3391"/>
  <c r="AC3318"/>
  <c r="AD3318" s="1"/>
  <c r="AC3303"/>
  <c r="AD3303" s="1"/>
  <c r="AC3377"/>
  <c r="AC3392"/>
  <c r="AC3394"/>
  <c r="AC2977"/>
  <c r="AD2977" s="1"/>
  <c r="AC3412"/>
  <c r="AC3362"/>
  <c r="AC3174"/>
  <c r="AD3174" s="1"/>
  <c r="AC3320"/>
  <c r="AD3320" s="1"/>
  <c r="AC3294"/>
  <c r="AD3294" s="1"/>
  <c r="AC3417"/>
  <c r="AD3417" s="1"/>
  <c r="AC3390"/>
  <c r="AC3418"/>
  <c r="AD3418" s="1"/>
  <c r="AD3422"/>
  <c r="AC3372"/>
  <c r="AC3424"/>
  <c r="AD3424" s="1"/>
  <c r="AC3389"/>
  <c r="AC3425"/>
  <c r="AD3425" s="1"/>
  <c r="AC3414"/>
  <c r="AD3414" s="1"/>
  <c r="AD3427"/>
  <c r="AC3397"/>
  <c r="AC3423"/>
  <c r="AD3423" s="1"/>
  <c r="AD3421"/>
  <c r="AD3419"/>
  <c r="AC3238"/>
  <c r="AD3238" s="1"/>
  <c r="AC3334"/>
  <c r="AD3334" s="1"/>
  <c r="AC3330"/>
  <c r="AD3330" s="1"/>
  <c r="AC3380"/>
  <c r="AC3369"/>
  <c r="AC3370"/>
  <c r="AC3310"/>
  <c r="AD3310" s="1"/>
  <c r="AC3371"/>
  <c r="AC3325"/>
  <c r="AD3325" s="1"/>
  <c r="AC3381"/>
  <c r="AC3349"/>
  <c r="AC3373"/>
  <c r="AC3725"/>
  <c r="AC3235"/>
  <c r="AD3235" s="1"/>
  <c r="AC3262"/>
  <c r="AD3262" s="1"/>
  <c r="AC3237"/>
  <c r="AD3237" s="1"/>
  <c r="AC3289"/>
  <c r="AD3289" s="1"/>
  <c r="AC3317"/>
  <c r="AD3317" s="1"/>
  <c r="AC3302"/>
  <c r="AD3302" s="1"/>
  <c r="AC3378"/>
  <c r="AC3379"/>
  <c r="AC3297"/>
  <c r="AD3297" s="1"/>
  <c r="AC3335"/>
  <c r="AD3335" s="1"/>
  <c r="AC3324"/>
  <c r="AD3324" s="1"/>
  <c r="AC3336"/>
  <c r="AD3336" s="1"/>
  <c r="AC3333"/>
  <c r="AD3333" s="1"/>
  <c r="AC3244"/>
  <c r="AD3244" s="1"/>
  <c r="AC3265"/>
  <c r="AD3265" s="1"/>
  <c r="AC3241"/>
  <c r="AD3241" s="1"/>
  <c r="AC3316"/>
  <c r="AD3316" s="1"/>
  <c r="AC3327"/>
  <c r="AD3327" s="1"/>
  <c r="AC3242"/>
  <c r="AD3242" s="1"/>
  <c r="AC3283"/>
  <c r="AD3283" s="1"/>
  <c r="AC3328"/>
  <c r="AD3328" s="1"/>
  <c r="AC3329"/>
  <c r="AD3329" s="1"/>
  <c r="AC2992"/>
  <c r="AC3236"/>
  <c r="AD3236" s="1"/>
  <c r="AC3332"/>
  <c r="AD3332" s="1"/>
  <c r="AC3210"/>
  <c r="AD3210" s="1"/>
  <c r="AC3288"/>
  <c r="AD3288" s="1"/>
  <c r="AC3315"/>
  <c r="AD3315" s="1"/>
  <c r="AC3306"/>
  <c r="AD3306" s="1"/>
  <c r="AC3326"/>
  <c r="AD3326" s="1"/>
  <c r="AC3307"/>
  <c r="AD3307" s="1"/>
  <c r="AC3322"/>
  <c r="AD3322" s="1"/>
  <c r="AC3313"/>
  <c r="AD3313" s="1"/>
  <c r="AC3292"/>
  <c r="AD3292" s="1"/>
  <c r="AC2685"/>
  <c r="AD2685" s="1"/>
  <c r="AC3304"/>
  <c r="AD3304" s="1"/>
  <c r="AC3309"/>
  <c r="AD3309" s="1"/>
  <c r="AC3314"/>
  <c r="AD3314" s="1"/>
  <c r="AC3298"/>
  <c r="AD3298" s="1"/>
  <c r="AC3321"/>
  <c r="AD3321" s="1"/>
  <c r="AC3295"/>
  <c r="AD3295" s="1"/>
  <c r="AC3351"/>
  <c r="AC3340"/>
  <c r="AC3251"/>
  <c r="AD3251" s="1"/>
  <c r="AC3209"/>
  <c r="AD3209" s="1"/>
  <c r="AC3311"/>
  <c r="AD3311" s="1"/>
  <c r="AC3296"/>
  <c r="AD3296" s="1"/>
  <c r="AC3299"/>
  <c r="AD3299" s="1"/>
  <c r="AC3300"/>
  <c r="AD3300" s="1"/>
  <c r="AC3305"/>
  <c r="AD3305" s="1"/>
  <c r="AC3361"/>
  <c r="AC3271"/>
  <c r="AD3271" s="1"/>
  <c r="AC3301"/>
  <c r="AD3301" s="1"/>
  <c r="AC3319"/>
  <c r="AD3319" s="1"/>
  <c r="AC3312"/>
  <c r="AD3312" s="1"/>
  <c r="AC3220"/>
  <c r="AD3220" s="1"/>
  <c r="AD3285"/>
  <c r="AC3221"/>
  <c r="AD3221" s="1"/>
  <c r="AD3287"/>
  <c r="AC3254"/>
  <c r="AD3254" s="1"/>
  <c r="AC3255"/>
  <c r="AD3255" s="1"/>
  <c r="AC3245"/>
  <c r="AD3245" s="1"/>
  <c r="AC3405"/>
  <c r="AC3216"/>
  <c r="AD3216" s="1"/>
  <c r="AC3229"/>
  <c r="AD3229" s="1"/>
  <c r="AC3246"/>
  <c r="AD3246" s="1"/>
  <c r="AC3290"/>
  <c r="AD3290" s="1"/>
  <c r="AD3279"/>
  <c r="AC3284"/>
  <c r="AD3284" s="1"/>
  <c r="AC3281"/>
  <c r="AD3281" s="1"/>
  <c r="AC3280"/>
  <c r="AD3280" s="1"/>
  <c r="AC3291"/>
  <c r="AD3291" s="1"/>
  <c r="AC3270"/>
  <c r="AD3270" s="1"/>
  <c r="AC3401"/>
  <c r="AC3277"/>
  <c r="AD3277" s="1"/>
  <c r="AC3239"/>
  <c r="AD3239" s="1"/>
  <c r="AC3212"/>
  <c r="AD3212" s="1"/>
  <c r="AD3286"/>
  <c r="AC3264"/>
  <c r="AD3264" s="1"/>
  <c r="AC3276"/>
  <c r="AD3276" s="1"/>
  <c r="AD3256"/>
  <c r="AC3226"/>
  <c r="AD3226" s="1"/>
  <c r="AC3219"/>
  <c r="AD3219" s="1"/>
  <c r="AC3228"/>
  <c r="AD3228" s="1"/>
  <c r="AC3213"/>
  <c r="AD3213" s="1"/>
  <c r="AC3266"/>
  <c r="AD3266" s="1"/>
  <c r="AC3269"/>
  <c r="AD3269" s="1"/>
  <c r="AC3261"/>
  <c r="AD3261" s="1"/>
  <c r="AC3267"/>
  <c r="AD3267" s="1"/>
  <c r="AC2684"/>
  <c r="AD2684" s="1"/>
  <c r="AC3259"/>
  <c r="AD3259" s="1"/>
  <c r="AC3247"/>
  <c r="AD3247" s="1"/>
  <c r="AC3217"/>
  <c r="AD3217" s="1"/>
  <c r="AC3253"/>
  <c r="AD3253" s="1"/>
  <c r="AC3211"/>
  <c r="AD3211" s="1"/>
  <c r="AC3204"/>
  <c r="AD3204" s="1"/>
  <c r="AC3400"/>
  <c r="AC3187"/>
  <c r="AD3187" s="1"/>
  <c r="AC3273"/>
  <c r="AD3273" s="1"/>
  <c r="AC3250"/>
  <c r="AD3250" s="1"/>
  <c r="AC3227"/>
  <c r="AD3227" s="1"/>
  <c r="AC3214"/>
  <c r="AD3214" s="1"/>
  <c r="AC3222"/>
  <c r="AD3222" s="1"/>
  <c r="AC3268"/>
  <c r="AD3268" s="1"/>
  <c r="AC3223"/>
  <c r="AD3223" s="1"/>
  <c r="AC3260"/>
  <c r="AD3260" s="1"/>
  <c r="AC3249"/>
  <c r="AD3249" s="1"/>
  <c r="AC3234"/>
  <c r="AD3234" s="1"/>
  <c r="AC3230"/>
  <c r="AD3230" s="1"/>
  <c r="AC3208"/>
  <c r="AD3208" s="1"/>
  <c r="AC3231"/>
  <c r="AD3231" s="1"/>
  <c r="AC3274"/>
  <c r="AD3274" s="1"/>
  <c r="AC3205"/>
  <c r="AD3205" s="1"/>
  <c r="AC3275"/>
  <c r="AD3275" s="1"/>
  <c r="AC3252"/>
  <c r="AD3252" s="1"/>
  <c r="AC3240"/>
  <c r="AD3240" s="1"/>
  <c r="AC3225"/>
  <c r="AD3225" s="1"/>
  <c r="AC3206"/>
  <c r="AD3206" s="1"/>
  <c r="AC3178"/>
  <c r="AD3178" s="1"/>
  <c r="AD3180"/>
  <c r="AC3232"/>
  <c r="AD3232" s="1"/>
  <c r="AD3181"/>
  <c r="AC3339"/>
  <c r="AC3356"/>
  <c r="AC3359"/>
  <c r="AC3207"/>
  <c r="AD3207" s="1"/>
  <c r="AC3179"/>
  <c r="AD3179" s="1"/>
  <c r="AC3185"/>
  <c r="AD3185" s="1"/>
  <c r="AC3215"/>
  <c r="AD3215" s="1"/>
  <c r="AC3357"/>
  <c r="AC3186"/>
  <c r="AD3186" s="1"/>
  <c r="AC3358"/>
  <c r="AC3224"/>
  <c r="AD3224" s="1"/>
  <c r="AC3177"/>
  <c r="AD3177" s="1"/>
  <c r="AC3184"/>
  <c r="AD3184" s="1"/>
  <c r="AC3408"/>
  <c r="AC3176"/>
  <c r="AD3176" s="1"/>
  <c r="AC3367"/>
  <c r="AC3366"/>
  <c r="AC3182"/>
  <c r="AD3182" s="1"/>
  <c r="AC3365"/>
  <c r="AC3175"/>
  <c r="AD3175" s="1"/>
  <c r="AC3402"/>
  <c r="AC3360"/>
  <c r="AC3403"/>
  <c r="AD2748"/>
  <c r="AC3404"/>
  <c r="AC3183"/>
  <c r="AD3183" s="1"/>
  <c r="AC3399"/>
  <c r="AC3354"/>
  <c r="AD2745"/>
  <c r="AC3198"/>
  <c r="AD3198" s="1"/>
  <c r="AC3195"/>
  <c r="AD3195" s="1"/>
  <c r="AC3348"/>
  <c r="AC3411"/>
  <c r="AC3355"/>
  <c r="AC3409"/>
  <c r="AC3344"/>
  <c r="AC3363"/>
  <c r="AC3345"/>
  <c r="AC3364"/>
  <c r="AC3347"/>
  <c r="AC3342"/>
  <c r="AC3201"/>
  <c r="AD3201" s="1"/>
  <c r="AC3190"/>
  <c r="AD3190" s="1"/>
  <c r="AC3343"/>
  <c r="AC3350"/>
  <c r="AC1897"/>
  <c r="AD1897" s="1"/>
  <c r="AC3191"/>
  <c r="AD3191" s="1"/>
  <c r="AC3341"/>
  <c r="AC3189"/>
  <c r="AD3189" s="1"/>
  <c r="AC3194"/>
  <c r="AD3194" s="1"/>
  <c r="AC3192"/>
  <c r="AD3192" s="1"/>
  <c r="AD2737"/>
  <c r="AC3193"/>
  <c r="AD3193" s="1"/>
  <c r="AC3202"/>
  <c r="AD3202" s="1"/>
  <c r="AC3199"/>
  <c r="AD3199" s="1"/>
  <c r="AC3200"/>
  <c r="AD3200" s="1"/>
  <c r="AD3196"/>
  <c r="AC2722"/>
  <c r="AD2722" s="1"/>
  <c r="AC2952"/>
  <c r="AC2963"/>
  <c r="AC2964"/>
  <c r="AC3728"/>
  <c r="AC2546"/>
  <c r="AC2727"/>
  <c r="AD2727" s="1"/>
  <c r="AC2987"/>
  <c r="AD2987" s="1"/>
  <c r="AC3726"/>
  <c r="AC3720"/>
  <c r="AC3727"/>
  <c r="AC3716"/>
  <c r="AC3717"/>
  <c r="AC3718"/>
  <c r="AC3719"/>
  <c r="AC2707"/>
  <c r="AD2707" s="1"/>
  <c r="AC2953"/>
  <c r="AC3009"/>
  <c r="AD3009" s="1"/>
  <c r="AC3039"/>
  <c r="AD3039" s="1"/>
  <c r="AC3004"/>
  <c r="AC2990"/>
  <c r="AD2990" s="1"/>
  <c r="AC2978"/>
  <c r="AD2978" s="1"/>
  <c r="AC2970"/>
  <c r="AC3023"/>
  <c r="AD3023" s="1"/>
  <c r="AC3005"/>
  <c r="AC2980"/>
  <c r="AD2980" s="1"/>
  <c r="AC3040"/>
  <c r="AD3040" s="1"/>
  <c r="AC2680"/>
  <c r="AD2680" s="1"/>
  <c r="AC3011"/>
  <c r="AD3011" s="1"/>
  <c r="AC3047"/>
  <c r="AD3047" s="1"/>
  <c r="AC3013"/>
  <c r="AD3013" s="1"/>
  <c r="AC2986"/>
  <c r="AD2986" s="1"/>
  <c r="AC2979"/>
  <c r="AD2979" s="1"/>
  <c r="AC2965"/>
  <c r="AC3031"/>
  <c r="AD3031" s="1"/>
  <c r="AC2994"/>
  <c r="AC2966"/>
  <c r="AC2997"/>
  <c r="AC2972"/>
  <c r="AC2729"/>
  <c r="AD2729" s="1"/>
  <c r="AC3043"/>
  <c r="AD3043" s="1"/>
  <c r="AC3028"/>
  <c r="AD3028" s="1"/>
  <c r="AC3048"/>
  <c r="AD3048" s="1"/>
  <c r="AC3022"/>
  <c r="AD3022" s="1"/>
  <c r="AC2973"/>
  <c r="AC2989"/>
  <c r="AD2989" s="1"/>
  <c r="AC2981"/>
  <c r="AD2981" s="1"/>
  <c r="AD2747"/>
  <c r="AD2736"/>
  <c r="AC2947"/>
  <c r="AC3045"/>
  <c r="AD3045" s="1"/>
  <c r="AC3012"/>
  <c r="AD3012" s="1"/>
  <c r="AC3030"/>
  <c r="AD3030" s="1"/>
  <c r="AC3003"/>
  <c r="AC2996"/>
  <c r="AC2969"/>
  <c r="AC3014"/>
  <c r="AD3014" s="1"/>
  <c r="AC2988"/>
  <c r="AD2988" s="1"/>
  <c r="AC2983"/>
  <c r="AD2983" s="1"/>
  <c r="AC2985"/>
  <c r="AD2985" s="1"/>
  <c r="AC3032"/>
  <c r="AD3032" s="1"/>
  <c r="AC2998"/>
  <c r="AC3046"/>
  <c r="AD3046" s="1"/>
  <c r="AC3020"/>
  <c r="AD3020" s="1"/>
  <c r="AC3041"/>
  <c r="AD3041" s="1"/>
  <c r="AC2995"/>
  <c r="AC2971"/>
  <c r="AC3034"/>
  <c r="AD3034" s="1"/>
  <c r="AC3000"/>
  <c r="AC3044"/>
  <c r="AD3044" s="1"/>
  <c r="AC3038"/>
  <c r="AD3038" s="1"/>
  <c r="AC3049"/>
  <c r="AD3049" s="1"/>
  <c r="AC2968"/>
  <c r="AC2974"/>
  <c r="AC3019"/>
  <c r="AD3019" s="1"/>
  <c r="AC3024"/>
  <c r="AD3024" s="1"/>
  <c r="AC3010"/>
  <c r="AD3010" s="1"/>
  <c r="AC2975"/>
  <c r="AC3015"/>
  <c r="AD3015" s="1"/>
  <c r="AC3029"/>
  <c r="AD3029" s="1"/>
  <c r="AC2962"/>
  <c r="AC2525"/>
  <c r="AC2536"/>
  <c r="AC2647"/>
  <c r="AD2647" s="1"/>
  <c r="AC3050"/>
  <c r="AD3050" s="1"/>
  <c r="AC3016"/>
  <c r="AD3016" s="1"/>
  <c r="AC2982"/>
  <c r="AD2982" s="1"/>
  <c r="AC2289"/>
  <c r="AD2289" s="1"/>
  <c r="AC2950"/>
  <c r="AC3018"/>
  <c r="AD3018" s="1"/>
  <c r="AC2984"/>
  <c r="AD2984" s="1"/>
  <c r="AC3007"/>
  <c r="AD3007" s="1"/>
  <c r="AC2716"/>
  <c r="AD2716" s="1"/>
  <c r="AC2951"/>
  <c r="AC2957"/>
  <c r="AC3025"/>
  <c r="AD3025" s="1"/>
  <c r="AC2372"/>
  <c r="AD2372" s="1"/>
  <c r="AC2516"/>
  <c r="AD2742"/>
  <c r="AC2960"/>
  <c r="AC2949"/>
  <c r="AC3017"/>
  <c r="AD3017" s="1"/>
  <c r="AC3027"/>
  <c r="AD3027" s="1"/>
  <c r="AC2993"/>
  <c r="AC2324"/>
  <c r="AC2956"/>
  <c r="AC3033"/>
  <c r="AD3033" s="1"/>
  <c r="AC2999"/>
  <c r="AC2533"/>
  <c r="AC3026"/>
  <c r="AD3026" s="1"/>
  <c r="AC3035"/>
  <c r="AD3035" s="1"/>
  <c r="AC3001"/>
  <c r="AC2967"/>
  <c r="AC2958"/>
  <c r="AC3042"/>
  <c r="AD3042" s="1"/>
  <c r="AC3008"/>
  <c r="AD3008" s="1"/>
  <c r="AC2948"/>
  <c r="AD2741"/>
  <c r="AC2959"/>
  <c r="AC2718"/>
  <c r="AD2718" s="1"/>
  <c r="AC1808"/>
  <c r="AD1808" s="1"/>
  <c r="AC2535"/>
  <c r="AC2697"/>
  <c r="AD2697" s="1"/>
  <c r="AC2500"/>
  <c r="AD2500" s="1"/>
  <c r="AD2738"/>
  <c r="AC1799"/>
  <c r="AD1799" s="1"/>
  <c r="AD2739"/>
  <c r="AC1444"/>
  <c r="AC2723"/>
  <c r="AD2723" s="1"/>
  <c r="AD2743"/>
  <c r="AD2740"/>
  <c r="AC2624"/>
  <c r="AC2662"/>
  <c r="AD2662" s="1"/>
  <c r="AC2728"/>
  <c r="AD2728" s="1"/>
  <c r="AC2702"/>
  <c r="AD2702" s="1"/>
  <c r="AD2746"/>
  <c r="AD2735"/>
  <c r="AD2744"/>
  <c r="AC2726"/>
  <c r="AD2726" s="1"/>
  <c r="AC2657"/>
  <c r="AD2657" s="1"/>
  <c r="AC2646"/>
  <c r="AD2646" s="1"/>
  <c r="AC2698"/>
  <c r="AD2698" s="1"/>
  <c r="AC2709"/>
  <c r="AD2709" s="1"/>
  <c r="AC2290"/>
  <c r="AD2290" s="1"/>
  <c r="AC2671"/>
  <c r="AD2671" s="1"/>
  <c r="AC2717"/>
  <c r="AD2717" s="1"/>
  <c r="AC2710"/>
  <c r="AD2710" s="1"/>
  <c r="AC2720"/>
  <c r="AD2720" s="1"/>
  <c r="AC2725"/>
  <c r="AD2725" s="1"/>
  <c r="AC2732"/>
  <c r="AD2732" s="1"/>
  <c r="AC2713"/>
  <c r="AD2713" s="1"/>
  <c r="AC2714"/>
  <c r="AD2714" s="1"/>
  <c r="AC2708"/>
  <c r="AD2708" s="1"/>
  <c r="AC2730"/>
  <c r="AD2730" s="1"/>
  <c r="AC2715"/>
  <c r="AD2715" s="1"/>
  <c r="AC2731"/>
  <c r="AD2731" s="1"/>
  <c r="AC2705"/>
  <c r="AD2705" s="1"/>
  <c r="AC2711"/>
  <c r="AD2711" s="1"/>
  <c r="AC2721"/>
  <c r="AD2721" s="1"/>
  <c r="AC2706"/>
  <c r="AD2706" s="1"/>
  <c r="AC2700"/>
  <c r="AD2700" s="1"/>
  <c r="AC2712"/>
  <c r="AD2712" s="1"/>
  <c r="AC2724"/>
  <c r="AD2724" s="1"/>
  <c r="AC2701"/>
  <c r="AD2701" s="1"/>
  <c r="AC2696"/>
  <c r="AD2696" s="1"/>
  <c r="AC2703"/>
  <c r="AD2703" s="1"/>
  <c r="AC2690"/>
  <c r="AD2690" s="1"/>
  <c r="AC2693"/>
  <c r="AD2693" s="1"/>
  <c r="AD2733"/>
  <c r="AC2694"/>
  <c r="AD2694" s="1"/>
  <c r="AC2664"/>
  <c r="AD2664" s="1"/>
  <c r="AD2682"/>
  <c r="AC2675"/>
  <c r="AD2675" s="1"/>
  <c r="AC2687"/>
  <c r="AD2687" s="1"/>
  <c r="AC2695"/>
  <c r="AD2695" s="1"/>
  <c r="AC2273"/>
  <c r="AD2273" s="1"/>
  <c r="AC2691"/>
  <c r="AD2691" s="1"/>
  <c r="AC2679"/>
  <c r="AD2679" s="1"/>
  <c r="AC2699"/>
  <c r="AD2699" s="1"/>
  <c r="AC2683"/>
  <c r="AD2683" s="1"/>
  <c r="AC2676"/>
  <c r="AD2676" s="1"/>
  <c r="AC2688"/>
  <c r="AD2688" s="1"/>
  <c r="AC2692"/>
  <c r="AD2692" s="1"/>
  <c r="AC2666"/>
  <c r="AD2666" s="1"/>
  <c r="AC2686"/>
  <c r="AD2686" s="1"/>
  <c r="AC2677"/>
  <c r="AD2677" s="1"/>
  <c r="AC2678"/>
  <c r="AD2678" s="1"/>
  <c r="AC2543"/>
  <c r="AC2665"/>
  <c r="AD2665" s="1"/>
  <c r="AC2518"/>
  <c r="AC2669"/>
  <c r="AD2669" s="1"/>
  <c r="AD2667"/>
  <c r="AC2632"/>
  <c r="AD2681"/>
  <c r="AC2312"/>
  <c r="AC2651"/>
  <c r="AD2651" s="1"/>
  <c r="AC2660"/>
  <c r="AD2660" s="1"/>
  <c r="AC2652"/>
  <c r="AD2652" s="1"/>
  <c r="AD2673"/>
  <c r="AC1753"/>
  <c r="AD1753" s="1"/>
  <c r="AC1785"/>
  <c r="AC2279"/>
  <c r="AD2279" s="1"/>
  <c r="AC2670"/>
  <c r="AD2670" s="1"/>
  <c r="AC2661"/>
  <c r="AD2661" s="1"/>
  <c r="AC2672"/>
  <c r="AD2672" s="1"/>
  <c r="AC2642"/>
  <c r="AC2643"/>
  <c r="AC2635"/>
  <c r="AC2663"/>
  <c r="AD2663" s="1"/>
  <c r="AC2087"/>
  <c r="AD2087" s="1"/>
  <c r="AC2641"/>
  <c r="AC2648"/>
  <c r="AD2648" s="1"/>
  <c r="AC2634"/>
  <c r="AC2505"/>
  <c r="AD2505" s="1"/>
  <c r="AC2494"/>
  <c r="AD2494" s="1"/>
  <c r="AC2649"/>
  <c r="AD2649" s="1"/>
  <c r="AD2658"/>
  <c r="AC2653"/>
  <c r="AD2653" s="1"/>
  <c r="AC2302"/>
  <c r="AD2302" s="1"/>
  <c r="AC2623"/>
  <c r="AC2655"/>
  <c r="AD2655" s="1"/>
  <c r="AC2640"/>
  <c r="AC2650"/>
  <c r="AD2650" s="1"/>
  <c r="AC2656"/>
  <c r="AD2656" s="1"/>
  <c r="AC2645"/>
  <c r="AD2645" s="1"/>
  <c r="AC2630"/>
  <c r="AC2631"/>
  <c r="AC2638"/>
  <c r="AC2633"/>
  <c r="AC2621"/>
  <c r="AC2654"/>
  <c r="AD2654" s="1"/>
  <c r="AC2639"/>
  <c r="AC2636"/>
  <c r="AC2615"/>
  <c r="AC2540"/>
  <c r="AC2617"/>
  <c r="AC2620"/>
  <c r="AC2618"/>
  <c r="AC2619"/>
  <c r="AC2637"/>
  <c r="AC2625"/>
  <c r="AC2616"/>
  <c r="AC2538"/>
  <c r="AC2626"/>
  <c r="AC2627"/>
  <c r="AC2509"/>
  <c r="AC2282"/>
  <c r="AD2282" s="1"/>
  <c r="AC2267"/>
  <c r="AD2267" s="1"/>
  <c r="AC2541"/>
  <c r="AC2037"/>
  <c r="AD2037" s="1"/>
  <c r="AC2526"/>
  <c r="AC2542"/>
  <c r="AC2385"/>
  <c r="AD2385" s="1"/>
  <c r="AC2547"/>
  <c r="AC2147"/>
  <c r="AD2147" s="1"/>
  <c r="AC2498"/>
  <c r="AD2498" s="1"/>
  <c r="AC2508"/>
  <c r="AC2539"/>
  <c r="AC2548"/>
  <c r="AC2549"/>
  <c r="AC2550"/>
  <c r="AC2529"/>
  <c r="AC2530"/>
  <c r="AC2512"/>
  <c r="AC2382"/>
  <c r="AD2382" s="1"/>
  <c r="AC2534"/>
  <c r="AC2523"/>
  <c r="AC2495"/>
  <c r="AD2495" s="1"/>
  <c r="AC2520"/>
  <c r="AC2513"/>
  <c r="AC2511"/>
  <c r="AC2521"/>
  <c r="AC2527"/>
  <c r="AC2528"/>
  <c r="AC2517"/>
  <c r="AC2502"/>
  <c r="AD2502" s="1"/>
  <c r="AC2519"/>
  <c r="AC2510"/>
  <c r="AC2514"/>
  <c r="AC2380"/>
  <c r="AD2380" s="1"/>
  <c r="AC2496"/>
  <c r="AD2496" s="1"/>
  <c r="AC2501"/>
  <c r="AD2501" s="1"/>
  <c r="AC2515"/>
  <c r="AC2379"/>
  <c r="AD2379" s="1"/>
  <c r="AC2506"/>
  <c r="AD2506" s="1"/>
  <c r="AC2378"/>
  <c r="AD2378" s="1"/>
  <c r="AC2503"/>
  <c r="AD2503" s="1"/>
  <c r="AC2497"/>
  <c r="AD2497" s="1"/>
  <c r="AC2493"/>
  <c r="AD2493" s="1"/>
  <c r="AC2318"/>
  <c r="AC2376"/>
  <c r="AD2376" s="1"/>
  <c r="AC2374"/>
  <c r="AD2374" s="1"/>
  <c r="AC2149"/>
  <c r="AD2149" s="1"/>
  <c r="AC2317"/>
  <c r="AC2377"/>
  <c r="AD2377" s="1"/>
  <c r="AC1760"/>
  <c r="AD1760" s="1"/>
  <c r="AC2143"/>
  <c r="AD2143" s="1"/>
  <c r="AC2132"/>
  <c r="AD2132" s="1"/>
  <c r="AC2090"/>
  <c r="AD2090" s="1"/>
  <c r="AC2236"/>
  <c r="AD2236" s="1"/>
  <c r="AC2296"/>
  <c r="AD2296" s="1"/>
  <c r="AC2383"/>
  <c r="AD2383" s="1"/>
  <c r="AC2248"/>
  <c r="AD2248" s="1"/>
  <c r="AC2178"/>
  <c r="AC2275"/>
  <c r="AD2275" s="1"/>
  <c r="AC2264"/>
  <c r="AD2264" s="1"/>
  <c r="AC2384"/>
  <c r="AD2384" s="1"/>
  <c r="AC2373"/>
  <c r="AD2373" s="1"/>
  <c r="AC1821"/>
  <c r="AD1821" s="1"/>
  <c r="AC2270"/>
  <c r="AD2270" s="1"/>
  <c r="AC2319"/>
  <c r="AC2504"/>
  <c r="AD2504" s="1"/>
  <c r="AC2375"/>
  <c r="AD2375" s="1"/>
  <c r="AC2381"/>
  <c r="AD2381" s="1"/>
  <c r="AC2320"/>
  <c r="AC2133"/>
  <c r="AD2133" s="1"/>
  <c r="AC2118"/>
  <c r="AD2118" s="1"/>
  <c r="AC2091"/>
  <c r="AD2091" s="1"/>
  <c r="AC2291"/>
  <c r="AD2291" s="1"/>
  <c r="AC2321"/>
  <c r="AC1791"/>
  <c r="AC2311"/>
  <c r="AC2316"/>
  <c r="AC1852"/>
  <c r="AC1825"/>
  <c r="AD1825" s="1"/>
  <c r="AC1810"/>
  <c r="AD1810" s="1"/>
  <c r="AC1912"/>
  <c r="AD1912" s="1"/>
  <c r="AC2139"/>
  <c r="AD2139" s="1"/>
  <c r="AC2124"/>
  <c r="AD2124" s="1"/>
  <c r="AC2283"/>
  <c r="AD2283" s="1"/>
  <c r="AC2287"/>
  <c r="AD2287" s="1"/>
  <c r="AC2313"/>
  <c r="AC1813"/>
  <c r="AD1813" s="1"/>
  <c r="AC2307"/>
  <c r="AD2307" s="1"/>
  <c r="AC2314"/>
  <c r="AC2141"/>
  <c r="AD2141" s="1"/>
  <c r="AC2258"/>
  <c r="AD2258" s="1"/>
  <c r="AC2261"/>
  <c r="AD2261" s="1"/>
  <c r="AC2297"/>
  <c r="AD2297" s="1"/>
  <c r="AC2322"/>
  <c r="AC2110"/>
  <c r="AD2110" s="1"/>
  <c r="AC2301"/>
  <c r="AD2301" s="1"/>
  <c r="AC2308"/>
  <c r="AD2308" s="1"/>
  <c r="AC2259"/>
  <c r="AD2259" s="1"/>
  <c r="AC2271"/>
  <c r="AD2271" s="1"/>
  <c r="AC2300"/>
  <c r="AD2300" s="1"/>
  <c r="AC2323"/>
  <c r="AC2315"/>
  <c r="AC2256"/>
  <c r="AD2256" s="1"/>
  <c r="AD2304"/>
  <c r="AC2309"/>
  <c r="AD2309" s="1"/>
  <c r="AC2305"/>
  <c r="AD2305" s="1"/>
  <c r="AC2177"/>
  <c r="AC2254"/>
  <c r="AD2254" s="1"/>
  <c r="AC2262"/>
  <c r="AD2262" s="1"/>
  <c r="AC2253"/>
  <c r="AD2253" s="1"/>
  <c r="AC2306"/>
  <c r="AD2306" s="1"/>
  <c r="AC2298"/>
  <c r="AD2298" s="1"/>
  <c r="AC2268"/>
  <c r="AD2268" s="1"/>
  <c r="AC2278"/>
  <c r="AD2278" s="1"/>
  <c r="AC2299"/>
  <c r="AD2299" s="1"/>
  <c r="AC2153"/>
  <c r="AD2153" s="1"/>
  <c r="AC2242"/>
  <c r="AD2242" s="1"/>
  <c r="AC2284"/>
  <c r="AD2284" s="1"/>
  <c r="AC2272"/>
  <c r="AD2272" s="1"/>
  <c r="AC2285"/>
  <c r="AD2285" s="1"/>
  <c r="AC2286"/>
  <c r="AD2286" s="1"/>
  <c r="AC2269"/>
  <c r="AD2269" s="1"/>
  <c r="AD2288"/>
  <c r="AC2093"/>
  <c r="AD2093" s="1"/>
  <c r="AC2274"/>
  <c r="AD2274" s="1"/>
  <c r="AC2251"/>
  <c r="AD2251" s="1"/>
  <c r="AC2186"/>
  <c r="AC2276"/>
  <c r="AD2276" s="1"/>
  <c r="AC2263"/>
  <c r="AD2263" s="1"/>
  <c r="AC2277"/>
  <c r="AD2277" s="1"/>
  <c r="AC2029"/>
  <c r="AD2029" s="1"/>
  <c r="AC2292"/>
  <c r="AD2292" s="1"/>
  <c r="AC2281"/>
  <c r="AD2281" s="1"/>
  <c r="AC2255"/>
  <c r="AD2255" s="1"/>
  <c r="AC2127"/>
  <c r="AD2127" s="1"/>
  <c r="AC2104"/>
  <c r="AD2104" s="1"/>
  <c r="AC2294"/>
  <c r="AD2294" s="1"/>
  <c r="AD2303"/>
  <c r="AC1820"/>
  <c r="AD1820" s="1"/>
  <c r="AC2293"/>
  <c r="AD2293" s="1"/>
  <c r="AC2266"/>
  <c r="AD2266" s="1"/>
  <c r="AD2244"/>
  <c r="AC2257"/>
  <c r="AD2257" s="1"/>
  <c r="AC2154"/>
  <c r="AD2154" s="1"/>
  <c r="AC2158"/>
  <c r="AD2158" s="1"/>
  <c r="AC2241"/>
  <c r="AD2241" s="1"/>
  <c r="AC2136"/>
  <c r="AD2136" s="1"/>
  <c r="AC2130"/>
  <c r="AD2130" s="1"/>
  <c r="AC2238"/>
  <c r="AD2238" s="1"/>
  <c r="AC2095"/>
  <c r="AD2095" s="1"/>
  <c r="AC2239"/>
  <c r="AD2239" s="1"/>
  <c r="AC2085"/>
  <c r="AD2085" s="1"/>
  <c r="AC2184"/>
  <c r="AC2245"/>
  <c r="AD2245" s="1"/>
  <c r="AC2187"/>
  <c r="AD2197"/>
  <c r="AD2252"/>
  <c r="AC2111"/>
  <c r="AD2111" s="1"/>
  <c r="AC2035"/>
  <c r="AD2035" s="1"/>
  <c r="AD2260"/>
  <c r="AC2148"/>
  <c r="AD2148" s="1"/>
  <c r="AC2240"/>
  <c r="AD2240" s="1"/>
  <c r="AD2249"/>
  <c r="AC2094"/>
  <c r="AD2094" s="1"/>
  <c r="AC2175"/>
  <c r="AC2237"/>
  <c r="AD2237" s="1"/>
  <c r="AC2146"/>
  <c r="AD2146" s="1"/>
  <c r="AC2155"/>
  <c r="AD2155" s="1"/>
  <c r="AC2246"/>
  <c r="AD2246" s="1"/>
  <c r="AC2247"/>
  <c r="AD2247" s="1"/>
  <c r="AC1845"/>
  <c r="AC1818"/>
  <c r="AD1818" s="1"/>
  <c r="AC1985"/>
  <c r="AD1985" s="1"/>
  <c r="AC2117"/>
  <c r="AD2117" s="1"/>
  <c r="AD2243"/>
  <c r="AC2131"/>
  <c r="AD2131" s="1"/>
  <c r="AC2086"/>
  <c r="AD2086" s="1"/>
  <c r="AC2179"/>
  <c r="AC2180"/>
  <c r="AC1775"/>
  <c r="AC2140"/>
  <c r="AD2140" s="1"/>
  <c r="AC2125"/>
  <c r="AD2125" s="1"/>
  <c r="AC2098"/>
  <c r="AD2098" s="1"/>
  <c r="AC2128"/>
  <c r="AD2128" s="1"/>
  <c r="AC2121"/>
  <c r="AD2121" s="1"/>
  <c r="AC2126"/>
  <c r="AD2126" s="1"/>
  <c r="AD2202"/>
  <c r="AC2181"/>
  <c r="AC2188"/>
  <c r="AC2182"/>
  <c r="AD2198"/>
  <c r="AC2137"/>
  <c r="AD2137" s="1"/>
  <c r="AC2185"/>
  <c r="AC2138"/>
  <c r="AD2138" s="1"/>
  <c r="AC2032"/>
  <c r="AD2032" s="1"/>
  <c r="AC2033"/>
  <c r="AD2033" s="1"/>
  <c r="AC2007"/>
  <c r="AD2007" s="1"/>
  <c r="AC2022"/>
  <c r="AC2156"/>
  <c r="AD2156" s="1"/>
  <c r="AD2157"/>
  <c r="AD2145"/>
  <c r="AC2024"/>
  <c r="AD2024" s="1"/>
  <c r="AD2112"/>
  <c r="AC2036"/>
  <c r="AD2036" s="1"/>
  <c r="AC2025"/>
  <c r="AD2025" s="1"/>
  <c r="AC2109"/>
  <c r="AD2109" s="1"/>
  <c r="AC2119"/>
  <c r="AD2119" s="1"/>
  <c r="AD2151"/>
  <c r="AC2100"/>
  <c r="AD2100" s="1"/>
  <c r="AD2152"/>
  <c r="AC2142"/>
  <c r="AD2142" s="1"/>
  <c r="AC2116"/>
  <c r="AD2116" s="1"/>
  <c r="AC2101"/>
  <c r="AD2101" s="1"/>
  <c r="AC2103"/>
  <c r="AD2103" s="1"/>
  <c r="AD2150"/>
  <c r="AC2113"/>
  <c r="AD2113" s="1"/>
  <c r="AC2122"/>
  <c r="AD2122" s="1"/>
  <c r="AC2088"/>
  <c r="AD2088" s="1"/>
  <c r="AC2096"/>
  <c r="AD2096" s="1"/>
  <c r="AC2134"/>
  <c r="AD2134" s="1"/>
  <c r="AC2107"/>
  <c r="AD2107" s="1"/>
  <c r="AC2092"/>
  <c r="AD2092" s="1"/>
  <c r="AC2102"/>
  <c r="AD2102" s="1"/>
  <c r="AC2105"/>
  <c r="AD2105" s="1"/>
  <c r="AC2135"/>
  <c r="AD2135" s="1"/>
  <c r="AC2108"/>
  <c r="AD2108" s="1"/>
  <c r="AC2028"/>
  <c r="AD2028" s="1"/>
  <c r="AC2097"/>
  <c r="AD2097" s="1"/>
  <c r="AC2018"/>
  <c r="AC2016"/>
  <c r="AC2034"/>
  <c r="AD2034" s="1"/>
  <c r="AC2106"/>
  <c r="AD2106" s="1"/>
  <c r="AD2031"/>
  <c r="AC1991"/>
  <c r="AD1991" s="1"/>
  <c r="AC2120"/>
  <c r="AD2120" s="1"/>
  <c r="AC2000"/>
  <c r="AD2000" s="1"/>
  <c r="AC2020"/>
  <c r="AC2115"/>
  <c r="AD2115" s="1"/>
  <c r="AC2123"/>
  <c r="AD2123" s="1"/>
  <c r="AC2089"/>
  <c r="AD2089" s="1"/>
  <c r="AC2026"/>
  <c r="AD2026" s="1"/>
  <c r="AC2015"/>
  <c r="AC2027"/>
  <c r="AD2027" s="1"/>
  <c r="AC1992"/>
  <c r="AD1992" s="1"/>
  <c r="AC2009"/>
  <c r="AC1990"/>
  <c r="AD1990" s="1"/>
  <c r="AC2021"/>
  <c r="AC2010"/>
  <c r="AC1983"/>
  <c r="AD1983" s="1"/>
  <c r="AC2014"/>
  <c r="AD2030"/>
  <c r="AC2012"/>
  <c r="AC1909"/>
  <c r="AD1909" s="1"/>
  <c r="AC1988"/>
  <c r="AD1988" s="1"/>
  <c r="AC1982"/>
  <c r="AD1982" s="1"/>
  <c r="AC2013"/>
  <c r="AC2004"/>
  <c r="AD2004" s="1"/>
  <c r="AC1989"/>
  <c r="AD1989" s="1"/>
  <c r="AC2017"/>
  <c r="AC1994"/>
  <c r="AD1994" s="1"/>
  <c r="AC1987"/>
  <c r="AD1987" s="1"/>
  <c r="AC2019"/>
  <c r="AC2001"/>
  <c r="AD2001" s="1"/>
  <c r="AC2011"/>
  <c r="AC1999"/>
  <c r="AD1999" s="1"/>
  <c r="AC1984"/>
  <c r="AD1984" s="1"/>
  <c r="AC1789"/>
  <c r="AC1996"/>
  <c r="AD1996" s="1"/>
  <c r="AC1981"/>
  <c r="AD1981" s="1"/>
  <c r="AC1898"/>
  <c r="AD1898" s="1"/>
  <c r="AC1997"/>
  <c r="AD1997" s="1"/>
  <c r="AC1998"/>
  <c r="AD1998" s="1"/>
  <c r="AC1986"/>
  <c r="AD1986" s="1"/>
  <c r="AC2002"/>
  <c r="AD2002" s="1"/>
  <c r="AC1906"/>
  <c r="AD1906" s="1"/>
  <c r="AC2003"/>
  <c r="AD2003" s="1"/>
  <c r="AC2005"/>
  <c r="AD2005" s="1"/>
  <c r="AC1979"/>
  <c r="AD1979" s="1"/>
  <c r="AC2006"/>
  <c r="AD2006" s="1"/>
  <c r="AC1995"/>
  <c r="AD1995" s="1"/>
  <c r="AC1980"/>
  <c r="AD1980" s="1"/>
  <c r="AC1903"/>
  <c r="AD1903" s="1"/>
  <c r="AC1908"/>
  <c r="AD1908" s="1"/>
  <c r="AC1894"/>
  <c r="AD1894" s="1"/>
  <c r="AC1370"/>
  <c r="AD1370" s="1"/>
  <c r="AC1913"/>
  <c r="AD1913" s="1"/>
  <c r="AD1910"/>
  <c r="AC1907"/>
  <c r="AD1907" s="1"/>
  <c r="AC1889"/>
  <c r="AD1889" s="1"/>
  <c r="AD1911"/>
  <c r="AD1916"/>
  <c r="AC1797"/>
  <c r="AD1797" s="1"/>
  <c r="AC1904"/>
  <c r="AD1904" s="1"/>
  <c r="AC1914"/>
  <c r="AD1914" s="1"/>
  <c r="AC1915"/>
  <c r="AD1915" s="1"/>
  <c r="AC1895"/>
  <c r="AD1895" s="1"/>
  <c r="AC1905"/>
  <c r="AD1905" s="1"/>
  <c r="AC1892"/>
  <c r="AD1892" s="1"/>
  <c r="AC1893"/>
  <c r="AD1893" s="1"/>
  <c r="AC1805"/>
  <c r="AD1805" s="1"/>
  <c r="AC1899"/>
  <c r="AD1899" s="1"/>
  <c r="AC1807"/>
  <c r="AD1807" s="1"/>
  <c r="AC1900"/>
  <c r="AD1900" s="1"/>
  <c r="AC1793"/>
  <c r="AC1790"/>
  <c r="AC1890"/>
  <c r="AD1890" s="1"/>
  <c r="AC1901"/>
  <c r="AD1901" s="1"/>
  <c r="AC1891"/>
  <c r="AD1891" s="1"/>
  <c r="AC1824"/>
  <c r="AD1824" s="1"/>
  <c r="AC1823"/>
  <c r="AD1823" s="1"/>
  <c r="AC1815"/>
  <c r="AD1815" s="1"/>
  <c r="AC1832"/>
  <c r="AC1822"/>
  <c r="AD1822" s="1"/>
  <c r="AC1434"/>
  <c r="AC1754"/>
  <c r="AD1754" s="1"/>
  <c r="AC1786"/>
  <c r="AC1831"/>
  <c r="AC1840"/>
  <c r="AC1843"/>
  <c r="AC1816"/>
  <c r="AD1816" s="1"/>
  <c r="AC1801"/>
  <c r="AD1801" s="1"/>
  <c r="AC1855"/>
  <c r="AC1431"/>
  <c r="AC1830"/>
  <c r="AD1323"/>
  <c r="AC1833"/>
  <c r="AC1803"/>
  <c r="AD1803" s="1"/>
  <c r="AC1804"/>
  <c r="AD1804" s="1"/>
  <c r="AC1806"/>
  <c r="AD1806" s="1"/>
  <c r="AC1834"/>
  <c r="AC1847"/>
  <c r="AC1835"/>
  <c r="AC1115"/>
  <c r="AD1115" s="1"/>
  <c r="AC1761"/>
  <c r="AD1761" s="1"/>
  <c r="AC1757"/>
  <c r="AD1757" s="1"/>
  <c r="AC1794"/>
  <c r="AC1784"/>
  <c r="AC1762"/>
  <c r="AD1762" s="1"/>
  <c r="AC1837"/>
  <c r="AC1838"/>
  <c r="AC1853"/>
  <c r="AC1842"/>
  <c r="AC1827"/>
  <c r="AC1812"/>
  <c r="AD1812" s="1"/>
  <c r="AC1800"/>
  <c r="AD1800" s="1"/>
  <c r="AC1809"/>
  <c r="AD1809" s="1"/>
  <c r="AD1798"/>
  <c r="AC1854"/>
  <c r="AC1828"/>
  <c r="AC1844"/>
  <c r="AC1829"/>
  <c r="AC1802"/>
  <c r="AD1802" s="1"/>
  <c r="AC1846"/>
  <c r="AC1819"/>
  <c r="AD1819" s="1"/>
  <c r="AC1851"/>
  <c r="AC1836"/>
  <c r="AC1817"/>
  <c r="AD1817" s="1"/>
  <c r="AC1477"/>
  <c r="AC1777"/>
  <c r="AC1459"/>
  <c r="AD1459" s="1"/>
  <c r="AC1779"/>
  <c r="AC1769"/>
  <c r="AC1772"/>
  <c r="AC1770"/>
  <c r="AC1780"/>
  <c r="AC1755"/>
  <c r="AD1755" s="1"/>
  <c r="AC1767"/>
  <c r="AC1778"/>
  <c r="AC1768"/>
  <c r="AC1752"/>
  <c r="AD1752" s="1"/>
  <c r="AC1776"/>
  <c r="AC1771"/>
  <c r="AC1764"/>
  <c r="AD1764" s="1"/>
  <c r="AC1765"/>
  <c r="AD1765" s="1"/>
  <c r="AC1432"/>
  <c r="AC1421"/>
  <c r="AC1422"/>
  <c r="AC1476"/>
  <c r="AD1759"/>
  <c r="AC1763"/>
  <c r="AD1763" s="1"/>
  <c r="AC1756"/>
  <c r="AD1756" s="1"/>
  <c r="AD1758"/>
  <c r="AC1423"/>
  <c r="AC1426"/>
  <c r="AC1468"/>
  <c r="AC1424"/>
  <c r="AC1425"/>
  <c r="AC1474"/>
  <c r="AC1430"/>
  <c r="AC1433"/>
  <c r="AC1163"/>
  <c r="AC1400"/>
  <c r="AD1400" s="1"/>
  <c r="AC1419"/>
  <c r="AC1329"/>
  <c r="AD1329" s="1"/>
  <c r="AC1385"/>
  <c r="AD1385" s="1"/>
  <c r="AC1408"/>
  <c r="AC1466"/>
  <c r="AC1475"/>
  <c r="AC1333"/>
  <c r="AD1333" s="1"/>
  <c r="AC1382"/>
  <c r="AD1382" s="1"/>
  <c r="AC1471"/>
  <c r="AC1469"/>
  <c r="AC1386"/>
  <c r="AD1386" s="1"/>
  <c r="AC1470"/>
  <c r="AC1057"/>
  <c r="AC1046"/>
  <c r="AC1401"/>
  <c r="AD1401" s="1"/>
  <c r="AC1458"/>
  <c r="AD1458" s="1"/>
  <c r="AC1479"/>
  <c r="AC1467"/>
  <c r="AC1457"/>
  <c r="AD1457" s="1"/>
  <c r="AC1455"/>
  <c r="AD1455" s="1"/>
  <c r="AC1393"/>
  <c r="AD1393" s="1"/>
  <c r="AC1462"/>
  <c r="AD1462" s="1"/>
  <c r="AC1464"/>
  <c r="AD1464" s="1"/>
  <c r="AC1359"/>
  <c r="AD1359" s="1"/>
  <c r="AC1451"/>
  <c r="AD1451" s="1"/>
  <c r="AC1478"/>
  <c r="AC1445"/>
  <c r="AC1446"/>
  <c r="AC1453"/>
  <c r="AD1453" s="1"/>
  <c r="AC1456"/>
  <c r="AD1456" s="1"/>
  <c r="AC1454"/>
  <c r="AD1454" s="1"/>
  <c r="AC1461"/>
  <c r="AD1461" s="1"/>
  <c r="AC1442"/>
  <c r="AC1463"/>
  <c r="AD1463" s="1"/>
  <c r="AC1452"/>
  <c r="AD1452" s="1"/>
  <c r="AC1460"/>
  <c r="AD1460" s="1"/>
  <c r="AC1439"/>
  <c r="AC1440"/>
  <c r="AC1449"/>
  <c r="AC1436"/>
  <c r="AC1441"/>
  <c r="AC1437"/>
  <c r="AC1447"/>
  <c r="AC1438"/>
  <c r="AC1404"/>
  <c r="AD1404" s="1"/>
  <c r="AC1381"/>
  <c r="AD1381" s="1"/>
  <c r="AC1412"/>
  <c r="AC1448"/>
  <c r="AC1406"/>
  <c r="AC1411"/>
  <c r="AC1379"/>
  <c r="AD1379" s="1"/>
  <c r="AC1409"/>
  <c r="AC1410"/>
  <c r="AC1415"/>
  <c r="AC1348"/>
  <c r="AD1348" s="1"/>
  <c r="AC1388"/>
  <c r="AD1388" s="1"/>
  <c r="AC1389"/>
  <c r="AD1389" s="1"/>
  <c r="AC1380"/>
  <c r="AD1380" s="1"/>
  <c r="AC1416"/>
  <c r="AC1397"/>
  <c r="AD1397" s="1"/>
  <c r="AC1417"/>
  <c r="AC1418"/>
  <c r="AC1407"/>
  <c r="AC1361"/>
  <c r="AD1361" s="1"/>
  <c r="AC1396"/>
  <c r="AD1396" s="1"/>
  <c r="AC1402"/>
  <c r="AD1402" s="1"/>
  <c r="AC1391"/>
  <c r="AD1391" s="1"/>
  <c r="AC1403"/>
  <c r="AD1403" s="1"/>
  <c r="AC1392"/>
  <c r="AD1392" s="1"/>
  <c r="AC1367"/>
  <c r="AD1367" s="1"/>
  <c r="AC1387"/>
  <c r="AD1387" s="1"/>
  <c r="AC1309"/>
  <c r="AD1309" s="1"/>
  <c r="AC1369"/>
  <c r="AD1369" s="1"/>
  <c r="AD1399"/>
  <c r="AC1383"/>
  <c r="AD1383" s="1"/>
  <c r="AC1394"/>
  <c r="AD1394" s="1"/>
  <c r="AC1395"/>
  <c r="AD1395" s="1"/>
  <c r="AD1398"/>
  <c r="AC1368"/>
  <c r="AD1368" s="1"/>
  <c r="AC1314"/>
  <c r="AD1314" s="1"/>
  <c r="AC1364"/>
  <c r="AD1364" s="1"/>
  <c r="AC1373"/>
  <c r="AD1373" s="1"/>
  <c r="AC1362"/>
  <c r="AD1362" s="1"/>
  <c r="AD1378"/>
  <c r="AC1339"/>
  <c r="AD1339" s="1"/>
  <c r="AC1356"/>
  <c r="AD1356" s="1"/>
  <c r="AD1377"/>
  <c r="AC1341"/>
  <c r="AD1341" s="1"/>
  <c r="AC1346"/>
  <c r="AD1346" s="1"/>
  <c r="AD1384"/>
  <c r="AC1331"/>
  <c r="AD1331" s="1"/>
  <c r="AC1365"/>
  <c r="AD1365" s="1"/>
  <c r="AD1374"/>
  <c r="AC1363"/>
  <c r="AD1363" s="1"/>
  <c r="AC1031"/>
  <c r="AD1031" s="1"/>
  <c r="AC1310"/>
  <c r="AD1310" s="1"/>
  <c r="AD1376"/>
  <c r="AC1371"/>
  <c r="AD1371" s="1"/>
  <c r="AC1366"/>
  <c r="AD1366" s="1"/>
  <c r="AD1354"/>
  <c r="AC1372"/>
  <c r="AD1372" s="1"/>
  <c r="AC1055"/>
  <c r="AC1337"/>
  <c r="AD1337" s="1"/>
  <c r="AC1357"/>
  <c r="AD1357" s="1"/>
  <c r="AC1358"/>
  <c r="AD1358" s="1"/>
  <c r="AC1343"/>
  <c r="AD1343" s="1"/>
  <c r="AC1334"/>
  <c r="AD1334" s="1"/>
  <c r="AC1350"/>
  <c r="AD1350" s="1"/>
  <c r="AC1351"/>
  <c r="AD1351" s="1"/>
  <c r="AC1335"/>
  <c r="AD1335" s="1"/>
  <c r="AC1338"/>
  <c r="AD1338" s="1"/>
  <c r="AC1349"/>
  <c r="AD1349" s="1"/>
  <c r="AC1355"/>
  <c r="AD1355" s="1"/>
  <c r="AC1318"/>
  <c r="AD1318" s="1"/>
  <c r="AC1332"/>
  <c r="AD1332" s="1"/>
  <c r="AC1344"/>
  <c r="AD1344" s="1"/>
  <c r="AC1325"/>
  <c r="AD1325" s="1"/>
  <c r="AC1336"/>
  <c r="AD1336" s="1"/>
  <c r="AC1342"/>
  <c r="AD1342" s="1"/>
  <c r="AD1353"/>
  <c r="AC1321"/>
  <c r="AD1321" s="1"/>
  <c r="AC1340"/>
  <c r="AD1340" s="1"/>
  <c r="AC1319"/>
  <c r="AD1319" s="1"/>
  <c r="AC1326"/>
  <c r="AD1326" s="1"/>
  <c r="AD1324"/>
  <c r="AC1303"/>
  <c r="AD1303" s="1"/>
  <c r="AC1316"/>
  <c r="AD1316" s="1"/>
  <c r="AC1327"/>
  <c r="AD1327" s="1"/>
  <c r="AC1304"/>
  <c r="AD1304" s="1"/>
  <c r="AC1307"/>
  <c r="AD1307" s="1"/>
  <c r="AC1328"/>
  <c r="AD1328" s="1"/>
  <c r="AC1317"/>
  <c r="AD1317" s="1"/>
  <c r="AC1306"/>
  <c r="AD1306" s="1"/>
  <c r="AC1320"/>
  <c r="AD1320" s="1"/>
  <c r="AD1308"/>
  <c r="AC1305"/>
  <c r="AD1305" s="1"/>
  <c r="AD1322"/>
  <c r="AC1311"/>
  <c r="AD1311" s="1"/>
  <c r="AC1301"/>
  <c r="AD1301" s="1"/>
  <c r="AC1312"/>
  <c r="AD1312" s="1"/>
  <c r="AC1313"/>
  <c r="AD1313" s="1"/>
  <c r="AC1302"/>
  <c r="AD1302" s="1"/>
  <c r="AC1151"/>
  <c r="AC1159"/>
  <c r="AC1133"/>
  <c r="AC1128"/>
  <c r="AC1160"/>
  <c r="AC1161"/>
  <c r="AC1162"/>
  <c r="AC1155"/>
  <c r="AC1117"/>
  <c r="AD1117" s="1"/>
  <c r="AC1106"/>
  <c r="AD1106" s="1"/>
  <c r="AC1156"/>
  <c r="AC1082"/>
  <c r="AD1082" s="1"/>
  <c r="AC1130"/>
  <c r="AC1093"/>
  <c r="AC1131"/>
  <c r="AC1125"/>
  <c r="AC1152"/>
  <c r="AC1153"/>
  <c r="AC1120"/>
  <c r="AC1154"/>
  <c r="AC1075"/>
  <c r="AD1075" s="1"/>
  <c r="AC1122"/>
  <c r="AC957"/>
  <c r="AD957" s="1"/>
  <c r="AC1100"/>
  <c r="AC1124"/>
  <c r="AC1114"/>
  <c r="AD1114" s="1"/>
  <c r="AC1121"/>
  <c r="AC1123"/>
  <c r="AC1129"/>
  <c r="AC1110"/>
  <c r="AD1110" s="1"/>
  <c r="AC1116"/>
  <c r="AD1116" s="1"/>
  <c r="AD1105"/>
  <c r="AD1111"/>
  <c r="AC1107"/>
  <c r="AD1107" s="1"/>
  <c r="AC1098"/>
  <c r="AC1132"/>
  <c r="AC1099"/>
  <c r="AC1109"/>
  <c r="AD1109" s="1"/>
  <c r="AD1113"/>
  <c r="AC1108"/>
  <c r="AD1108" s="1"/>
  <c r="AD1118"/>
  <c r="AC1103"/>
  <c r="AD1112"/>
  <c r="AC1101"/>
  <c r="AC1090"/>
  <c r="AC1095"/>
  <c r="AC1035"/>
  <c r="AD1035" s="1"/>
  <c r="AC1102"/>
  <c r="AC1091"/>
  <c r="AC1092"/>
  <c r="AC1094"/>
  <c r="AC1056"/>
  <c r="AC1030"/>
  <c r="AD1030" s="1"/>
  <c r="AC651"/>
  <c r="AD651" s="1"/>
  <c r="AC1024"/>
  <c r="AD1024" s="1"/>
  <c r="AC1003"/>
  <c r="AD1003" s="1"/>
  <c r="AC1081"/>
  <c r="AD1081" s="1"/>
  <c r="AC1080"/>
  <c r="AD1080" s="1"/>
  <c r="AC1022"/>
  <c r="AD1022" s="1"/>
  <c r="AC1077"/>
  <c r="AD1077" s="1"/>
  <c r="AD1088"/>
  <c r="AC1078"/>
  <c r="AD1078" s="1"/>
  <c r="AC1079"/>
  <c r="AD1079" s="1"/>
  <c r="AC1034"/>
  <c r="AD1034" s="1"/>
  <c r="AC1053"/>
  <c r="AC1004"/>
  <c r="AD1004" s="1"/>
  <c r="AC1083"/>
  <c r="AD1083" s="1"/>
  <c r="AC1068"/>
  <c r="AD1068" s="1"/>
  <c r="AC978"/>
  <c r="AD978" s="1"/>
  <c r="AC1033"/>
  <c r="AD1033" s="1"/>
  <c r="AC1005"/>
  <c r="AD1005" s="1"/>
  <c r="AC1018"/>
  <c r="AD1018" s="1"/>
  <c r="AC1040"/>
  <c r="AD1040" s="1"/>
  <c r="AC1045"/>
  <c r="AC1050"/>
  <c r="AD1043"/>
  <c r="AC1047"/>
  <c r="AC1032"/>
  <c r="AD1032" s="1"/>
  <c r="AC989"/>
  <c r="AD989" s="1"/>
  <c r="AC1025"/>
  <c r="AD1025" s="1"/>
  <c r="AC1048"/>
  <c r="AC1036"/>
  <c r="AD1036" s="1"/>
  <c r="AC1012"/>
  <c r="AD1012" s="1"/>
  <c r="AC1041"/>
  <c r="AD1041" s="1"/>
  <c r="AC1015"/>
  <c r="AD1015" s="1"/>
  <c r="AC1049"/>
  <c r="AC1037"/>
  <c r="AD1037" s="1"/>
  <c r="AC1013"/>
  <c r="AD1013" s="1"/>
  <c r="AC1038"/>
  <c r="AD1038" s="1"/>
  <c r="AC1054"/>
  <c r="AC1039"/>
  <c r="AD1039" s="1"/>
  <c r="AC1021"/>
  <c r="AD1021" s="1"/>
  <c r="AC1006"/>
  <c r="AD1006" s="1"/>
  <c r="AC1019"/>
  <c r="AD1019" s="1"/>
  <c r="AC1011"/>
  <c r="AD1011" s="1"/>
  <c r="AC1023"/>
  <c r="AD1023" s="1"/>
  <c r="AD1028"/>
  <c r="AD1042"/>
  <c r="AC1010"/>
  <c r="AD1010" s="1"/>
  <c r="AC1026"/>
  <c r="AD1026" s="1"/>
  <c r="AC1000"/>
  <c r="AD1000" s="1"/>
  <c r="AC1020"/>
  <c r="AD1020" s="1"/>
  <c r="AC1027"/>
  <c r="AD1027" s="1"/>
  <c r="AC1016"/>
  <c r="AD1016" s="1"/>
  <c r="AC1001"/>
  <c r="AD1001" s="1"/>
  <c r="AC1017"/>
  <c r="AD1017" s="1"/>
  <c r="AC1002"/>
  <c r="AD1002" s="1"/>
  <c r="AC994"/>
  <c r="AD994" s="1"/>
  <c r="AC1007"/>
  <c r="AD1007" s="1"/>
  <c r="AC1008"/>
  <c r="AD1008" s="1"/>
  <c r="AC893"/>
  <c r="AD893" s="1"/>
  <c r="AC982"/>
  <c r="AD982" s="1"/>
  <c r="AC997"/>
  <c r="AD997" s="1"/>
  <c r="AC990"/>
  <c r="AD990" s="1"/>
  <c r="AC987"/>
  <c r="AD987" s="1"/>
  <c r="AD991"/>
  <c r="AD977"/>
  <c r="AD993"/>
  <c r="AC998"/>
  <c r="AD998" s="1"/>
  <c r="AC995"/>
  <c r="AD995" s="1"/>
  <c r="AC1069"/>
  <c r="AD1069" s="1"/>
  <c r="AC887"/>
  <c r="AD887" s="1"/>
  <c r="AC952"/>
  <c r="AD952" s="1"/>
  <c r="AC941"/>
  <c r="AD941" s="1"/>
  <c r="AC970"/>
  <c r="AD970" s="1"/>
  <c r="AC996"/>
  <c r="AD996" s="1"/>
  <c r="AD985"/>
  <c r="AC986"/>
  <c r="AD986" s="1"/>
  <c r="AC976"/>
  <c r="AD976" s="1"/>
  <c r="AC988"/>
  <c r="AD988" s="1"/>
  <c r="AC983"/>
  <c r="AD983" s="1"/>
  <c r="AD992"/>
  <c r="AC1066"/>
  <c r="AD1066" s="1"/>
  <c r="AC972"/>
  <c r="AD972" s="1"/>
  <c r="AC975"/>
  <c r="AD975" s="1"/>
  <c r="AC973"/>
  <c r="AD973" s="1"/>
  <c r="AC1061"/>
  <c r="AD1061" s="1"/>
  <c r="AC974"/>
  <c r="AD974" s="1"/>
  <c r="AC1062"/>
  <c r="AD1062" s="1"/>
  <c r="AC980"/>
  <c r="AD980" s="1"/>
  <c r="AC981"/>
  <c r="AD981" s="1"/>
  <c r="AC979"/>
  <c r="AD979" s="1"/>
  <c r="AC971"/>
  <c r="AD971" s="1"/>
  <c r="AC950"/>
  <c r="AD950" s="1"/>
  <c r="AC1060"/>
  <c r="AD1060" s="1"/>
  <c r="AC1065"/>
  <c r="AD1065" s="1"/>
  <c r="AC963"/>
  <c r="AD963" s="1"/>
  <c r="AC1072"/>
  <c r="AD1072" s="1"/>
  <c r="AC968"/>
  <c r="AD968" s="1"/>
  <c r="AC1063"/>
  <c r="AD1063" s="1"/>
  <c r="AC911"/>
  <c r="AD911" s="1"/>
  <c r="AC943"/>
  <c r="AD943" s="1"/>
  <c r="AC1064"/>
  <c r="AD1064" s="1"/>
  <c r="AC927"/>
  <c r="AD927" s="1"/>
  <c r="AC912"/>
  <c r="AD912" s="1"/>
  <c r="AC956"/>
  <c r="AD956" s="1"/>
  <c r="AC1073"/>
  <c r="AD1073" s="1"/>
  <c r="AC962"/>
  <c r="AD962" s="1"/>
  <c r="AC961"/>
  <c r="AD961" s="1"/>
  <c r="AC1070"/>
  <c r="AD1070" s="1"/>
  <c r="AC1071"/>
  <c r="AD1071" s="1"/>
  <c r="AC946"/>
  <c r="AD946" s="1"/>
  <c r="AC966"/>
  <c r="AD966" s="1"/>
  <c r="AC955"/>
  <c r="AD955" s="1"/>
  <c r="AC960"/>
  <c r="AD960" s="1"/>
  <c r="AC967"/>
  <c r="AD967" s="1"/>
  <c r="AC951"/>
  <c r="AD951" s="1"/>
  <c r="AC940"/>
  <c r="AD940" s="1"/>
  <c r="AC964"/>
  <c r="AD964" s="1"/>
  <c r="AC958"/>
  <c r="AD958" s="1"/>
  <c r="AD1067"/>
  <c r="AC945"/>
  <c r="AD945" s="1"/>
  <c r="AC918"/>
  <c r="AD918" s="1"/>
  <c r="AC965"/>
  <c r="AD965" s="1"/>
  <c r="AC947"/>
  <c r="AD947" s="1"/>
  <c r="AC942"/>
  <c r="AD942" s="1"/>
  <c r="AD953"/>
  <c r="AC959"/>
  <c r="AD959" s="1"/>
  <c r="AC684"/>
  <c r="AD684" s="1"/>
  <c r="AC944"/>
  <c r="AD944" s="1"/>
  <c r="AD948"/>
  <c r="AC922"/>
  <c r="AD922" s="1"/>
  <c r="AC923"/>
  <c r="AD923" s="1"/>
  <c r="AC949"/>
  <c r="AD949" s="1"/>
  <c r="AC915"/>
  <c r="AD915" s="1"/>
  <c r="AC890"/>
  <c r="AD890" s="1"/>
  <c r="AC655"/>
  <c r="AD655" s="1"/>
  <c r="AC599"/>
  <c r="AC905"/>
  <c r="AD905" s="1"/>
  <c r="AC928"/>
  <c r="AD928" s="1"/>
  <c r="AC914"/>
  <c r="AD914" s="1"/>
  <c r="AC906"/>
  <c r="AD906" s="1"/>
  <c r="AC929"/>
  <c r="AD929" s="1"/>
  <c r="AC917"/>
  <c r="AD917" s="1"/>
  <c r="AC938"/>
  <c r="AD938" s="1"/>
  <c r="AC933"/>
  <c r="AD933" s="1"/>
  <c r="AC931"/>
  <c r="AD931" s="1"/>
  <c r="AC934"/>
  <c r="AD934" s="1"/>
  <c r="AC935"/>
  <c r="AD935" s="1"/>
  <c r="AC930"/>
  <c r="AD930" s="1"/>
  <c r="AC936"/>
  <c r="AD936" s="1"/>
  <c r="AC925"/>
  <c r="AD925" s="1"/>
  <c r="AC910"/>
  <c r="AD910" s="1"/>
  <c r="AC916"/>
  <c r="AD916" s="1"/>
  <c r="AC926"/>
  <c r="AD926" s="1"/>
  <c r="AC919"/>
  <c r="AD919" s="1"/>
  <c r="AC913"/>
  <c r="AD913" s="1"/>
  <c r="AC901"/>
  <c r="AD901" s="1"/>
  <c r="AC898"/>
  <c r="AD898" s="1"/>
  <c r="AC900"/>
  <c r="AD900" s="1"/>
  <c r="AC921"/>
  <c r="AD921" s="1"/>
  <c r="AC920"/>
  <c r="AD920" s="1"/>
  <c r="AC886"/>
  <c r="AD886" s="1"/>
  <c r="AC899"/>
  <c r="AD899" s="1"/>
  <c r="AC937"/>
  <c r="AD937" s="1"/>
  <c r="AC639"/>
  <c r="AD639" s="1"/>
  <c r="AD903"/>
  <c r="AC558"/>
  <c r="AC889"/>
  <c r="AD889" s="1"/>
  <c r="AC904"/>
  <c r="AD904" s="1"/>
  <c r="AD895"/>
  <c r="AC908"/>
  <c r="AD908" s="1"/>
  <c r="AC681"/>
  <c r="AD681" s="1"/>
  <c r="AC907"/>
  <c r="AD907" s="1"/>
  <c r="AC896"/>
  <c r="AD896" s="1"/>
  <c r="AC897"/>
  <c r="AD897" s="1"/>
  <c r="AC660"/>
  <c r="AD660" s="1"/>
  <c r="AC881"/>
  <c r="AD881" s="1"/>
  <c r="AD902"/>
  <c r="AC645"/>
  <c r="AD645" s="1"/>
  <c r="AC891"/>
  <c r="AD891" s="1"/>
  <c r="AC880"/>
  <c r="AD880" s="1"/>
  <c r="AC643"/>
  <c r="AD643" s="1"/>
  <c r="AC693"/>
  <c r="AD693" s="1"/>
  <c r="AC605"/>
  <c r="AC885"/>
  <c r="AD885" s="1"/>
  <c r="AD644"/>
  <c r="AC656"/>
  <c r="AD656" s="1"/>
  <c r="AC888"/>
  <c r="AD888" s="1"/>
  <c r="AC882"/>
  <c r="AD882" s="1"/>
  <c r="AC883"/>
  <c r="AD883" s="1"/>
  <c r="AC884"/>
  <c r="AD884" s="1"/>
  <c r="AC245"/>
  <c r="AC595"/>
  <c r="AC598"/>
  <c r="AC658"/>
  <c r="AD658" s="1"/>
  <c r="AC653"/>
  <c r="AD653" s="1"/>
  <c r="AC531"/>
  <c r="AC559"/>
  <c r="AC548"/>
  <c r="AC596"/>
  <c r="AC549"/>
  <c r="AC640"/>
  <c r="AD640" s="1"/>
  <c r="AC550"/>
  <c r="AC553"/>
  <c r="AC659"/>
  <c r="AD659" s="1"/>
  <c r="AC551"/>
  <c r="AC603"/>
  <c r="AC642"/>
  <c r="AD642" s="1"/>
  <c r="AC552"/>
  <c r="AC663"/>
  <c r="AD663" s="1"/>
  <c r="AC666"/>
  <c r="AD666" s="1"/>
  <c r="AC561"/>
  <c r="AC892"/>
  <c r="AD892" s="1"/>
  <c r="AC594"/>
  <c r="AC662"/>
  <c r="AD662" s="1"/>
  <c r="AC664"/>
  <c r="AD664" s="1"/>
  <c r="AC665"/>
  <c r="AD665" s="1"/>
  <c r="AC657"/>
  <c r="AD657" s="1"/>
  <c r="AC654"/>
  <c r="AD654" s="1"/>
  <c r="AC646"/>
  <c r="AD646" s="1"/>
  <c r="AC647"/>
  <c r="AD647" s="1"/>
  <c r="AC648"/>
  <c r="AD648" s="1"/>
  <c r="AC638"/>
  <c r="AD638" s="1"/>
  <c r="AC650"/>
  <c r="AD650" s="1"/>
  <c r="AC649"/>
  <c r="AD649" s="1"/>
  <c r="AC641"/>
  <c r="AD641" s="1"/>
  <c r="AC604"/>
  <c r="AC602"/>
  <c r="AC597"/>
  <c r="AC557"/>
  <c r="AC560"/>
  <c r="AC705"/>
  <c r="AD705" s="1"/>
  <c r="AC706"/>
  <c r="AD706" s="1"/>
  <c r="AC690"/>
  <c r="AD690" s="1"/>
  <c r="AC683"/>
  <c r="AD683" s="1"/>
  <c r="AC711"/>
  <c r="AD711" s="1"/>
  <c r="AC699"/>
  <c r="AD699" s="1"/>
  <c r="AC698"/>
  <c r="AD698" s="1"/>
  <c r="AC710"/>
  <c r="AD710" s="1"/>
  <c r="AC703"/>
  <c r="AD703" s="1"/>
  <c r="AC692"/>
  <c r="AD692" s="1"/>
  <c r="AC689"/>
  <c r="AD689" s="1"/>
  <c r="AC700"/>
  <c r="AD700" s="1"/>
  <c r="AC707"/>
  <c r="AD707" s="1"/>
  <c r="AC708"/>
  <c r="AD708" s="1"/>
  <c r="AC696"/>
  <c r="AD696" s="1"/>
  <c r="AC701"/>
  <c r="AD701" s="1"/>
  <c r="AC695"/>
  <c r="AD695" s="1"/>
  <c r="AC688"/>
  <c r="AD688" s="1"/>
  <c r="AD704"/>
  <c r="AC685"/>
  <c r="AD685" s="1"/>
  <c r="AC702"/>
  <c r="AD702" s="1"/>
  <c r="AC694"/>
  <c r="AD694" s="1"/>
  <c r="AC691"/>
  <c r="AD691" s="1"/>
  <c r="AC709"/>
  <c r="AD709" s="1"/>
  <c r="AC686"/>
  <c r="AD686" s="1"/>
  <c r="AC687"/>
  <c r="AD687" s="1"/>
  <c r="AD676"/>
  <c r="AC680"/>
  <c r="AD680" s="1"/>
  <c r="AC669"/>
  <c r="AD669" s="1"/>
  <c r="AC674"/>
  <c r="AD674" s="1"/>
  <c r="AC668"/>
  <c r="AD668" s="1"/>
  <c r="AC673"/>
  <c r="AD673" s="1"/>
  <c r="AC670"/>
  <c r="AD670" s="1"/>
  <c r="AC671"/>
  <c r="AD671" s="1"/>
  <c r="AC672"/>
  <c r="AD672" s="1"/>
  <c r="AC679"/>
  <c r="AD679" s="1"/>
  <c r="AC628"/>
  <c r="AC678"/>
  <c r="AD678" s="1"/>
  <c r="AC677"/>
  <c r="AD677" s="1"/>
  <c r="AD675"/>
  <c r="AC631"/>
  <c r="AC617"/>
  <c r="AD617" s="1"/>
  <c r="AC629"/>
  <c r="AC618"/>
  <c r="AD618" s="1"/>
  <c r="AC632"/>
  <c r="AC630"/>
  <c r="AC512"/>
  <c r="AC625"/>
  <c r="AC636"/>
  <c r="AC623"/>
  <c r="AC534"/>
  <c r="AC624"/>
  <c r="AC588"/>
  <c r="AC627"/>
  <c r="AC633"/>
  <c r="AC626"/>
  <c r="AC634"/>
  <c r="AC635"/>
  <c r="AC591"/>
  <c r="AC620"/>
  <c r="AD620" s="1"/>
  <c r="AC609"/>
  <c r="AD609" s="1"/>
  <c r="AC613"/>
  <c r="AD613" s="1"/>
  <c r="AC619"/>
  <c r="AD619" s="1"/>
  <c r="AD608"/>
  <c r="AC610"/>
  <c r="AD610" s="1"/>
  <c r="AC576"/>
  <c r="AC611"/>
  <c r="AD611" s="1"/>
  <c r="AC612"/>
  <c r="AD612" s="1"/>
  <c r="AD614"/>
  <c r="AD616"/>
  <c r="AD615"/>
  <c r="AC584"/>
  <c r="AD621"/>
  <c r="AC570"/>
  <c r="AC580"/>
  <c r="AC579"/>
  <c r="AC563"/>
  <c r="AC583"/>
  <c r="AC565"/>
  <c r="AC589"/>
  <c r="AC581"/>
  <c r="AC572"/>
  <c r="AC569"/>
  <c r="AC582"/>
  <c r="AC587"/>
  <c r="AC568"/>
  <c r="AC499"/>
  <c r="AC566"/>
  <c r="AC590"/>
  <c r="AC567"/>
  <c r="AC571"/>
  <c r="AC573"/>
  <c r="AC574"/>
  <c r="AC564"/>
  <c r="AC575"/>
  <c r="AC513"/>
  <c r="AC542"/>
  <c r="AC543"/>
  <c r="AC540"/>
  <c r="AC545"/>
  <c r="AC546"/>
  <c r="AC541"/>
  <c r="AC539"/>
  <c r="AC544"/>
  <c r="AC533"/>
  <c r="AC535"/>
  <c r="AC536"/>
  <c r="AC519"/>
  <c r="AC537"/>
  <c r="AC538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263"/>
  <c r="AC1261"/>
  <c r="AC1262"/>
  <c r="AD312"/>
  <c r="AC4499"/>
  <c r="AC4167"/>
  <c r="AC1841"/>
  <c r="AD1848" s="1"/>
  <c r="AC1149"/>
  <c r="AD1157" s="1"/>
  <c r="AC1119"/>
  <c r="AC1623"/>
  <c r="AC2491"/>
  <c r="AD2491" s="1"/>
  <c r="AC2490"/>
  <c r="AD2490" s="1"/>
  <c r="AC2479"/>
  <c r="AD2479" s="1"/>
  <c r="AC2483"/>
  <c r="AD2483" s="1"/>
  <c r="AC2489"/>
  <c r="AD2489" s="1"/>
  <c r="AD2484"/>
  <c r="AC2480"/>
  <c r="AD2480" s="1"/>
  <c r="AC2481"/>
  <c r="AD2481" s="1"/>
  <c r="AD2478"/>
  <c r="AC2482"/>
  <c r="AD2482" s="1"/>
  <c r="AD2486"/>
  <c r="AC2487"/>
  <c r="AD2487" s="1"/>
  <c r="AC2488"/>
  <c r="AD2488" s="1"/>
  <c r="AD2485"/>
  <c r="AC2082"/>
  <c r="AC4454"/>
  <c r="AC4514"/>
  <c r="AC2470"/>
  <c r="AC2474"/>
  <c r="AC2467"/>
  <c r="AC2463"/>
  <c r="AC2468"/>
  <c r="AC2469"/>
  <c r="AC2471"/>
  <c r="AC2476"/>
  <c r="AC2466"/>
  <c r="AC2475"/>
  <c r="AC2462"/>
  <c r="AC2472"/>
  <c r="AC2473"/>
  <c r="AC2464"/>
  <c r="AC2465"/>
  <c r="AC2604"/>
  <c r="AC2607"/>
  <c r="AC2608"/>
  <c r="AC2611"/>
  <c r="AC2612"/>
  <c r="AC2613"/>
  <c r="AC2603"/>
  <c r="AC2601"/>
  <c r="AC2602"/>
  <c r="AC2605"/>
  <c r="AC2606"/>
  <c r="AC2600"/>
  <c r="AC2599"/>
  <c r="AC2609"/>
  <c r="AC2610"/>
  <c r="AC2863"/>
  <c r="AC2870"/>
  <c r="AC2867"/>
  <c r="AC2858"/>
  <c r="AC2866"/>
  <c r="AC2859"/>
  <c r="AC2860"/>
  <c r="AC2861"/>
  <c r="AC2865"/>
  <c r="AC2868"/>
  <c r="AC2857"/>
  <c r="AC2856"/>
  <c r="AC2869"/>
  <c r="AC2862"/>
  <c r="AC3837"/>
  <c r="AC2864"/>
  <c r="AC3845"/>
  <c r="AC3846"/>
  <c r="AC3840"/>
  <c r="AC3841"/>
  <c r="AC3842"/>
  <c r="AC3843"/>
  <c r="AC3844"/>
  <c r="AC3848"/>
  <c r="AC3835"/>
  <c r="AC3838"/>
  <c r="AC3836"/>
  <c r="AC3839"/>
  <c r="AC3849"/>
  <c r="AC3847"/>
  <c r="AC4228"/>
  <c r="AC1712"/>
  <c r="AC1711"/>
  <c r="AC1716"/>
  <c r="AC1717"/>
  <c r="AC1706"/>
  <c r="AD1714" s="1"/>
  <c r="AC1710"/>
  <c r="AC1719"/>
  <c r="AC1709"/>
  <c r="AC1715"/>
  <c r="AC1707"/>
  <c r="AC1708"/>
  <c r="AC1976"/>
  <c r="AC1963"/>
  <c r="AC1977"/>
  <c r="AC1718"/>
  <c r="AC1966"/>
  <c r="AC1964"/>
  <c r="AC1965"/>
  <c r="AC874"/>
  <c r="AC878"/>
  <c r="AC1974"/>
  <c r="AC1973"/>
  <c r="AC1972"/>
  <c r="AC1967"/>
  <c r="AC1968"/>
  <c r="AC1970"/>
  <c r="AC1971"/>
  <c r="AC1969"/>
  <c r="AC1975"/>
  <c r="AC1624"/>
  <c r="AD1624" s="1"/>
  <c r="AC868"/>
  <c r="AC875"/>
  <c r="AC872"/>
  <c r="AC869"/>
  <c r="AC876"/>
  <c r="AC870"/>
  <c r="AC871"/>
  <c r="AC873"/>
  <c r="AC865"/>
  <c r="AC864"/>
  <c r="AC866"/>
  <c r="AC877"/>
  <c r="AC867"/>
  <c r="AC5141"/>
  <c r="AC2048"/>
  <c r="AC1671"/>
  <c r="AC2230"/>
  <c r="AD2230" s="1"/>
  <c r="AC1557"/>
  <c r="AD1557" s="1"/>
  <c r="AC421"/>
  <c r="AC1286"/>
  <c r="AC4018"/>
  <c r="AD4018" s="1"/>
  <c r="AC391"/>
  <c r="AC436"/>
  <c r="AC1610"/>
  <c r="AC2039"/>
  <c r="AC2411"/>
  <c r="AC3167"/>
  <c r="AC3852"/>
  <c r="AD3852" s="1"/>
  <c r="AC3875"/>
  <c r="AC4056"/>
  <c r="AC4646"/>
  <c r="AC427"/>
  <c r="AC2040"/>
  <c r="AC4424"/>
  <c r="AC1044"/>
  <c r="AC3076"/>
  <c r="AC1565"/>
  <c r="AD1565" s="1"/>
  <c r="AC1866"/>
  <c r="AC2850"/>
  <c r="AC3905"/>
  <c r="AD3905" s="1"/>
  <c r="AC5145"/>
  <c r="AC1299"/>
  <c r="AC4287"/>
  <c r="AC1294"/>
  <c r="AC1285"/>
  <c r="AC1295"/>
  <c r="AC1288"/>
  <c r="AC863"/>
  <c r="AC1291"/>
  <c r="AC1289"/>
  <c r="AC1290"/>
  <c r="AC1287"/>
  <c r="AC1296"/>
  <c r="AC1297"/>
  <c r="AC1298"/>
  <c r="AC1465"/>
  <c r="AC855"/>
  <c r="AC856"/>
  <c r="AC849"/>
  <c r="AD857" s="1"/>
  <c r="AC853"/>
  <c r="AC859"/>
  <c r="AC848"/>
  <c r="AC860"/>
  <c r="AC861"/>
  <c r="AC850"/>
  <c r="AC851"/>
  <c r="AC862"/>
  <c r="AC852"/>
  <c r="AC854"/>
  <c r="AC845"/>
  <c r="AC843"/>
  <c r="AC834"/>
  <c r="AC835"/>
  <c r="AC844"/>
  <c r="AC836"/>
  <c r="AC846"/>
  <c r="AC847"/>
  <c r="AC837"/>
  <c r="AC839"/>
  <c r="AC838"/>
  <c r="AC840"/>
  <c r="AC841"/>
  <c r="AC842"/>
  <c r="AC3714"/>
  <c r="AC3699"/>
  <c r="AC3956"/>
  <c r="AC3774"/>
  <c r="AD3783" s="1"/>
  <c r="AC3383"/>
  <c r="AC1950"/>
  <c r="AC2310"/>
  <c r="AC1954"/>
  <c r="AC1826"/>
  <c r="AC3926"/>
  <c r="AC1089"/>
  <c r="AD1097" s="1"/>
  <c r="AC2174"/>
  <c r="AC1962"/>
  <c r="AC275"/>
  <c r="AC1953"/>
  <c r="AC1435"/>
  <c r="AD1443" s="1"/>
  <c r="AC1952"/>
  <c r="AC2008"/>
  <c r="AC1958"/>
  <c r="AC1959"/>
  <c r="AC1948"/>
  <c r="AD1957" s="1"/>
  <c r="AC1960"/>
  <c r="AC1949"/>
  <c r="AC1951"/>
  <c r="AC1961"/>
  <c r="AC4152"/>
  <c r="AC3368"/>
  <c r="AC2074"/>
  <c r="AC2069"/>
  <c r="AC2083"/>
  <c r="AC2078"/>
  <c r="AC2081"/>
  <c r="AC4068"/>
  <c r="AC2070"/>
  <c r="AC2073"/>
  <c r="AC2071"/>
  <c r="AC2075"/>
  <c r="AC2076"/>
  <c r="AC2077"/>
  <c r="AC4064"/>
  <c r="AC4073"/>
  <c r="AC4071"/>
  <c r="AC2080"/>
  <c r="AC4072"/>
  <c r="AC4062"/>
  <c r="AC4070"/>
  <c r="AC2079"/>
  <c r="AC4063"/>
  <c r="AC2072"/>
  <c r="AC4069"/>
  <c r="AC4066"/>
  <c r="AC4074"/>
  <c r="AC4067"/>
  <c r="AC4065"/>
  <c r="AC4075"/>
  <c r="AC4076"/>
  <c r="AC5124"/>
  <c r="AC5120"/>
  <c r="AC5114"/>
  <c r="AC5115"/>
  <c r="AC1934"/>
  <c r="AC5075"/>
  <c r="AC5088"/>
  <c r="AC5074"/>
  <c r="AC5081"/>
  <c r="AC5096"/>
  <c r="AC5101"/>
  <c r="AC5107"/>
  <c r="AC5073"/>
  <c r="AC5080"/>
  <c r="AC5072"/>
  <c r="AC5079"/>
  <c r="AC5087"/>
  <c r="AC5091"/>
  <c r="AC5100"/>
  <c r="AC5104"/>
  <c r="AC5082"/>
  <c r="AC5108"/>
  <c r="AC5071"/>
  <c r="AC5078"/>
  <c r="AC5086"/>
  <c r="AC5095"/>
  <c r="AC5099"/>
  <c r="AC5103"/>
  <c r="AC5106"/>
  <c r="AC5070"/>
  <c r="AC5077"/>
  <c r="AC5085"/>
  <c r="AC5090"/>
  <c r="AC5094"/>
  <c r="AC5098"/>
  <c r="AC5069"/>
  <c r="AC5076"/>
  <c r="AC5084"/>
  <c r="AC5089"/>
  <c r="AC5093"/>
  <c r="AC5105"/>
  <c r="AC5068"/>
  <c r="AC5083"/>
  <c r="AC5092"/>
  <c r="AC5097"/>
  <c r="AC5102"/>
  <c r="AC5109"/>
  <c r="AC2438"/>
  <c r="AC5067"/>
  <c r="AC3887"/>
  <c r="AC3895"/>
  <c r="AC3886"/>
  <c r="AC3894"/>
  <c r="AC3885"/>
  <c r="AC3893"/>
  <c r="AC3884"/>
  <c r="AC3892"/>
  <c r="AC3883"/>
  <c r="AC3891"/>
  <c r="AC3882"/>
  <c r="AC3890"/>
  <c r="AC3889"/>
  <c r="AC3888"/>
  <c r="AC3114"/>
  <c r="AC2801"/>
  <c r="AC2809"/>
  <c r="AC2802"/>
  <c r="AC2810"/>
  <c r="AC2800"/>
  <c r="AC2808"/>
  <c r="AC2799"/>
  <c r="AC2807"/>
  <c r="AC2798"/>
  <c r="AC2806"/>
  <c r="AC2797"/>
  <c r="AC2805"/>
  <c r="AC2804"/>
  <c r="AC2803"/>
  <c r="AC2423"/>
  <c r="AC2431"/>
  <c r="AC2422"/>
  <c r="AC2430"/>
  <c r="AC2421"/>
  <c r="AC2429"/>
  <c r="AC2420"/>
  <c r="AC2428"/>
  <c r="AC2419"/>
  <c r="AC2427"/>
  <c r="AC2418"/>
  <c r="AC2426"/>
  <c r="AC2425"/>
  <c r="AC2424"/>
  <c r="AC1637"/>
  <c r="AC1645"/>
  <c r="AC1638"/>
  <c r="AC1632"/>
  <c r="AC1636"/>
  <c r="AC1644"/>
  <c r="AC1635"/>
  <c r="AC1643"/>
  <c r="AC1634"/>
  <c r="AC1642"/>
  <c r="AC1633"/>
  <c r="AC1641"/>
  <c r="AC1640"/>
  <c r="AC1639"/>
  <c r="AC1872"/>
  <c r="AC2820"/>
  <c r="AC1942"/>
  <c r="AC4048"/>
  <c r="AC3122"/>
  <c r="AD2834"/>
  <c r="AD1648"/>
  <c r="AD2403"/>
  <c r="AD4024"/>
  <c r="AD4199"/>
  <c r="AD2835"/>
  <c r="AD1655"/>
  <c r="AD2222"/>
  <c r="AD4206"/>
  <c r="AD4025"/>
  <c r="AD1660"/>
  <c r="AD1647"/>
  <c r="AD2408"/>
  <c r="AD3573"/>
  <c r="AD4208"/>
  <c r="AD4380"/>
  <c r="AD3572"/>
  <c r="AD1670"/>
  <c r="AD2827"/>
  <c r="AD1564"/>
  <c r="AD4386"/>
  <c r="AD1654"/>
  <c r="AD1662"/>
  <c r="AD4379"/>
  <c r="AD4387"/>
  <c r="AD3565"/>
  <c r="AD2409"/>
  <c r="AD2828"/>
  <c r="AD3566"/>
  <c r="AD3860"/>
  <c r="AD3859"/>
  <c r="AD4207"/>
  <c r="AD1663"/>
  <c r="AD2410"/>
  <c r="AD2840"/>
  <c r="AD3910"/>
  <c r="AD4200"/>
  <c r="AD3904"/>
  <c r="AC110"/>
  <c r="AC4560"/>
  <c r="AD2221"/>
  <c r="AD4026"/>
  <c r="AD3858"/>
  <c r="AC2448"/>
  <c r="AD1617"/>
  <c r="AD2416"/>
  <c r="AD3897"/>
  <c r="AD4364"/>
  <c r="AD4388"/>
  <c r="AD2229"/>
  <c r="AC4575"/>
  <c r="AC2833"/>
  <c r="AC2781"/>
  <c r="AC1881"/>
  <c r="AC2214"/>
  <c r="AC2060"/>
  <c r="AC3068"/>
  <c r="AC3074"/>
  <c r="AC4362"/>
  <c r="AC2614"/>
  <c r="AC3525"/>
  <c r="AC3070"/>
  <c r="AC3073"/>
  <c r="AC3071"/>
  <c r="AC2461"/>
  <c r="AC2790"/>
  <c r="AC3128"/>
  <c r="AC3081"/>
  <c r="AC1918"/>
  <c r="AC3067"/>
  <c r="AC3079"/>
  <c r="AC3080"/>
  <c r="AC3069"/>
  <c r="AC3072"/>
  <c r="AC3077"/>
  <c r="AC3078"/>
  <c r="AC2946"/>
  <c r="AC2629"/>
  <c r="AC2991"/>
  <c r="AC2961"/>
  <c r="AC3866"/>
  <c r="AC4372"/>
  <c r="AC2358"/>
  <c r="AC2507"/>
  <c r="AC3137"/>
  <c r="AC2522"/>
  <c r="AC2440"/>
  <c r="AC3490"/>
  <c r="AC2537"/>
  <c r="AC2368"/>
  <c r="AC2456"/>
  <c r="AC2205"/>
  <c r="AC2357"/>
  <c r="AC2363"/>
  <c r="AC4546"/>
  <c r="AC2359"/>
  <c r="AC2360"/>
  <c r="AC2364"/>
  <c r="AC2366"/>
  <c r="AC2362"/>
  <c r="AC2365"/>
  <c r="AC2356"/>
  <c r="AC2367"/>
  <c r="AC2361"/>
  <c r="AC1678"/>
  <c r="AC2369"/>
  <c r="AC1694"/>
  <c r="AC1697"/>
  <c r="AC1705"/>
  <c r="AC3495"/>
  <c r="AC1766"/>
  <c r="AD1774" s="1"/>
  <c r="AC1781"/>
  <c r="AC1683"/>
  <c r="AC1689"/>
  <c r="AC790"/>
  <c r="AC1691"/>
  <c r="AC1682"/>
  <c r="AC1681"/>
  <c r="AC1684"/>
  <c r="AC1686"/>
  <c r="AC1692"/>
  <c r="AC1690"/>
  <c r="AC4356"/>
  <c r="AC1695"/>
  <c r="AC1688"/>
  <c r="AC1696"/>
  <c r="AC1685"/>
  <c r="AC1701"/>
  <c r="AC1687"/>
  <c r="AC1676"/>
  <c r="AC1680"/>
  <c r="AC1679"/>
  <c r="AC1702"/>
  <c r="AC1677"/>
  <c r="AC1703"/>
  <c r="AC1693"/>
  <c r="AC1704"/>
  <c r="AC502"/>
  <c r="AC1668"/>
  <c r="AC592"/>
  <c r="AD600" s="1"/>
  <c r="AC1919"/>
  <c r="AC3519"/>
  <c r="AC1924"/>
  <c r="AC2795"/>
  <c r="AC2812"/>
  <c r="AC562"/>
  <c r="AC4010"/>
  <c r="AC1873"/>
  <c r="AC2219"/>
  <c r="AC2787"/>
  <c r="AC487"/>
  <c r="AC532"/>
  <c r="AC517"/>
  <c r="AD525" s="1"/>
  <c r="AC547"/>
  <c r="AD554" s="1"/>
  <c r="AC577"/>
  <c r="AC4041"/>
  <c r="AC1939"/>
  <c r="AC3865"/>
  <c r="AC4011"/>
  <c r="AC3857"/>
  <c r="AC4038"/>
  <c r="AC3903"/>
  <c r="AC2766"/>
  <c r="AC2811"/>
  <c r="AC3558"/>
  <c r="AC3999"/>
  <c r="AC4042"/>
  <c r="AC2390"/>
  <c r="AC3149"/>
  <c r="AC3993"/>
  <c r="AC1249"/>
  <c r="AC2841"/>
  <c r="AC789"/>
  <c r="AC2227"/>
  <c r="AC4370"/>
  <c r="AC65"/>
  <c r="AC3516"/>
  <c r="AC3353"/>
  <c r="AC4205"/>
  <c r="AC3828"/>
  <c r="AC3338"/>
  <c r="AC3141"/>
  <c r="AC3130"/>
  <c r="AC112"/>
  <c r="AC408"/>
  <c r="AC795"/>
  <c r="AC99"/>
  <c r="AC4219"/>
  <c r="AC810"/>
  <c r="AC3862"/>
  <c r="AC4033"/>
  <c r="AC433"/>
  <c r="AC3155"/>
  <c r="AC3491"/>
  <c r="AC2228"/>
  <c r="AC2573"/>
  <c r="AC4367"/>
  <c r="AC4436"/>
  <c r="AC397"/>
  <c r="AC35"/>
  <c r="AC3506"/>
  <c r="AC3529"/>
  <c r="AC5009"/>
  <c r="AC66"/>
  <c r="AC1944"/>
  <c r="AC2434"/>
  <c r="AC3096"/>
  <c r="AC3989"/>
  <c r="AC4043"/>
  <c r="AC4032"/>
  <c r="AC4351"/>
  <c r="AC4623"/>
  <c r="AC2045"/>
  <c r="AC3098"/>
  <c r="AC2446"/>
  <c r="AC1874"/>
  <c r="AC1878"/>
  <c r="AC2459"/>
  <c r="AC4045"/>
  <c r="AC4034"/>
  <c r="AC4047"/>
  <c r="AC116"/>
  <c r="AC3489"/>
  <c r="AC3540"/>
  <c r="AC1269"/>
  <c r="AC2829"/>
  <c r="AC380"/>
  <c r="AC2055"/>
  <c r="AC2813"/>
  <c r="AC3998"/>
  <c r="AC3550"/>
  <c r="AC1570"/>
  <c r="AC1615"/>
  <c r="AC2778"/>
  <c r="AC1943"/>
  <c r="AC2595"/>
  <c r="AC3145"/>
  <c r="AC3169"/>
  <c r="AC4549"/>
  <c r="AC4621"/>
  <c r="AC5022"/>
  <c r="AC4371"/>
  <c r="AC3545"/>
  <c r="AC2213"/>
  <c r="AC3541"/>
  <c r="AC1563"/>
  <c r="AC1212"/>
  <c r="AC2414"/>
  <c r="AC2460"/>
  <c r="AC2767"/>
  <c r="AC2836"/>
  <c r="AC3115"/>
  <c r="AC3987"/>
  <c r="AC3542"/>
  <c r="AC1669"/>
  <c r="AC3136"/>
  <c r="AC2396"/>
  <c r="AC3872"/>
  <c r="AC4210"/>
  <c r="AC3135"/>
  <c r="AC622"/>
  <c r="AC2842"/>
  <c r="AC3520"/>
  <c r="AC3546"/>
  <c r="AC2576"/>
  <c r="AC41"/>
  <c r="AC405"/>
  <c r="AC1236"/>
  <c r="AC1608"/>
  <c r="AC1672"/>
  <c r="AC2041"/>
  <c r="AC2054"/>
  <c r="AC3159"/>
  <c r="AC3829"/>
  <c r="AC4058"/>
  <c r="AC2577"/>
  <c r="AC2397"/>
  <c r="AC3571"/>
  <c r="AC4555"/>
  <c r="AC4009"/>
  <c r="AC2212"/>
  <c r="AC372"/>
  <c r="AC1254"/>
  <c r="AC1567"/>
  <c r="AC1612"/>
  <c r="AC2056"/>
  <c r="AC2785"/>
  <c r="AC2825"/>
  <c r="AC3820"/>
  <c r="AC4049"/>
  <c r="AC4225"/>
  <c r="AC4349"/>
  <c r="AC3639"/>
  <c r="AC4054"/>
  <c r="AC1602"/>
  <c r="AC1857"/>
  <c r="AC2569"/>
  <c r="AC3152"/>
  <c r="AC3515"/>
  <c r="AC3876"/>
  <c r="AC3902"/>
  <c r="AC4361"/>
  <c r="AC2819"/>
  <c r="AC404"/>
  <c r="AC1607"/>
  <c r="AC2231"/>
  <c r="AC2583"/>
  <c r="AC2837"/>
  <c r="AC3534"/>
  <c r="AC4006"/>
  <c r="AC4641"/>
  <c r="AC3106"/>
  <c r="AC36"/>
  <c r="AC413"/>
  <c r="AC457"/>
  <c r="AC1571"/>
  <c r="AC1595"/>
  <c r="AC1653"/>
  <c r="AC2395"/>
  <c r="AC2584"/>
  <c r="AC2838"/>
  <c r="AC3107"/>
  <c r="AC3510"/>
  <c r="AC1221"/>
  <c r="AC1619"/>
  <c r="AC1930"/>
  <c r="AC1946"/>
  <c r="AC2218"/>
  <c r="AC2207"/>
  <c r="AC2398"/>
  <c r="AC2405"/>
  <c r="AC2457"/>
  <c r="AC2814"/>
  <c r="AC3083"/>
  <c r="AC3547"/>
  <c r="AC3536"/>
  <c r="AC3560"/>
  <c r="AC3909"/>
  <c r="AC4385"/>
  <c r="AC4545"/>
  <c r="AC1869"/>
  <c r="AC1920"/>
  <c r="AC2208"/>
  <c r="AC2597"/>
  <c r="AC2586"/>
  <c r="AC3109"/>
  <c r="AC3154"/>
  <c r="AC3537"/>
  <c r="AC3899"/>
  <c r="AC3898"/>
  <c r="AC4037"/>
  <c r="AC4360"/>
  <c r="AC4632"/>
  <c r="AC3827"/>
  <c r="AC25"/>
  <c r="AC375"/>
  <c r="AC1246"/>
  <c r="AC1587"/>
  <c r="AC3099"/>
  <c r="AC3140"/>
  <c r="AC4434"/>
  <c r="AC4633"/>
  <c r="AC4648"/>
  <c r="AC2818"/>
  <c r="AC74"/>
  <c r="AC1625"/>
  <c r="AC3104"/>
  <c r="AC3134"/>
  <c r="AC3901"/>
  <c r="AC4213"/>
  <c r="AC4389"/>
  <c r="AC4435"/>
  <c r="AC4627"/>
  <c r="AC4638"/>
  <c r="AC4355"/>
  <c r="AC2068"/>
  <c r="AC2773"/>
  <c r="AC3524"/>
  <c r="AC3543"/>
  <c r="AC4214"/>
  <c r="AC4369"/>
  <c r="AC2853"/>
  <c r="AC3088"/>
  <c r="AC3095"/>
  <c r="AC4044"/>
  <c r="AC4226"/>
  <c r="AC4550"/>
  <c r="AC3105"/>
  <c r="AC2831"/>
  <c r="AC1859"/>
  <c r="AC4374"/>
  <c r="AC4666"/>
  <c r="AC1215"/>
  <c r="AC1933"/>
  <c r="AC2062"/>
  <c r="AC2211"/>
  <c r="AC2417"/>
  <c r="AC2445"/>
  <c r="AC2575"/>
  <c r="AC2596"/>
  <c r="AC2585"/>
  <c r="AC2796"/>
  <c r="AC3156"/>
  <c r="AC3168"/>
  <c r="AC3517"/>
  <c r="AC3554"/>
  <c r="AC3864"/>
  <c r="AC3881"/>
  <c r="AC4005"/>
  <c r="AC4002"/>
  <c r="AC4551"/>
  <c r="AC4622"/>
  <c r="AC4643"/>
  <c r="AC4637"/>
  <c r="AC2389"/>
  <c r="AC2387"/>
  <c r="AC2449"/>
  <c r="AC2453"/>
  <c r="AC3112"/>
  <c r="AC3126"/>
  <c r="AC3119"/>
  <c r="AC3129"/>
  <c r="AC3146"/>
  <c r="AC3158"/>
  <c r="AC3501"/>
  <c r="AC3507"/>
  <c r="AC3577"/>
  <c r="AC3825"/>
  <c r="AC3832"/>
  <c r="AC3823"/>
  <c r="AC3853"/>
  <c r="AC3900"/>
  <c r="AC3988"/>
  <c r="AC3996"/>
  <c r="AC4352"/>
  <c r="AC4377"/>
  <c r="AC4391"/>
  <c r="AC4554"/>
  <c r="AC4547"/>
  <c r="AC4634"/>
  <c r="AC379"/>
  <c r="AC367"/>
  <c r="AC1231"/>
  <c r="AC1279"/>
  <c r="AC1562"/>
  <c r="AC1884"/>
  <c r="AC1935"/>
  <c r="AC2052"/>
  <c r="AC2209"/>
  <c r="AC2394"/>
  <c r="AC2432"/>
  <c r="AC2587"/>
  <c r="AC2821"/>
  <c r="AC3116"/>
  <c r="AC3147"/>
  <c r="AC3170"/>
  <c r="AC3502"/>
  <c r="AC3530"/>
  <c r="AC3563"/>
  <c r="AC4000"/>
  <c r="AC4007"/>
  <c r="AC4057"/>
  <c r="AC4211"/>
  <c r="AC4218"/>
  <c r="AC4353"/>
  <c r="AC4392"/>
  <c r="AC4428"/>
  <c r="AC4624"/>
  <c r="AC1280"/>
  <c r="AC1559"/>
  <c r="AC1577"/>
  <c r="AC1674"/>
  <c r="AC1885"/>
  <c r="AC2042"/>
  <c r="AC2210"/>
  <c r="AC2413"/>
  <c r="AC2793"/>
  <c r="AC2782"/>
  <c r="AC2822"/>
  <c r="AC3110"/>
  <c r="AC3131"/>
  <c r="AC3171"/>
  <c r="AC3160"/>
  <c r="AC3492"/>
  <c r="AC3531"/>
  <c r="AC3539"/>
  <c r="AC3830"/>
  <c r="AC3834"/>
  <c r="AC3878"/>
  <c r="AC3990"/>
  <c r="AC4212"/>
  <c r="AC4222"/>
  <c r="AC4357"/>
  <c r="AC4350"/>
  <c r="AC4375"/>
  <c r="AC2393"/>
  <c r="AC47"/>
  <c r="AC775"/>
  <c r="AC1281"/>
  <c r="AC1598"/>
  <c r="AC1675"/>
  <c r="AC1867"/>
  <c r="AC1875"/>
  <c r="AC1927"/>
  <c r="AC1938"/>
  <c r="AC2043"/>
  <c r="AC2441"/>
  <c r="AC2452"/>
  <c r="AC2579"/>
  <c r="AC2770"/>
  <c r="AC2794"/>
  <c r="AC2783"/>
  <c r="AC2823"/>
  <c r="AC3094"/>
  <c r="AC3111"/>
  <c r="AC3100"/>
  <c r="AC3118"/>
  <c r="AC3132"/>
  <c r="AC3161"/>
  <c r="AC3493"/>
  <c r="AC3532"/>
  <c r="AC3521"/>
  <c r="AC3561"/>
  <c r="AC3549"/>
  <c r="AC3831"/>
  <c r="AC3868"/>
  <c r="AC4016"/>
  <c r="AC4027"/>
  <c r="AC4031"/>
  <c r="AC4059"/>
  <c r="AC4202"/>
  <c r="AC4223"/>
  <c r="AC4227"/>
  <c r="AC4358"/>
  <c r="AC4376"/>
  <c r="AC4365"/>
  <c r="AC4437"/>
  <c r="AC4426"/>
  <c r="AC4430"/>
  <c r="AC4557"/>
  <c r="AC4636"/>
  <c r="AC2051"/>
  <c r="AC371"/>
  <c r="AC1255"/>
  <c r="AC1651"/>
  <c r="AC1405"/>
  <c r="AD1413" s="1"/>
  <c r="AC1868"/>
  <c r="AC1876"/>
  <c r="AC1929"/>
  <c r="AC2044"/>
  <c r="AC2063"/>
  <c r="AC2233"/>
  <c r="AC2400"/>
  <c r="AC2415"/>
  <c r="AC2404"/>
  <c r="AC2771"/>
  <c r="AC2784"/>
  <c r="AC2824"/>
  <c r="AC2817"/>
  <c r="AC2843"/>
  <c r="AC3101"/>
  <c r="AC3544"/>
  <c r="AC3548"/>
  <c r="AC3562"/>
  <c r="AC3555"/>
  <c r="AC3821"/>
  <c r="AC3861"/>
  <c r="AC3869"/>
  <c r="AC4028"/>
  <c r="AC4060"/>
  <c r="AC4224"/>
  <c r="AC4359"/>
  <c r="AC4348"/>
  <c r="AC4366"/>
  <c r="AC1945"/>
  <c r="AC2067"/>
  <c r="AC71"/>
  <c r="AC1211"/>
  <c r="AC1247"/>
  <c r="AC1858"/>
  <c r="AC2234"/>
  <c r="AC2223"/>
  <c r="AC2388"/>
  <c r="AC2581"/>
  <c r="AC2779"/>
  <c r="AC2844"/>
  <c r="AC3084"/>
  <c r="AC3143"/>
  <c r="AC3498"/>
  <c r="AC3504"/>
  <c r="AC3551"/>
  <c r="AC3576"/>
  <c r="AC3826"/>
  <c r="AC3870"/>
  <c r="AC3908"/>
  <c r="AC4029"/>
  <c r="AC4053"/>
  <c r="AC4204"/>
  <c r="AC4390"/>
  <c r="AC4650"/>
  <c r="AC4639"/>
  <c r="AC98"/>
  <c r="AC451"/>
  <c r="AC1248"/>
  <c r="AC1870"/>
  <c r="AC1931"/>
  <c r="AC2217"/>
  <c r="AC2206"/>
  <c r="AC2391"/>
  <c r="AC2392"/>
  <c r="AC2433"/>
  <c r="AC2458"/>
  <c r="AC2447"/>
  <c r="AC2582"/>
  <c r="AC2574"/>
  <c r="AC2815"/>
  <c r="AC2830"/>
  <c r="AC3103"/>
  <c r="AC3124"/>
  <c r="AC3113"/>
  <c r="AC3142"/>
  <c r="AC3144"/>
  <c r="AC3505"/>
  <c r="AC3535"/>
  <c r="AC3863"/>
  <c r="AC4015"/>
  <c r="AC4008"/>
  <c r="AC4046"/>
  <c r="AC4215"/>
  <c r="AC4354"/>
  <c r="AC4429"/>
  <c r="AC4556"/>
  <c r="AC4640"/>
  <c r="AC4649"/>
  <c r="AC4642"/>
  <c r="AC4647"/>
  <c r="AC4631"/>
  <c r="AC4625"/>
  <c r="AC4626"/>
  <c r="AC4558"/>
  <c r="AC4548"/>
  <c r="AC4427"/>
  <c r="AC4381"/>
  <c r="AC4382"/>
  <c r="AC4383"/>
  <c r="AC4384"/>
  <c r="AC4368"/>
  <c r="AC4373"/>
  <c r="AC4216"/>
  <c r="AC4217"/>
  <c r="AC4201"/>
  <c r="AC4203"/>
  <c r="AC4209"/>
  <c r="AC4050"/>
  <c r="AC4051"/>
  <c r="AC4052"/>
  <c r="AC4035"/>
  <c r="AC4036"/>
  <c r="AC4030"/>
  <c r="AC4019"/>
  <c r="AC4023"/>
  <c r="AC4020"/>
  <c r="AC4021"/>
  <c r="AC4022"/>
  <c r="AC4012"/>
  <c r="AC4013"/>
  <c r="AC4014"/>
  <c r="AC4003"/>
  <c r="AC4004"/>
  <c r="AC3997"/>
  <c r="AC3991"/>
  <c r="AC3992"/>
  <c r="AC3906"/>
  <c r="AC3907"/>
  <c r="AC3877"/>
  <c r="AC3871"/>
  <c r="AC3879"/>
  <c r="AC3854"/>
  <c r="AC3855"/>
  <c r="AC3856"/>
  <c r="AC3824"/>
  <c r="AC3833"/>
  <c r="AC3822"/>
  <c r="AC3578"/>
  <c r="AC3567"/>
  <c r="AC3568"/>
  <c r="AC3569"/>
  <c r="AC3575"/>
  <c r="AC3570"/>
  <c r="AC3552"/>
  <c r="AC3559"/>
  <c r="AC3553"/>
  <c r="AC3538"/>
  <c r="AC3522"/>
  <c r="AC3523"/>
  <c r="AC3514"/>
  <c r="AC3508"/>
  <c r="AC3509"/>
  <c r="AC3494"/>
  <c r="AC3499"/>
  <c r="AC3500"/>
  <c r="AC3162"/>
  <c r="AC3163"/>
  <c r="AC3153"/>
  <c r="AC3148"/>
  <c r="AC3133"/>
  <c r="AC3138"/>
  <c r="AC3139"/>
  <c r="AC3117"/>
  <c r="AC3125"/>
  <c r="AC3123"/>
  <c r="AC3102"/>
  <c r="AC3108"/>
  <c r="AC3085"/>
  <c r="AC3086"/>
  <c r="AC3093"/>
  <c r="AC3087"/>
  <c r="AC2851"/>
  <c r="AC2852"/>
  <c r="AC2845"/>
  <c r="AC2854"/>
  <c r="AC2846"/>
  <c r="AC2839"/>
  <c r="AC2832"/>
  <c r="AC2816"/>
  <c r="AC2791"/>
  <c r="AC2786"/>
  <c r="AC2792"/>
  <c r="AC2780"/>
  <c r="AC2768"/>
  <c r="AC2772"/>
  <c r="AC2769"/>
  <c r="AC2777"/>
  <c r="AC2588"/>
  <c r="AC2589"/>
  <c r="AC2594"/>
  <c r="AC2580"/>
  <c r="AC2571"/>
  <c r="AC2572"/>
  <c r="AC2450"/>
  <c r="AC2451"/>
  <c r="AC2442"/>
  <c r="AC2443"/>
  <c r="AC2437"/>
  <c r="AC2435"/>
  <c r="AC2436"/>
  <c r="AC2444"/>
  <c r="AC2406"/>
  <c r="AC2407"/>
  <c r="AC2412"/>
  <c r="AC2401"/>
  <c r="AC2399"/>
  <c r="AC2232"/>
  <c r="AC2224"/>
  <c r="AC2225"/>
  <c r="AC2226"/>
  <c r="AC2215"/>
  <c r="AC2216"/>
  <c r="AC2064"/>
  <c r="AC2065"/>
  <c r="AC2059"/>
  <c r="AC2057"/>
  <c r="AC2058"/>
  <c r="AC2066"/>
  <c r="AC2049"/>
  <c r="AC2050"/>
  <c r="AC1936"/>
  <c r="AC1937"/>
  <c r="AC1921"/>
  <c r="AC1922"/>
  <c r="AC1928"/>
  <c r="AC1923"/>
  <c r="AC1882"/>
  <c r="AC1877"/>
  <c r="AC1883"/>
  <c r="AC1860"/>
  <c r="AC1861"/>
  <c r="AC1862"/>
  <c r="AC1673"/>
  <c r="AC1664"/>
  <c r="AC1665"/>
  <c r="AC1666"/>
  <c r="AC1667"/>
  <c r="AC801"/>
  <c r="AC1272"/>
  <c r="AC806"/>
  <c r="AC1582"/>
  <c r="AC1569"/>
  <c r="AC1558"/>
  <c r="AC1260"/>
  <c r="AC103"/>
  <c r="AC1626"/>
  <c r="AC102"/>
  <c r="AC113"/>
  <c r="AC108"/>
  <c r="AC407"/>
  <c r="AC444"/>
  <c r="AC1220"/>
  <c r="AC107"/>
  <c r="AC1227"/>
  <c r="AC1271"/>
  <c r="AC1588"/>
  <c r="AC1265"/>
  <c r="AC1656"/>
  <c r="AC783"/>
  <c r="AC791"/>
  <c r="AC804"/>
  <c r="AC97"/>
  <c r="AC1234"/>
  <c r="AC813"/>
  <c r="AC51"/>
  <c r="AC439"/>
  <c r="AC802"/>
  <c r="AC1213"/>
  <c r="AC1243"/>
  <c r="AC1276"/>
  <c r="AC1604"/>
  <c r="AC1629"/>
  <c r="AC1618"/>
  <c r="AC1622"/>
  <c r="AC1650"/>
  <c r="AC82"/>
  <c r="AC454"/>
  <c r="AC792"/>
  <c r="AC1235"/>
  <c r="AC1244"/>
  <c r="AC1259"/>
  <c r="AC1257"/>
  <c r="AC1568"/>
  <c r="AC1597"/>
  <c r="AC1586"/>
  <c r="AC1605"/>
  <c r="AC1657"/>
  <c r="AC385"/>
  <c r="AC1225"/>
  <c r="AC1258"/>
  <c r="AC1576"/>
  <c r="AC1601"/>
  <c r="AC1652"/>
  <c r="AC376"/>
  <c r="AC445"/>
  <c r="AC785"/>
  <c r="AC815"/>
  <c r="AC1216"/>
  <c r="AC1237"/>
  <c r="AC1226"/>
  <c r="AC1599"/>
  <c r="AC1592"/>
  <c r="AC1631"/>
  <c r="AC44"/>
  <c r="AC798"/>
  <c r="AC816"/>
  <c r="AC805"/>
  <c r="AC1217"/>
  <c r="AC1218"/>
  <c r="AC1224"/>
  <c r="AC1238"/>
  <c r="AC1284"/>
  <c r="AC1581"/>
  <c r="AC1589"/>
  <c r="AC776"/>
  <c r="AC817"/>
  <c r="AC1219"/>
  <c r="AC1210"/>
  <c r="AC1240"/>
  <c r="AC1270"/>
  <c r="AC1580"/>
  <c r="AC1630"/>
  <c r="AC800"/>
  <c r="AC1241"/>
  <c r="AC1256"/>
  <c r="AC1282"/>
  <c r="AC1583"/>
  <c r="AC1572"/>
  <c r="AC1627"/>
  <c r="AC1620"/>
  <c r="AC61"/>
  <c r="AC1283"/>
  <c r="AC1584"/>
  <c r="AC1573"/>
  <c r="AC1628"/>
  <c r="AC1649"/>
  <c r="AC1658"/>
  <c r="AC1659"/>
  <c r="AC1621"/>
  <c r="AC1611"/>
  <c r="AC1603"/>
  <c r="AC1613"/>
  <c r="AC1614"/>
  <c r="AC1606"/>
  <c r="AC1596"/>
  <c r="AC1590"/>
  <c r="AC1591"/>
  <c r="AC1574"/>
  <c r="AC1575"/>
  <c r="AC1560"/>
  <c r="AC1561"/>
  <c r="AC1566"/>
  <c r="AC1273"/>
  <c r="AC1274"/>
  <c r="AC1275"/>
  <c r="AC1266"/>
  <c r="AC1267"/>
  <c r="AC1268"/>
  <c r="AC1250"/>
  <c r="AC1251"/>
  <c r="AC1252"/>
  <c r="AC1253"/>
  <c r="AC1242"/>
  <c r="AC1245"/>
  <c r="AC1228"/>
  <c r="AC1229"/>
  <c r="AC1230"/>
  <c r="AC1222"/>
  <c r="AC1223"/>
  <c r="AC1214"/>
  <c r="AC807"/>
  <c r="AC814"/>
  <c r="AC808"/>
  <c r="AC809"/>
  <c r="AC799"/>
  <c r="AC793"/>
  <c r="AC79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774"/>
  <c r="AC38"/>
  <c r="AC70"/>
  <c r="AC84"/>
  <c r="AC104"/>
  <c r="AC381"/>
  <c r="AC395"/>
  <c r="AC384"/>
  <c r="AC425"/>
  <c r="AC414"/>
  <c r="AC418"/>
  <c r="AC430"/>
  <c r="AC453"/>
  <c r="AC442"/>
  <c r="AC460"/>
  <c r="AC786"/>
  <c r="AC76"/>
  <c r="AC388"/>
  <c r="AC402"/>
  <c r="AC403"/>
  <c r="AC415"/>
  <c r="AC443"/>
  <c r="AC780"/>
  <c r="AC89"/>
  <c r="AC109"/>
  <c r="AC111"/>
  <c r="AC374"/>
  <c r="AC386"/>
  <c r="AC406"/>
  <c r="AC416"/>
  <c r="AC455"/>
  <c r="AC448"/>
  <c r="AC462"/>
  <c r="AC777"/>
  <c r="AC106"/>
  <c r="AC96"/>
  <c r="AC373"/>
  <c r="AC417"/>
  <c r="AC429"/>
  <c r="AC778"/>
  <c r="AC77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196" l="1"/>
  <c r="AD1433"/>
  <c r="AD1423"/>
  <c r="AD1432"/>
  <c r="AD1426"/>
  <c r="AD1421"/>
  <c r="AD1430"/>
  <c r="AD1422"/>
  <c r="AD1434"/>
  <c r="AD1424"/>
  <c r="AD1431"/>
  <c r="AD1425"/>
  <c r="AD2192"/>
  <c r="AD4420"/>
  <c r="AD4409"/>
  <c r="AD4416"/>
  <c r="AD4418"/>
  <c r="AD4422"/>
  <c r="AD4410"/>
  <c r="AD4421"/>
  <c r="AD4411"/>
  <c r="AD4414"/>
  <c r="AD4415"/>
  <c r="AD4412"/>
  <c r="AD2200"/>
  <c r="AD784"/>
  <c r="AD753"/>
  <c r="AD2199"/>
  <c r="AD2203"/>
  <c r="AD2883"/>
  <c r="AD2878"/>
  <c r="AD2884"/>
  <c r="AD2872"/>
  <c r="AD2873"/>
  <c r="AD2874"/>
  <c r="AD2882"/>
  <c r="AD2875"/>
  <c r="AD2877"/>
  <c r="AD2876"/>
  <c r="AD2879"/>
  <c r="AD2880"/>
  <c r="AD2881"/>
  <c r="AD2885"/>
  <c r="AD1201"/>
  <c r="AD4768"/>
  <c r="AD757"/>
  <c r="AD2193"/>
  <c r="AD2190"/>
  <c r="AD2194"/>
  <c r="AD2191"/>
  <c r="AD2195"/>
  <c r="AD4767"/>
  <c r="AD1428"/>
  <c r="AD756"/>
  <c r="AD4764"/>
  <c r="AD4799"/>
  <c r="AD4789"/>
  <c r="AD4800"/>
  <c r="AD4798"/>
  <c r="AD4794"/>
  <c r="AD4793"/>
  <c r="AD4791"/>
  <c r="AD4801"/>
  <c r="AD4936"/>
  <c r="AD4790"/>
  <c r="AD4792"/>
  <c r="AD755"/>
  <c r="AD4939"/>
  <c r="AD4941"/>
  <c r="AD4942"/>
  <c r="AD4934"/>
  <c r="AD4933"/>
  <c r="AD4944"/>
  <c r="AD4945"/>
  <c r="AD4946"/>
  <c r="AD4938"/>
  <c r="AD4943"/>
  <c r="AD4935"/>
  <c r="AD4940"/>
  <c r="AD4402"/>
  <c r="AD4937"/>
  <c r="AD4925"/>
  <c r="AD4926"/>
  <c r="AD4915"/>
  <c r="AD4919"/>
  <c r="AD4921"/>
  <c r="AD4914"/>
  <c r="AD4910"/>
  <c r="AD4923"/>
  <c r="AD4922"/>
  <c r="AD4917"/>
  <c r="AD4918"/>
  <c r="AD4911"/>
  <c r="AD4920"/>
  <c r="AD4912"/>
  <c r="AD4913"/>
  <c r="AD4908"/>
  <c r="AD4897"/>
  <c r="AD4898"/>
  <c r="AD4899"/>
  <c r="AD4903"/>
  <c r="AD4906"/>
  <c r="AD4905"/>
  <c r="AD4904"/>
  <c r="AD4895"/>
  <c r="AD4900"/>
  <c r="AD4907"/>
  <c r="AD4901"/>
  <c r="AD4896"/>
  <c r="AD4902"/>
  <c r="AD4927"/>
  <c r="AD4931"/>
  <c r="AD4929"/>
  <c r="AD4930"/>
  <c r="AD4928"/>
  <c r="AD4870"/>
  <c r="AD4788"/>
  <c r="AD4796"/>
  <c r="AD3438"/>
  <c r="AD4761"/>
  <c r="AD746"/>
  <c r="AD4869"/>
  <c r="AD4760"/>
  <c r="AD4871"/>
  <c r="AD4873"/>
  <c r="AD4878"/>
  <c r="AD4867"/>
  <c r="AD4868"/>
  <c r="AD4865"/>
  <c r="AD4874"/>
  <c r="AD4872"/>
  <c r="AD4875"/>
  <c r="AD4876"/>
  <c r="AD4877"/>
  <c r="AD4866"/>
  <c r="AD4693"/>
  <c r="AD4694"/>
  <c r="AD749"/>
  <c r="AD747"/>
  <c r="AD745"/>
  <c r="AD748"/>
  <c r="AD752"/>
  <c r="AD754"/>
  <c r="AD744"/>
  <c r="AD751"/>
  <c r="AD4769"/>
  <c r="AD4765"/>
  <c r="AD4758"/>
  <c r="AD4400"/>
  <c r="AD4394"/>
  <c r="AD4407"/>
  <c r="AD4401"/>
  <c r="AD4403"/>
  <c r="AD4404"/>
  <c r="AD4406"/>
  <c r="AD4398"/>
  <c r="AD4395"/>
  <c r="AD4405"/>
  <c r="AD4396"/>
  <c r="AD4399"/>
  <c r="AD4397"/>
  <c r="AD338"/>
  <c r="AD771"/>
  <c r="AD762"/>
  <c r="AD2940"/>
  <c r="AD2938"/>
  <c r="AD2939"/>
  <c r="AD2942"/>
  <c r="AD2936"/>
  <c r="AD2933"/>
  <c r="AD2945"/>
  <c r="AD2932"/>
  <c r="AD2944"/>
  <c r="AD2937"/>
  <c r="AD2934"/>
  <c r="AD2935"/>
  <c r="AD2941"/>
  <c r="AD2943"/>
  <c r="AD4762"/>
  <c r="AD4759"/>
  <c r="AD770"/>
  <c r="AD764"/>
  <c r="AD761"/>
  <c r="AD763"/>
  <c r="AD767"/>
  <c r="AD772"/>
  <c r="AD760"/>
  <c r="AD768"/>
  <c r="AD759"/>
  <c r="AD4763"/>
  <c r="AD766"/>
  <c r="AD765"/>
  <c r="AD769"/>
  <c r="AD4766"/>
  <c r="AD3430"/>
  <c r="AD3433"/>
  <c r="AD3431"/>
  <c r="AD3439"/>
  <c r="AD3437"/>
  <c r="AD3436"/>
  <c r="AD3441"/>
  <c r="AD3434"/>
  <c r="AD3442"/>
  <c r="AD2566"/>
  <c r="AD1493"/>
  <c r="AD3429"/>
  <c r="AD3435"/>
  <c r="AD3440"/>
  <c r="AD3432"/>
  <c r="AD2762"/>
  <c r="AD4757"/>
  <c r="AD4770"/>
  <c r="AD2567"/>
  <c r="AD2560"/>
  <c r="AD4690"/>
  <c r="AD1490"/>
  <c r="AD1494"/>
  <c r="AD1491"/>
  <c r="AD1485"/>
  <c r="AD1482"/>
  <c r="AD1486"/>
  <c r="AD1484"/>
  <c r="AD1489"/>
  <c r="AD1481"/>
  <c r="AD1487"/>
  <c r="AD1483"/>
  <c r="AD1488"/>
  <c r="AD1492"/>
  <c r="AD4683"/>
  <c r="AD4689"/>
  <c r="AD4686"/>
  <c r="AD4691"/>
  <c r="AD4688"/>
  <c r="AD4695"/>
  <c r="AD4692"/>
  <c r="AD4687"/>
  <c r="AD4685"/>
  <c r="AD4684"/>
  <c r="AD2761"/>
  <c r="AD2757"/>
  <c r="AD2754"/>
  <c r="AD2752"/>
  <c r="AD2758"/>
  <c r="AD2756"/>
  <c r="AD2764"/>
  <c r="AD2763"/>
  <c r="AD2759"/>
  <c r="AD348"/>
  <c r="AD347"/>
  <c r="AD2760"/>
  <c r="AD342"/>
  <c r="AD2753"/>
  <c r="AD340"/>
  <c r="AD349"/>
  <c r="AD339"/>
  <c r="AD2751"/>
  <c r="AD2558"/>
  <c r="AD350"/>
  <c r="AD2755"/>
  <c r="AD2559"/>
  <c r="AD2556"/>
  <c r="AD2564"/>
  <c r="AD2557"/>
  <c r="AD2555"/>
  <c r="AD341"/>
  <c r="AD346"/>
  <c r="AD344"/>
  <c r="AD324"/>
  <c r="AD345"/>
  <c r="AD337"/>
  <c r="AD2563"/>
  <c r="AD2565"/>
  <c r="AD2561"/>
  <c r="AD2554"/>
  <c r="AD175"/>
  <c r="AD334"/>
  <c r="AD328"/>
  <c r="AD323"/>
  <c r="AD333"/>
  <c r="AD327"/>
  <c r="AD325"/>
  <c r="AD322"/>
  <c r="AD4682"/>
  <c r="AD335"/>
  <c r="AD331"/>
  <c r="AD329"/>
  <c r="AD2921"/>
  <c r="AD142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32"/>
  <c r="AD4443"/>
  <c r="AD4449"/>
  <c r="AD3782"/>
  <c r="AD3781"/>
  <c r="AD3785"/>
  <c r="AD3788"/>
  <c r="AD3780"/>
  <c r="AD3786"/>
  <c r="AD3787"/>
  <c r="AD3784"/>
  <c r="AD4447"/>
  <c r="AD4440"/>
  <c r="AD4444"/>
  <c r="AD4441"/>
  <c r="AD4451"/>
  <c r="AD4450"/>
  <c r="AD4446"/>
  <c r="AD4445"/>
  <c r="AD4448"/>
  <c r="AD4452"/>
  <c r="AD4442"/>
  <c r="AD4453"/>
  <c r="AD4343"/>
  <c r="AD1205"/>
  <c r="AD1207"/>
  <c r="AD1202"/>
  <c r="AD1199"/>
  <c r="AD1204"/>
  <c r="AD1208"/>
  <c r="AD1195"/>
  <c r="AD1200"/>
  <c r="AD1203"/>
  <c r="AD1197"/>
  <c r="AD1196"/>
  <c r="AD1198"/>
  <c r="AD1206"/>
  <c r="AD1526"/>
  <c r="AD2345"/>
  <c r="AD1188"/>
  <c r="AD1738"/>
  <c r="AD4331"/>
  <c r="AD4185"/>
  <c r="AD1182"/>
  <c r="AD1184"/>
  <c r="AD1183"/>
  <c r="AD1193"/>
  <c r="AD1181"/>
  <c r="AD1189"/>
  <c r="AD1185"/>
  <c r="AD1190"/>
  <c r="AD1187"/>
  <c r="AD1191"/>
  <c r="AD1180"/>
  <c r="AD1192"/>
  <c r="AD4195"/>
  <c r="AD4194"/>
  <c r="AD4184"/>
  <c r="AD4191"/>
  <c r="AD4188"/>
  <c r="AD4190"/>
  <c r="AD4186"/>
  <c r="AD4192"/>
  <c r="AD4196"/>
  <c r="AD4187"/>
  <c r="AD4193"/>
  <c r="AD2922"/>
  <c r="AD3589"/>
  <c r="AD4183"/>
  <c r="AD4189"/>
  <c r="AD2918"/>
  <c r="AD164"/>
  <c r="AD3584"/>
  <c r="AD1747"/>
  <c r="AD2347"/>
  <c r="AD2353"/>
  <c r="AD2344"/>
  <c r="AD2342"/>
  <c r="AD2351"/>
  <c r="AD2346"/>
  <c r="AD2349"/>
  <c r="AD2343"/>
  <c r="AD2350"/>
  <c r="AD2354"/>
  <c r="AD2348"/>
  <c r="AD2352"/>
  <c r="AD2341"/>
  <c r="AD3916"/>
  <c r="AD1749"/>
  <c r="AD1742"/>
  <c r="AD1741"/>
  <c r="AD1739"/>
  <c r="AD1748"/>
  <c r="AD1745"/>
  <c r="AD1750"/>
  <c r="AD1743"/>
  <c r="AD1746"/>
  <c r="AD1744"/>
  <c r="AD1740"/>
  <c r="AD1737"/>
  <c r="AD4323"/>
  <c r="AD3583"/>
  <c r="AD4339"/>
  <c r="AD4338"/>
  <c r="AD4335"/>
  <c r="AD4346"/>
  <c r="AD4342"/>
  <c r="AD4336"/>
  <c r="AD4344"/>
  <c r="AD4345"/>
  <c r="AD4337"/>
  <c r="AD4334"/>
  <c r="AD4340"/>
  <c r="AD4341"/>
  <c r="AD4333"/>
  <c r="AD4327"/>
  <c r="AD4309"/>
  <c r="AD4307"/>
  <c r="AD4312"/>
  <c r="AD4314"/>
  <c r="AD4305"/>
  <c r="AD4306"/>
  <c r="AD4316"/>
  <c r="AD4313"/>
  <c r="AD4328"/>
  <c r="AD4304"/>
  <c r="AD4322"/>
  <c r="AD4325"/>
  <c r="AD4319"/>
  <c r="AD4330"/>
  <c r="AD4318"/>
  <c r="AD4326"/>
  <c r="AD3582"/>
  <c r="AD4321"/>
  <c r="AD4320"/>
  <c r="AD4303"/>
  <c r="AD4329"/>
  <c r="AD4308"/>
  <c r="AD4311"/>
  <c r="AD4324"/>
  <c r="AD4310"/>
  <c r="AD4315"/>
  <c r="AD3985"/>
  <c r="AD3975"/>
  <c r="AD3983"/>
  <c r="AD3976"/>
  <c r="AD3973"/>
  <c r="AD3984"/>
  <c r="AD3981"/>
  <c r="AD3977"/>
  <c r="AD3972"/>
  <c r="AD3978"/>
  <c r="AD3982"/>
  <c r="AD3974"/>
  <c r="AD3980"/>
  <c r="AD3979"/>
  <c r="AD3588"/>
  <c r="AD2928"/>
  <c r="AD2930"/>
  <c r="AD3581"/>
  <c r="AD3580"/>
  <c r="AD3586"/>
  <c r="AD2912"/>
  <c r="AD3924"/>
  <c r="AD3914"/>
  <c r="AD3919"/>
  <c r="AD3915"/>
  <c r="AD3920"/>
  <c r="AD3922"/>
  <c r="AD3913"/>
  <c r="AD3917"/>
  <c r="AD3921"/>
  <c r="AD3925"/>
  <c r="AD3923"/>
  <c r="AD3918"/>
  <c r="AD3585"/>
  <c r="AD3591"/>
  <c r="AD3592"/>
  <c r="AD3590"/>
  <c r="AD3593"/>
  <c r="AD3587"/>
  <c r="AD2929"/>
  <c r="AD2919"/>
  <c r="AD2920"/>
  <c r="AD154"/>
  <c r="AD2924"/>
  <c r="AD2923"/>
  <c r="AD2917"/>
  <c r="AD1731"/>
  <c r="AD1732"/>
  <c r="AD1733"/>
  <c r="AD1725"/>
  <c r="AD1722"/>
  <c r="AD1726"/>
  <c r="AD1727"/>
  <c r="AD1730"/>
  <c r="AD1734"/>
  <c r="AD1735"/>
  <c r="AD1728"/>
  <c r="AD1724"/>
  <c r="AD1729"/>
  <c r="AD1723"/>
  <c r="AD292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27"/>
  <c r="AD129"/>
  <c r="AD1527"/>
  <c r="AD3721"/>
  <c r="AD1533"/>
  <c r="AD1528"/>
  <c r="AD1534"/>
  <c r="AD1531"/>
  <c r="AD2896"/>
  <c r="AD2902"/>
  <c r="AD2904"/>
  <c r="AD2910"/>
  <c r="AD2909"/>
  <c r="AD2905"/>
  <c r="AD2903"/>
  <c r="AD2908"/>
  <c r="AD2915"/>
  <c r="AD2907"/>
  <c r="AD2911"/>
  <c r="AD2906"/>
  <c r="AD2914"/>
  <c r="AD2913"/>
  <c r="AD2899"/>
  <c r="AD2895"/>
  <c r="AD2889"/>
  <c r="AD2900"/>
  <c r="AD2890"/>
  <c r="AD2897"/>
  <c r="AD2893"/>
  <c r="AD2894"/>
  <c r="AD2898"/>
  <c r="AD2892"/>
  <c r="AD2888"/>
  <c r="AD2887"/>
  <c r="AD2891"/>
  <c r="AD3448"/>
  <c r="AD4587"/>
  <c r="AD1530"/>
  <c r="AD3459"/>
  <c r="AD3466"/>
  <c r="AD3462"/>
  <c r="AD3460"/>
  <c r="AD3472"/>
  <c r="AD3469"/>
  <c r="AD3465"/>
  <c r="AD3468"/>
  <c r="AD3470"/>
  <c r="AD3467"/>
  <c r="AD3461"/>
  <c r="AD3463"/>
  <c r="AD3471"/>
  <c r="AD3464"/>
  <c r="AD3483"/>
  <c r="AD3478"/>
  <c r="AD3480"/>
  <c r="AD3486"/>
  <c r="AD3484"/>
  <c r="AD3485"/>
  <c r="AD3476"/>
  <c r="AD3481"/>
  <c r="AD3477"/>
  <c r="AD3475"/>
  <c r="AD3487"/>
  <c r="AD3474"/>
  <c r="AD3482"/>
  <c r="AD3479"/>
  <c r="AD1537"/>
  <c r="AD1538"/>
  <c r="AD1539"/>
  <c r="AD1535"/>
  <c r="AD1532"/>
  <c r="AD1529"/>
  <c r="AD3451"/>
  <c r="AD3456"/>
  <c r="AD3445"/>
  <c r="AD3446"/>
  <c r="AD3444"/>
  <c r="AD3450"/>
  <c r="AD3455"/>
  <c r="AD3447"/>
  <c r="AD3457"/>
  <c r="AD3454"/>
  <c r="AD3453"/>
  <c r="AD1536"/>
  <c r="AD3452"/>
  <c r="AD3406"/>
  <c r="AD4618"/>
  <c r="AD4614"/>
  <c r="AD4619"/>
  <c r="AD4607"/>
  <c r="AD4611"/>
  <c r="AD4617"/>
  <c r="AD4606"/>
  <c r="AD4616"/>
  <c r="AD4608"/>
  <c r="AD4612"/>
  <c r="AD4609"/>
  <c r="AD4610"/>
  <c r="AD4613"/>
  <c r="AD4615"/>
  <c r="AD1523"/>
  <c r="AD1517"/>
  <c r="AD1518"/>
  <c r="AD1524"/>
  <c r="AD1514"/>
  <c r="AD1515"/>
  <c r="AD1521"/>
  <c r="AD1516"/>
  <c r="AD1511"/>
  <c r="AD1519"/>
  <c r="AD1520"/>
  <c r="AD1522"/>
  <c r="AD1512"/>
  <c r="AD1513"/>
  <c r="AD4594"/>
  <c r="AD2334"/>
  <c r="AD2326"/>
  <c r="AD2327"/>
  <c r="AD2328"/>
  <c r="AD2329"/>
  <c r="AD2335"/>
  <c r="AD2330"/>
  <c r="AD2339"/>
  <c r="AD2331"/>
  <c r="AD2337"/>
  <c r="AD2333"/>
  <c r="AD2336"/>
  <c r="AD2332"/>
  <c r="AD2338"/>
  <c r="AD4601"/>
  <c r="AD4599"/>
  <c r="AD4600"/>
  <c r="AD4604"/>
  <c r="AD4602"/>
  <c r="AD4595"/>
  <c r="AD4603"/>
  <c r="AD4596"/>
  <c r="AD4592"/>
  <c r="AD4598"/>
  <c r="AD4593"/>
  <c r="AD4597"/>
  <c r="AD4591"/>
  <c r="AD3342"/>
  <c r="AD4509"/>
  <c r="AD4293"/>
  <c r="AD4822"/>
  <c r="AD4820"/>
  <c r="AD4829"/>
  <c r="AD4827"/>
  <c r="AD4823"/>
  <c r="AD4832"/>
  <c r="AD4824"/>
  <c r="AD4828"/>
  <c r="AD4821"/>
  <c r="AD4826"/>
  <c r="AD4830"/>
  <c r="AD4819"/>
  <c r="AD4831"/>
  <c r="AD4779"/>
  <c r="AD4786"/>
  <c r="AD4783"/>
  <c r="AD4774"/>
  <c r="AD4775"/>
  <c r="AD4776"/>
  <c r="AD4773"/>
  <c r="AD4785"/>
  <c r="AD4780"/>
  <c r="AD4777"/>
  <c r="AD4782"/>
  <c r="AD2953"/>
  <c r="AD4778"/>
  <c r="AD4781"/>
  <c r="AD4784"/>
  <c r="AD1506"/>
  <c r="AD3928"/>
  <c r="AD3700"/>
  <c r="AD1499"/>
  <c r="AD1498"/>
  <c r="AD1497"/>
  <c r="AD4525"/>
  <c r="AD1496"/>
  <c r="AD1507"/>
  <c r="AD1503"/>
  <c r="AD1502"/>
  <c r="AD1508"/>
  <c r="AD1501"/>
  <c r="AD1505"/>
  <c r="AD1504"/>
  <c r="AD1500"/>
  <c r="AD1509"/>
  <c r="AD3407"/>
  <c r="AD3411"/>
  <c r="AD3404"/>
  <c r="AD3409"/>
  <c r="AD3399"/>
  <c r="AD3405"/>
  <c r="AD3412"/>
  <c r="AD3402"/>
  <c r="AD3408"/>
  <c r="AD3403"/>
  <c r="AD3400"/>
  <c r="AD3401"/>
  <c r="AD3410"/>
  <c r="AD788"/>
  <c r="AD787"/>
  <c r="AD4673"/>
  <c r="AD3373"/>
  <c r="AD3366"/>
  <c r="AD4567"/>
  <c r="AD307"/>
  <c r="AD317"/>
  <c r="AD308"/>
  <c r="AD314"/>
  <c r="AD311"/>
  <c r="AD316"/>
  <c r="AD319"/>
  <c r="AD310"/>
  <c r="AD309"/>
  <c r="AD315"/>
  <c r="AD26"/>
  <c r="AD4461"/>
  <c r="AD4157"/>
  <c r="AD173"/>
  <c r="AD174"/>
  <c r="AD4676"/>
  <c r="AD4669"/>
  <c r="AD4671"/>
  <c r="AD4677"/>
  <c r="AD4670"/>
  <c r="AD4680"/>
  <c r="AD4675"/>
  <c r="AD3969"/>
  <c r="AD4678"/>
  <c r="AD4672"/>
  <c r="AD4667"/>
  <c r="AD4679"/>
  <c r="AD4674"/>
  <c r="AD4668"/>
  <c r="AD4576"/>
  <c r="AD4578"/>
  <c r="AD4588"/>
  <c r="AD4585"/>
  <c r="AD4583"/>
  <c r="AD4581"/>
  <c r="AD4579"/>
  <c r="AD4582"/>
  <c r="AD4584"/>
  <c r="AD4580"/>
  <c r="AD4589"/>
  <c r="AD4586"/>
  <c r="AD4577"/>
  <c r="AD4569"/>
  <c r="AD4572"/>
  <c r="AD4561"/>
  <c r="AD4570"/>
  <c r="AD4573"/>
  <c r="AD4568"/>
  <c r="AD4566"/>
  <c r="AD4562"/>
  <c r="AD4571"/>
  <c r="AD4563"/>
  <c r="AD4564"/>
  <c r="AD4574"/>
  <c r="AD4565"/>
  <c r="AD4526"/>
  <c r="AD4518"/>
  <c r="AD2618"/>
  <c r="AD4515"/>
  <c r="AD4519"/>
  <c r="AD4527"/>
  <c r="AD4523"/>
  <c r="AD4516"/>
  <c r="AD4520"/>
  <c r="AD2322"/>
  <c r="AD4517"/>
  <c r="AD4524"/>
  <c r="AD4521"/>
  <c r="AD4528"/>
  <c r="AD4522"/>
  <c r="AD4504"/>
  <c r="AD4502"/>
  <c r="AD4507"/>
  <c r="AD4505"/>
  <c r="AD4511"/>
  <c r="AD4503"/>
  <c r="AD4500"/>
  <c r="AD4513"/>
  <c r="AD4512"/>
  <c r="AD4510"/>
  <c r="AD4506"/>
  <c r="AD4501"/>
  <c r="AD4508"/>
  <c r="AD4467"/>
  <c r="AD4458"/>
  <c r="AD4456"/>
  <c r="AD4460"/>
  <c r="AD4459"/>
  <c r="AD4462"/>
  <c r="AD4457"/>
  <c r="AD4463"/>
  <c r="AD4464"/>
  <c r="AD4468"/>
  <c r="AD4465"/>
  <c r="AD4466"/>
  <c r="AD4455"/>
  <c r="AD3397"/>
  <c r="AD4297"/>
  <c r="AD4290"/>
  <c r="AD4180"/>
  <c r="AD4291"/>
  <c r="AD4301"/>
  <c r="AD4294"/>
  <c r="AD4298"/>
  <c r="AD4292"/>
  <c r="AD4289"/>
  <c r="AD4296"/>
  <c r="AD4299"/>
  <c r="AD4288"/>
  <c r="AD4295"/>
  <c r="AD4300"/>
  <c r="AD3005"/>
  <c r="AD3064"/>
  <c r="AD3649"/>
  <c r="AD2540"/>
  <c r="AD4156"/>
  <c r="AD4179"/>
  <c r="AD4177"/>
  <c r="AD4174"/>
  <c r="AD4164"/>
  <c r="AD4165"/>
  <c r="AD4159"/>
  <c r="AD4181"/>
  <c r="AD4170"/>
  <c r="AD4178"/>
  <c r="AD4175"/>
  <c r="AD4158"/>
  <c r="AD4166"/>
  <c r="AD4160"/>
  <c r="AD4154"/>
  <c r="AD4162"/>
  <c r="AD4171"/>
  <c r="AD4172"/>
  <c r="AD4155"/>
  <c r="AD4168"/>
  <c r="AD4176"/>
  <c r="AD4173"/>
  <c r="AD4153"/>
  <c r="AD4161"/>
  <c r="AD4163"/>
  <c r="AD4169"/>
  <c r="AD3960"/>
  <c r="AD3963"/>
  <c r="AD3957"/>
  <c r="AD3964"/>
  <c r="AD3966"/>
  <c r="AD3961"/>
  <c r="AD3970"/>
  <c r="AD3958"/>
  <c r="AD3967"/>
  <c r="AD3959"/>
  <c r="AD3962"/>
  <c r="AD3965"/>
  <c r="AD3968"/>
  <c r="AD3929"/>
  <c r="AD3931"/>
  <c r="AD3934"/>
  <c r="AD3940"/>
  <c r="AD3932"/>
  <c r="AD3930"/>
  <c r="AD3936"/>
  <c r="AD3937"/>
  <c r="AD3933"/>
  <c r="AD3935"/>
  <c r="AD3938"/>
  <c r="AD3927"/>
  <c r="AD3939"/>
  <c r="AD2969"/>
  <c r="AD1794"/>
  <c r="AD3706"/>
  <c r="AD3775"/>
  <c r="AD3777"/>
  <c r="AD3778"/>
  <c r="AD3779"/>
  <c r="AD3776"/>
  <c r="AD3642"/>
  <c r="AD3652"/>
  <c r="AD3640"/>
  <c r="AD3707"/>
  <c r="AD3646"/>
  <c r="AD3641"/>
  <c r="AD3643"/>
  <c r="AD3711"/>
  <c r="AD3701"/>
  <c r="AD3653"/>
  <c r="AD3708"/>
  <c r="AD3709"/>
  <c r="AD3710"/>
  <c r="AD3702"/>
  <c r="AD3713"/>
  <c r="AD3644"/>
  <c r="AD3650"/>
  <c r="AD3703"/>
  <c r="AD2508"/>
  <c r="AD3705"/>
  <c r="AD3704"/>
  <c r="AD3647"/>
  <c r="AD3648"/>
  <c r="AD3651"/>
  <c r="AD3712"/>
  <c r="AD3645"/>
  <c r="AD3396"/>
  <c r="AD3390"/>
  <c r="AD3388"/>
  <c r="AD3385"/>
  <c r="AD3395"/>
  <c r="AD3387"/>
  <c r="AD3391"/>
  <c r="AD3389"/>
  <c r="AD3393"/>
  <c r="AD3384"/>
  <c r="AD3392"/>
  <c r="AD3386"/>
  <c r="AD3394"/>
  <c r="AD3379"/>
  <c r="AD3381"/>
  <c r="AD3380"/>
  <c r="AD3370"/>
  <c r="AD3369"/>
  <c r="AD3371"/>
  <c r="AD3374"/>
  <c r="AD3372"/>
  <c r="AD3376"/>
  <c r="AD3375"/>
  <c r="AD3377"/>
  <c r="AD3382"/>
  <c r="AD3378"/>
  <c r="AD1830"/>
  <c r="AD3358"/>
  <c r="AD3357"/>
  <c r="AD3354"/>
  <c r="AD3356"/>
  <c r="AD3363"/>
  <c r="AD3355"/>
  <c r="AD3367"/>
  <c r="AD3364"/>
  <c r="AD3365"/>
  <c r="AD3360"/>
  <c r="AD3359"/>
  <c r="AD3361"/>
  <c r="AD3362"/>
  <c r="AD3345"/>
  <c r="AD3343"/>
  <c r="AD3352"/>
  <c r="AD3346"/>
  <c r="AD3350"/>
  <c r="AD3349"/>
  <c r="AD3339"/>
  <c r="AD3348"/>
  <c r="AD3347"/>
  <c r="AD3351"/>
  <c r="AD3340"/>
  <c r="AD3341"/>
  <c r="AD3344"/>
  <c r="AD2635"/>
  <c r="AD3725"/>
  <c r="AD3726"/>
  <c r="AD3724"/>
  <c r="AD3717"/>
  <c r="AD3722"/>
  <c r="AD3718"/>
  <c r="AD3715"/>
  <c r="AD3719"/>
  <c r="AD3720"/>
  <c r="AD2175"/>
  <c r="AD3727"/>
  <c r="AD3716"/>
  <c r="AD3723"/>
  <c r="AD3728"/>
  <c r="AD3060"/>
  <c r="AD3000"/>
  <c r="AD2972"/>
  <c r="AD3062"/>
  <c r="AD3001"/>
  <c r="AD2975"/>
  <c r="AD3061"/>
  <c r="AD3065"/>
  <c r="AD3056"/>
  <c r="AD2992"/>
  <c r="AD3054"/>
  <c r="AD3063"/>
  <c r="AD2967"/>
  <c r="AD3053"/>
  <c r="AD3055"/>
  <c r="AD3058"/>
  <c r="AD2964"/>
  <c r="AD3002"/>
  <c r="AD3057"/>
  <c r="AD2999"/>
  <c r="AD3003"/>
  <c r="AD2994"/>
  <c r="AD3052"/>
  <c r="AD3004"/>
  <c r="AD2965"/>
  <c r="AD2962"/>
  <c r="AD2996"/>
  <c r="AD2995"/>
  <c r="AD2966"/>
  <c r="AD2970"/>
  <c r="AD2973"/>
  <c r="AD2963"/>
  <c r="AD2968"/>
  <c r="AD2971"/>
  <c r="AD2997"/>
  <c r="AD2998"/>
  <c r="AD2993"/>
  <c r="AD3059"/>
  <c r="AD2974"/>
  <c r="AD2950"/>
  <c r="AD2958"/>
  <c r="AD2951"/>
  <c r="AD2947"/>
  <c r="AD2957"/>
  <c r="AD2952"/>
  <c r="AD2955"/>
  <c r="AD2959"/>
  <c r="AD2960"/>
  <c r="AD2954"/>
  <c r="AD2949"/>
  <c r="AD2956"/>
  <c r="AD2948"/>
  <c r="AD2009"/>
  <c r="AD2640"/>
  <c r="AD2630"/>
  <c r="AD2639"/>
  <c r="AD2631"/>
  <c r="AD2636"/>
  <c r="AD2632"/>
  <c r="AD2641"/>
  <c r="AD2637"/>
  <c r="AD2634"/>
  <c r="AD2642"/>
  <c r="AD2638"/>
  <c r="AD2643"/>
  <c r="AD2633"/>
  <c r="AD2538"/>
  <c r="AD2544"/>
  <c r="AD2539"/>
  <c r="AD2542"/>
  <c r="AD2543"/>
  <c r="AD2626"/>
  <c r="AD2619"/>
  <c r="AD2548"/>
  <c r="AD2615"/>
  <c r="AD2545"/>
  <c r="AD2549"/>
  <c r="AD2546"/>
  <c r="AD2627"/>
  <c r="AD2623"/>
  <c r="AD2550"/>
  <c r="AD2621"/>
  <c r="AD2541"/>
  <c r="AD2617"/>
  <c r="AD2551"/>
  <c r="AD2547"/>
  <c r="AD2622"/>
  <c r="AD2620"/>
  <c r="AD2625"/>
  <c r="AD2624"/>
  <c r="AD2628"/>
  <c r="AD2616"/>
  <c r="AD2536"/>
  <c r="AD2519"/>
  <c r="AD2517"/>
  <c r="AD2526"/>
  <c r="AD2514"/>
  <c r="AD2535"/>
  <c r="AD2511"/>
  <c r="AD2524"/>
  <c r="AD2533"/>
  <c r="AD2521"/>
  <c r="AD2530"/>
  <c r="AD2509"/>
  <c r="AD2518"/>
  <c r="AD2527"/>
  <c r="AD2515"/>
  <c r="AD2520"/>
  <c r="AD2512"/>
  <c r="AD2531"/>
  <c r="AD2513"/>
  <c r="AD2534"/>
  <c r="AD2516"/>
  <c r="AD2525"/>
  <c r="AD2523"/>
  <c r="AD2528"/>
  <c r="AD2529"/>
  <c r="AD2510"/>
  <c r="AD2317"/>
  <c r="AD2320"/>
  <c r="AD2311"/>
  <c r="AD2323"/>
  <c r="AD2324"/>
  <c r="AD2312"/>
  <c r="AD2315"/>
  <c r="AD2316"/>
  <c r="AD2313"/>
  <c r="AD2319"/>
  <c r="AD2314"/>
  <c r="AD2318"/>
  <c r="AD2321"/>
  <c r="AD2177"/>
  <c r="AD2178"/>
  <c r="AD2184"/>
  <c r="AD2188"/>
  <c r="AD2180"/>
  <c r="AD2176"/>
  <c r="AD2183"/>
  <c r="AD2185"/>
  <c r="AD2182"/>
  <c r="AD2179"/>
  <c r="AD2181"/>
  <c r="AD2186"/>
  <c r="AD2187"/>
  <c r="AD2016"/>
  <c r="AD2021"/>
  <c r="AD2013"/>
  <c r="AD2010"/>
  <c r="AD2017"/>
  <c r="AD2011"/>
  <c r="AD2018"/>
  <c r="AD2015"/>
  <c r="AD2014"/>
  <c r="AD2019"/>
  <c r="AD2012"/>
  <c r="AD2022"/>
  <c r="AD2020"/>
  <c r="AD1853"/>
  <c r="AD1845"/>
  <c r="AD1840"/>
  <c r="AD1842"/>
  <c r="AD1832"/>
  <c r="AD1843"/>
  <c r="AD1833"/>
  <c r="AD1827"/>
  <c r="AD1831"/>
  <c r="AD1855"/>
  <c r="AD1846"/>
  <c r="AD1854"/>
  <c r="AD1851"/>
  <c r="AD1834"/>
  <c r="AD1828"/>
  <c r="AD1839"/>
  <c r="AD1836"/>
  <c r="AD1847"/>
  <c r="AD1844"/>
  <c r="AD1849"/>
  <c r="AD1852"/>
  <c r="AD1829"/>
  <c r="AD1780"/>
  <c r="AD1837"/>
  <c r="AD1850"/>
  <c r="AD1838"/>
  <c r="AD1835"/>
  <c r="AD1793"/>
  <c r="AD1769"/>
  <c r="AD1789"/>
  <c r="AD1788"/>
  <c r="AD1791"/>
  <c r="AD1783"/>
  <c r="AD1792"/>
  <c r="AD1785"/>
  <c r="AD1795"/>
  <c r="AD1790"/>
  <c r="AD1786"/>
  <c r="AD1784"/>
  <c r="AD1782"/>
  <c r="AD1787"/>
  <c r="AD1772"/>
  <c r="AD1777"/>
  <c r="AD1479"/>
  <c r="AD1776"/>
  <c r="AD1778"/>
  <c r="AD1770"/>
  <c r="AD1767"/>
  <c r="AD1771"/>
  <c r="AD1779"/>
  <c r="AD1773"/>
  <c r="AD1768"/>
  <c r="AD250"/>
  <c r="AD251"/>
  <c r="AD252"/>
  <c r="AD1775"/>
  <c r="AD1472"/>
  <c r="AD1477"/>
  <c r="AD1468"/>
  <c r="AD1471"/>
  <c r="AD1466"/>
  <c r="AD1469"/>
  <c r="AD1478"/>
  <c r="AD1475"/>
  <c r="AD1476"/>
  <c r="AD1473"/>
  <c r="AD1470"/>
  <c r="AD1467"/>
  <c r="AD1474"/>
  <c r="AD1448"/>
  <c r="AD1441"/>
  <c r="AD1440"/>
  <c r="AD1445"/>
  <c r="AD1446"/>
  <c r="AD1438"/>
  <c r="AD1444"/>
  <c r="AD1439"/>
  <c r="AD1449"/>
  <c r="AD1437"/>
  <c r="AD1442"/>
  <c r="AD1447"/>
  <c r="AD1436"/>
  <c r="AD259"/>
  <c r="AD253"/>
  <c r="AD248"/>
  <c r="AD257"/>
  <c r="AD247"/>
  <c r="AD254"/>
  <c r="AD246"/>
  <c r="AD255"/>
  <c r="AD249"/>
  <c r="AD258"/>
  <c r="AD256"/>
  <c r="AD1417"/>
  <c r="AD1408"/>
  <c r="AD1406"/>
  <c r="AD1416"/>
  <c r="AD1411"/>
  <c r="AD1409"/>
  <c r="AD1418"/>
  <c r="AD1410"/>
  <c r="AD1407"/>
  <c r="AD1415"/>
  <c r="AD1414"/>
  <c r="AD1419"/>
  <c r="AD1412"/>
  <c r="AD628"/>
  <c r="AD1160"/>
  <c r="AD1154"/>
  <c r="AD1161"/>
  <c r="AD1159"/>
  <c r="AD1150"/>
  <c r="AD1158"/>
  <c r="AD1151"/>
  <c r="AD1120"/>
  <c r="AD1155"/>
  <c r="AD1152"/>
  <c r="AD1162"/>
  <c r="AD1131"/>
  <c r="AD1156"/>
  <c r="AD1163"/>
  <c r="AD1153"/>
  <c r="AD1048"/>
  <c r="AD1124"/>
  <c r="AD1128"/>
  <c r="AD1129"/>
  <c r="AD1127"/>
  <c r="AD1126"/>
  <c r="AD1133"/>
  <c r="AD1125"/>
  <c r="AD1130"/>
  <c r="AD1132"/>
  <c r="AD1121"/>
  <c r="AD1122"/>
  <c r="AD1123"/>
  <c r="AD1103"/>
  <c r="AD1092"/>
  <c r="AD1099"/>
  <c r="AD1093"/>
  <c r="AD1101"/>
  <c r="AD1090"/>
  <c r="AD1100"/>
  <c r="AD1094"/>
  <c r="AD1095"/>
  <c r="AD1102"/>
  <c r="AD1096"/>
  <c r="AD1098"/>
  <c r="AD1091"/>
  <c r="AD1049"/>
  <c r="AD1055"/>
  <c r="AD1056"/>
  <c r="AD1045"/>
  <c r="AD1053"/>
  <c r="AD1050"/>
  <c r="AD1058"/>
  <c r="AD1057"/>
  <c r="AD1052"/>
  <c r="AD1054"/>
  <c r="AD1046"/>
  <c r="AD1047"/>
  <c r="AD1051"/>
  <c r="AD493"/>
  <c r="AD560"/>
  <c r="AD550"/>
  <c r="AD553"/>
  <c r="AD605"/>
  <c r="AD601"/>
  <c r="AD559"/>
  <c r="AD558"/>
  <c r="AD599"/>
  <c r="AD594"/>
  <c r="AD556"/>
  <c r="AD606"/>
  <c r="AD548"/>
  <c r="AD595"/>
  <c r="AD604"/>
  <c r="AD561"/>
  <c r="AD596"/>
  <c r="AD598"/>
  <c r="AD602"/>
  <c r="AD593"/>
  <c r="AD552"/>
  <c r="AD549"/>
  <c r="AD597"/>
  <c r="AD551"/>
  <c r="AD557"/>
  <c r="AD555"/>
  <c r="AD603"/>
  <c r="AD722"/>
  <c r="AD723"/>
  <c r="AD720"/>
  <c r="AD716"/>
  <c r="AD717"/>
  <c r="AD724"/>
  <c r="AD726"/>
  <c r="AD721"/>
  <c r="AD713"/>
  <c r="AD725"/>
  <c r="AD714"/>
  <c r="AD715"/>
  <c r="AD719"/>
  <c r="AD718"/>
  <c r="AD563"/>
  <c r="AD632"/>
  <c r="AD623"/>
  <c r="AD636"/>
  <c r="AD624"/>
  <c r="AD633"/>
  <c r="AD635"/>
  <c r="AD626"/>
  <c r="AD629"/>
  <c r="AD625"/>
  <c r="AD627"/>
  <c r="AD630"/>
  <c r="AD631"/>
  <c r="AD634"/>
  <c r="AD543"/>
  <c r="AD583"/>
  <c r="AD567"/>
  <c r="AD571"/>
  <c r="AD570"/>
  <c r="AD589"/>
  <c r="AD580"/>
  <c r="AD590"/>
  <c r="AD578"/>
  <c r="AD581"/>
  <c r="AD568"/>
  <c r="AD587"/>
  <c r="AD591"/>
  <c r="AD572"/>
  <c r="AD588"/>
  <c r="AD584"/>
  <c r="AD585"/>
  <c r="AD582"/>
  <c r="AD586"/>
  <c r="AD579"/>
  <c r="AD566"/>
  <c r="AD565"/>
  <c r="AD515"/>
  <c r="AD573"/>
  <c r="AD576"/>
  <c r="AD575"/>
  <c r="AD574"/>
  <c r="AD569"/>
  <c r="AD564"/>
  <c r="AD546"/>
  <c r="AD536"/>
  <c r="AD544"/>
  <c r="AD534"/>
  <c r="AD533"/>
  <c r="AD537"/>
  <c r="AD535"/>
  <c r="AD541"/>
  <c r="AD539"/>
  <c r="AD540"/>
  <c r="AD545"/>
  <c r="AD538"/>
  <c r="AD542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23"/>
  <c r="AD1264"/>
  <c r="AD1263"/>
  <c r="AD1261"/>
  <c r="AD1262"/>
  <c r="AD23"/>
  <c r="AD36"/>
  <c r="AD24"/>
  <c r="AD31"/>
  <c r="AD33"/>
  <c r="AD28"/>
  <c r="AD32"/>
  <c r="AD25"/>
  <c r="AD29"/>
  <c r="AD34"/>
  <c r="AD27"/>
  <c r="AD30"/>
  <c r="AD2082"/>
  <c r="AD2411"/>
  <c r="AD441"/>
  <c r="AD1974"/>
  <c r="AD4438"/>
  <c r="AD1286"/>
  <c r="AD435"/>
  <c r="AD2073"/>
  <c r="AD1671"/>
  <c r="AD4432"/>
  <c r="AD4425"/>
  <c r="AD4431"/>
  <c r="AD2040"/>
  <c r="AD2047"/>
  <c r="AD2046"/>
  <c r="AD2053"/>
  <c r="AD2048"/>
  <c r="AD3846"/>
  <c r="AD2475"/>
  <c r="AD2470"/>
  <c r="AD2471"/>
  <c r="AD2468"/>
  <c r="AD2474"/>
  <c r="AD2469"/>
  <c r="AD2472"/>
  <c r="AD2473"/>
  <c r="AD2466"/>
  <c r="AD2465"/>
  <c r="AD2464"/>
  <c r="AD2476"/>
  <c r="AD2463"/>
  <c r="AD2467"/>
  <c r="AD2611"/>
  <c r="AD2608"/>
  <c r="AD3844"/>
  <c r="AD2604"/>
  <c r="AD2613"/>
  <c r="AD2609"/>
  <c r="AD2605"/>
  <c r="AD2610"/>
  <c r="AD2606"/>
  <c r="AD2603"/>
  <c r="AD2607"/>
  <c r="AD2600"/>
  <c r="AD2601"/>
  <c r="AD2612"/>
  <c r="AD2602"/>
  <c r="AD3848"/>
  <c r="AD2861"/>
  <c r="AD2858"/>
  <c r="AD2870"/>
  <c r="AD3849"/>
  <c r="AD3847"/>
  <c r="AD3843"/>
  <c r="AD2859"/>
  <c r="AD2862"/>
  <c r="AD2857"/>
  <c r="AD2860"/>
  <c r="AD2867"/>
  <c r="AD2865"/>
  <c r="AD2864"/>
  <c r="AD2863"/>
  <c r="AD2866"/>
  <c r="AD2868"/>
  <c r="AD2869"/>
  <c r="AD3837"/>
  <c r="AD3836"/>
  <c r="AD3840"/>
  <c r="AD1966"/>
  <c r="AD3838"/>
  <c r="AD3841"/>
  <c r="AD3839"/>
  <c r="AD3842"/>
  <c r="AD3845"/>
  <c r="AD1720"/>
  <c r="AD4235"/>
  <c r="AD4233"/>
  <c r="AD4236"/>
  <c r="AD4238"/>
  <c r="AD4242"/>
  <c r="AD4231"/>
  <c r="AD4240"/>
  <c r="AD4232"/>
  <c r="AD4229"/>
  <c r="AD4241"/>
  <c r="AD4239"/>
  <c r="AD4234"/>
  <c r="AD4237"/>
  <c r="AD4433"/>
  <c r="AD4230"/>
  <c r="AD1976"/>
  <c r="AD1977"/>
  <c r="AD1707"/>
  <c r="AD1711"/>
  <c r="AD1708"/>
  <c r="AD1716"/>
  <c r="AD1712"/>
  <c r="AD1717"/>
  <c r="AD1718"/>
  <c r="AD1973"/>
  <c r="AD1710"/>
  <c r="AD1713"/>
  <c r="AD1719"/>
  <c r="AD1709"/>
  <c r="AD1715"/>
  <c r="AD1969"/>
  <c r="AD1972"/>
  <c r="AD1975"/>
  <c r="AD1967"/>
  <c r="AD1968"/>
  <c r="AD1964"/>
  <c r="AD1965"/>
  <c r="AD1970"/>
  <c r="AD1971"/>
  <c r="AD876"/>
  <c r="AD867"/>
  <c r="AD873"/>
  <c r="AD871"/>
  <c r="AD874"/>
  <c r="AD877"/>
  <c r="AD878"/>
  <c r="AD868"/>
  <c r="AD875"/>
  <c r="AD870"/>
  <c r="AD866"/>
  <c r="AD865"/>
  <c r="AD869"/>
  <c r="AD872"/>
  <c r="AD434"/>
  <c r="AD428"/>
  <c r="AD436"/>
  <c r="AD1294"/>
  <c r="AD1293"/>
  <c r="AD1287"/>
  <c r="AD1295"/>
  <c r="AD1292"/>
  <c r="AD1299"/>
  <c r="AD1288"/>
  <c r="AD1296"/>
  <c r="AD1291"/>
  <c r="AD1297"/>
  <c r="AD1289"/>
  <c r="AD1298"/>
  <c r="AD1290"/>
  <c r="AD839"/>
  <c r="AD843"/>
  <c r="AD850"/>
  <c r="AD851"/>
  <c r="AD853"/>
  <c r="AD845"/>
  <c r="AD862"/>
  <c r="AD858"/>
  <c r="AD852"/>
  <c r="AD859"/>
  <c r="AD854"/>
  <c r="AD863"/>
  <c r="AD855"/>
  <c r="AD856"/>
  <c r="AD860"/>
  <c r="AD861"/>
  <c r="AD844"/>
  <c r="AD837"/>
  <c r="AD838"/>
  <c r="AD835"/>
  <c r="AD840"/>
  <c r="AD841"/>
  <c r="AD848"/>
  <c r="AD842"/>
  <c r="AD836"/>
  <c r="AD846"/>
  <c r="AD847"/>
  <c r="AD2070"/>
  <c r="AD2074"/>
  <c r="AD4066"/>
  <c r="AD1955"/>
  <c r="AD1950"/>
  <c r="AD1952"/>
  <c r="AD1954"/>
  <c r="AD1962"/>
  <c r="AD1956"/>
  <c r="AD1959"/>
  <c r="AD2072"/>
  <c r="AD2080"/>
  <c r="AD2071"/>
  <c r="AD2075"/>
  <c r="AD1960"/>
  <c r="AD2076"/>
  <c r="AD1949"/>
  <c r="AD1953"/>
  <c r="AD1951"/>
  <c r="AD2079"/>
  <c r="AD2081"/>
  <c r="AD1961"/>
  <c r="AD1958"/>
  <c r="AD4070"/>
  <c r="AD2083"/>
  <c r="AD4068"/>
  <c r="AD4075"/>
  <c r="AD4063"/>
  <c r="AD4069"/>
  <c r="AD4072"/>
  <c r="AD2077"/>
  <c r="AD2078"/>
  <c r="AD4064"/>
  <c r="AD4074"/>
  <c r="AD4073"/>
  <c r="AD4065"/>
  <c r="AD4076"/>
  <c r="AD4067"/>
  <c r="AD4071"/>
  <c r="AD1879"/>
  <c r="AD1880"/>
  <c r="AD1585"/>
  <c r="AD81"/>
  <c r="AD1886"/>
  <c r="AD3995"/>
  <c r="AD3527"/>
  <c r="AD3889"/>
  <c r="AD3880"/>
  <c r="AD3533"/>
  <c r="AD2789"/>
  <c r="AD4552"/>
  <c r="AD1871"/>
  <c r="AD4221"/>
  <c r="AD1865"/>
  <c r="AD3076"/>
  <c r="AD2788"/>
  <c r="AD3875"/>
  <c r="AD3873"/>
  <c r="AD4628"/>
  <c r="AD423"/>
  <c r="AD1606"/>
  <c r="AD376"/>
  <c r="AD51"/>
  <c r="AD2226"/>
  <c r="AD2780"/>
  <c r="AD3500"/>
  <c r="AD3992"/>
  <c r="AD4558"/>
  <c r="AD4649"/>
  <c r="AD4215"/>
  <c r="AD3142"/>
  <c r="AD2582"/>
  <c r="AD3826"/>
  <c r="AD1247"/>
  <c r="AD3555"/>
  <c r="AD2784"/>
  <c r="AD2063"/>
  <c r="AD371"/>
  <c r="AD4426"/>
  <c r="AD4059"/>
  <c r="AD3521"/>
  <c r="AD3094"/>
  <c r="AD2452"/>
  <c r="AD1675"/>
  <c r="AD4375"/>
  <c r="AD3834"/>
  <c r="AD3110"/>
  <c r="AD2210"/>
  <c r="AD4211"/>
  <c r="AD3170"/>
  <c r="AD1231"/>
  <c r="AD4377"/>
  <c r="AD3832"/>
  <c r="AD3119"/>
  <c r="AD4637"/>
  <c r="AD3554"/>
  <c r="AD4374"/>
  <c r="AD3095"/>
  <c r="AD2773"/>
  <c r="AD3901"/>
  <c r="AD4633"/>
  <c r="AD3899"/>
  <c r="AD1869"/>
  <c r="AD3536"/>
  <c r="AD2457"/>
  <c r="AD1221"/>
  <c r="AD2395"/>
  <c r="AD2419"/>
  <c r="AD3902"/>
  <c r="AD2785"/>
  <c r="AD4058"/>
  <c r="AD1236"/>
  <c r="AD3135"/>
  <c r="AD3542"/>
  <c r="AD1563"/>
  <c r="AD4549"/>
  <c r="AD3550"/>
  <c r="AD2429"/>
  <c r="AD3096"/>
  <c r="AD1640"/>
  <c r="AD3155"/>
  <c r="AD99"/>
  <c r="AD4205"/>
  <c r="AD4042"/>
  <c r="AD4038"/>
  <c r="AD2795"/>
  <c r="AD1693"/>
  <c r="AD1701"/>
  <c r="AD1686"/>
  <c r="AD1678"/>
  <c r="AD2360"/>
  <c r="AD2368"/>
  <c r="AD4372"/>
  <c r="AD3070"/>
  <c r="AD2214"/>
  <c r="AD1925"/>
  <c r="AD3122"/>
  <c r="AD833"/>
  <c r="AD421"/>
  <c r="AD3518"/>
  <c r="AD3127"/>
  <c r="AD3121"/>
  <c r="AD779"/>
  <c r="AD37"/>
  <c r="AD1566"/>
  <c r="AD1226"/>
  <c r="AD1629"/>
  <c r="AD1582"/>
  <c r="AD2451"/>
  <c r="AD3087"/>
  <c r="AD3538"/>
  <c r="AD4022"/>
  <c r="AD4639"/>
  <c r="AD56"/>
  <c r="AD424"/>
  <c r="AD452"/>
  <c r="AD373"/>
  <c r="AD455"/>
  <c r="AD780"/>
  <c r="AD786"/>
  <c r="AD384"/>
  <c r="AD69"/>
  <c r="AD101"/>
  <c r="AD807"/>
  <c r="AD1223"/>
  <c r="AD1252"/>
  <c r="AD1273"/>
  <c r="AD1596"/>
  <c r="AD1636"/>
  <c r="AD1584"/>
  <c r="AD1282"/>
  <c r="AD1580"/>
  <c r="AD776"/>
  <c r="AD1217"/>
  <c r="AD445"/>
  <c r="AD385"/>
  <c r="AD1244"/>
  <c r="AD1618"/>
  <c r="AD439"/>
  <c r="AD791"/>
  <c r="AD1271"/>
  <c r="AD108"/>
  <c r="AD1569"/>
  <c r="AD1665"/>
  <c r="AD1882"/>
  <c r="AD2049"/>
  <c r="AD2215"/>
  <c r="AD2407"/>
  <c r="AD2442"/>
  <c r="AD2594"/>
  <c r="AD2768"/>
  <c r="AD2799"/>
  <c r="AD2851"/>
  <c r="AD3125"/>
  <c r="AD3162"/>
  <c r="AD3522"/>
  <c r="AD3568"/>
  <c r="AD3854"/>
  <c r="AD3906"/>
  <c r="AD4012"/>
  <c r="AD4035"/>
  <c r="AD4216"/>
  <c r="AD4548"/>
  <c r="AD4642"/>
  <c r="AD4354"/>
  <c r="AD3144"/>
  <c r="AD2574"/>
  <c r="AD2391"/>
  <c r="AD98"/>
  <c r="AD3870"/>
  <c r="AD2844"/>
  <c r="AD1858"/>
  <c r="AD4366"/>
  <c r="AD3821"/>
  <c r="AD2824"/>
  <c r="AD2233"/>
  <c r="AD4430"/>
  <c r="AD4202"/>
  <c r="AD3561"/>
  <c r="AD3111"/>
  <c r="AD2579"/>
  <c r="AD1867"/>
  <c r="AD3878"/>
  <c r="AD3131"/>
  <c r="AD2413"/>
  <c r="AD4218"/>
  <c r="AD3502"/>
  <c r="AD1279"/>
  <c r="AD4391"/>
  <c r="AD3823"/>
  <c r="AD3129"/>
  <c r="AD2389"/>
  <c r="AD3864"/>
  <c r="AD2575"/>
  <c r="AD4044"/>
  <c r="AD3524"/>
  <c r="AD4648"/>
  <c r="AD375"/>
  <c r="AD3898"/>
  <c r="AD1920"/>
  <c r="AD3560"/>
  <c r="AD1619"/>
  <c r="AD413"/>
  <c r="AD2583"/>
  <c r="AD4361"/>
  <c r="AD1602"/>
  <c r="AD2825"/>
  <c r="AD4009"/>
  <c r="AD1608"/>
  <c r="AD1669"/>
  <c r="AD1212"/>
  <c r="AD1570"/>
  <c r="AD116"/>
  <c r="AD2446"/>
  <c r="AD3989"/>
  <c r="AD3506"/>
  <c r="AD3491"/>
  <c r="AD4219"/>
  <c r="AD3828"/>
  <c r="AD2390"/>
  <c r="AD4041"/>
  <c r="AD2812"/>
  <c r="AD1704"/>
  <c r="AD1687"/>
  <c r="AD1692"/>
  <c r="AD1683"/>
  <c r="AD2369"/>
  <c r="AD2364"/>
  <c r="AD2456"/>
  <c r="AD2358"/>
  <c r="AD3073"/>
  <c r="AD2060"/>
  <c r="AD4055"/>
  <c r="AD4048"/>
  <c r="AD3165"/>
  <c r="AD1866"/>
  <c r="AD49"/>
  <c r="AD4630"/>
  <c r="AD1941"/>
  <c r="AD1600"/>
  <c r="AD2425"/>
  <c r="AD4061"/>
  <c r="AD2593"/>
  <c r="AD390"/>
  <c r="AD88"/>
  <c r="AD3167"/>
  <c r="AD4056"/>
  <c r="AD1609"/>
  <c r="AD73"/>
  <c r="AD2774"/>
  <c r="AD2803"/>
  <c r="AD3526"/>
  <c r="AD2820"/>
  <c r="AD1863"/>
  <c r="AD797"/>
  <c r="AD449"/>
  <c r="AD466"/>
  <c r="AD3172"/>
  <c r="AD2578"/>
  <c r="AD811"/>
  <c r="AD782"/>
  <c r="AD64"/>
  <c r="AD460"/>
  <c r="AD1256"/>
  <c r="AD1657"/>
  <c r="AD822"/>
  <c r="AD2406"/>
  <c r="AD2816"/>
  <c r="AD3567"/>
  <c r="AD4373"/>
  <c r="AD2779"/>
  <c r="AD90"/>
  <c r="AD387"/>
  <c r="AD62"/>
  <c r="AD85"/>
  <c r="AD393"/>
  <c r="AD411"/>
  <c r="AD446"/>
  <c r="AD417"/>
  <c r="AD448"/>
  <c r="AD89"/>
  <c r="AD76"/>
  <c r="AD425"/>
  <c r="AD38"/>
  <c r="AD83"/>
  <c r="AD75"/>
  <c r="AD814"/>
  <c r="AD1214"/>
  <c r="AD1253"/>
  <c r="AD1274"/>
  <c r="AD1590"/>
  <c r="AD1642"/>
  <c r="AD1573"/>
  <c r="AD1583"/>
  <c r="AD1630"/>
  <c r="AD1218"/>
  <c r="AD1599"/>
  <c r="AD785"/>
  <c r="AD828"/>
  <c r="AD1259"/>
  <c r="AD1622"/>
  <c r="AD802"/>
  <c r="AD1588"/>
  <c r="AD407"/>
  <c r="AD1558"/>
  <c r="AD1666"/>
  <c r="AD1877"/>
  <c r="AD2050"/>
  <c r="AD2216"/>
  <c r="AD2412"/>
  <c r="AD2443"/>
  <c r="AD2580"/>
  <c r="AD2772"/>
  <c r="AD2800"/>
  <c r="AD2852"/>
  <c r="AD3123"/>
  <c r="AD3163"/>
  <c r="AD3523"/>
  <c r="AD3569"/>
  <c r="AD3855"/>
  <c r="AD3907"/>
  <c r="AD4013"/>
  <c r="AD4036"/>
  <c r="AD4217"/>
  <c r="AD4427"/>
  <c r="AD4647"/>
  <c r="AD4429"/>
  <c r="AD3505"/>
  <c r="AD2810"/>
  <c r="AD2392"/>
  <c r="AD451"/>
  <c r="AD3908"/>
  <c r="AD3084"/>
  <c r="AD2234"/>
  <c r="AD3861"/>
  <c r="AD2817"/>
  <c r="AD2400"/>
  <c r="AD1651"/>
  <c r="AD4557"/>
  <c r="AD4223"/>
  <c r="AD3100"/>
  <c r="AD1875"/>
  <c r="AD3884"/>
  <c r="AD3171"/>
  <c r="AD1280"/>
  <c r="AD4353"/>
  <c r="AD3530"/>
  <c r="AD2587"/>
  <c r="AD1562"/>
  <c r="AD4554"/>
  <c r="AD3853"/>
  <c r="AD3146"/>
  <c r="AD2596"/>
  <c r="AD1215"/>
  <c r="AD4226"/>
  <c r="AD3543"/>
  <c r="AD4389"/>
  <c r="AD1246"/>
  <c r="AD4037"/>
  <c r="AD2208"/>
  <c r="AD3883"/>
  <c r="AD1930"/>
  <c r="AD2212"/>
  <c r="AD2577"/>
  <c r="AD1672"/>
  <c r="AD2842"/>
  <c r="AD3136"/>
  <c r="AD2414"/>
  <c r="AD1615"/>
  <c r="AD829"/>
  <c r="AD2424"/>
  <c r="AD4043"/>
  <c r="AD3529"/>
  <c r="AD2228"/>
  <c r="AD810"/>
  <c r="AD3149"/>
  <c r="AD3903"/>
  <c r="AD1690"/>
  <c r="AD1689"/>
  <c r="AD1694"/>
  <c r="AD2366"/>
  <c r="AD3079"/>
  <c r="AD3071"/>
  <c r="AD3068"/>
  <c r="AD2448"/>
  <c r="AD3075"/>
  <c r="AD2775"/>
  <c r="AD3166"/>
  <c r="AD2776"/>
  <c r="AD3528"/>
  <c r="AD2438"/>
  <c r="AD1947"/>
  <c r="AD4645"/>
  <c r="AD3556"/>
  <c r="AD3512"/>
  <c r="AD3503"/>
  <c r="AD392"/>
  <c r="AD395"/>
  <c r="AD1222"/>
  <c r="AD1643"/>
  <c r="AD1235"/>
  <c r="AD1664"/>
  <c r="AD2589"/>
  <c r="AD3117"/>
  <c r="AD3879"/>
  <c r="AD4052"/>
  <c r="AD2206"/>
  <c r="AD63"/>
  <c r="AD91"/>
  <c r="AD121"/>
  <c r="AD377"/>
  <c r="AD409"/>
  <c r="AD447"/>
  <c r="AD429"/>
  <c r="AD462"/>
  <c r="AD109"/>
  <c r="AD388"/>
  <c r="AD414"/>
  <c r="AD60"/>
  <c r="AD368"/>
  <c r="AD469"/>
  <c r="AD438"/>
  <c r="AD808"/>
  <c r="AD832"/>
  <c r="AD1242"/>
  <c r="AD1275"/>
  <c r="AD1591"/>
  <c r="AD1621"/>
  <c r="AD1628"/>
  <c r="AD1572"/>
  <c r="AD1644"/>
  <c r="AD817"/>
  <c r="AD1224"/>
  <c r="AD1592"/>
  <c r="AD815"/>
  <c r="AD1257"/>
  <c r="AD1650"/>
  <c r="AD444"/>
  <c r="AD1260"/>
  <c r="AD1667"/>
  <c r="AD1883"/>
  <c r="AD1936"/>
  <c r="AD2064"/>
  <c r="AD2401"/>
  <c r="AD2437"/>
  <c r="AD2571"/>
  <c r="AD2769"/>
  <c r="AD2806"/>
  <c r="AD2845"/>
  <c r="AD3102"/>
  <c r="AD3153"/>
  <c r="AD3514"/>
  <c r="AD3575"/>
  <c r="AD3856"/>
  <c r="AD3885"/>
  <c r="AD4014"/>
  <c r="AD4030"/>
  <c r="AD4201"/>
  <c r="AD4381"/>
  <c r="AD4631"/>
  <c r="AD4556"/>
  <c r="AD3535"/>
  <c r="AD2815"/>
  <c r="AD2427"/>
  <c r="AD4029"/>
  <c r="AD2223"/>
  <c r="AD1945"/>
  <c r="AD3869"/>
  <c r="AD2843"/>
  <c r="AD2415"/>
  <c r="AD4227"/>
  <c r="AD3831"/>
  <c r="AD3118"/>
  <c r="AD1927"/>
  <c r="AD2393"/>
  <c r="AD3990"/>
  <c r="AD3160"/>
  <c r="AD1559"/>
  <c r="AD4392"/>
  <c r="AD3563"/>
  <c r="AD1884"/>
  <c r="AD4547"/>
  <c r="AD3882"/>
  <c r="AD2449"/>
  <c r="AD4005"/>
  <c r="AD2585"/>
  <c r="AD4214"/>
  <c r="AD4435"/>
  <c r="AD2818"/>
  <c r="AD1587"/>
  <c r="AD4360"/>
  <c r="AD2597"/>
  <c r="AD3909"/>
  <c r="AD1946"/>
  <c r="AD2808"/>
  <c r="AD2837"/>
  <c r="AD4049"/>
  <c r="AD372"/>
  <c r="AD2397"/>
  <c r="AD2041"/>
  <c r="AD3520"/>
  <c r="AD2396"/>
  <c r="AD2460"/>
  <c r="AD4371"/>
  <c r="AD2778"/>
  <c r="AD2055"/>
  <c r="AD3540"/>
  <c r="AD1874"/>
  <c r="AD3892"/>
  <c r="AD2573"/>
  <c r="AD3862"/>
  <c r="AD3141"/>
  <c r="AD2227"/>
  <c r="AD3993"/>
  <c r="AD1939"/>
  <c r="AD4010"/>
  <c r="AD1668"/>
  <c r="AD1680"/>
  <c r="AD4356"/>
  <c r="AD790"/>
  <c r="AD2418"/>
  <c r="AD2362"/>
  <c r="AD3137"/>
  <c r="AD3080"/>
  <c r="AD2461"/>
  <c r="AD3074"/>
  <c r="AD4629"/>
  <c r="AD4001"/>
  <c r="AD87"/>
  <c r="AD1232"/>
  <c r="AD2804"/>
  <c r="AD2455"/>
  <c r="AD2847"/>
  <c r="AD827"/>
  <c r="AD463"/>
  <c r="AD1926"/>
  <c r="AD1932"/>
  <c r="AD1277"/>
  <c r="AD42"/>
  <c r="AD2061"/>
  <c r="AD426"/>
  <c r="AD3867"/>
  <c r="AD2855"/>
  <c r="AD812"/>
  <c r="AD2850"/>
  <c r="AD1639"/>
  <c r="AD389"/>
  <c r="AD94"/>
  <c r="AD1239"/>
  <c r="AD40"/>
  <c r="AD96"/>
  <c r="AD1283"/>
  <c r="AD1227"/>
  <c r="AD399"/>
  <c r="AD402"/>
  <c r="AD468"/>
  <c r="AD1266"/>
  <c r="AD1258"/>
  <c r="AD1568"/>
  <c r="AD103"/>
  <c r="AD801"/>
  <c r="AD1860"/>
  <c r="AD1937"/>
  <c r="AD2065"/>
  <c r="AD2399"/>
  <c r="AD2435"/>
  <c r="AD2572"/>
  <c r="AD2777"/>
  <c r="AD2801"/>
  <c r="AD2854"/>
  <c r="AD3108"/>
  <c r="AD3148"/>
  <c r="AD3508"/>
  <c r="AD3570"/>
  <c r="AD3824"/>
  <c r="AD3891"/>
  <c r="AD4003"/>
  <c r="AD4019"/>
  <c r="AD4203"/>
  <c r="AD4382"/>
  <c r="AD4625"/>
  <c r="AD4640"/>
  <c r="AD3863"/>
  <c r="AD2830"/>
  <c r="AD2420"/>
  <c r="AD1248"/>
  <c r="AD4053"/>
  <c r="AD3498"/>
  <c r="AD2388"/>
  <c r="AD2067"/>
  <c r="AD4028"/>
  <c r="AD3101"/>
  <c r="AD2404"/>
  <c r="AD1868"/>
  <c r="AD4358"/>
  <c r="AD3868"/>
  <c r="AD3132"/>
  <c r="AD2770"/>
  <c r="AD1938"/>
  <c r="AD47"/>
  <c r="AD4212"/>
  <c r="AD3492"/>
  <c r="AD1577"/>
  <c r="AD4428"/>
  <c r="AD3894"/>
  <c r="AD2809"/>
  <c r="AD1935"/>
  <c r="AD4634"/>
  <c r="AD3900"/>
  <c r="AD3501"/>
  <c r="AD2453"/>
  <c r="AD2062"/>
  <c r="AD4550"/>
  <c r="AD4369"/>
  <c r="AD4627"/>
  <c r="AD74"/>
  <c r="AD1637"/>
  <c r="AD4632"/>
  <c r="AD2586"/>
  <c r="AD4385"/>
  <c r="AD2218"/>
  <c r="AD2838"/>
  <c r="AD820"/>
  <c r="AD2819"/>
  <c r="AD2798"/>
  <c r="AD4225"/>
  <c r="AD1254"/>
  <c r="AD3546"/>
  <c r="AD2423"/>
  <c r="AD2767"/>
  <c r="AD3545"/>
  <c r="AD1943"/>
  <c r="AD2430"/>
  <c r="AD1269"/>
  <c r="AD1878"/>
  <c r="AD4351"/>
  <c r="AD4367"/>
  <c r="AD4033"/>
  <c r="AD3130"/>
  <c r="AD4370"/>
  <c r="AD1873"/>
  <c r="AD1679"/>
  <c r="AD1695"/>
  <c r="AD1697"/>
  <c r="AD2365"/>
  <c r="AD2357"/>
  <c r="AD3069"/>
  <c r="AD2790"/>
  <c r="AD4362"/>
  <c r="AD3887"/>
  <c r="AD2805"/>
  <c r="AD1578"/>
  <c r="AD781"/>
  <c r="AD57"/>
  <c r="AD3151"/>
  <c r="AD3511"/>
  <c r="AD3994"/>
  <c r="AD3895"/>
  <c r="AD4220"/>
  <c r="AD115"/>
  <c r="AD398"/>
  <c r="AD1633"/>
  <c r="AD1923"/>
  <c r="AD77"/>
  <c r="AD437"/>
  <c r="AD394"/>
  <c r="AD809"/>
  <c r="AD1574"/>
  <c r="AD1627"/>
  <c r="AD1238"/>
  <c r="AD1213"/>
  <c r="AD54"/>
  <c r="AD68"/>
  <c r="AD123"/>
  <c r="AD369"/>
  <c r="AD400"/>
  <c r="AD431"/>
  <c r="AD777"/>
  <c r="AD374"/>
  <c r="AD403"/>
  <c r="AD430"/>
  <c r="AD84"/>
  <c r="AD383"/>
  <c r="AD459"/>
  <c r="AD78"/>
  <c r="AD100"/>
  <c r="AD799"/>
  <c r="AD824"/>
  <c r="AD1228"/>
  <c r="AD1267"/>
  <c r="AD1575"/>
  <c r="AD1603"/>
  <c r="AD1649"/>
  <c r="AD1620"/>
  <c r="AD1219"/>
  <c r="AD1284"/>
  <c r="AD44"/>
  <c r="AD830"/>
  <c r="AD1576"/>
  <c r="AD1597"/>
  <c r="AD454"/>
  <c r="AD1243"/>
  <c r="AD97"/>
  <c r="AD1265"/>
  <c r="AD1220"/>
  <c r="AD1626"/>
  <c r="AD1641"/>
  <c r="AD1861"/>
  <c r="AD1921"/>
  <c r="AD2059"/>
  <c r="AD2232"/>
  <c r="AD2436"/>
  <c r="AD2791"/>
  <c r="AD2846"/>
  <c r="AD3085"/>
  <c r="AD3133"/>
  <c r="AD3509"/>
  <c r="AD3552"/>
  <c r="AD3833"/>
  <c r="AD3886"/>
  <c r="AD4004"/>
  <c r="AD4023"/>
  <c r="AD4209"/>
  <c r="AD4383"/>
  <c r="AD4626"/>
  <c r="AD4015"/>
  <c r="AD3103"/>
  <c r="AD2433"/>
  <c r="AD1870"/>
  <c r="AD4204"/>
  <c r="AD2581"/>
  <c r="AD71"/>
  <c r="AD4060"/>
  <c r="AD3544"/>
  <c r="AD2422"/>
  <c r="AD1876"/>
  <c r="AD4376"/>
  <c r="AD4016"/>
  <c r="AD3161"/>
  <c r="AD2794"/>
  <c r="AD2043"/>
  <c r="AD775"/>
  <c r="AD4222"/>
  <c r="AD3531"/>
  <c r="AD2793"/>
  <c r="AD1674"/>
  <c r="AD4000"/>
  <c r="AD2821"/>
  <c r="AD2052"/>
  <c r="AD3988"/>
  <c r="AD3507"/>
  <c r="AD2797"/>
  <c r="AD4551"/>
  <c r="AD3156"/>
  <c r="AD2211"/>
  <c r="AD3105"/>
  <c r="AD4638"/>
  <c r="AD1625"/>
  <c r="AD3099"/>
  <c r="AD3109"/>
  <c r="AD2814"/>
  <c r="AD2207"/>
  <c r="AD3107"/>
  <c r="AD4006"/>
  <c r="AD404"/>
  <c r="AD3152"/>
  <c r="AD4349"/>
  <c r="AD1567"/>
  <c r="AD2807"/>
  <c r="AD2576"/>
  <c r="AD2836"/>
  <c r="AD2213"/>
  <c r="AD2595"/>
  <c r="AD2813"/>
  <c r="AD2829"/>
  <c r="AD2459"/>
  <c r="AD4623"/>
  <c r="AD66"/>
  <c r="AD4436"/>
  <c r="AD433"/>
  <c r="AD112"/>
  <c r="AD3865"/>
  <c r="AD2219"/>
  <c r="AD1919"/>
  <c r="AD1702"/>
  <c r="AD1688"/>
  <c r="AD1682"/>
  <c r="AD1705"/>
  <c r="AD2363"/>
  <c r="AD2440"/>
  <c r="AD3072"/>
  <c r="AD2833"/>
  <c r="AD3557"/>
  <c r="AD4644"/>
  <c r="AD3150"/>
  <c r="AD419"/>
  <c r="AD124"/>
  <c r="AD3496"/>
  <c r="AD2590"/>
  <c r="AD1699"/>
  <c r="AD2598"/>
  <c r="AD1942"/>
  <c r="AD1593"/>
  <c r="AD450"/>
  <c r="AD72"/>
  <c r="AD1934"/>
  <c r="AD3874"/>
  <c r="AD3089"/>
  <c r="AD1645"/>
  <c r="AD4559"/>
  <c r="AD2802"/>
  <c r="AD396"/>
  <c r="AD3091"/>
  <c r="AD1579"/>
  <c r="AD1594"/>
  <c r="AD818"/>
  <c r="AD1940"/>
  <c r="AD1864"/>
  <c r="AD3097"/>
  <c r="AD117"/>
  <c r="AD118"/>
  <c r="AD2431"/>
  <c r="AD461"/>
  <c r="AD1251"/>
  <c r="AD805"/>
  <c r="AD783"/>
  <c r="AD122"/>
  <c r="AD70"/>
  <c r="AD46"/>
  <c r="AD823"/>
  <c r="AD1611"/>
  <c r="AD82"/>
  <c r="AD45"/>
  <c r="AD59"/>
  <c r="AD114"/>
  <c r="AD370"/>
  <c r="AD401"/>
  <c r="AD432"/>
  <c r="AD778"/>
  <c r="AD105"/>
  <c r="AD386"/>
  <c r="AD415"/>
  <c r="AD453"/>
  <c r="AD104"/>
  <c r="AD440"/>
  <c r="AD93"/>
  <c r="AD67"/>
  <c r="AD793"/>
  <c r="AD1229"/>
  <c r="AD1268"/>
  <c r="AD1560"/>
  <c r="AD1613"/>
  <c r="AD1658"/>
  <c r="AD1634"/>
  <c r="AD800"/>
  <c r="AD1581"/>
  <c r="AD798"/>
  <c r="AD1216"/>
  <c r="AD792"/>
  <c r="AD1276"/>
  <c r="AD1234"/>
  <c r="AD1656"/>
  <c r="AD107"/>
  <c r="AD102"/>
  <c r="AD1272"/>
  <c r="AD1862"/>
  <c r="AD1922"/>
  <c r="AD2057"/>
  <c r="AD2224"/>
  <c r="AD2444"/>
  <c r="AD2786"/>
  <c r="AD2839"/>
  <c r="AD3086"/>
  <c r="AD3138"/>
  <c r="AD3494"/>
  <c r="AD3559"/>
  <c r="AD3822"/>
  <c r="AD3877"/>
  <c r="AD3997"/>
  <c r="AD4020"/>
  <c r="AD4050"/>
  <c r="AD4384"/>
  <c r="AD4008"/>
  <c r="AD3124"/>
  <c r="AD2458"/>
  <c r="AD1931"/>
  <c r="AD4390"/>
  <c r="AD3551"/>
  <c r="AD4224"/>
  <c r="AD3548"/>
  <c r="AD1929"/>
  <c r="AD4365"/>
  <c r="AD4027"/>
  <c r="AD3493"/>
  <c r="AD2783"/>
  <c r="AD2421"/>
  <c r="AD1281"/>
  <c r="AD4357"/>
  <c r="AD3539"/>
  <c r="AD2782"/>
  <c r="AD1885"/>
  <c r="AD4007"/>
  <c r="AD3116"/>
  <c r="AD2209"/>
  <c r="AD379"/>
  <c r="AD3996"/>
  <c r="AD3577"/>
  <c r="AD3112"/>
  <c r="AD4622"/>
  <c r="AD3168"/>
  <c r="AD2831"/>
  <c r="AD2853"/>
  <c r="AD4355"/>
  <c r="AD3104"/>
  <c r="AD3140"/>
  <c r="AD3154"/>
  <c r="AD2398"/>
  <c r="AD3510"/>
  <c r="AD1595"/>
  <c r="AD4641"/>
  <c r="AD1607"/>
  <c r="AD3515"/>
  <c r="AD1612"/>
  <c r="AD3571"/>
  <c r="AD3159"/>
  <c r="AD41"/>
  <c r="AD3872"/>
  <c r="AD3115"/>
  <c r="AD3145"/>
  <c r="AD3998"/>
  <c r="AD4045"/>
  <c r="AD2045"/>
  <c r="AD1944"/>
  <c r="AD408"/>
  <c r="AD3516"/>
  <c r="AD825"/>
  <c r="AD3558"/>
  <c r="AD4011"/>
  <c r="AD2787"/>
  <c r="AD1677"/>
  <c r="AD1696"/>
  <c r="AD1681"/>
  <c r="AD3495"/>
  <c r="AD2367"/>
  <c r="AD4546"/>
  <c r="AD3490"/>
  <c r="AD3077"/>
  <c r="AD3525"/>
  <c r="AD2591"/>
  <c r="AD2848"/>
  <c r="AD2426"/>
  <c r="AD1638"/>
  <c r="AD803"/>
  <c r="AD79"/>
  <c r="AD4040"/>
  <c r="AD4039"/>
  <c r="AD58"/>
  <c r="AD4553"/>
  <c r="AD3120"/>
  <c r="AD3888"/>
  <c r="AD4635"/>
  <c r="AD53"/>
  <c r="AD416"/>
  <c r="AD2066"/>
  <c r="AD52"/>
  <c r="AD378"/>
  <c r="AD418"/>
  <c r="AD458"/>
  <c r="AD1245"/>
  <c r="AD1635"/>
  <c r="AD821"/>
  <c r="AD39"/>
  <c r="AD55"/>
  <c r="AD120"/>
  <c r="AD410"/>
  <c r="AD422"/>
  <c r="AD467"/>
  <c r="AD106"/>
  <c r="AD406"/>
  <c r="AD443"/>
  <c r="AD381"/>
  <c r="AD470"/>
  <c r="AD48"/>
  <c r="AD86"/>
  <c r="AD92"/>
  <c r="AD794"/>
  <c r="AD1230"/>
  <c r="AD1250"/>
  <c r="AD1561"/>
  <c r="AD1614"/>
  <c r="AD1659"/>
  <c r="AD61"/>
  <c r="AD1241"/>
  <c r="AD1589"/>
  <c r="AD816"/>
  <c r="AD1237"/>
  <c r="AD1652"/>
  <c r="AD1605"/>
  <c r="AD1604"/>
  <c r="AD813"/>
  <c r="AD831"/>
  <c r="AD113"/>
  <c r="AD806"/>
  <c r="AD1673"/>
  <c r="AD1928"/>
  <c r="AD2058"/>
  <c r="AD2225"/>
  <c r="AD2428"/>
  <c r="AD2450"/>
  <c r="AD2588"/>
  <c r="AD2792"/>
  <c r="AD2832"/>
  <c r="AD3093"/>
  <c r="AD3139"/>
  <c r="AD3499"/>
  <c r="AD3553"/>
  <c r="AD3578"/>
  <c r="AD3871"/>
  <c r="AD3991"/>
  <c r="AD4021"/>
  <c r="AD4051"/>
  <c r="AD4368"/>
  <c r="AD4046"/>
  <c r="AD2217"/>
  <c r="AD4650"/>
  <c r="AD3576"/>
  <c r="AD1211"/>
  <c r="AD4359"/>
  <c r="AD3562"/>
  <c r="AD2771"/>
  <c r="AD2044"/>
  <c r="AD2051"/>
  <c r="AD4437"/>
  <c r="AD4031"/>
  <c r="AD3532"/>
  <c r="AD2823"/>
  <c r="AD2441"/>
  <c r="AD1598"/>
  <c r="AD4350"/>
  <c r="AD3830"/>
  <c r="AD2822"/>
  <c r="AD2042"/>
  <c r="AD4624"/>
  <c r="AD4057"/>
  <c r="AD3147"/>
  <c r="AD2394"/>
  <c r="AD4352"/>
  <c r="AD3825"/>
  <c r="AD3126"/>
  <c r="AD4643"/>
  <c r="AD3517"/>
  <c r="AD2445"/>
  <c r="AD1859"/>
  <c r="AD3088"/>
  <c r="AD2068"/>
  <c r="AD3134"/>
  <c r="AD4434"/>
  <c r="AD3827"/>
  <c r="AD3537"/>
  <c r="AD3547"/>
  <c r="AD2405"/>
  <c r="AD3893"/>
  <c r="AD1653"/>
  <c r="AD3106"/>
  <c r="AD2231"/>
  <c r="AD3876"/>
  <c r="AD4054"/>
  <c r="AD2056"/>
  <c r="AD4555"/>
  <c r="AD3829"/>
  <c r="AD405"/>
  <c r="AD4210"/>
  <c r="AD3541"/>
  <c r="AD3169"/>
  <c r="AD1632"/>
  <c r="AD380"/>
  <c r="AD4034"/>
  <c r="AD2434"/>
  <c r="AD795"/>
  <c r="AD1249"/>
  <c r="AD3999"/>
  <c r="AD3857"/>
  <c r="AD1924"/>
  <c r="AD1703"/>
  <c r="AD1685"/>
  <c r="AD1684"/>
  <c r="AD2361"/>
  <c r="AD2359"/>
  <c r="AD3078"/>
  <c r="AD3081"/>
  <c r="AD1881"/>
  <c r="AD1698"/>
  <c r="AD2592"/>
  <c r="AD3157"/>
  <c r="AD456"/>
  <c r="AD3497"/>
  <c r="AD3092"/>
  <c r="AD2370"/>
  <c r="AD2439"/>
  <c r="AD1233"/>
  <c r="AD465"/>
  <c r="AD119"/>
  <c r="AD1700"/>
  <c r="AD3164"/>
  <c r="AD2570"/>
  <c r="AD464"/>
  <c r="AD420"/>
  <c r="AD4646"/>
  <c r="AD3513"/>
  <c r="AD796"/>
  <c r="AD2454"/>
  <c r="AD3114"/>
  <c r="AD826"/>
  <c r="AD1610"/>
  <c r="AD43"/>
  <c r="AD391"/>
  <c r="AD3890"/>
  <c r="AD3090"/>
  <c r="AD1278"/>
  <c r="AD471"/>
  <c r="AD2849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<sst xmlns="http://schemas.openxmlformats.org/spreadsheetml/2006/main" count="13736" uniqueCount="1072">
  <si>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</si>
  <si>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</si>
  <si>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</si>
  <si>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</si>
  <si>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</si>
  <si>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</si>
  <si>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</si>
  <si>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</si>
  <si>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</si>
  <si>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</si>
  <si>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</si>
  <si>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</si>
  <si>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</si>
  <si>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</si>
  <si>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</si>
  <si>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</si>
  <si>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</si>
  <si>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</si>
  <si>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</si>
  <si>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</si>
  <si>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</si>
  <si>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</si>
  <si>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</si>
  <si>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</si>
  <si>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</si>
  <si>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</si>
  <si>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</si>
  <si>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</si>
  <si>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</si>
  <si>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</si>
  <si>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</si>
  <si>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</si>
  <si>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</si>
  <si>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</si>
  <si>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</si>
  <si>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</si>
  <si>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</si>
  <si>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</si>
  <si>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</si>
  <si>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</si>
  <si>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</si>
  <si>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</si>
  <si>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</si>
  <si>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</si>
  <si>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</si>
  <si>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</si>
  <si>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</si>
  <si>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</si>
  <si>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</si>
  <si>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</si>
  <si>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</si>
  <si>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</si>
  <si>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</si>
  <si>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</si>
  <si>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</si>
  <si>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</si>
  <si>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</si>
  <si>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</si>
  <si>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</si>
  <si>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</si>
  <si>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</si>
  <si>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</si>
  <si>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</si>
  <si>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</si>
  <si>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</si>
  <si>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</si>
  <si>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</si>
  <si>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</si>
  <si>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</si>
  <si>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</si>
  <si>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</si>
  <si>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</si>
  <si>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</si>
  <si>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</si>
  <si>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</si>
  <si>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</si>
  <si>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</si>
  <si>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</si>
  <si>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</si>
  <si>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</si>
  <si>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</si>
  <si>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</si>
  <si>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</si>
  <si>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</si>
  <si>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</si>
  <si>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</si>
  <si>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</si>
  <si>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</si>
  <si>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</si>
  <si>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</si>
  <si>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</si>
  <si>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</si>
  <si>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</si>
  <si>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</si>
  <si>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</si>
  <si>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</si>
  <si>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</si>
  <si>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</si>
  <si>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</si>
  <si>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</si>
  <si>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</si>
  <si>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</si>
  <si>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</si>
  <si>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</si>
  <si>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</si>
  <si>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</si>
  <si>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</si>
  <si>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</si>
  <si>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</si>
  <si>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</si>
  <si>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</si>
  <si>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</si>
  <si>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</si>
  <si>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</si>
  <si>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</si>
  <si>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</si>
  <si>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</si>
  <si>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</si>
  <si>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</si>
  <si>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</si>
  <si>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</si>
  <si>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</si>
  <si>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</si>
  <si>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</si>
  <si>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</si>
  <si>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</si>
  <si>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</si>
  <si>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</si>
  <si>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</si>
  <si>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</si>
  <si>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</si>
  <si>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</si>
  <si>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</si>
  <si>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</si>
  <si>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</si>
  <si>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</si>
  <si>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</si>
  <si>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</si>
  <si>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</si>
  <si>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</si>
  <si>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</si>
  <si>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</si>
  <si>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</si>
  <si>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</si>
  <si>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</si>
  <si>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</si>
  <si>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</si>
  <si>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</si>
  <si>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</si>
  <si>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</si>
  <si>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</si>
  <si>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</si>
  <si>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</si>
  <si>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</si>
  <si>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</si>
  <si>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</si>
  <si>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</si>
  <si>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</si>
  <si>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</si>
  <si>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</si>
  <si>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</si>
  <si>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</si>
  <si>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</si>
  <si>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</si>
  <si>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</si>
  <si>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</si>
  <si>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</si>
  <si>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</si>
  <si>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</si>
  <si>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</si>
  <si>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</si>
  <si>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</si>
  <si>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</si>
  <si>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</si>
  <si>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</si>
  <si>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</si>
  <si>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</si>
  <si>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</si>
  <si>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</si>
  <si>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</si>
  <si>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</si>
  <si>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</si>
  <si>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</si>
  <si>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</si>
  <si>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</si>
  <si>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</si>
  <si>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</si>
  <si>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</si>
  <si>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</si>
  <si>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</si>
  <si>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</si>
  <si>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</si>
  <si>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</si>
  <si>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</si>
  <si>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</si>
  <si>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</si>
  <si>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</si>
  <si>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</si>
  <si>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</si>
  <si>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</si>
  <si>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</si>
  <si>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</si>
  <si>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</si>
  <si>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</si>
  <si>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</si>
  <si>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</si>
  <si>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</si>
  <si>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</si>
  <si>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</si>
  <si>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</si>
  <si>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</si>
  <si>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</si>
  <si>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</si>
  <si>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</si>
  <si>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</si>
  <si>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</si>
  <si>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</si>
  <si>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</si>
  <si>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</si>
  <si>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</si>
  <si>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</si>
  <si>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</si>
  <si>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</si>
  <si>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</si>
  <si>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</si>
  <si>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</si>
  <si>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</si>
  <si>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</si>
  <si>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</si>
  <si>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</si>
  <si>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</si>
  <si>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</si>
  <si>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</si>
  <si>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</si>
  <si>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</si>
  <si>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</si>
  <si>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</si>
  <si>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</si>
  <si>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</si>
  <si>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</si>
  <si>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</si>
  <si>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</si>
  <si>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</si>
  <si>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</si>
  <si>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</si>
  <si>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</si>
  <si>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</si>
  <si>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</si>
  <si>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</si>
  <si>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</si>
  <si>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</si>
  <si>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</si>
  <si>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</si>
  <si>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</si>
  <si>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</si>
  <si>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</si>
  <si>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</si>
  <si>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</si>
  <si>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</si>
  <si>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</si>
  <si>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</si>
  <si>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</si>
  <si>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</si>
  <si>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</si>
  <si>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</si>
  <si>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</si>
  <si>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</si>
  <si>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</si>
  <si>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</si>
  <si>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</si>
  <si>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</si>
  <si>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</si>
  <si>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</si>
  <si>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</si>
  <si>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</si>
  <si>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</si>
  <si>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</si>
  <si>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</si>
  <si>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</si>
  <si>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</si>
  <si>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</si>
  <si>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</si>
  <si>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</si>
  <si>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</si>
  <si>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</si>
  <si>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</si>
  <si>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</si>
  <si>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</si>
  <si>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</si>
  <si>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</si>
  <si>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</si>
  <si>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</si>
  <si>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</si>
  <si>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</si>
  <si>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</si>
  <si>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</si>
  <si>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</si>
  <si>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</si>
  <si>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</si>
  <si>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</si>
  <si>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</si>
  <si>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</si>
  <si>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</si>
  <si>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</si>
  <si>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</si>
  <si>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</si>
  <si>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</si>
  <si>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</si>
  <si>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</si>
  <si>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</si>
  <si>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</si>
  <si>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</si>
  <si>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</si>
  <si>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</si>
  <si>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</si>
  <si>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</si>
  <si>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</si>
  <si>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</si>
  <si>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</si>
  <si>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</si>
  <si>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</si>
  <si>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</si>
  <si>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</si>
  <si>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</si>
  <si>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</si>
  <si>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</si>
  <si>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</si>
  <si>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</si>
  <si>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</si>
  <si>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</si>
  <si>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</si>
  <si>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</si>
  <si>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</si>
  <si>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</si>
  <si>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</si>
  <si>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</si>
  <si>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</si>
  <si>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</si>
  <si>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</si>
  <si>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</si>
  <si>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</si>
  <si>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</si>
  <si>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</si>
  <si>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</si>
  <si>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</si>
  <si>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</si>
  <si>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</si>
  <si>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</si>
  <si>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</si>
  <si>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</si>
  <si>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</si>
  <si>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</si>
  <si>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</si>
  <si>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</si>
  <si>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</si>
  <si>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</si>
  <si>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</si>
  <si>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</si>
  <si>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</si>
  <si>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</si>
  <si>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</si>
  <si>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</si>
  <si>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</si>
  <si>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</si>
  <si>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</si>
  <si>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</si>
  <si>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</si>
  <si>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</si>
  <si>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</si>
  <si>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</si>
  <si>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</si>
  <si>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</si>
  <si>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</si>
  <si>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</si>
  <si>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</si>
  <si>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</si>
  <si>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</si>
  <si>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</si>
  <si>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</si>
  <si>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</si>
  <si>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</si>
  <si>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</si>
  <si>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</si>
  <si>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</si>
  <si>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</si>
  <si>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</si>
  <si>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</si>
  <si>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</si>
  <si>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</si>
  <si>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</si>
  <si>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</si>
  <si>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</si>
  <si>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</si>
  <si>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</si>
  <si>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</si>
  <si>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</si>
  <si>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</si>
  <si>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</si>
  <si>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</si>
  <si>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</si>
  <si>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</si>
  <si>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</si>
  <si>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</si>
  <si>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</si>
  <si>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</si>
  <si>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</si>
  <si>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</si>
  <si>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</si>
  <si>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</si>
  <si>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</si>
  <si>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</si>
  <si>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</si>
  <si>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</si>
  <si>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</si>
  <si>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</si>
  <si>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</si>
  <si>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</si>
  <si>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</si>
  <si>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</si>
  <si>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</si>
  <si>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</si>
  <si>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</si>
  <si>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</si>
  <si>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</si>
  <si>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</si>
  <si>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</si>
  <si>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</si>
  <si>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</si>
  <si>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</si>
  <si>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</si>
  <si>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</si>
  <si>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</si>
  <si>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</si>
  <si>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</si>
  <si>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</si>
  <si>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</si>
  <si>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</si>
  <si>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</si>
  <si>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</si>
  <si>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</si>
  <si>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</si>
  <si>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</si>
  <si>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</si>
  <si>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</si>
  <si>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</si>
  <si>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</si>
  <si>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</si>
  <si>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</si>
  <si>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</si>
  <si>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</si>
  <si>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</si>
  <si>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</si>
  <si>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</si>
  <si>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</si>
  <si>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</si>
  <si>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</si>
  <si>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</si>
  <si>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</si>
  <si>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</si>
  <si>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</si>
  <si>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</si>
  <si>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</si>
  <si>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</si>
  <si>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</si>
  <si>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</si>
  <si>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</si>
  <si>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</si>
  <si>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</si>
  <si>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</si>
  <si>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</si>
  <si>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</si>
  <si>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</si>
  <si>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</si>
  <si>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</si>
  <si>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</si>
  <si>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</si>
  <si>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</si>
  <si>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</si>
  <si>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</si>
  <si>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</si>
  <si>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</si>
  <si>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</si>
  <si>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</si>
  <si>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</si>
  <si>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</si>
  <si>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</si>
  <si>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</si>
  <si>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</si>
  <si>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</si>
  <si>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</si>
  <si>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</si>
  <si>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</si>
  <si>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</si>
  <si>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</si>
  <si>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</si>
  <si>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</si>
  <si>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</si>
  <si>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</si>
  <si>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</si>
  <si>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</si>
  <si>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</si>
  <si>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</si>
  <si>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</si>
  <si>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</si>
  <si>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</si>
  <si>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</si>
  <si>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</si>
  <si>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</si>
  <si>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</si>
  <si>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</si>
  <si>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</si>
  <si>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</si>
  <si>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</si>
  <si>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</si>
  <si>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</si>
  <si>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</si>
  <si>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</si>
  <si>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</si>
  <si>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</si>
  <si>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</si>
  <si>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</si>
  <si>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</si>
  <si>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</si>
  <si>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</si>
  <si>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</si>
  <si>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</si>
  <si>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</si>
  <si>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</si>
  <si>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</si>
  <si>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</si>
  <si>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</si>
  <si>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</si>
  <si>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</si>
  <si>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</si>
  <si>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</si>
  <si>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</si>
  <si>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</si>
  <si>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</si>
  <si>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</si>
  <si>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</si>
  <si>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</si>
  <si>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</si>
  <si>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</si>
  <si>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</si>
  <si>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</si>
  <si>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</si>
  <si>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</si>
  <si>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</si>
  <si>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</si>
  <si>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</si>
  <si>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</si>
  <si>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</si>
  <si>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</si>
  <si>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</si>
  <si>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</si>
  <si>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</si>
  <si>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</si>
  <si>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</si>
  <si>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</si>
  <si>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</si>
  <si>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</si>
  <si>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</si>
  <si>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</si>
  <si>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</si>
  <si>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</si>
  <si>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</si>
  <si>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</si>
  <si>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</si>
  <si>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</si>
  <si>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</si>
  <si>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</si>
  <si>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</si>
  <si>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</si>
  <si>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</si>
  <si>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</si>
  <si>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</si>
  <si>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</si>
  <si>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</si>
  <si>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</si>
  <si>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</si>
  <si>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</si>
  <si>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</si>
  <si>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</si>
  <si>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</si>
  <si>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</si>
  <si>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</si>
  <si>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</si>
  <si>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</si>
  <si>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</si>
  <si>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</si>
  <si>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</si>
  <si>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</si>
  <si>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</si>
  <si>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</si>
  <si>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</si>
  <si>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</si>
  <si>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</si>
  <si>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</si>
  <si>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</si>
  <si>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</si>
  <si>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</si>
  <si>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</si>
  <si>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</si>
  <si>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</si>
  <si>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</si>
  <si>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</si>
  <si>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</si>
  <si>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</si>
  <si>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</si>
  <si>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</si>
  <si>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</si>
  <si>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</si>
  <si>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</si>
  <si>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</si>
  <si>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</si>
  <si>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</si>
  <si>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</si>
  <si>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</si>
  <si>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</si>
  <si>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</si>
  <si>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</si>
  <si>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</si>
  <si>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</si>
  <si>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</si>
  <si>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</si>
  <si>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</si>
  <si>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</si>
  <si>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</si>
  <si>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</si>
  <si>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</si>
  <si>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</si>
  <si>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</si>
  <si>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</si>
  <si>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</si>
  <si>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</si>
  <si>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</si>
  <si>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</si>
  <si>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</si>
  <si>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</si>
  <si>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</si>
  <si>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</si>
  <si>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</si>
  <si>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</si>
  <si>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</si>
  <si>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</si>
  <si>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</si>
  <si>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</si>
  <si>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</si>
  <si>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</si>
  <si>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</si>
  <si>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</si>
  <si>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</si>
  <si>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</si>
  <si>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</si>
  <si>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</si>
  <si>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</si>
  <si>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</si>
  <si>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</si>
  <si>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</si>
  <si>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</si>
  <si>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</si>
  <si>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</si>
  <si>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</si>
  <si>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</si>
  <si>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</si>
  <si>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</si>
  <si>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</si>
  <si>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</si>
  <si>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</si>
  <si>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</si>
  <si>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</si>
  <si>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</si>
  <si>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</si>
  <si>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</si>
  <si>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</si>
  <si>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</si>
  <si>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</si>
  <si>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</si>
  <si>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</si>
  <si>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</si>
  <si>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</si>
  <si>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</si>
  <si>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</si>
  <si>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</si>
  <si>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</si>
  <si>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</si>
  <si>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</si>
  <si>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</si>
  <si>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</si>
  <si>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</si>
  <si>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</si>
  <si>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</si>
  <si>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</si>
  <si>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</si>
  <si>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</si>
  <si>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</si>
  <si>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</si>
  <si>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</si>
  <si>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</si>
  <si>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</si>
  <si>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</si>
  <si>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</si>
  <si>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</si>
  <si>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</si>
  <si>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</si>
  <si>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</si>
  <si>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</si>
  <si>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</si>
  <si>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</si>
  <si>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</si>
  <si>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</si>
  <si>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</si>
  <si>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</si>
  <si>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</si>
  <si>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</si>
  <si>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</si>
  <si>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</si>
  <si>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</si>
  <si>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</si>
  <si>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</si>
  <si>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</si>
  <si>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</si>
  <si>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</si>
  <si>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</si>
  <si>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</si>
  <si>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</si>
  <si>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</si>
  <si>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</si>
  <si>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</si>
  <si>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</si>
  <si>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</si>
  <si>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</si>
  <si>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</si>
  <si>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</si>
  <si>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</si>
  <si>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</si>
  <si>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</si>
  <si>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</si>
  <si>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</si>
  <si>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</si>
  <si>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</si>
  <si>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</si>
  <si>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</si>
  <si>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</si>
  <si>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</si>
  <si>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</si>
  <si>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</si>
  <si>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</si>
  <si>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</si>
  <si>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</si>
  <si>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</si>
  <si>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</si>
  <si>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</si>
  <si>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</si>
  <si>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</si>
  <si>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</si>
  <si>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</si>
  <si>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</si>
  <si>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</si>
  <si>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</si>
  <si>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</si>
  <si>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</si>
  <si>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</si>
  <si>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</si>
  <si>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</si>
  <si>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</si>
  <si>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</si>
  <si>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</si>
  <si>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</si>
  <si>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</si>
  <si>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</si>
  <si>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</si>
  <si>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</si>
  <si>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</si>
  <si>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</si>
  <si>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</si>
  <si>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</si>
  <si>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</si>
  <si>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</si>
  <si>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</si>
  <si>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</si>
  <si>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</si>
  <si>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</si>
  <si>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</si>
  <si>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</si>
  <si>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</si>
  <si>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</si>
  <si>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</si>
  <si>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</si>
  <si>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</si>
  <si>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</si>
  <si>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</si>
  <si>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</si>
  <si>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</si>
  <si>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</si>
  <si>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</si>
  <si>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</si>
  <si>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</si>
  <si>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</si>
  <si>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</si>
  <si>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</si>
  <si>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</si>
  <si>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</si>
  <si>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</si>
  <si>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</si>
  <si>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</si>
  <si>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</si>
  <si>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</si>
  <si>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</si>
  <si>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</si>
  <si>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</si>
  <si>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</si>
  <si>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</si>
  <si>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</si>
  <si>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</si>
  <si>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</si>
  <si>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</si>
  <si>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</si>
  <si>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</si>
  <si>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</si>
  <si>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</si>
  <si>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</si>
  <si>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</si>
  <si>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</si>
  <si>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</si>
  <si>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</si>
  <si>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</si>
  <si>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</si>
  <si>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</si>
  <si>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</si>
  <si>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</si>
  <si>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</si>
  <si>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</si>
  <si>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</si>
  <si>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</si>
  <si>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</si>
  <si>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</si>
  <si>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</si>
  <si>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</si>
  <si>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</si>
  <si>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</si>
  <si>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</si>
  <si>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</si>
  <si>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</si>
  <si>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</si>
  <si>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</si>
  <si>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</si>
  <si>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</si>
  <si>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</si>
  <si>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</si>
  <si>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</si>
  <si>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</si>
  <si>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</si>
  <si>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</si>
  <si>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</si>
  <si>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</si>
  <si>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</si>
  <si>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</si>
  <si>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</si>
  <si>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</si>
  <si>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</si>
  <si>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</si>
  <si>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</si>
  <si>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</si>
  <si>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</si>
  <si>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</si>
  <si>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</si>
  <si>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</si>
  <si>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</si>
  <si>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</si>
  <si>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</si>
  <si>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</si>
  <si>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</si>
  <si>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</si>
  <si>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</si>
  <si>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</si>
  <si>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</si>
  <si>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</si>
  <si>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</si>
  <si>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</si>
  <si>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</si>
  <si>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</si>
  <si>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</si>
  <si>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</si>
  <si>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</si>
  <si>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</si>
  <si>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</si>
  <si>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</si>
  <si>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</si>
  <si>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</si>
  <si>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</si>
  <si>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</si>
  <si>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</si>
  <si>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</si>
  <si>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</si>
  <si>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</si>
  <si>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</si>
  <si>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</si>
  <si>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</si>
  <si>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</si>
  <si>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</si>
  <si>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</si>
  <si>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</si>
  <si>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</si>
  <si>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</si>
  <si>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</si>
  <si>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</si>
  <si>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</si>
  <si>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</si>
  <si>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</si>
  <si>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</si>
  <si>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</si>
  <si>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</si>
  <si>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</si>
  <si>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</si>
  <si>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</si>
  <si>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</si>
  <si>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</si>
  <si>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</si>
  <si>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</si>
  <si>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</si>
  <si>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</si>
  <si>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</si>
  <si>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</si>
  <si>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</si>
  <si>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</si>
  <si>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</si>
  <si>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</si>
  <si>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</si>
  <si>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</si>
  <si>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</si>
  <si>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</si>
  <si>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</si>
  <si>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</si>
  <si>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</si>
  <si>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</si>
  <si>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</si>
  <si>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</si>
  <si>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</si>
  <si>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</si>
  <si>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</si>
  <si>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</si>
  <si>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</si>
  <si>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</si>
  <si>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</si>
  <si>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</si>
  <si>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</si>
  <si>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</si>
  <si>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</si>
  <si>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</si>
  <si>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</si>
  <si>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</si>
  <si>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</si>
  <si>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</si>
  <si>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</si>
  <si>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</si>
  <si>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</si>
  <si>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</si>
  <si>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</si>
  <si>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</si>
  <si>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</si>
  <si>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</si>
  <si>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</si>
  <si>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</si>
  <si>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</si>
  <si>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</si>
  <si>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</si>
  <si>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</si>
  <si>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</si>
  <si>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</si>
  <si>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</si>
  <si>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</si>
  <si>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</si>
  <si>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</si>
  <si>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</si>
  <si>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</si>
  <si>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</si>
  <si>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</si>
  <si>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</si>
  <si>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</si>
  <si>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</si>
  <si>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</si>
  <si>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</si>
  <si>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</si>
  <si>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</si>
  <si>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</si>
  <si>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</si>
  <si>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</si>
  <si>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</si>
  <si>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</si>
  <si>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</si>
  <si>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</si>
  <si>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</si>
  <si>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</si>
  <si>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</si>
  <si>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</si>
  <si>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</si>
  <si>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</si>
  <si>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</si>
  <si>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</si>
  <si>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</si>
  <si>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</si>
  <si>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</si>
  <si>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</si>
  <si>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</si>
  <si>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</si>
  <si>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</si>
  <si>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</si>
  <si>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</si>
  <si>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</si>
  <si>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</si>
  <si>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</si>
  <si>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</si>
  <si>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</si>
  <si>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</si>
  <si>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</si>
  <si>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</si>
  <si>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</si>
  <si>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</si>
  <si>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</si>
  <si>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</si>
  <si>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</si>
  <si>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</si>
  <si>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</si>
  <si>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</si>
  <si>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</si>
  <si>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</si>
  <si>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</si>
  <si>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</si>
  <si>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</si>
  <si>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</si>
  <si>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</si>
  <si>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</si>
  <si>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</si>
  <si>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</si>
  <si>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</si>
  <si>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</si>
  <si>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</si>
  <si>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</si>
  <si>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</si>
  <si>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</si>
  <si>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</si>
  <si>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</si>
  <si>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</si>
  <si>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</si>
  <si>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</si>
  <si>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</si>
  <si>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</si>
  <si>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</si>
  <si>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</si>
  <si>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</si>
  <si>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</si>
  <si>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</si>
  <si>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</si>
  <si>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</si>
  <si>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</si>
  <si>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</si>
  <si>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</si>
  <si>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</si>
  <si>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</si>
  <si>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</si>
  <si>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</si>
  <si>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</si>
  <si>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</si>
  <si>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</si>
  <si>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</si>
  <si>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</si>
  <si>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</si>
  <si>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</si>
  <si>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</si>
  <si>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</si>
  <si>
    <t>Hands of Sin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</si>
</sst>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08"/>
  <sheetViews>
    <sheetView tabSelected="1" zoomScaleNormal="100" workbookViewId="0">
      <pane ySplit="1" topLeftCell="A101" activePane="bottomLeft" state="frozen"/>
      <selection pane="bottomLeft" activeCell="B125" sqref="B125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10">
        <v>1.1499999999999999</v>
      </c>
      <c r="E3" s="10">
        <v>1.1499999999999999</v>
      </c>
      <c r="F3" s="10">
        <v>1.1499999999999999</v>
      </c>
      <c r="G3" s="10">
        <v>1.1499999999999999</v>
      </c>
      <c r="H3" s="10">
        <v>1.1499999999999999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1.06</v>
      </c>
      <c r="E4" s="10">
        <v>1.06</v>
      </c>
      <c r="F4" s="10">
        <v>1.06</v>
      </c>
      <c r="G4" s="10">
        <v>1.06</v>
      </c>
      <c r="H4" s="10">
        <v>1.06</v>
      </c>
      <c r="I4" s="74">
        <v>2</v>
      </c>
      <c r="J4" s="151">
        <v>2</v>
      </c>
      <c r="K4" s="151">
        <v>2</v>
      </c>
      <c r="L4" s="151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825</v>
      </c>
      <c r="D5" s="10">
        <v>1.1499999999999999</v>
      </c>
      <c r="E5" s="10">
        <v>1.1499999999999999</v>
      </c>
      <c r="F5" s="10">
        <v>1.1499999999999999</v>
      </c>
      <c r="G5" s="10">
        <v>1.1499999999999999</v>
      </c>
      <c r="H5" s="10">
        <v>1.1499999999999999</v>
      </c>
      <c r="I5" s="151">
        <v>2</v>
      </c>
      <c r="J5" s="151">
        <v>2</v>
      </c>
      <c r="K5" s="151">
        <v>2</v>
      </c>
      <c r="L5" s="151">
        <v>2</v>
      </c>
      <c r="M5" s="151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825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10">
        <v>1.1499999999999999</v>
      </c>
      <c r="E6" s="10">
        <v>1.1499999999999999</v>
      </c>
      <c r="F6" s="10">
        <v>1.1499999999999999</v>
      </c>
      <c r="G6" s="10">
        <v>1.1499999999999999</v>
      </c>
      <c r="H6" s="10">
        <v>1.1499999999999999</v>
      </c>
      <c r="I6" s="151">
        <v>2</v>
      </c>
      <c r="J6" s="151">
        <v>2</v>
      </c>
      <c r="K6" s="151">
        <v>2</v>
      </c>
      <c r="L6" s="151">
        <v>2</v>
      </c>
      <c r="M6" s="151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10">
        <v>1.1499999999999999</v>
      </c>
      <c r="E7" s="10">
        <v>1.1499999999999999</v>
      </c>
      <c r="F7" s="10">
        <v>1.1499999999999999</v>
      </c>
      <c r="G7" s="10">
        <v>1.1499999999999999</v>
      </c>
      <c r="H7" s="10">
        <v>1.1499999999999999</v>
      </c>
      <c r="I7" s="151">
        <v>2</v>
      </c>
      <c r="J7" s="151">
        <v>2</v>
      </c>
      <c r="K7" s="151">
        <v>2</v>
      </c>
      <c r="L7" s="151">
        <v>2</v>
      </c>
      <c r="M7" s="151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10">
        <v>1.1499999999999999</v>
      </c>
      <c r="E8" s="10">
        <v>1.1499999999999999</v>
      </c>
      <c r="F8" s="10">
        <v>1.1499999999999999</v>
      </c>
      <c r="G8" s="10">
        <v>1.1499999999999999</v>
      </c>
      <c r="H8" s="10">
        <v>1.1499999999999999</v>
      </c>
      <c r="I8" s="151">
        <v>2</v>
      </c>
      <c r="J8" s="151">
        <v>2</v>
      </c>
      <c r="K8" s="151">
        <v>2</v>
      </c>
      <c r="L8" s="151">
        <v>2</v>
      </c>
      <c r="M8" s="151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10">
        <v>1.06</v>
      </c>
      <c r="E9" s="10">
        <v>1.06</v>
      </c>
      <c r="F9" s="10">
        <v>1.06</v>
      </c>
      <c r="G9" s="10">
        <v>1.06</v>
      </c>
      <c r="H9" s="10">
        <v>1.06</v>
      </c>
      <c r="I9" s="151">
        <v>1</v>
      </c>
      <c r="J9" s="151">
        <v>1</v>
      </c>
      <c r="K9" s="151">
        <v>1.4</v>
      </c>
      <c r="L9" s="151">
        <v>1</v>
      </c>
      <c r="M9" s="151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10">
        <v>1.06</v>
      </c>
      <c r="E10" s="10">
        <v>1.06</v>
      </c>
      <c r="F10" s="10">
        <v>1.06</v>
      </c>
      <c r="G10" s="10">
        <v>1.06</v>
      </c>
      <c r="H10" s="10">
        <v>1.06</v>
      </c>
      <c r="I10" s="151">
        <v>1</v>
      </c>
      <c r="J10" s="151">
        <v>1</v>
      </c>
      <c r="K10" s="151">
        <v>1.4</v>
      </c>
      <c r="L10" s="151">
        <v>1.4</v>
      </c>
      <c r="M10" s="151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10">
        <v>1.06</v>
      </c>
      <c r="E11" s="10">
        <v>1.06</v>
      </c>
      <c r="F11" s="10">
        <v>1.06</v>
      </c>
      <c r="G11" s="10">
        <v>1.06</v>
      </c>
      <c r="H11" s="10">
        <v>1.06</v>
      </c>
      <c r="I11" s="151">
        <v>1</v>
      </c>
      <c r="J11" s="151">
        <v>1</v>
      </c>
      <c r="K11" s="151">
        <v>1</v>
      </c>
      <c r="L11" s="151">
        <v>1.4</v>
      </c>
      <c r="M11" s="151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10">
        <v>1.06</v>
      </c>
      <c r="E12" s="10">
        <v>1.06</v>
      </c>
      <c r="F12" s="10">
        <v>1.06</v>
      </c>
      <c r="G12" s="10">
        <v>1.06</v>
      </c>
      <c r="H12" s="10">
        <v>1.06</v>
      </c>
      <c r="I12" s="151">
        <v>1</v>
      </c>
      <c r="J12" s="151">
        <v>1</v>
      </c>
      <c r="K12" s="151">
        <v>1.4</v>
      </c>
      <c r="L12" s="151">
        <v>1.4</v>
      </c>
      <c r="M12" s="151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10">
        <v>1.06</v>
      </c>
      <c r="E13" s="10">
        <v>1.06</v>
      </c>
      <c r="F13" s="10">
        <v>1.06</v>
      </c>
      <c r="G13" s="10">
        <v>1.06</v>
      </c>
      <c r="H13" s="10">
        <v>1.06</v>
      </c>
      <c r="I13" s="151">
        <v>1</v>
      </c>
      <c r="J13" s="151">
        <v>1</v>
      </c>
      <c r="K13" s="151">
        <v>1</v>
      </c>
      <c r="L13" s="151">
        <v>1</v>
      </c>
      <c r="M13" s="151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10">
        <v>1.06</v>
      </c>
      <c r="E14" s="10">
        <v>1.06</v>
      </c>
      <c r="F14" s="10">
        <v>1.06</v>
      </c>
      <c r="G14" s="10">
        <v>1.06</v>
      </c>
      <c r="H14" s="10">
        <v>1.06</v>
      </c>
      <c r="I14" s="151">
        <v>1</v>
      </c>
      <c r="J14" s="151">
        <v>1</v>
      </c>
      <c r="K14" s="151">
        <v>2</v>
      </c>
      <c r="L14" s="151">
        <v>1</v>
      </c>
      <c r="M14" s="151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10">
        <v>1.06</v>
      </c>
      <c r="E15" s="10">
        <v>1.06</v>
      </c>
      <c r="F15" s="10">
        <v>1.06</v>
      </c>
      <c r="G15" s="10">
        <v>1.06</v>
      </c>
      <c r="H15" s="10">
        <v>1.06</v>
      </c>
      <c r="I15" s="151">
        <v>1</v>
      </c>
      <c r="J15" s="151">
        <v>1</v>
      </c>
      <c r="K15" s="151">
        <v>1</v>
      </c>
      <c r="L15" s="151">
        <v>2</v>
      </c>
      <c r="M15" s="151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10">
        <v>1.06</v>
      </c>
      <c r="E16" s="10">
        <v>1.06</v>
      </c>
      <c r="F16" s="10">
        <v>1.06</v>
      </c>
      <c r="G16" s="10">
        <v>1.06</v>
      </c>
      <c r="H16" s="10">
        <v>1.06</v>
      </c>
      <c r="I16" s="74">
        <v>1</v>
      </c>
      <c r="J16" s="151">
        <v>2.5</v>
      </c>
      <c r="K16" s="151">
        <v>1</v>
      </c>
      <c r="L16" s="151">
        <v>1</v>
      </c>
      <c r="M16" s="151">
        <v>1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1.06</v>
      </c>
      <c r="E17" s="10">
        <v>1.06</v>
      </c>
      <c r="F17" s="10">
        <v>1.06</v>
      </c>
      <c r="G17" s="10">
        <v>1.06</v>
      </c>
      <c r="H17" s="10">
        <v>1.06</v>
      </c>
      <c r="I17" s="74">
        <v>2.5</v>
      </c>
      <c r="J17" s="151">
        <v>1</v>
      </c>
      <c r="K17" s="151">
        <v>1</v>
      </c>
      <c r="L17" s="151">
        <v>1</v>
      </c>
      <c r="M17" s="151">
        <v>1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>
        <v>1</v>
      </c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4" t="s">
        <v>288</v>
      </c>
      <c r="E18" s="154"/>
      <c r="F18" s="154"/>
      <c r="G18" s="154"/>
      <c r="H18" s="154"/>
      <c r="I18" s="154" t="s">
        <v>334</v>
      </c>
      <c r="J18" s="154"/>
      <c r="K18" s="154"/>
      <c r="L18" s="154"/>
      <c r="M18" s="154"/>
      <c r="N18" s="154" t="s">
        <v>339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5" t="s">
        <v>20</v>
      </c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04">
        <v>200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55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63.249999999999993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120.17499999999998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183.42499999999998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183.4</v>
      </c>
      <c r="AD20" s="58">
        <v>0</v>
      </c>
      <c r="AE20" s="113" t="s">
        <v>790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791</v>
      </c>
      <c r="B21" s="87">
        <v>0</v>
      </c>
      <c r="C21" s="21" t="s">
        <v>323</v>
      </c>
      <c r="D21" s="12">
        <v>55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58.300000000000004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148.08200000000002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206.38200000000003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206.4</v>
      </c>
      <c r="AD21" s="48">
        <f>(ROUND(AC21-AC20,1)/AC20)</f>
        <v>0.12540894220283533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792</v>
      </c>
      <c r="B22" s="87">
        <v>10</v>
      </c>
      <c r="C22" s="21" t="s">
        <v>825</v>
      </c>
      <c r="D22" s="12">
        <v>55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63.249999999999993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120.17499999999998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183.42499999999998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183.4</v>
      </c>
      <c r="AD22" s="48">
        <f>(ROUND(AC22-AC20,1)/AC20)</f>
        <v>0</v>
      </c>
      <c r="AE22" s="113"/>
      <c r="AF22" s="60"/>
      <c r="AH22" s="64" t="s">
        <v>825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793</v>
      </c>
      <c r="B23" s="87">
        <v>0</v>
      </c>
      <c r="C23" s="21" t="s">
        <v>336</v>
      </c>
      <c r="D23" s="12">
        <v>55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63.249999999999993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120.17499999999998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183.42499999999998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183.4</v>
      </c>
      <c r="AD23" s="48">
        <f>(ROUND(AC23-AC20,1)/AC20)</f>
        <v>0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794</v>
      </c>
      <c r="B24" s="87">
        <v>0</v>
      </c>
      <c r="C24" s="21" t="s">
        <v>337</v>
      </c>
      <c r="D24" s="12">
        <v>55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63.249999999999993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120.17499999999998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183.42499999999998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183.4</v>
      </c>
      <c r="AD24" s="48">
        <f>(ROUND(AC24-AC20,1)/AC20)</f>
        <v>0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644</v>
      </c>
      <c r="B25" s="87"/>
      <c r="C25" s="21" t="s">
        <v>338</v>
      </c>
      <c r="D25" s="12">
        <v>55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63.249999999999993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120.17499999999998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183.42499999999998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183.4</v>
      </c>
      <c r="AD25" s="48">
        <f>(ROUND(AC25-AC20,1)/AC20)</f>
        <v>0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585</v>
      </c>
      <c r="B26" s="87">
        <v>50</v>
      </c>
      <c r="C26" s="21" t="s">
        <v>1</v>
      </c>
      <c r="D26" s="12">
        <v>28</v>
      </c>
      <c r="E26" s="12">
        <v>55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120</v>
      </c>
      <c r="L26" s="13">
        <v>0</v>
      </c>
      <c r="M26" s="13">
        <v>0</v>
      </c>
      <c r="N26" s="14">
        <f>D26*$D$9</f>
        <v>29.68</v>
      </c>
      <c r="O26" s="14">
        <f>E26*$E$9</f>
        <v>58.300000000000004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28.195999999999998</v>
      </c>
      <c r="T26" s="14">
        <f>(O26/100)*(K26*$K$9)</f>
        <v>97.944000000000017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57.875999999999998</v>
      </c>
      <c r="Y26" s="14">
        <f t="shared" si="0"/>
        <v>156.24400000000003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214.1</v>
      </c>
      <c r="AD26" s="48">
        <f>(ROUND(AC26-AC20,1)/AC20)</f>
        <v>0.16739367502726279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820</v>
      </c>
      <c r="B27" s="87"/>
      <c r="C27" s="21" t="s">
        <v>2</v>
      </c>
      <c r="D27" s="12">
        <v>28</v>
      </c>
      <c r="E27" s="12">
        <v>0</v>
      </c>
      <c r="F27" s="12">
        <v>55</v>
      </c>
      <c r="G27" s="12">
        <v>0</v>
      </c>
      <c r="H27" s="12">
        <v>0</v>
      </c>
      <c r="I27" s="13">
        <v>15</v>
      </c>
      <c r="J27" s="13">
        <v>80</v>
      </c>
      <c r="K27" s="13">
        <v>60</v>
      </c>
      <c r="L27" s="13">
        <v>60</v>
      </c>
      <c r="M27" s="13">
        <v>0</v>
      </c>
      <c r="N27" s="14">
        <f>D27*$D$10</f>
        <v>29.68</v>
      </c>
      <c r="O27" s="14">
        <f>E27*$E$10</f>
        <v>0</v>
      </c>
      <c r="P27" s="14">
        <f>F27*$F$10</f>
        <v>58.300000000000004</v>
      </c>
      <c r="Q27" s="14">
        <f>G27*$G$10</f>
        <v>0</v>
      </c>
      <c r="R27" s="14">
        <f>H27*$H$10</f>
        <v>0</v>
      </c>
      <c r="S27" s="14">
        <f>(N27/100)*(I27*$I$10)+(N27/100)*(J27*$J$10)</f>
        <v>28.195999999999998</v>
      </c>
      <c r="T27" s="14">
        <f>(O27/100)*(K27*$J$10)</f>
        <v>0</v>
      </c>
      <c r="U27" s="14">
        <f>(P27/100)*(K27*$K$10)+(P27/100)*(L27*$L$10)</f>
        <v>97.944000000000017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57.875999999999998</v>
      </c>
      <c r="Y27" s="14">
        <f t="shared" si="0"/>
        <v>0</v>
      </c>
      <c r="Z27" s="14">
        <f t="shared" si="0"/>
        <v>156.24400000000003</v>
      </c>
      <c r="AA27" s="14">
        <f t="shared" si="0"/>
        <v>0</v>
      </c>
      <c r="AB27" s="14">
        <f t="shared" si="0"/>
        <v>0</v>
      </c>
      <c r="AC27" s="15">
        <f t="shared" si="1"/>
        <v>214.1</v>
      </c>
      <c r="AD27" s="48">
        <f>(ROUND(AC27-AC20,1)/AC20)</f>
        <v>0.16739367502726279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821</v>
      </c>
      <c r="B28" s="87"/>
      <c r="C28" s="21" t="s">
        <v>3</v>
      </c>
      <c r="D28" s="12">
        <v>28</v>
      </c>
      <c r="E28" s="12">
        <v>0</v>
      </c>
      <c r="F28" s="12">
        <v>0</v>
      </c>
      <c r="G28" s="12">
        <v>55</v>
      </c>
      <c r="H28" s="12">
        <v>0</v>
      </c>
      <c r="I28" s="13">
        <v>15</v>
      </c>
      <c r="J28" s="13">
        <v>80</v>
      </c>
      <c r="K28" s="13">
        <v>0</v>
      </c>
      <c r="L28" s="13">
        <v>120</v>
      </c>
      <c r="M28" s="13">
        <v>0</v>
      </c>
      <c r="N28" s="14">
        <f>D28*$D$11</f>
        <v>29.68</v>
      </c>
      <c r="O28" s="14">
        <f>E28*$E$11</f>
        <v>0</v>
      </c>
      <c r="P28" s="14">
        <f>F28*$F$11</f>
        <v>0</v>
      </c>
      <c r="Q28" s="14">
        <f>G28*$G$11</f>
        <v>58.300000000000004</v>
      </c>
      <c r="R28" s="14">
        <f>H28*$H$11</f>
        <v>0</v>
      </c>
      <c r="S28" s="14">
        <f>(N28/100)*(I28*$I$11)+(N28/100)*(J28*$J$11)</f>
        <v>28.195999999999998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97.944000000000017</v>
      </c>
      <c r="W28" s="14">
        <f>(R28/100)*(K28*$K$11)+(R28/100)*(L28*$L$11)</f>
        <v>0</v>
      </c>
      <c r="X28" s="14">
        <f t="shared" si="0"/>
        <v>57.875999999999998</v>
      </c>
      <c r="Y28" s="14">
        <f t="shared" si="0"/>
        <v>0</v>
      </c>
      <c r="Z28" s="14">
        <f t="shared" si="0"/>
        <v>0</v>
      </c>
      <c r="AA28" s="14">
        <f t="shared" si="0"/>
        <v>156.24400000000003</v>
      </c>
      <c r="AB28" s="14">
        <f t="shared" si="0"/>
        <v>0</v>
      </c>
      <c r="AC28" s="15">
        <f t="shared" si="1"/>
        <v>214.1</v>
      </c>
      <c r="AD28" s="48">
        <f>(ROUND(AC28-AC20,1)/AC20)</f>
        <v>0.16739367502726279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822</v>
      </c>
      <c r="B29" s="87"/>
      <c r="C29" s="21" t="s">
        <v>4</v>
      </c>
      <c r="D29" s="12">
        <v>28</v>
      </c>
      <c r="E29" s="12">
        <v>0</v>
      </c>
      <c r="F29" s="12">
        <v>0</v>
      </c>
      <c r="G29" s="12">
        <v>0</v>
      </c>
      <c r="H29" s="12">
        <v>55</v>
      </c>
      <c r="I29" s="13">
        <v>15</v>
      </c>
      <c r="J29" s="13">
        <v>80</v>
      </c>
      <c r="K29" s="13">
        <v>60</v>
      </c>
      <c r="L29" s="13">
        <v>60</v>
      </c>
      <c r="M29" s="13">
        <v>0</v>
      </c>
      <c r="N29" s="14">
        <f>D29*$D$12</f>
        <v>29.68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58.300000000000004</v>
      </c>
      <c r="S29" s="14">
        <f>(N29/100)*(I29*$I$12)+(N29/100)*(J29*$J$12)</f>
        <v>28.195999999999998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97.944000000000017</v>
      </c>
      <c r="X29" s="14">
        <f t="shared" si="0"/>
        <v>57.875999999999998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156.24400000000003</v>
      </c>
      <c r="AC29" s="15">
        <f t="shared" si="1"/>
        <v>214.1</v>
      </c>
      <c r="AD29" s="48">
        <f>(ROUND(AC29-AC20,1)/AC20)</f>
        <v>0.16739367502726279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823</v>
      </c>
      <c r="B30" s="87"/>
      <c r="C30" s="21" t="s">
        <v>326</v>
      </c>
      <c r="D30" s="12">
        <v>55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58.300000000000004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145.16700000000003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203.46700000000004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203.5</v>
      </c>
      <c r="AD30" s="48">
        <f>(ROUND(AC30-AC20,1)/AC20)</f>
        <v>0.10959651035986914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824</v>
      </c>
      <c r="B31" s="87"/>
      <c r="C31" s="21" t="s">
        <v>327</v>
      </c>
      <c r="D31" s="12">
        <v>55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58.300000000000004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145.16700000000003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203.46700000000004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203.5</v>
      </c>
      <c r="AD31" s="48">
        <f>(ROUND(AC31-AC20,1)/AC20)</f>
        <v>0.10959651035986914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55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58.300000000000004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145.16700000000003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203.46700000000004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203.5</v>
      </c>
      <c r="AD32" s="48">
        <f>(ROUND(AC32-AC20,1)/AC20)</f>
        <v>0.10959651035986914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55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58.300000000000004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154.49500000000003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212.79500000000004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212.8</v>
      </c>
      <c r="AD33" s="48">
        <f>(ROUND(AC33-AC20,1)/AC20)</f>
        <v>0.16030534351145037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55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58.300000000000004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132.63250000000002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190.93250000000003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190.9</v>
      </c>
      <c r="AD34" s="48">
        <f>(ROUND(AC34-AC20,1)/AC20)</f>
        <v>4.0894220283533261E-2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70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80.5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112.7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193.2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193.2</v>
      </c>
      <c r="AD35" s="58">
        <v>0</v>
      </c>
      <c r="AE35" s="113" t="s">
        <v>790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791</v>
      </c>
      <c r="B36" s="89">
        <v>0</v>
      </c>
      <c r="C36" s="21" t="s">
        <v>323</v>
      </c>
      <c r="D36" s="12">
        <v>70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74.2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146.916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221.11599999999999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221.1</v>
      </c>
      <c r="AD36" s="48">
        <f>(ROUND(AC36-AC35,1)/AC35)</f>
        <v>0.14440993788819875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792</v>
      </c>
      <c r="B37" s="89">
        <v>16</v>
      </c>
      <c r="C37" s="21" t="s">
        <v>825</v>
      </c>
      <c r="D37" s="12">
        <v>70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80.5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112.7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193.2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193.2</v>
      </c>
      <c r="AD37" s="48">
        <f>(ROUND(AC37-AC35,1)/AC35)</f>
        <v>0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793</v>
      </c>
      <c r="B38" s="89">
        <v>0</v>
      </c>
      <c r="C38" s="21" t="s">
        <v>336</v>
      </c>
      <c r="D38" s="12">
        <v>70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80.5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112.7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193.2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193.2</v>
      </c>
      <c r="AD38" s="48">
        <f>(ROUND(AC38-AC35,1)/AC35)</f>
        <v>0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794</v>
      </c>
      <c r="B39" s="89">
        <v>0</v>
      </c>
      <c r="C39" s="21" t="s">
        <v>337</v>
      </c>
      <c r="D39" s="12">
        <v>70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80.5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112.7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193.2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193.2</v>
      </c>
      <c r="AD39" s="48">
        <f>(ROUND(AC39-AC35,1)/AC35)</f>
        <v>0</v>
      </c>
      <c r="AE39" s="113"/>
      <c r="AF39" s="60"/>
      <c r="AH39" s="64" t="s">
        <v>825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644</v>
      </c>
      <c r="B40" s="89"/>
      <c r="C40" s="21" t="s">
        <v>338</v>
      </c>
      <c r="D40" s="12">
        <v>70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80.5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112.7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193.2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193.2</v>
      </c>
      <c r="AD40" s="48">
        <f>(ROUND(AC40-AC35,1)/AC35)</f>
        <v>0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585</v>
      </c>
      <c r="B41" s="89">
        <v>50</v>
      </c>
      <c r="C41" s="21" t="s">
        <v>1</v>
      </c>
      <c r="D41" s="12">
        <v>35</v>
      </c>
      <c r="E41" s="12">
        <v>70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37.1</v>
      </c>
      <c r="O41" s="14">
        <f>E41*$E$9</f>
        <v>74.2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25.97</v>
      </c>
      <c r="T41" s="14">
        <f>(O41/100)*(K41*$K$9)</f>
        <v>77.91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63.07</v>
      </c>
      <c r="Y41" s="14">
        <f t="shared" si="3"/>
        <v>152.11000000000001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215.2</v>
      </c>
      <c r="AD41" s="48">
        <f>(ROUND(AC41-AC35,1)/AC35)</f>
        <v>0.11387163561076605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820</v>
      </c>
      <c r="B42" s="89"/>
      <c r="C42" s="21" t="s">
        <v>2</v>
      </c>
      <c r="D42" s="12">
        <v>35</v>
      </c>
      <c r="E42" s="12">
        <v>0</v>
      </c>
      <c r="F42" s="12">
        <v>70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37.1</v>
      </c>
      <c r="O42" s="14">
        <f>E42*$E$10</f>
        <v>0</v>
      </c>
      <c r="P42" s="14">
        <f>F42*$F$10</f>
        <v>74.2</v>
      </c>
      <c r="Q42" s="14">
        <f>G42*$G$10</f>
        <v>0</v>
      </c>
      <c r="R42" s="14">
        <f>H42*$H$10</f>
        <v>0</v>
      </c>
      <c r="S42" s="14">
        <f>(N42/100)*(I42*$I$10)+(N42/100)*(J42*$J$10)</f>
        <v>25.97</v>
      </c>
      <c r="T42" s="14">
        <f>(O42/100)*(K42*$J$10)</f>
        <v>0</v>
      </c>
      <c r="U42" s="14">
        <f>(P42/100)*(K42*$K$10)+(P42/100)*(L42*$L$10)</f>
        <v>77.91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63.07</v>
      </c>
      <c r="Y42" s="14">
        <f t="shared" si="3"/>
        <v>0</v>
      </c>
      <c r="Z42" s="14">
        <f t="shared" si="4"/>
        <v>152.11000000000001</v>
      </c>
      <c r="AA42" s="14">
        <f t="shared" si="5"/>
        <v>0</v>
      </c>
      <c r="AB42" s="14">
        <f t="shared" si="7"/>
        <v>0</v>
      </c>
      <c r="AC42" s="15">
        <f t="shared" si="6"/>
        <v>215.2</v>
      </c>
      <c r="AD42" s="48">
        <f>(ROUND(AC42-AC35,1)/AC35)</f>
        <v>0.11387163561076605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821</v>
      </c>
      <c r="B43" s="89"/>
      <c r="C43" s="21" t="s">
        <v>3</v>
      </c>
      <c r="D43" s="12">
        <v>35</v>
      </c>
      <c r="E43" s="12">
        <v>0</v>
      </c>
      <c r="F43" s="12">
        <v>0</v>
      </c>
      <c r="G43" s="12">
        <v>70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37.1</v>
      </c>
      <c r="O43" s="14">
        <f>E43*$E$11</f>
        <v>0</v>
      </c>
      <c r="P43" s="14">
        <f>F43*$F$11</f>
        <v>0</v>
      </c>
      <c r="Q43" s="14">
        <f>G43*$G$11</f>
        <v>74.2</v>
      </c>
      <c r="R43" s="14">
        <f>H43*$H$11</f>
        <v>0</v>
      </c>
      <c r="S43" s="14">
        <f>(N43/100)*(I43*$I$11)+(N43/100)*(J43*$J$11)</f>
        <v>25.97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77.91</v>
      </c>
      <c r="W43" s="14">
        <f>(R43/100)*(K43*$K$11)+(R43/100)*(L43*$L$11)</f>
        <v>0</v>
      </c>
      <c r="X43" s="14">
        <f t="shared" si="2"/>
        <v>63.07</v>
      </c>
      <c r="Y43" s="14">
        <f t="shared" si="3"/>
        <v>0</v>
      </c>
      <c r="Z43" s="14">
        <f t="shared" si="4"/>
        <v>0</v>
      </c>
      <c r="AA43" s="14">
        <f t="shared" si="5"/>
        <v>152.11000000000001</v>
      </c>
      <c r="AB43" s="14">
        <f t="shared" si="7"/>
        <v>0</v>
      </c>
      <c r="AC43" s="15">
        <f t="shared" si="6"/>
        <v>215.2</v>
      </c>
      <c r="AD43" s="48">
        <f>(ROUND(AC43-AC35,1)/AC35)</f>
        <v>0.11387163561076605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822</v>
      </c>
      <c r="B44" s="89"/>
      <c r="C44" s="21" t="s">
        <v>4</v>
      </c>
      <c r="D44" s="12">
        <v>35</v>
      </c>
      <c r="E44" s="12">
        <v>0</v>
      </c>
      <c r="F44" s="12">
        <v>0</v>
      </c>
      <c r="G44" s="12">
        <v>0</v>
      </c>
      <c r="H44" s="12">
        <v>70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37.1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74.2</v>
      </c>
      <c r="S44" s="14">
        <f>(N44/100)*(I44*$I$12)+(N44/100)*(J44*$J$12)</f>
        <v>25.97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77.91</v>
      </c>
      <c r="X44" s="14">
        <f t="shared" si="2"/>
        <v>63.07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152.11000000000001</v>
      </c>
      <c r="AC44" s="15">
        <f t="shared" si="6"/>
        <v>215.2</v>
      </c>
      <c r="AD44" s="48">
        <f>(ROUND(AC44-AC35,1)/AC35)</f>
        <v>0.11387163561076605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823</v>
      </c>
      <c r="B45" s="89"/>
      <c r="C45" s="21" t="s">
        <v>326</v>
      </c>
      <c r="D45" s="12">
        <v>70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74.2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148.39999999999998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222.59999999999997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222.6</v>
      </c>
      <c r="AD45" s="48">
        <f>(ROUND(AC45-AC35,1)/AC35)</f>
        <v>0.15217391304347827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824</v>
      </c>
      <c r="B46" s="89"/>
      <c r="C46" s="21" t="s">
        <v>327</v>
      </c>
      <c r="D46" s="12">
        <v>70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74.2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148.39999999999998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222.59999999999997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222.6</v>
      </c>
      <c r="AD46" s="48">
        <f>(ROUND(AC46-AC35,1)/AC35)</f>
        <v>0.15217391304347827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70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74.2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148.39999999999998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222.59999999999997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222.6</v>
      </c>
      <c r="AD47" s="48">
        <f>(ROUND(AC47-AC35,1)/AC35)</f>
        <v>0.15217391304347827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70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74.2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152.11000000000001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226.31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226.3</v>
      </c>
      <c r="AD48" s="48">
        <f>(ROUND(AC48-AC35,1)/AC35)</f>
        <v>0.1713250517598344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70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74.2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131.70500000000001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205.90500000000003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205.9</v>
      </c>
      <c r="AD49" s="48">
        <f>(ROUND(AC49-AC35,1)/AC35)</f>
        <v>6.5734989648033121E-2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60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69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124.19999999999999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193.2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193.2</v>
      </c>
      <c r="AD50" s="58">
        <v>0</v>
      </c>
      <c r="AE50" s="113" t="s">
        <v>790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791</v>
      </c>
      <c r="B51" s="87">
        <v>0</v>
      </c>
      <c r="C51" s="21" t="s">
        <v>323</v>
      </c>
      <c r="D51" s="12">
        <v>60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63.6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155.184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218.78399999999999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218.8</v>
      </c>
      <c r="AD51" s="48">
        <f>(ROUND(AC51-AC50,1)/AC50)</f>
        <v>0.13250517598343686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792</v>
      </c>
      <c r="B52" s="87">
        <v>12</v>
      </c>
      <c r="C52" s="21" t="s">
        <v>825</v>
      </c>
      <c r="D52" s="12">
        <v>60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69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124.19999999999999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193.2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193.2</v>
      </c>
      <c r="AD52" s="48">
        <f>(ROUND(AC52-AC50,1)/AC50)</f>
        <v>0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793</v>
      </c>
      <c r="B53" s="87">
        <v>0</v>
      </c>
      <c r="C53" s="21" t="s">
        <v>336</v>
      </c>
      <c r="D53" s="12">
        <v>60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69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124.19999999999999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193.2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193.2</v>
      </c>
      <c r="AD53" s="48">
        <f>(ROUND(AC53-AC50,1)/AC50)</f>
        <v>0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794</v>
      </c>
      <c r="B54" s="87">
        <v>0</v>
      </c>
      <c r="C54" s="21" t="s">
        <v>337</v>
      </c>
      <c r="D54" s="12">
        <v>60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69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124.19999999999999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193.2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193.2</v>
      </c>
      <c r="AD54" s="48">
        <f>(ROUND(AC54-AC50,1)/AC50)</f>
        <v>0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644</v>
      </c>
      <c r="B55" s="87"/>
      <c r="C55" s="21" t="s">
        <v>338</v>
      </c>
      <c r="D55" s="12">
        <v>60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69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124.19999999999999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193.2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193.2</v>
      </c>
      <c r="AD55" s="48">
        <f>(ROUND(AC55-AC50,1)/AC50)</f>
        <v>0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585</v>
      </c>
      <c r="B56" s="87">
        <v>50</v>
      </c>
      <c r="C56" s="21" t="s">
        <v>1</v>
      </c>
      <c r="D56" s="12">
        <v>30</v>
      </c>
      <c r="E56" s="12">
        <v>60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120</v>
      </c>
      <c r="L56" s="13">
        <v>0</v>
      </c>
      <c r="M56" s="13">
        <v>0</v>
      </c>
      <c r="N56" s="14">
        <f>D56*$D$9</f>
        <v>31.8</v>
      </c>
      <c r="O56" s="14">
        <f>E56*$E$9</f>
        <v>63.6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28.62</v>
      </c>
      <c r="T56" s="14">
        <f>(O56/100)*(K56*$K$9)</f>
        <v>106.848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60.42</v>
      </c>
      <c r="Y56" s="14">
        <f t="shared" si="9"/>
        <v>170.44800000000001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230.9</v>
      </c>
      <c r="AD56" s="48">
        <f>(ROUND(AC56-AC50,1)/AC50)</f>
        <v>0.1951345755693582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820</v>
      </c>
      <c r="B57" s="87"/>
      <c r="C57" s="21" t="s">
        <v>2</v>
      </c>
      <c r="D57" s="12">
        <v>30</v>
      </c>
      <c r="E57" s="12">
        <v>0</v>
      </c>
      <c r="F57" s="12">
        <v>60</v>
      </c>
      <c r="G57" s="12">
        <v>0</v>
      </c>
      <c r="H57" s="12">
        <v>0</v>
      </c>
      <c r="I57" s="13">
        <v>20</v>
      </c>
      <c r="J57" s="13">
        <v>70</v>
      </c>
      <c r="K57" s="13">
        <v>60</v>
      </c>
      <c r="L57" s="13">
        <v>60</v>
      </c>
      <c r="M57" s="13">
        <v>0</v>
      </c>
      <c r="N57" s="14">
        <f>D57*$D$10</f>
        <v>31.8</v>
      </c>
      <c r="O57" s="14">
        <f>E57*$E$10</f>
        <v>0</v>
      </c>
      <c r="P57" s="14">
        <f>F57*$F$10</f>
        <v>63.6</v>
      </c>
      <c r="Q57" s="14">
        <f>G57*$G$10</f>
        <v>0</v>
      </c>
      <c r="R57" s="14">
        <f>H57*$H$10</f>
        <v>0</v>
      </c>
      <c r="S57" s="14">
        <f>(N57/100)*(I57*$I$10)+(N57/100)*(J57*$J$10)</f>
        <v>28.62</v>
      </c>
      <c r="T57" s="14">
        <f>(O57/100)*(K57*$J$10)</f>
        <v>0</v>
      </c>
      <c r="U57" s="14">
        <f>(P57/100)*(K57*$K$10)+(P57/100)*(L57*$L$10)</f>
        <v>106.848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60.42</v>
      </c>
      <c r="Y57" s="14">
        <f t="shared" si="9"/>
        <v>0</v>
      </c>
      <c r="Z57" s="14">
        <f t="shared" si="10"/>
        <v>170.44800000000001</v>
      </c>
      <c r="AA57" s="14">
        <f t="shared" si="11"/>
        <v>0</v>
      </c>
      <c r="AB57" s="14">
        <f t="shared" si="13"/>
        <v>0</v>
      </c>
      <c r="AC57" s="15">
        <f t="shared" si="12"/>
        <v>230.9</v>
      </c>
      <c r="AD57" s="48">
        <f>(ROUND(AC57-AC50,1)/AC50)</f>
        <v>0.1951345755693582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821</v>
      </c>
      <c r="B58" s="87"/>
      <c r="C58" s="21" t="s">
        <v>3</v>
      </c>
      <c r="D58" s="12">
        <v>30</v>
      </c>
      <c r="E58" s="12">
        <v>0</v>
      </c>
      <c r="F58" s="12">
        <v>0</v>
      </c>
      <c r="G58" s="12">
        <v>60</v>
      </c>
      <c r="H58" s="12">
        <v>0</v>
      </c>
      <c r="I58" s="13">
        <v>20</v>
      </c>
      <c r="J58" s="13">
        <v>70</v>
      </c>
      <c r="K58" s="13">
        <v>0</v>
      </c>
      <c r="L58" s="13">
        <v>120</v>
      </c>
      <c r="M58" s="13">
        <v>0</v>
      </c>
      <c r="N58" s="14">
        <f>D58*$D$11</f>
        <v>31.8</v>
      </c>
      <c r="O58" s="14">
        <f>E58*$E$11</f>
        <v>0</v>
      </c>
      <c r="P58" s="14">
        <f>F58*$F$11</f>
        <v>0</v>
      </c>
      <c r="Q58" s="14">
        <f>G58*$G$11</f>
        <v>63.6</v>
      </c>
      <c r="R58" s="14">
        <f>H58*$H$11</f>
        <v>0</v>
      </c>
      <c r="S58" s="14">
        <f>(N58/100)*(I58*$I$11)+(N58/100)*(J58*$J$11)</f>
        <v>28.62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106.848</v>
      </c>
      <c r="W58" s="14">
        <f>(R58/100)*(K58*$K$11)+(R58/100)*(L58*$L$11)</f>
        <v>0</v>
      </c>
      <c r="X58" s="14">
        <f t="shared" si="8"/>
        <v>60.42</v>
      </c>
      <c r="Y58" s="14">
        <f t="shared" si="9"/>
        <v>0</v>
      </c>
      <c r="Z58" s="14">
        <f t="shared" si="10"/>
        <v>0</v>
      </c>
      <c r="AA58" s="14">
        <f t="shared" si="11"/>
        <v>170.44800000000001</v>
      </c>
      <c r="AB58" s="14">
        <f t="shared" si="13"/>
        <v>0</v>
      </c>
      <c r="AC58" s="15">
        <f t="shared" si="12"/>
        <v>230.9</v>
      </c>
      <c r="AD58" s="48">
        <f>(ROUND(AC58-AC50,1)/AC50)</f>
        <v>0.1951345755693582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822</v>
      </c>
      <c r="B59" s="87"/>
      <c r="C59" s="21" t="s">
        <v>4</v>
      </c>
      <c r="D59" s="12">
        <v>30</v>
      </c>
      <c r="E59" s="12">
        <v>0</v>
      </c>
      <c r="F59" s="12">
        <v>0</v>
      </c>
      <c r="G59" s="12">
        <v>0</v>
      </c>
      <c r="H59" s="12">
        <v>60</v>
      </c>
      <c r="I59" s="13">
        <v>20</v>
      </c>
      <c r="J59" s="13">
        <v>70</v>
      </c>
      <c r="K59" s="13">
        <v>60</v>
      </c>
      <c r="L59" s="13">
        <v>60</v>
      </c>
      <c r="M59" s="13">
        <v>0</v>
      </c>
      <c r="N59" s="14">
        <f>D59*$D$12</f>
        <v>31.8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63.6</v>
      </c>
      <c r="S59" s="14">
        <f>(N59/100)*(I59*$I$12)+(N59/100)*(J59*$J$12)</f>
        <v>28.62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106.848</v>
      </c>
      <c r="X59" s="14">
        <f t="shared" si="8"/>
        <v>60.42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170.44800000000001</v>
      </c>
      <c r="AC59" s="15">
        <f t="shared" si="12"/>
        <v>230.9</v>
      </c>
      <c r="AD59" s="48">
        <f>(ROUND(AC59-AC50,1)/AC50)</f>
        <v>0.1951345755693582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823</v>
      </c>
      <c r="B60" s="87"/>
      <c r="C60" s="21" t="s">
        <v>326</v>
      </c>
      <c r="D60" s="12">
        <v>60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63.6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152.64000000000001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216.24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216.2</v>
      </c>
      <c r="AD60" s="48">
        <f>(ROUND(AC60-AC50,1)/AC50)</f>
        <v>0.11904761904761905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824</v>
      </c>
      <c r="B61" s="87"/>
      <c r="C61" s="21" t="s">
        <v>327</v>
      </c>
      <c r="D61" s="12">
        <v>60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63.6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152.64000000000001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216.24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216.2</v>
      </c>
      <c r="AD61" s="48">
        <f>(ROUND(AC61-AC50,1)/AC50)</f>
        <v>0.11904761904761905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60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63.6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152.64000000000001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216.24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216.2</v>
      </c>
      <c r="AD62" s="48">
        <f>(ROUND(AC62-AC50,1)/AC50)</f>
        <v>0.11904761904761905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60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63.6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160.59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224.19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224.2</v>
      </c>
      <c r="AD63" s="48">
        <f>(ROUND(AC63-AC50,1)/AC50)</f>
        <v>0.16045548654244307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60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63.6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138.33000000000001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201.93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201.9</v>
      </c>
      <c r="AD64" s="48">
        <f>(ROUND(AC64-AC50,1)/AC50)</f>
        <v>4.503105590062112E-2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58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66.699999999999989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113.38999999999999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180.08999999999997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180.1</v>
      </c>
      <c r="AD65" s="58">
        <v>0</v>
      </c>
      <c r="AE65" s="113" t="s">
        <v>790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791</v>
      </c>
      <c r="B66" s="89">
        <v>0</v>
      </c>
      <c r="C66" s="21" t="s">
        <v>323</v>
      </c>
      <c r="D66" s="12">
        <v>58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85</v>
      </c>
      <c r="K66" s="13">
        <v>0</v>
      </c>
      <c r="L66" s="13">
        <v>0</v>
      </c>
      <c r="M66" s="13">
        <v>0</v>
      </c>
      <c r="N66" s="14">
        <f>D66*$D$4</f>
        <v>61.480000000000004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141.404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202.88400000000001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202.9</v>
      </c>
      <c r="AD66" s="48">
        <f>(ROUND(AC66-AC65,1)/AC65)</f>
        <v>0.12659633536923931</v>
      </c>
      <c r="AE66" s="113"/>
      <c r="AF66" s="60"/>
      <c r="AH66" s="59"/>
    </row>
    <row r="67" spans="1:44">
      <c r="A67" s="99" t="s">
        <v>792</v>
      </c>
      <c r="B67" s="89">
        <v>10</v>
      </c>
      <c r="C67" s="21" t="s">
        <v>825</v>
      </c>
      <c r="D67" s="12">
        <v>58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66.699999999999989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113.38999999999999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180.08999999999997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180.1</v>
      </c>
      <c r="AD67" s="48">
        <f>(ROUND(AC67-AC65,1)/AC65)</f>
        <v>0</v>
      </c>
      <c r="AE67" s="113"/>
      <c r="AF67" s="60"/>
      <c r="AH67" s="59"/>
    </row>
    <row r="68" spans="1:44">
      <c r="A68" s="99" t="s">
        <v>793</v>
      </c>
      <c r="B68" s="89">
        <v>0</v>
      </c>
      <c r="C68" s="21" t="s">
        <v>336</v>
      </c>
      <c r="D68" s="12">
        <v>58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66.699999999999989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113.38999999999999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180.08999999999997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180.1</v>
      </c>
      <c r="AD68" s="48">
        <f>(ROUND(AC68-AC65,1)/AC65)</f>
        <v>0</v>
      </c>
      <c r="AE68" s="113"/>
      <c r="AF68" s="60"/>
      <c r="AH68" s="59"/>
    </row>
    <row r="69" spans="1:44">
      <c r="A69" s="99" t="s">
        <v>794</v>
      </c>
      <c r="B69" s="89">
        <v>0</v>
      </c>
      <c r="C69" s="21" t="s">
        <v>337</v>
      </c>
      <c r="D69" s="12">
        <v>58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66.699999999999989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113.38999999999999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180.08999999999997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180.1</v>
      </c>
      <c r="AD69" s="48">
        <f>(ROUND(AC69-AC65,1)/AC65)</f>
        <v>0</v>
      </c>
      <c r="AE69" s="113"/>
      <c r="AF69" s="60"/>
      <c r="AH69" s="59"/>
    </row>
    <row r="70" spans="1:44">
      <c r="A70" s="99" t="s">
        <v>644</v>
      </c>
      <c r="B70" s="89"/>
      <c r="C70" s="21" t="s">
        <v>338</v>
      </c>
      <c r="D70" s="12">
        <v>58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66.699999999999989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113.38999999999999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180.08999999999997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180.1</v>
      </c>
      <c r="AD70" s="48">
        <f>(ROUND(AC70-AC65,1)/AC65)</f>
        <v>0</v>
      </c>
      <c r="AE70" s="113"/>
      <c r="AF70" s="60"/>
      <c r="AH70" s="59"/>
    </row>
    <row r="71" spans="1:44">
      <c r="A71" s="99" t="s">
        <v>585</v>
      </c>
      <c r="B71" s="89">
        <v>50</v>
      </c>
      <c r="C71" s="21" t="s">
        <v>1</v>
      </c>
      <c r="D71" s="12">
        <v>29</v>
      </c>
      <c r="E71" s="12">
        <v>58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100</v>
      </c>
      <c r="L71" s="13">
        <v>0</v>
      </c>
      <c r="M71" s="13">
        <v>0</v>
      </c>
      <c r="N71" s="14">
        <f>D71*$D$9</f>
        <v>30.740000000000002</v>
      </c>
      <c r="O71" s="14">
        <f>E71*$E$9</f>
        <v>61.480000000000004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26.128999999999998</v>
      </c>
      <c r="T71" s="14">
        <f>(O71/100)*(K71*$K$9)</f>
        <v>86.072000000000003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56.869</v>
      </c>
      <c r="Y71" s="14">
        <f t="shared" si="15"/>
        <v>147.55200000000002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204.4</v>
      </c>
      <c r="AD71" s="48">
        <f>(ROUND(AC71-AC65,1)/AC65)</f>
        <v>0.13492504164353139</v>
      </c>
      <c r="AE71" s="113"/>
      <c r="AF71" s="60"/>
      <c r="AH71" s="59"/>
    </row>
    <row r="72" spans="1:44">
      <c r="A72" s="99" t="s">
        <v>820</v>
      </c>
      <c r="B72" s="89"/>
      <c r="C72" s="21" t="s">
        <v>2</v>
      </c>
      <c r="D72" s="12">
        <v>29</v>
      </c>
      <c r="E72" s="12">
        <v>0</v>
      </c>
      <c r="F72" s="12">
        <v>58</v>
      </c>
      <c r="G72" s="12">
        <v>0</v>
      </c>
      <c r="H72" s="12">
        <v>0</v>
      </c>
      <c r="I72" s="13">
        <v>10</v>
      </c>
      <c r="J72" s="13">
        <v>75</v>
      </c>
      <c r="K72" s="13">
        <v>50</v>
      </c>
      <c r="L72" s="13">
        <v>50</v>
      </c>
      <c r="M72" s="13">
        <v>0</v>
      </c>
      <c r="N72" s="14">
        <f>D72*$D$10</f>
        <v>30.740000000000002</v>
      </c>
      <c r="O72" s="14">
        <f>E72*$E$10</f>
        <v>0</v>
      </c>
      <c r="P72" s="14">
        <f>F72*$F$10</f>
        <v>61.480000000000004</v>
      </c>
      <c r="Q72" s="14">
        <f>G72*$G$10</f>
        <v>0</v>
      </c>
      <c r="R72" s="14">
        <f>H72*$H$10</f>
        <v>0</v>
      </c>
      <c r="S72" s="14">
        <f>(N72/100)*(I72*$I$10)+(N72/100)*(J72*$J$10)</f>
        <v>26.128999999999998</v>
      </c>
      <c r="T72" s="14">
        <f>(O72/100)*(K72*$J$10)</f>
        <v>0</v>
      </c>
      <c r="U72" s="14">
        <f>(P72/100)*(K72*$K$10)+(P72/100)*(L72*$L$10)</f>
        <v>86.072000000000003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56.869</v>
      </c>
      <c r="Y72" s="14">
        <f t="shared" si="15"/>
        <v>0</v>
      </c>
      <c r="Z72" s="14">
        <f t="shared" si="16"/>
        <v>147.55200000000002</v>
      </c>
      <c r="AA72" s="14">
        <f t="shared" si="17"/>
        <v>0</v>
      </c>
      <c r="AB72" s="14">
        <f t="shared" si="19"/>
        <v>0</v>
      </c>
      <c r="AC72" s="15">
        <f t="shared" si="18"/>
        <v>204.4</v>
      </c>
      <c r="AD72" s="48">
        <f>(ROUND(AC72-AC65,1)/AC65)</f>
        <v>0.13492504164353139</v>
      </c>
      <c r="AE72" s="113"/>
      <c r="AF72" s="60"/>
      <c r="AH72" s="59"/>
    </row>
    <row r="73" spans="1:44">
      <c r="A73" s="99" t="s">
        <v>821</v>
      </c>
      <c r="B73" s="89"/>
      <c r="C73" s="21" t="s">
        <v>3</v>
      </c>
      <c r="D73" s="12">
        <v>29</v>
      </c>
      <c r="E73" s="12">
        <v>0</v>
      </c>
      <c r="F73" s="12">
        <v>0</v>
      </c>
      <c r="G73" s="12">
        <v>58</v>
      </c>
      <c r="H73" s="12">
        <v>0</v>
      </c>
      <c r="I73" s="13">
        <v>10</v>
      </c>
      <c r="J73" s="13">
        <v>75</v>
      </c>
      <c r="K73" s="13">
        <v>0</v>
      </c>
      <c r="L73" s="13">
        <v>100</v>
      </c>
      <c r="M73" s="13">
        <v>0</v>
      </c>
      <c r="N73" s="14">
        <f>D73*$D$11</f>
        <v>30.740000000000002</v>
      </c>
      <c r="O73" s="14">
        <f>E73*$E$11</f>
        <v>0</v>
      </c>
      <c r="P73" s="14">
        <f>F73*$F$11</f>
        <v>0</v>
      </c>
      <c r="Q73" s="14">
        <f>G73*$G$11</f>
        <v>61.480000000000004</v>
      </c>
      <c r="R73" s="14">
        <f>H73*$H$11</f>
        <v>0</v>
      </c>
      <c r="S73" s="14">
        <f>(N73/100)*(I73*$I$11)+(N73/100)*(J73*$J$11)</f>
        <v>26.128999999999998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86.072000000000003</v>
      </c>
      <c r="W73" s="14">
        <f>(R73/100)*(K73*$K$11)+(R73/100)*(L73*$L$11)</f>
        <v>0</v>
      </c>
      <c r="X73" s="14">
        <f t="shared" si="14"/>
        <v>56.869</v>
      </c>
      <c r="Y73" s="14">
        <f t="shared" si="15"/>
        <v>0</v>
      </c>
      <c r="Z73" s="14">
        <f t="shared" si="16"/>
        <v>0</v>
      </c>
      <c r="AA73" s="14">
        <f t="shared" si="17"/>
        <v>147.55200000000002</v>
      </c>
      <c r="AB73" s="14">
        <f t="shared" si="19"/>
        <v>0</v>
      </c>
      <c r="AC73" s="15">
        <f t="shared" si="18"/>
        <v>204.4</v>
      </c>
      <c r="AD73" s="48">
        <f>(ROUND(AC73-AC65,1)/AC65)</f>
        <v>0.13492504164353139</v>
      </c>
      <c r="AE73" s="113"/>
      <c r="AF73" s="60"/>
      <c r="AH73" s="59"/>
    </row>
    <row r="74" spans="1:44">
      <c r="A74" s="99" t="s">
        <v>822</v>
      </c>
      <c r="B74" s="89"/>
      <c r="C74" s="21" t="s">
        <v>4</v>
      </c>
      <c r="D74" s="12">
        <v>29</v>
      </c>
      <c r="E74" s="12">
        <v>0</v>
      </c>
      <c r="F74" s="12">
        <v>0</v>
      </c>
      <c r="G74" s="12">
        <v>0</v>
      </c>
      <c r="H74" s="12">
        <v>58</v>
      </c>
      <c r="I74" s="13">
        <v>10</v>
      </c>
      <c r="J74" s="13">
        <v>75</v>
      </c>
      <c r="K74" s="13">
        <v>50</v>
      </c>
      <c r="L74" s="13">
        <v>50</v>
      </c>
      <c r="M74" s="13">
        <v>0</v>
      </c>
      <c r="N74" s="14">
        <f>D74*$D$12</f>
        <v>30.740000000000002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61.480000000000004</v>
      </c>
      <c r="S74" s="14">
        <f>(N74/100)*(I74*$I$12)+(N74/100)*(J74*$J$12)</f>
        <v>26.128999999999998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86.072000000000003</v>
      </c>
      <c r="X74" s="14">
        <f t="shared" si="14"/>
        <v>56.869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147.55200000000002</v>
      </c>
      <c r="AC74" s="15">
        <f t="shared" si="18"/>
        <v>204.4</v>
      </c>
      <c r="AD74" s="48">
        <f>(ROUND(AC74-AC65,1)/AC65)</f>
        <v>0.13492504164353139</v>
      </c>
      <c r="AE74" s="113"/>
      <c r="AF74" s="60"/>
      <c r="AH74" s="59"/>
    </row>
    <row r="75" spans="1:44">
      <c r="A75" s="99" t="s">
        <v>823</v>
      </c>
      <c r="B75" s="89"/>
      <c r="C75" s="21" t="s">
        <v>326</v>
      </c>
      <c r="D75" s="12">
        <v>58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75</v>
      </c>
      <c r="N75" s="14">
        <f>D75*$D$13</f>
        <v>61.480000000000004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144.47800000000001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205.95800000000003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206</v>
      </c>
      <c r="AD75" s="48">
        <f>(ROUND(AC75-AC65,1)/AC65)</f>
        <v>0.14380899500277622</v>
      </c>
      <c r="AE75" s="113"/>
      <c r="AF75" s="60"/>
      <c r="AH75" s="59"/>
    </row>
    <row r="76" spans="1:44">
      <c r="A76" s="99" t="s">
        <v>824</v>
      </c>
      <c r="B76" s="89"/>
      <c r="C76" s="21" t="s">
        <v>327</v>
      </c>
      <c r="D76" s="12">
        <v>58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75</v>
      </c>
      <c r="L76" s="13">
        <v>0</v>
      </c>
      <c r="M76" s="13">
        <v>0</v>
      </c>
      <c r="N76" s="14">
        <f>D76*$D$14</f>
        <v>61.480000000000004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144.47800000000001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205.95800000000003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206</v>
      </c>
      <c r="AD76" s="48">
        <f>(ROUND(AC76-AC65,1)/AC65)</f>
        <v>0.14380899500277622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58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75</v>
      </c>
      <c r="M77" s="13">
        <v>0</v>
      </c>
      <c r="N77" s="14">
        <f>D77*$D$15</f>
        <v>61.480000000000004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144.47800000000001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205.95800000000003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206</v>
      </c>
      <c r="AD77" s="48">
        <f>(ROUND(AC77-AC65,1)/AC65)</f>
        <v>0.14380899500277622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58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100</v>
      </c>
      <c r="K78" s="13">
        <v>0</v>
      </c>
      <c r="L78" s="13">
        <v>0</v>
      </c>
      <c r="M78" s="13">
        <v>0</v>
      </c>
      <c r="N78" s="14">
        <f>D78*$D$16</f>
        <v>61.480000000000004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159.84800000000001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221.32800000000003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221.3</v>
      </c>
      <c r="AD78" s="48">
        <f>(ROUND(AC78-AC65,1)/AC65)</f>
        <v>0.22876179900055527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58</v>
      </c>
      <c r="E79" s="12">
        <v>0</v>
      </c>
      <c r="F79" s="12">
        <v>0</v>
      </c>
      <c r="G79" s="12">
        <v>0</v>
      </c>
      <c r="H79" s="12">
        <v>0</v>
      </c>
      <c r="I79" s="13">
        <v>50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61.480000000000004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122.96000000000001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184.44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184.4</v>
      </c>
      <c r="AD79" s="48">
        <f>(ROUND(AC79-AC65,1)/AC65)</f>
        <v>2.3875624652970572E-2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50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57.499999999999993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114.99999999999999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172.49999999999997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172.5</v>
      </c>
      <c r="AD80" s="58">
        <v>0</v>
      </c>
      <c r="AE80" s="113" t="s">
        <v>790</v>
      </c>
      <c r="AF80" s="60"/>
      <c r="AH80" s="59"/>
    </row>
    <row r="81" spans="1:34">
      <c r="A81" s="99" t="s">
        <v>791</v>
      </c>
      <c r="B81" s="87">
        <v>0</v>
      </c>
      <c r="C81" s="21" t="s">
        <v>323</v>
      </c>
      <c r="D81" s="12">
        <v>50</v>
      </c>
      <c r="E81" s="12">
        <v>0</v>
      </c>
      <c r="F81" s="12">
        <v>0</v>
      </c>
      <c r="G81" s="12">
        <v>0</v>
      </c>
      <c r="H81" s="12">
        <v>0</v>
      </c>
      <c r="I81" s="13">
        <v>30</v>
      </c>
      <c r="J81" s="13">
        <v>100</v>
      </c>
      <c r="K81" s="13">
        <v>0</v>
      </c>
      <c r="L81" s="13">
        <v>0</v>
      </c>
      <c r="M81" s="13">
        <v>0</v>
      </c>
      <c r="N81" s="14">
        <f>D81*$D$4</f>
        <v>53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137.80000000000001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190.8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190.8</v>
      </c>
      <c r="AD81" s="48">
        <f>(ROUND(AC81-AC80,1)/AC80)</f>
        <v>0.10608695652173913</v>
      </c>
      <c r="AE81" s="113"/>
      <c r="AF81" s="60"/>
      <c r="AH81" s="59"/>
    </row>
    <row r="82" spans="1:34">
      <c r="A82" s="99" t="s">
        <v>792</v>
      </c>
      <c r="B82" s="87">
        <v>14</v>
      </c>
      <c r="C82" s="21" t="s">
        <v>825</v>
      </c>
      <c r="D82" s="12">
        <v>50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57.499999999999993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114.99999999999999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172.49999999999997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172.5</v>
      </c>
      <c r="AD82" s="48">
        <f>(ROUND(AC82-AC80,1)/AC80)</f>
        <v>0</v>
      </c>
      <c r="AE82" s="113"/>
      <c r="AF82" s="60"/>
      <c r="AH82" s="59"/>
    </row>
    <row r="83" spans="1:34">
      <c r="A83" s="99" t="s">
        <v>793</v>
      </c>
      <c r="B83" s="87">
        <v>0</v>
      </c>
      <c r="C83" s="21" t="s">
        <v>336</v>
      </c>
      <c r="D83" s="12">
        <v>50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57.499999999999993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114.99999999999999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172.49999999999997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172.5</v>
      </c>
      <c r="AD83" s="48">
        <f>(ROUND(AC83-AC80,1)/AC80)</f>
        <v>0</v>
      </c>
      <c r="AE83" s="113"/>
      <c r="AF83" s="60"/>
      <c r="AH83" s="59"/>
    </row>
    <row r="84" spans="1:34">
      <c r="A84" s="99" t="s">
        <v>794</v>
      </c>
      <c r="B84" s="87">
        <v>0</v>
      </c>
      <c r="C84" s="21" t="s">
        <v>337</v>
      </c>
      <c r="D84" s="12">
        <v>50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57.499999999999993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114.99999999999999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172.49999999999997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172.5</v>
      </c>
      <c r="AD84" s="48">
        <f>(ROUND(AC84-AC80,1)/AC80)</f>
        <v>0</v>
      </c>
      <c r="AE84" s="113"/>
      <c r="AF84" s="60"/>
      <c r="AH84" s="59"/>
    </row>
    <row r="85" spans="1:34" ht="15" customHeight="1">
      <c r="A85" s="99" t="s">
        <v>644</v>
      </c>
      <c r="B85" s="87"/>
      <c r="C85" s="21" t="s">
        <v>338</v>
      </c>
      <c r="D85" s="12">
        <v>50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57.499999999999993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114.99999999999999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172.49999999999997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172.5</v>
      </c>
      <c r="AD85" s="48">
        <f>(ROUND(AC85-AC80,1)/AC80)</f>
        <v>0</v>
      </c>
      <c r="AE85" s="113"/>
      <c r="AF85" s="60"/>
      <c r="AH85" s="59"/>
    </row>
    <row r="86" spans="1:34" ht="15" customHeight="1">
      <c r="A86" s="99" t="s">
        <v>585</v>
      </c>
      <c r="B86" s="87">
        <v>50</v>
      </c>
      <c r="C86" s="21" t="s">
        <v>1</v>
      </c>
      <c r="D86" s="12">
        <v>25</v>
      </c>
      <c r="E86" s="12">
        <v>50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120</v>
      </c>
      <c r="L86" s="13">
        <v>0</v>
      </c>
      <c r="M86" s="13">
        <v>0</v>
      </c>
      <c r="N86" s="14">
        <f>D86*$D$9</f>
        <v>26.5</v>
      </c>
      <c r="O86" s="14">
        <f>E86*$E$9</f>
        <v>53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26.5</v>
      </c>
      <c r="T86" s="14">
        <f>(O86/100)*(K86*$K$9)</f>
        <v>89.04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53</v>
      </c>
      <c r="Y86" s="14">
        <f t="shared" si="21"/>
        <v>142.04000000000002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195</v>
      </c>
      <c r="AD86" s="48">
        <f>(ROUND(AC86-AC80,1)/AC80)</f>
        <v>0.13043478260869565</v>
      </c>
      <c r="AE86" s="113"/>
      <c r="AF86" s="60"/>
      <c r="AH86" s="59"/>
    </row>
    <row r="87" spans="1:34" ht="15" customHeight="1">
      <c r="A87" s="99" t="s">
        <v>820</v>
      </c>
      <c r="B87" s="87"/>
      <c r="C87" s="21" t="s">
        <v>2</v>
      </c>
      <c r="D87" s="12">
        <v>25</v>
      </c>
      <c r="E87" s="12">
        <v>0</v>
      </c>
      <c r="F87" s="12">
        <v>50</v>
      </c>
      <c r="G87" s="12">
        <v>0</v>
      </c>
      <c r="H87" s="12">
        <v>0</v>
      </c>
      <c r="I87" s="13">
        <v>10</v>
      </c>
      <c r="J87" s="13">
        <v>90</v>
      </c>
      <c r="K87" s="13">
        <v>60</v>
      </c>
      <c r="L87" s="13">
        <v>60</v>
      </c>
      <c r="M87" s="13">
        <v>0</v>
      </c>
      <c r="N87" s="14">
        <f>D87*$D$10</f>
        <v>26.5</v>
      </c>
      <c r="O87" s="14">
        <f>E87*$E$10</f>
        <v>0</v>
      </c>
      <c r="P87" s="14">
        <f>F87*$F$10</f>
        <v>53</v>
      </c>
      <c r="Q87" s="14">
        <f>G87*$G$10</f>
        <v>0</v>
      </c>
      <c r="R87" s="14">
        <f>H87*$H$10</f>
        <v>0</v>
      </c>
      <c r="S87" s="14">
        <f>(N87/100)*(I87*$I$10)+(N87/100)*(J87*$J$10)</f>
        <v>26.5</v>
      </c>
      <c r="T87" s="14">
        <f>(O87/100)*(K87*$J$10)</f>
        <v>0</v>
      </c>
      <c r="U87" s="14">
        <f>(P87/100)*(K87*$K$10)+(P87/100)*(L87*$L$10)</f>
        <v>89.04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53</v>
      </c>
      <c r="Y87" s="14">
        <f t="shared" si="21"/>
        <v>0</v>
      </c>
      <c r="Z87" s="14">
        <f t="shared" si="22"/>
        <v>142.04000000000002</v>
      </c>
      <c r="AA87" s="14">
        <f t="shared" si="23"/>
        <v>0</v>
      </c>
      <c r="AB87" s="14">
        <f t="shared" si="25"/>
        <v>0</v>
      </c>
      <c r="AC87" s="15">
        <f t="shared" si="24"/>
        <v>195</v>
      </c>
      <c r="AD87" s="48">
        <f>(ROUND(AC87-AC80,1)/AC80)</f>
        <v>0.13043478260869565</v>
      </c>
      <c r="AE87" s="113"/>
      <c r="AF87" s="60"/>
      <c r="AH87" s="59"/>
    </row>
    <row r="88" spans="1:34" ht="15" customHeight="1">
      <c r="A88" s="99" t="s">
        <v>821</v>
      </c>
      <c r="B88" s="87"/>
      <c r="C88" s="21" t="s">
        <v>3</v>
      </c>
      <c r="D88" s="12">
        <v>25</v>
      </c>
      <c r="E88" s="12">
        <v>0</v>
      </c>
      <c r="F88" s="12">
        <v>0</v>
      </c>
      <c r="G88" s="12">
        <v>50</v>
      </c>
      <c r="H88" s="12">
        <v>0</v>
      </c>
      <c r="I88" s="13">
        <v>10</v>
      </c>
      <c r="J88" s="13">
        <v>90</v>
      </c>
      <c r="K88" s="13">
        <v>0</v>
      </c>
      <c r="L88" s="13">
        <v>120</v>
      </c>
      <c r="M88" s="13">
        <v>0</v>
      </c>
      <c r="N88" s="14">
        <f>D88*$D$11</f>
        <v>26.5</v>
      </c>
      <c r="O88" s="14">
        <f>E88*$E$11</f>
        <v>0</v>
      </c>
      <c r="P88" s="14">
        <f>F88*$F$11</f>
        <v>0</v>
      </c>
      <c r="Q88" s="14">
        <f>G88*$G$11</f>
        <v>53</v>
      </c>
      <c r="R88" s="14">
        <f>H88*$H$11</f>
        <v>0</v>
      </c>
      <c r="S88" s="14">
        <f>(N88/100)*(I88*$I$11)+(N88/100)*(J88*$J$11)</f>
        <v>26.5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89.04</v>
      </c>
      <c r="W88" s="14">
        <f>(R88/100)*(K88*$K$11)+(R88/100)*(L88*$L$11)</f>
        <v>0</v>
      </c>
      <c r="X88" s="14">
        <f t="shared" si="20"/>
        <v>53</v>
      </c>
      <c r="Y88" s="14">
        <f t="shared" si="21"/>
        <v>0</v>
      </c>
      <c r="Z88" s="14">
        <f t="shared" si="22"/>
        <v>0</v>
      </c>
      <c r="AA88" s="14">
        <f t="shared" si="23"/>
        <v>142.04000000000002</v>
      </c>
      <c r="AB88" s="14">
        <f t="shared" si="25"/>
        <v>0</v>
      </c>
      <c r="AC88" s="15">
        <f t="shared" si="24"/>
        <v>195</v>
      </c>
      <c r="AD88" s="48">
        <f>(ROUND(AC88-AC80,1)/AC80)</f>
        <v>0.13043478260869565</v>
      </c>
      <c r="AE88" s="113"/>
      <c r="AF88" s="60"/>
      <c r="AH88" s="59"/>
    </row>
    <row r="89" spans="1:34">
      <c r="A89" s="99" t="s">
        <v>822</v>
      </c>
      <c r="B89" s="87"/>
      <c r="C89" s="21" t="s">
        <v>4</v>
      </c>
      <c r="D89" s="12">
        <v>25</v>
      </c>
      <c r="E89" s="12">
        <v>0</v>
      </c>
      <c r="F89" s="12">
        <v>0</v>
      </c>
      <c r="G89" s="12">
        <v>0</v>
      </c>
      <c r="H89" s="12">
        <v>50</v>
      </c>
      <c r="I89" s="13">
        <v>10</v>
      </c>
      <c r="J89" s="13">
        <v>90</v>
      </c>
      <c r="K89" s="13">
        <v>60</v>
      </c>
      <c r="L89" s="13">
        <v>60</v>
      </c>
      <c r="M89" s="13">
        <v>0</v>
      </c>
      <c r="N89" s="14">
        <f>D89*$D$12</f>
        <v>26.5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53</v>
      </c>
      <c r="S89" s="14">
        <f>(N89/100)*(I89*$I$12)+(N89/100)*(J89*$J$12)</f>
        <v>26.5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89.04</v>
      </c>
      <c r="X89" s="14">
        <f t="shared" si="20"/>
        <v>53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142.04000000000002</v>
      </c>
      <c r="AC89" s="15">
        <f t="shared" si="24"/>
        <v>195</v>
      </c>
      <c r="AD89" s="48">
        <f>(ROUND(AC89-AC80,1)/AC80)</f>
        <v>0.13043478260869565</v>
      </c>
      <c r="AE89" s="113"/>
      <c r="AF89" s="60"/>
      <c r="AH89" s="59"/>
    </row>
    <row r="90" spans="1:34">
      <c r="A90" s="99" t="s">
        <v>823</v>
      </c>
      <c r="B90" s="87"/>
      <c r="C90" s="21" t="s">
        <v>326</v>
      </c>
      <c r="D90" s="12">
        <v>50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90</v>
      </c>
      <c r="N90" s="14">
        <f>D90*$D$13</f>
        <v>53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148.4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201.4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201.4</v>
      </c>
      <c r="AD90" s="48">
        <f>(ROUND(AC90-AC80,1)/AC80)</f>
        <v>0.16753623188405797</v>
      </c>
      <c r="AE90" s="113"/>
      <c r="AF90" s="60"/>
      <c r="AH90" s="59"/>
    </row>
    <row r="91" spans="1:34">
      <c r="A91" s="99" t="s">
        <v>824</v>
      </c>
      <c r="B91" s="87"/>
      <c r="C91" s="21" t="s">
        <v>327</v>
      </c>
      <c r="D91" s="12">
        <v>50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90</v>
      </c>
      <c r="L91" s="13">
        <v>0</v>
      </c>
      <c r="M91" s="13">
        <v>0</v>
      </c>
      <c r="N91" s="14">
        <f>D91*$D$14</f>
        <v>53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148.4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201.4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201.4</v>
      </c>
      <c r="AD91" s="48">
        <f>(ROUND(AC91-AC80,1)/AC80)</f>
        <v>0.16753623188405797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50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90</v>
      </c>
      <c r="M92" s="13">
        <v>0</v>
      </c>
      <c r="N92" s="14">
        <f>D92*$D$15</f>
        <v>53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148.4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201.4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201.4</v>
      </c>
      <c r="AD92" s="48">
        <f>(ROUND(AC92-AC80,1)/AC80)</f>
        <v>0.16753623188405797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50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110</v>
      </c>
      <c r="K93" s="13">
        <v>0</v>
      </c>
      <c r="L93" s="13">
        <v>0</v>
      </c>
      <c r="M93" s="13">
        <v>0</v>
      </c>
      <c r="N93" s="14">
        <f>D93*$D$16</f>
        <v>53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151.05000000000001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204.05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204.1</v>
      </c>
      <c r="AD93" s="48">
        <f>(ROUND(AC93-AC80,1)/AC80)</f>
        <v>0.18318840579710147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50</v>
      </c>
      <c r="E94" s="12">
        <v>0</v>
      </c>
      <c r="F94" s="12">
        <v>0</v>
      </c>
      <c r="G94" s="12">
        <v>0</v>
      </c>
      <c r="H94" s="12">
        <v>0</v>
      </c>
      <c r="I94" s="13">
        <v>60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53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127.2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180.2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180.2</v>
      </c>
      <c r="AD94" s="48">
        <f>(ROUND(AC94-AC80,1)/AC80)</f>
        <v>4.4637681159420288E-2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56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64.399999999999991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103.03999999999999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167.44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167.4</v>
      </c>
      <c r="AD95" s="58">
        <v>0</v>
      </c>
      <c r="AE95" s="113" t="s">
        <v>790</v>
      </c>
      <c r="AF95" s="60"/>
      <c r="AH95" s="59"/>
    </row>
    <row r="96" spans="1:34">
      <c r="A96" s="99" t="s">
        <v>791</v>
      </c>
      <c r="B96" s="89">
        <v>0</v>
      </c>
      <c r="C96" s="21" t="s">
        <v>323</v>
      </c>
      <c r="D96" s="12">
        <v>56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59.36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130.59200000000001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189.952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190</v>
      </c>
      <c r="AD96" s="48">
        <f>(ROUND(AC96-AC95,1)/AC95)</f>
        <v>0.13500597371565115</v>
      </c>
      <c r="AE96" s="113"/>
      <c r="AF96" s="60"/>
      <c r="AH96" s="59"/>
    </row>
    <row r="97" spans="1:34">
      <c r="A97" s="99" t="s">
        <v>792</v>
      </c>
      <c r="B97" s="89">
        <v>10</v>
      </c>
      <c r="C97" s="21" t="s">
        <v>825</v>
      </c>
      <c r="D97" s="12">
        <v>56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64.399999999999991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103.03999999999999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167.44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167.4</v>
      </c>
      <c r="AD97" s="48">
        <f>(ROUND(AC97-AC95,1)/AC95)</f>
        <v>0</v>
      </c>
      <c r="AE97" s="113"/>
      <c r="AF97" s="60"/>
      <c r="AH97" s="59"/>
    </row>
    <row r="98" spans="1:34">
      <c r="A98" s="99" t="s">
        <v>793</v>
      </c>
      <c r="B98" s="89">
        <v>0</v>
      </c>
      <c r="C98" s="21" t="s">
        <v>336</v>
      </c>
      <c r="D98" s="12">
        <v>56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64.399999999999991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103.03999999999999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167.44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167.4</v>
      </c>
      <c r="AD98" s="48">
        <f>(ROUND(AC98-AC95,1)/AC95)</f>
        <v>0</v>
      </c>
      <c r="AE98" s="113"/>
      <c r="AF98" s="60"/>
      <c r="AH98" s="59"/>
    </row>
    <row r="99" spans="1:34">
      <c r="A99" s="99" t="s">
        <v>794</v>
      </c>
      <c r="B99" s="89">
        <v>0</v>
      </c>
      <c r="C99" s="21" t="s">
        <v>337</v>
      </c>
      <c r="D99" s="12">
        <v>56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64.399999999999991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103.03999999999999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167.44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167.4</v>
      </c>
      <c r="AD99" s="48">
        <f>(ROUND(AC99-AC95,1)/AC95)</f>
        <v>0</v>
      </c>
      <c r="AE99" s="113"/>
      <c r="AF99" s="60"/>
      <c r="AH99" s="59"/>
    </row>
    <row r="100" spans="1:34">
      <c r="A100" s="99" t="s">
        <v>644</v>
      </c>
      <c r="B100" s="89"/>
      <c r="C100" s="21" t="s">
        <v>338</v>
      </c>
      <c r="D100" s="12">
        <v>56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64.399999999999991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103.03999999999999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167.44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167.4</v>
      </c>
      <c r="AD100" s="48">
        <f>(ROUND(AC100-AC95,1)/AC95)</f>
        <v>0</v>
      </c>
      <c r="AE100" s="113"/>
      <c r="AF100" s="60"/>
      <c r="AH100" s="59"/>
    </row>
    <row r="101" spans="1:34">
      <c r="A101" s="99" t="s">
        <v>585</v>
      </c>
      <c r="B101" s="89">
        <v>50</v>
      </c>
      <c r="C101" s="21" t="s">
        <v>1</v>
      </c>
      <c r="D101" s="12">
        <v>28</v>
      </c>
      <c r="E101" s="12">
        <v>56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100</v>
      </c>
      <c r="L101" s="13">
        <v>0</v>
      </c>
      <c r="M101" s="13">
        <v>0</v>
      </c>
      <c r="N101" s="14">
        <f>D101*$D$9</f>
        <v>29.68</v>
      </c>
      <c r="O101" s="14">
        <f>E101*$E$9</f>
        <v>59.36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23.744</v>
      </c>
      <c r="T101" s="14">
        <f>(O101/100)*(K101*$K$9)</f>
        <v>83.103999999999999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53.423999999999999</v>
      </c>
      <c r="Y101" s="14">
        <f t="shared" si="27"/>
        <v>142.464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195.9</v>
      </c>
      <c r="AD101" s="48">
        <f>(ROUND(AC101-AC95,1)/AC95)</f>
        <v>0.17025089605734767</v>
      </c>
      <c r="AE101" s="113"/>
      <c r="AF101" s="60"/>
      <c r="AH101" s="59"/>
    </row>
    <row r="102" spans="1:34">
      <c r="A102" s="99" t="s">
        <v>820</v>
      </c>
      <c r="B102" s="89"/>
      <c r="C102" s="21" t="s">
        <v>2</v>
      </c>
      <c r="D102" s="12">
        <v>28</v>
      </c>
      <c r="E102" s="12">
        <v>0</v>
      </c>
      <c r="F102" s="12">
        <v>56</v>
      </c>
      <c r="G102" s="12">
        <v>0</v>
      </c>
      <c r="H102" s="12">
        <v>0</v>
      </c>
      <c r="I102" s="13">
        <v>20</v>
      </c>
      <c r="J102" s="13">
        <v>60</v>
      </c>
      <c r="K102" s="13">
        <v>50</v>
      </c>
      <c r="L102" s="13">
        <v>50</v>
      </c>
      <c r="M102" s="13">
        <v>0</v>
      </c>
      <c r="N102" s="14">
        <f>D102*$D$10</f>
        <v>29.68</v>
      </c>
      <c r="O102" s="14">
        <f>E102*$E$10</f>
        <v>0</v>
      </c>
      <c r="P102" s="14">
        <f>F102*$F$10</f>
        <v>59.36</v>
      </c>
      <c r="Q102" s="14">
        <f>G102*$G$10</f>
        <v>0</v>
      </c>
      <c r="R102" s="14">
        <f>H102*$H$10</f>
        <v>0</v>
      </c>
      <c r="S102" s="14">
        <f>(N102/100)*(I102*$I$10)+(N102/100)*(J102*$J$10)</f>
        <v>23.744</v>
      </c>
      <c r="T102" s="14">
        <f>(O102/100)*(K102*$J$10)</f>
        <v>0</v>
      </c>
      <c r="U102" s="14">
        <f>(P102/100)*(K102*$K$10)+(P102/100)*(L102*$L$10)</f>
        <v>83.103999999999999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53.423999999999999</v>
      </c>
      <c r="Y102" s="14">
        <f t="shared" si="27"/>
        <v>0</v>
      </c>
      <c r="Z102" s="14">
        <f t="shared" si="28"/>
        <v>142.464</v>
      </c>
      <c r="AA102" s="14">
        <f t="shared" si="29"/>
        <v>0</v>
      </c>
      <c r="AB102" s="14">
        <f t="shared" si="31"/>
        <v>0</v>
      </c>
      <c r="AC102" s="15">
        <f t="shared" si="30"/>
        <v>195.9</v>
      </c>
      <c r="AD102" s="48">
        <f>(ROUND(AC102-AC95,1)/AC95)</f>
        <v>0.17025089605734767</v>
      </c>
      <c r="AE102" s="113"/>
      <c r="AF102" s="60"/>
      <c r="AH102" s="59"/>
    </row>
    <row r="103" spans="1:34">
      <c r="A103" s="99" t="s">
        <v>821</v>
      </c>
      <c r="B103" s="89"/>
      <c r="C103" s="21" t="s">
        <v>3</v>
      </c>
      <c r="D103" s="12">
        <v>28</v>
      </c>
      <c r="E103" s="12">
        <v>0</v>
      </c>
      <c r="F103" s="12">
        <v>0</v>
      </c>
      <c r="G103" s="12">
        <v>56</v>
      </c>
      <c r="H103" s="12">
        <v>0</v>
      </c>
      <c r="I103" s="13">
        <v>20</v>
      </c>
      <c r="J103" s="13">
        <v>60</v>
      </c>
      <c r="K103" s="13">
        <v>0</v>
      </c>
      <c r="L103" s="13">
        <v>100</v>
      </c>
      <c r="M103" s="13">
        <v>0</v>
      </c>
      <c r="N103" s="14">
        <f>D103*$D$11</f>
        <v>29.68</v>
      </c>
      <c r="O103" s="14">
        <f>E103*$E$11</f>
        <v>0</v>
      </c>
      <c r="P103" s="14">
        <f>F103*$F$11</f>
        <v>0</v>
      </c>
      <c r="Q103" s="14">
        <f>G103*$G$11</f>
        <v>59.36</v>
      </c>
      <c r="R103" s="14">
        <f>H103*$H$11</f>
        <v>0</v>
      </c>
      <c r="S103" s="14">
        <f>(N103/100)*(I103*$I$11)+(N103/100)*(J103*$J$11)</f>
        <v>23.744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83.103999999999999</v>
      </c>
      <c r="W103" s="14">
        <f>(R103/100)*(K103*$K$11)+(R103/100)*(L103*$L$11)</f>
        <v>0</v>
      </c>
      <c r="X103" s="14">
        <f t="shared" si="26"/>
        <v>53.423999999999999</v>
      </c>
      <c r="Y103" s="14">
        <f t="shared" si="27"/>
        <v>0</v>
      </c>
      <c r="Z103" s="14">
        <f t="shared" si="28"/>
        <v>0</v>
      </c>
      <c r="AA103" s="14">
        <f t="shared" si="29"/>
        <v>142.464</v>
      </c>
      <c r="AB103" s="14">
        <f t="shared" si="31"/>
        <v>0</v>
      </c>
      <c r="AC103" s="15">
        <f t="shared" si="30"/>
        <v>195.9</v>
      </c>
      <c r="AD103" s="48">
        <f>(ROUND(AC103-AC95,1)/AC95)</f>
        <v>0.17025089605734767</v>
      </c>
      <c r="AE103" s="113"/>
      <c r="AF103" s="60"/>
      <c r="AH103" s="59"/>
    </row>
    <row r="104" spans="1:34">
      <c r="A104" s="99" t="s">
        <v>822</v>
      </c>
      <c r="B104" s="89"/>
      <c r="C104" s="21" t="s">
        <v>4</v>
      </c>
      <c r="D104" s="12">
        <v>28</v>
      </c>
      <c r="E104" s="12">
        <v>0</v>
      </c>
      <c r="F104" s="12">
        <v>0</v>
      </c>
      <c r="G104" s="12">
        <v>0</v>
      </c>
      <c r="H104" s="12">
        <v>56</v>
      </c>
      <c r="I104" s="13">
        <v>20</v>
      </c>
      <c r="J104" s="13">
        <v>60</v>
      </c>
      <c r="K104" s="13">
        <v>50</v>
      </c>
      <c r="L104" s="13">
        <v>50</v>
      </c>
      <c r="M104" s="13">
        <v>0</v>
      </c>
      <c r="N104" s="14">
        <f>D104*$D$12</f>
        <v>29.68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59.36</v>
      </c>
      <c r="S104" s="14">
        <f>(N104/100)*(I104*$I$12)+(N104/100)*(J104*$J$12)</f>
        <v>23.744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83.103999999999999</v>
      </c>
      <c r="X104" s="14">
        <f t="shared" si="26"/>
        <v>53.423999999999999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142.464</v>
      </c>
      <c r="AC104" s="15">
        <f t="shared" si="30"/>
        <v>195.9</v>
      </c>
      <c r="AD104" s="48">
        <f>(ROUND(AC104-AC95,1)/AC95)</f>
        <v>0.17025089605734767</v>
      </c>
      <c r="AE104" s="113"/>
      <c r="AF104" s="60"/>
      <c r="AH104" s="59"/>
    </row>
    <row r="105" spans="1:34">
      <c r="A105" s="99" t="s">
        <v>823</v>
      </c>
      <c r="B105" s="89"/>
      <c r="C105" s="21" t="s">
        <v>326</v>
      </c>
      <c r="D105" s="12">
        <v>56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59.36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130.59199999999998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189.952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190</v>
      </c>
      <c r="AD105" s="48">
        <f>(ROUND(AC105-AC95,1)/AC95)</f>
        <v>0.13500597371565115</v>
      </c>
      <c r="AE105" s="113"/>
      <c r="AF105" s="60"/>
      <c r="AH105" s="59"/>
    </row>
    <row r="106" spans="1:34">
      <c r="A106" s="99" t="s">
        <v>824</v>
      </c>
      <c r="B106" s="89"/>
      <c r="C106" s="21" t="s">
        <v>327</v>
      </c>
      <c r="D106" s="12">
        <v>56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59.36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130.59199999999998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189.952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190</v>
      </c>
      <c r="AD106" s="48">
        <f>(ROUND(AC106-AC95,1)/AC95)</f>
        <v>0.13500597371565115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56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59.36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130.59199999999998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189.952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190</v>
      </c>
      <c r="AD107" s="48">
        <f>(ROUND(AC107-AC95,1)/AC95)</f>
        <v>0.13500597371565115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56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90</v>
      </c>
      <c r="K108" s="13">
        <v>0</v>
      </c>
      <c r="L108" s="13">
        <v>0</v>
      </c>
      <c r="M108" s="13">
        <v>0</v>
      </c>
      <c r="N108" s="14">
        <f>D108*$D$16</f>
        <v>59.36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145.43200000000002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204.79200000000003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204.8</v>
      </c>
      <c r="AD108" s="48">
        <f>(ROUND(AC108-AC95,1)/AC95)</f>
        <v>0.2234169653524492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56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59.36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117.236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176.596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176.6</v>
      </c>
      <c r="AD109" s="48">
        <f>(ROUND(AC109-AC95,1)/AC95)</f>
        <v>5.4958183990442049E-2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80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92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92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184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184</v>
      </c>
      <c r="AD110" s="58">
        <v>0</v>
      </c>
      <c r="AE110" s="113" t="s">
        <v>790</v>
      </c>
      <c r="AF110" s="60"/>
      <c r="AH110" s="59"/>
    </row>
    <row r="111" spans="1:34">
      <c r="A111" s="99" t="s">
        <v>791</v>
      </c>
      <c r="B111" s="87">
        <v>10</v>
      </c>
      <c r="C111" s="21" t="s">
        <v>323</v>
      </c>
      <c r="D111" s="12">
        <v>80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84.800000000000011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135.68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220.48000000000002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220.5</v>
      </c>
      <c r="AD111" s="48">
        <f>(ROUND(AC111-AC110,1)/AC110)</f>
        <v>0.1983695652173913</v>
      </c>
      <c r="AE111" s="113"/>
      <c r="AF111" s="60"/>
      <c r="AH111" s="59"/>
    </row>
    <row r="112" spans="1:34">
      <c r="A112" s="99" t="s">
        <v>792</v>
      </c>
      <c r="B112" s="87">
        <v>10</v>
      </c>
      <c r="C112" s="21" t="s">
        <v>825</v>
      </c>
      <c r="D112" s="12">
        <v>80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92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92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184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184</v>
      </c>
      <c r="AD112" s="48">
        <f>(ROUND(AC112-AC110,1)/AC110)</f>
        <v>0</v>
      </c>
      <c r="AE112" s="113"/>
      <c r="AF112" s="60"/>
      <c r="AH112" s="59"/>
    </row>
    <row r="113" spans="1:34">
      <c r="A113" s="99" t="s">
        <v>793</v>
      </c>
      <c r="B113" s="87">
        <v>0</v>
      </c>
      <c r="C113" s="21" t="s">
        <v>336</v>
      </c>
      <c r="D113" s="12">
        <v>80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92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92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184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184</v>
      </c>
      <c r="AD113" s="48">
        <f>(ROUND(AC113-AC110,1)/AC110)</f>
        <v>0</v>
      </c>
      <c r="AE113" s="113"/>
      <c r="AF113" s="60"/>
      <c r="AH113" s="59"/>
    </row>
    <row r="114" spans="1:34">
      <c r="A114" s="99" t="s">
        <v>794</v>
      </c>
      <c r="B114" s="87">
        <v>0</v>
      </c>
      <c r="C114" s="21" t="s">
        <v>337</v>
      </c>
      <c r="D114" s="12">
        <v>80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92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92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184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184</v>
      </c>
      <c r="AD114" s="48">
        <f>(ROUND(AC114-AC110,1)/AC110)</f>
        <v>0</v>
      </c>
      <c r="AE114" s="113"/>
      <c r="AF114" s="60"/>
      <c r="AH114" s="59"/>
    </row>
    <row r="115" spans="1:34">
      <c r="A115" s="99" t="s">
        <v>644</v>
      </c>
      <c r="B115" s="87"/>
      <c r="C115" s="21" t="s">
        <v>338</v>
      </c>
      <c r="D115" s="12">
        <v>80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92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92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184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184</v>
      </c>
      <c r="AD115" s="48">
        <f>(ROUND(AC115-AC110,1)/AC110)</f>
        <v>0</v>
      </c>
      <c r="AE115" s="113"/>
      <c r="AF115" s="60"/>
      <c r="AH115" s="59"/>
    </row>
    <row r="116" spans="1:34">
      <c r="A116" s="99" t="s">
        <v>585</v>
      </c>
      <c r="B116" s="87">
        <v>50</v>
      </c>
      <c r="C116" s="21" t="s">
        <v>1</v>
      </c>
      <c r="D116" s="12">
        <v>40</v>
      </c>
      <c r="E116" s="12">
        <v>80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42.400000000000006</v>
      </c>
      <c r="O116" s="14">
        <f>E116*$E$9</f>
        <v>84.800000000000011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21.200000000000003</v>
      </c>
      <c r="T116" s="14">
        <f>(O116/100)*(K116*$K$9)</f>
        <v>71.232000000000014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63.600000000000009</v>
      </c>
      <c r="Y116" s="14">
        <f t="shared" si="33"/>
        <v>156.03200000000004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219.6</v>
      </c>
      <c r="AD116" s="48">
        <f>(ROUND(AC116-AC110,1)/AC110)</f>
        <v>0.19347826086956524</v>
      </c>
      <c r="AE116" s="113"/>
      <c r="AF116" s="60"/>
      <c r="AH116" s="59"/>
    </row>
    <row r="117" spans="1:34">
      <c r="A117" s="99" t="s">
        <v>820</v>
      </c>
      <c r="B117" s="87"/>
      <c r="C117" s="21" t="s">
        <v>2</v>
      </c>
      <c r="D117" s="12">
        <v>40</v>
      </c>
      <c r="E117" s="12">
        <v>0</v>
      </c>
      <c r="F117" s="12">
        <v>80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42.400000000000006</v>
      </c>
      <c r="O117" s="14">
        <f>E117*$E$10</f>
        <v>0</v>
      </c>
      <c r="P117" s="14">
        <f>F117*$F$10</f>
        <v>84.800000000000011</v>
      </c>
      <c r="Q117" s="14">
        <f>G117*$G$10</f>
        <v>0</v>
      </c>
      <c r="R117" s="14">
        <f>H117*$H$10</f>
        <v>0</v>
      </c>
      <c r="S117" s="14">
        <f>(N117/100)*(I117*$I$10)+(N117/100)*(J117*$J$10)</f>
        <v>21.200000000000003</v>
      </c>
      <c r="T117" s="14">
        <f>(O117/100)*(K117*$J$10)</f>
        <v>0</v>
      </c>
      <c r="U117" s="14">
        <f>(P117/100)*(K117*$K$10)+(P117/100)*(L117*$L$10)</f>
        <v>71.232000000000014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63.600000000000009</v>
      </c>
      <c r="Y117" s="14">
        <f t="shared" si="33"/>
        <v>0</v>
      </c>
      <c r="Z117" s="14">
        <f t="shared" si="34"/>
        <v>156.03200000000004</v>
      </c>
      <c r="AA117" s="14">
        <f t="shared" si="35"/>
        <v>0</v>
      </c>
      <c r="AB117" s="14">
        <f t="shared" si="37"/>
        <v>0</v>
      </c>
      <c r="AC117" s="15">
        <f t="shared" si="36"/>
        <v>219.6</v>
      </c>
      <c r="AD117" s="48">
        <f>(ROUND(AC117-AC110,1)/AC110)</f>
        <v>0.19347826086956524</v>
      </c>
      <c r="AE117" s="113"/>
      <c r="AF117" s="60"/>
      <c r="AH117" s="59"/>
    </row>
    <row r="118" spans="1:34" ht="15" customHeight="1">
      <c r="A118" s="99" t="s">
        <v>821</v>
      </c>
      <c r="B118" s="87"/>
      <c r="C118" s="21" t="s">
        <v>3</v>
      </c>
      <c r="D118" s="12">
        <v>40</v>
      </c>
      <c r="E118" s="12">
        <v>0</v>
      </c>
      <c r="F118" s="12">
        <v>0</v>
      </c>
      <c r="G118" s="12">
        <v>80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42.400000000000006</v>
      </c>
      <c r="O118" s="14">
        <f>E118*$E$11</f>
        <v>0</v>
      </c>
      <c r="P118" s="14">
        <f>F118*$F$11</f>
        <v>0</v>
      </c>
      <c r="Q118" s="14">
        <f>G118*$G$11</f>
        <v>84.800000000000011</v>
      </c>
      <c r="R118" s="14">
        <f>H118*$H$11</f>
        <v>0</v>
      </c>
      <c r="S118" s="14">
        <f>(N118/100)*(I118*$I$11)+(N118/100)*(J118*$J$11)</f>
        <v>21.200000000000003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71.232000000000014</v>
      </c>
      <c r="W118" s="14">
        <f>(R118/100)*(K118*$K$11)+(R118/100)*(L118*$L$11)</f>
        <v>0</v>
      </c>
      <c r="X118" s="14">
        <f t="shared" si="32"/>
        <v>63.600000000000009</v>
      </c>
      <c r="Y118" s="14">
        <f t="shared" si="33"/>
        <v>0</v>
      </c>
      <c r="Z118" s="14">
        <f t="shared" si="34"/>
        <v>0</v>
      </c>
      <c r="AA118" s="14">
        <f t="shared" si="35"/>
        <v>156.03200000000004</v>
      </c>
      <c r="AB118" s="14">
        <f t="shared" si="37"/>
        <v>0</v>
      </c>
      <c r="AC118" s="15">
        <f t="shared" si="36"/>
        <v>219.6</v>
      </c>
      <c r="AD118" s="48">
        <f>(ROUND(AC118-AC110,1)/AC110)</f>
        <v>0.19347826086956524</v>
      </c>
      <c r="AE118" s="113"/>
      <c r="AF118" s="60"/>
      <c r="AH118" s="59"/>
    </row>
    <row r="119" spans="1:34" ht="15" customHeight="1">
      <c r="A119" s="99" t="s">
        <v>822</v>
      </c>
      <c r="B119" s="87"/>
      <c r="C119" s="21" t="s">
        <v>4</v>
      </c>
      <c r="D119" s="12">
        <v>40</v>
      </c>
      <c r="E119" s="12">
        <v>0</v>
      </c>
      <c r="F119" s="12">
        <v>0</v>
      </c>
      <c r="G119" s="12">
        <v>0</v>
      </c>
      <c r="H119" s="12">
        <v>80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42.400000000000006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84.800000000000011</v>
      </c>
      <c r="S119" s="14">
        <f>(N119/100)*(I119*$I$12)+(N119/100)*(J119*$J$12)</f>
        <v>21.200000000000003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71.232000000000014</v>
      </c>
      <c r="X119" s="14">
        <f t="shared" si="32"/>
        <v>63.600000000000009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156.03200000000004</v>
      </c>
      <c r="AC119" s="15">
        <f t="shared" si="36"/>
        <v>219.6</v>
      </c>
      <c r="AD119" s="48">
        <f>(ROUND(AC119-AC110,1)/AC110)</f>
        <v>0.19347826086956524</v>
      </c>
      <c r="AE119" s="113"/>
      <c r="AF119" s="60"/>
      <c r="AH119" s="59"/>
    </row>
    <row r="120" spans="1:34" ht="15" customHeight="1">
      <c r="A120" s="99" t="s">
        <v>823</v>
      </c>
      <c r="B120" s="87"/>
      <c r="C120" s="21" t="s">
        <v>326</v>
      </c>
      <c r="D120" s="12">
        <v>80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84.800000000000011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135.68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220.48000000000002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220.5</v>
      </c>
      <c r="AD120" s="48">
        <f>(ROUND(AC120-AC110,1)/AC110)</f>
        <v>0.1983695652173913</v>
      </c>
      <c r="AE120" s="113"/>
      <c r="AF120" s="60"/>
      <c r="AH120" s="59"/>
    </row>
    <row r="121" spans="1:34" ht="15" customHeight="1">
      <c r="A121" s="99" t="s">
        <v>824</v>
      </c>
      <c r="B121" s="87"/>
      <c r="C121" s="21" t="s">
        <v>327</v>
      </c>
      <c r="D121" s="12">
        <v>80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84.800000000000011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135.68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220.48000000000002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220.5</v>
      </c>
      <c r="AD121" s="48">
        <f>(ROUND(AC121-AC110,1)/AC110)</f>
        <v>0.1983695652173913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80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84.800000000000011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135.68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220.48000000000002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220.5</v>
      </c>
      <c r="AD122" s="48">
        <f>(ROUND(AC122-AC110,1)/AC110)</f>
        <v>0.1983695652173913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80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84.800000000000011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122.96000000000001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207.76000000000002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207.8</v>
      </c>
      <c r="AD123" s="48">
        <f>(ROUND(AC123-AC110,1)/AC110)</f>
        <v>0.12934782608695652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80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84.800000000000011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120.84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205.64000000000001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205.6</v>
      </c>
      <c r="AD124" s="48">
        <f>(ROUND(AC124-AC110,1)/AC110)</f>
        <v>0.11739130434782609</v>
      </c>
      <c r="AE124" s="113"/>
      <c r="AF124" s="60"/>
      <c r="AH124" s="59"/>
    </row>
    <row r="125" spans="1:34">
      <c r="A125" s="106" t="s">
        <v>0</v>
      </c>
      <c r="B125" s="88" t="s">
        <v>875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128.79999999999998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103.03999999999999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231.83999999999997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231.8</v>
      </c>
      <c r="AD125" s="58">
        <v>0</v>
      </c>
      <c r="AE125" s="113" t="s">
        <v>790</v>
      </c>
      <c r="AF125" s="60"/>
      <c r="AH125" s="59"/>
    </row>
    <row r="126" spans="1:34">
      <c r="A126" s="99" t="s">
        <v>791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118.72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166.208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284.928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284.89999999999998</v>
      </c>
      <c r="AD126" s="48">
        <f>(ROUND(AC126-AC125,1)/AC125)</f>
        <v>0.22907679033649697</v>
      </c>
      <c r="AE126" s="113"/>
      <c r="AF126" s="60"/>
      <c r="AH126" s="59"/>
    </row>
    <row r="127" spans="1:34">
      <c r="A127" s="99" t="s">
        <v>792</v>
      </c>
      <c r="B127" s="89">
        <v>0</v>
      </c>
      <c r="C127" s="21" t="s">
        <v>825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128.79999999999998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103.03999999999999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231.83999999999997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231.8</v>
      </c>
      <c r="AD127" s="48">
        <f>(ROUND(AC127-AC125,1)/AC125)</f>
        <v>0</v>
      </c>
      <c r="AE127" s="113"/>
      <c r="AF127" s="60"/>
      <c r="AH127" s="59"/>
    </row>
    <row r="128" spans="1:34">
      <c r="A128" s="99" t="s">
        <v>793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128.79999999999998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103.03999999999999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231.83999999999997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231.8</v>
      </c>
      <c r="AD128" s="48">
        <f>(ROUND(AC128-AC125,1)/AC125)</f>
        <v>0</v>
      </c>
      <c r="AE128" s="113"/>
      <c r="AF128" s="60"/>
      <c r="AH128" s="59"/>
    </row>
    <row r="129" spans="1:34">
      <c r="A129" s="99" t="s">
        <v>794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128.79999999999998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103.03999999999999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231.83999999999997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231.8</v>
      </c>
      <c r="AD129" s="48">
        <f>(ROUND(AC129-AC125,1)/AC125)</f>
        <v>0</v>
      </c>
      <c r="AE129" s="113"/>
      <c r="AF129" s="60"/>
      <c r="AH129" s="59"/>
    </row>
    <row r="130" spans="1:34">
      <c r="A130" s="99" t="s">
        <v>644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128.79999999999998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103.03999999999999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231.83999999999997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231.8</v>
      </c>
      <c r="AD130" s="48">
        <f>(ROUND(AC130-AC125,1)/AC125)</f>
        <v>0</v>
      </c>
      <c r="AE130" s="113"/>
      <c r="AF130" s="60"/>
      <c r="AH130" s="59"/>
    </row>
    <row r="131" spans="1:34">
      <c r="A131" s="99" t="s">
        <v>585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59.36</v>
      </c>
      <c r="O131" s="14">
        <f>E131*$E$9</f>
        <v>122.96000000000001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23.744</v>
      </c>
      <c r="T131" s="14">
        <f>(O131/100)*(K131*$K$9)</f>
        <v>79.186239999999998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83.103999999999999</v>
      </c>
      <c r="Y131" s="14">
        <f t="shared" si="39"/>
        <v>202.14624000000001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285.3</v>
      </c>
      <c r="AD131" s="48">
        <f>(ROUND(AC131-AC125,1)/AC125)</f>
        <v>0.23080241587575495</v>
      </c>
      <c r="AE131" s="113"/>
      <c r="AF131" s="60"/>
      <c r="AH131" s="59"/>
    </row>
    <row r="132" spans="1:34">
      <c r="A132" s="99" t="s">
        <v>820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59.36</v>
      </c>
      <c r="O132" s="14">
        <f>E132*$E$10</f>
        <v>0</v>
      </c>
      <c r="P132" s="14">
        <f>F132*$F$10</f>
        <v>122.96000000000001</v>
      </c>
      <c r="Q132" s="14">
        <f>G132*$G$10</f>
        <v>0</v>
      </c>
      <c r="R132" s="14">
        <f>H132*$H$10</f>
        <v>0</v>
      </c>
      <c r="S132" s="14">
        <f>(N132/100)*(I132*$I$10)+(N132/100)*(J132*$J$10)</f>
        <v>23.744</v>
      </c>
      <c r="T132" s="14">
        <f>(O132/100)*(K132*$J$10)</f>
        <v>0</v>
      </c>
      <c r="U132" s="14">
        <f>(P132/100)*(K132*$K$10)+(P132/100)*(L132*$L$10)</f>
        <v>79.186239999999998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83.103999999999999</v>
      </c>
      <c r="Y132" s="14">
        <f t="shared" si="39"/>
        <v>0</v>
      </c>
      <c r="Z132" s="14">
        <f t="shared" si="40"/>
        <v>202.14624000000001</v>
      </c>
      <c r="AA132" s="14">
        <f t="shared" si="41"/>
        <v>0</v>
      </c>
      <c r="AB132" s="14">
        <f t="shared" si="42"/>
        <v>0</v>
      </c>
      <c r="AC132" s="15">
        <f t="shared" si="43"/>
        <v>285.3</v>
      </c>
      <c r="AD132" s="48">
        <f>(ROUND(AC132-AC125,1)/AC125)</f>
        <v>0.23080241587575495</v>
      </c>
      <c r="AE132" s="113"/>
      <c r="AF132" s="60"/>
      <c r="AH132" s="59"/>
    </row>
    <row r="133" spans="1:34">
      <c r="A133" s="99" t="s">
        <v>821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59.36</v>
      </c>
      <c r="O133" s="14">
        <f>E133*$E$11</f>
        <v>0</v>
      </c>
      <c r="P133" s="14">
        <f>F133*$F$11</f>
        <v>0</v>
      </c>
      <c r="Q133" s="14">
        <f>G133*$G$11</f>
        <v>122.96000000000001</v>
      </c>
      <c r="R133" s="14">
        <f>H133*$H$11</f>
        <v>0</v>
      </c>
      <c r="S133" s="14">
        <f>(N133/100)*(I133*$I$11)+(N133/100)*(J133*$J$11)</f>
        <v>23.744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79.186239999999998</v>
      </c>
      <c r="W133" s="14">
        <f>(R133/100)*(K133*$K$11)+(R133/100)*(L133*$L$11)</f>
        <v>0</v>
      </c>
      <c r="X133" s="14">
        <f t="shared" si="38"/>
        <v>83.103999999999999</v>
      </c>
      <c r="Y133" s="14">
        <f t="shared" si="39"/>
        <v>0</v>
      </c>
      <c r="Z133" s="14">
        <f t="shared" si="40"/>
        <v>0</v>
      </c>
      <c r="AA133" s="14">
        <f t="shared" si="41"/>
        <v>202.14624000000001</v>
      </c>
      <c r="AB133" s="14">
        <f t="shared" si="42"/>
        <v>0</v>
      </c>
      <c r="AC133" s="15">
        <f t="shared" si="43"/>
        <v>285.3</v>
      </c>
      <c r="AD133" s="48">
        <f>(ROUND(AC133-AC125,1)/AC125)</f>
        <v>0.23080241587575495</v>
      </c>
      <c r="AE133" s="113"/>
      <c r="AF133" s="60"/>
      <c r="AH133" s="59"/>
    </row>
    <row r="134" spans="1:34">
      <c r="A134" s="99" t="s">
        <v>822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59.36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122.96000000000001</v>
      </c>
      <c r="S134" s="14">
        <f>(N134/100)*(I134*$I$12)+(N134/100)*(J134*$J$12)</f>
        <v>23.744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79.186239999999998</v>
      </c>
      <c r="X134" s="14">
        <f t="shared" si="38"/>
        <v>83.103999999999999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202.14624000000001</v>
      </c>
      <c r="AC134" s="15">
        <f t="shared" si="43"/>
        <v>285.3</v>
      </c>
      <c r="AD134" s="48">
        <f>(ROUND(AC134-AC125,1)/AC125)</f>
        <v>0.23080241587575495</v>
      </c>
      <c r="AE134" s="113"/>
      <c r="AF134" s="60"/>
      <c r="AH134" s="59"/>
    </row>
    <row r="135" spans="1:34">
      <c r="A135" s="99" t="s">
        <v>823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118.72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178.08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296.8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296.8</v>
      </c>
      <c r="AD135" s="48">
        <f>(ROUND(AC135-AC125,1)/AC125)</f>
        <v>0.28041415012942189</v>
      </c>
      <c r="AE135" s="113"/>
      <c r="AF135" s="60"/>
      <c r="AH135" s="59"/>
    </row>
    <row r="136" spans="1:34">
      <c r="A136" s="99" t="s">
        <v>824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118.72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178.08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296.8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296.8</v>
      </c>
      <c r="AD136" s="48">
        <f>(ROUND(AC136-AC125,1)/AC125)</f>
        <v>0.28041415012942189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118.72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178.08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296.8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296.8</v>
      </c>
      <c r="AD137" s="48">
        <f>(ROUND(AC137-AC125,1)/AC125)</f>
        <v>0.28041415012942189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118.72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142.464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261.18399999999997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261.2</v>
      </c>
      <c r="AD138" s="48">
        <f>(ROUND(AC138-AC125,1)/AC125)</f>
        <v>0.12683347713546159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118.72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142.464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261.18399999999997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261.2</v>
      </c>
      <c r="AD139" s="48">
        <f>(ROUND(AC139-AC125,1)/AC125)</f>
        <v>0.12683347713546159</v>
      </c>
      <c r="AE139" s="113"/>
      <c r="AF139" s="60"/>
      <c r="AH139" s="59"/>
    </row>
    <row r="140" spans="1:34">
      <c r="A140" s="106" t="s">
        <v>0</v>
      </c>
      <c r="B140" s="88" t="s">
        <v>876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89.699999999999989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143.51999999999998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233.21999999999997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233.2</v>
      </c>
      <c r="AD140" s="58">
        <v>0</v>
      </c>
      <c r="AE140" s="113" t="s">
        <v>790</v>
      </c>
      <c r="AF140" s="60"/>
      <c r="AH140" s="59"/>
    </row>
    <row r="141" spans="1:34">
      <c r="A141" s="99" t="s">
        <v>791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82.68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181.89600000000002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264.57600000000002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264.60000000000002</v>
      </c>
      <c r="AD141" s="48">
        <f>(ROUND(AC141-AC140,1)/AC140)</f>
        <v>0.13464837049742709</v>
      </c>
      <c r="AE141" s="113"/>
      <c r="AF141" s="60"/>
      <c r="AH141" s="59"/>
    </row>
    <row r="142" spans="1:34">
      <c r="A142" s="99" t="s">
        <v>792</v>
      </c>
      <c r="B142" s="89">
        <v>12</v>
      </c>
      <c r="C142" s="21" t="s">
        <v>825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89.699999999999989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143.51999999999998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233.21999999999997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233.2</v>
      </c>
      <c r="AD142" s="48">
        <f>(ROUND(AC142-AC140,1)/AC140)</f>
        <v>0</v>
      </c>
      <c r="AE142" s="113"/>
      <c r="AF142" s="60"/>
      <c r="AH142" s="59"/>
    </row>
    <row r="143" spans="1:34">
      <c r="A143" s="99" t="s">
        <v>793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89.699999999999989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143.51999999999998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233.21999999999997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233.2</v>
      </c>
      <c r="AD143" s="48">
        <f>(ROUND(AC143-AC140,1)/AC140)</f>
        <v>0</v>
      </c>
      <c r="AE143" s="113"/>
      <c r="AF143" s="60"/>
      <c r="AH143" s="59"/>
    </row>
    <row r="144" spans="1:34">
      <c r="A144" s="99" t="s">
        <v>794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89.699999999999989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143.51999999999998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233.21999999999997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233.2</v>
      </c>
      <c r="AD144" s="48">
        <f>(ROUND(AC144-AC140,1)/AC140)</f>
        <v>0</v>
      </c>
      <c r="AE144" s="113"/>
      <c r="AF144" s="60"/>
      <c r="AH144" s="59"/>
    </row>
    <row r="145" spans="1:34">
      <c r="A145" s="99" t="s">
        <v>644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89.699999999999989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143.51999999999998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233.21999999999997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233.2</v>
      </c>
      <c r="AD145" s="48">
        <f>(ROUND(AC145-AC140,1)/AC140)</f>
        <v>0</v>
      </c>
      <c r="AE145" s="113"/>
      <c r="AF145" s="60"/>
      <c r="AH145" s="59"/>
    </row>
    <row r="146" spans="1:34">
      <c r="A146" s="99" t="s">
        <v>585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40.28</v>
      </c>
      <c r="O146" s="14">
        <f>E146*$E$9</f>
        <v>89.04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32.223999999999997</v>
      </c>
      <c r="T146" s="14">
        <f>(O146/100)*(K146*$K$9)</f>
        <v>107.20416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72.503999999999991</v>
      </c>
      <c r="Y146" s="14">
        <f t="shared" si="45"/>
        <v>196.24416000000002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268.7</v>
      </c>
      <c r="AD146" s="48">
        <f>(ROUND(AC146-AC140,1)/AC140)</f>
        <v>0.15222984562607206</v>
      </c>
      <c r="AE146" s="113"/>
      <c r="AF146" s="60"/>
      <c r="AH146" s="59"/>
    </row>
    <row r="147" spans="1:34">
      <c r="A147" s="99" t="s">
        <v>820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40.28</v>
      </c>
      <c r="O147" s="14">
        <f>E147*$E$10</f>
        <v>0</v>
      </c>
      <c r="P147" s="14">
        <f>F147*$F$10</f>
        <v>89.04</v>
      </c>
      <c r="Q147" s="14">
        <f>G147*$G$10</f>
        <v>0</v>
      </c>
      <c r="R147" s="14">
        <f>H147*$H$10</f>
        <v>0</v>
      </c>
      <c r="S147" s="14">
        <f>(N147/100)*(I147*$I$10)+(N147/100)*(J147*$J$10)</f>
        <v>32.223999999999997</v>
      </c>
      <c r="T147" s="14">
        <f>(O147/100)*(K147*$J$10)</f>
        <v>0</v>
      </c>
      <c r="U147" s="14">
        <f>(P147/100)*(K147*$K$10)+(P147/100)*(L147*$L$10)</f>
        <v>107.20416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72.503999999999991</v>
      </c>
      <c r="Y147" s="14">
        <f t="shared" si="45"/>
        <v>0</v>
      </c>
      <c r="Z147" s="14">
        <f t="shared" si="46"/>
        <v>196.24416000000002</v>
      </c>
      <c r="AA147" s="14">
        <f t="shared" si="47"/>
        <v>0</v>
      </c>
      <c r="AB147" s="14">
        <f t="shared" si="48"/>
        <v>0</v>
      </c>
      <c r="AC147" s="15">
        <f t="shared" si="49"/>
        <v>268.7</v>
      </c>
      <c r="AD147" s="48">
        <f>(ROUND(AC147-AC140,1)/AC140)</f>
        <v>0.15222984562607206</v>
      </c>
      <c r="AE147" s="113"/>
      <c r="AF147" s="60"/>
      <c r="AH147" s="59"/>
    </row>
    <row r="148" spans="1:34">
      <c r="A148" s="99" t="s">
        <v>821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40.28</v>
      </c>
      <c r="O148" s="14">
        <f>E148*$E$11</f>
        <v>0</v>
      </c>
      <c r="P148" s="14">
        <f>F148*$F$11</f>
        <v>0</v>
      </c>
      <c r="Q148" s="14">
        <f>G148*$G$11</f>
        <v>89.04</v>
      </c>
      <c r="R148" s="14">
        <f>H148*$H$11</f>
        <v>0</v>
      </c>
      <c r="S148" s="14">
        <f>(N148/100)*(I148*$I$11)+(N148/100)*(J148*$J$11)</f>
        <v>32.223999999999997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107.20416</v>
      </c>
      <c r="W148" s="14">
        <f>(R148/100)*(K148*$K$11)+(R148/100)*(L148*$L$11)</f>
        <v>0</v>
      </c>
      <c r="X148" s="14">
        <f t="shared" si="44"/>
        <v>72.503999999999991</v>
      </c>
      <c r="Y148" s="14">
        <f t="shared" si="45"/>
        <v>0</v>
      </c>
      <c r="Z148" s="14">
        <f t="shared" si="46"/>
        <v>0</v>
      </c>
      <c r="AA148" s="14">
        <f t="shared" si="47"/>
        <v>196.24416000000002</v>
      </c>
      <c r="AB148" s="14">
        <f t="shared" si="48"/>
        <v>0</v>
      </c>
      <c r="AC148" s="15">
        <f t="shared" si="49"/>
        <v>268.7</v>
      </c>
      <c r="AD148" s="48">
        <f>(ROUND(AC148-AC140,1)/AC140)</f>
        <v>0.15222984562607206</v>
      </c>
      <c r="AE148" s="113"/>
      <c r="AF148" s="60"/>
      <c r="AH148" s="59"/>
    </row>
    <row r="149" spans="1:34">
      <c r="A149" s="99" t="s">
        <v>822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40.28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89.04</v>
      </c>
      <c r="S149" s="14">
        <f>(N149/100)*(I149*$I$12)+(N149/100)*(J149*$J$12)</f>
        <v>32.223999999999997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107.20416</v>
      </c>
      <c r="X149" s="14">
        <f t="shared" si="44"/>
        <v>72.503999999999991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196.24416000000002</v>
      </c>
      <c r="AC149" s="15">
        <f t="shared" si="49"/>
        <v>268.7</v>
      </c>
      <c r="AD149" s="48">
        <f>(ROUND(AC149-AC140,1)/AC140)</f>
        <v>0.15222984562607206</v>
      </c>
      <c r="AE149" s="113"/>
      <c r="AF149" s="60"/>
      <c r="AH149" s="59"/>
    </row>
    <row r="150" spans="1:34">
      <c r="A150" s="99" t="s">
        <v>823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82.68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190.16400000000002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272.84400000000005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272.8</v>
      </c>
      <c r="AD150" s="48">
        <f>(ROUND(AC150-AC140,1)/AC140)</f>
        <v>0.169811320754717</v>
      </c>
      <c r="AE150" s="113"/>
      <c r="AF150" s="60"/>
      <c r="AH150" s="59"/>
    </row>
    <row r="151" spans="1:34">
      <c r="A151" s="99" t="s">
        <v>824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82.68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190.16400000000002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272.84400000000005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272.8</v>
      </c>
      <c r="AD151" s="48">
        <f>(ROUND(AC151-AC140,1)/AC140)</f>
        <v>0.169811320754717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82.68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190.16400000000002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272.84400000000005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272.8</v>
      </c>
      <c r="AD152" s="48">
        <f>(ROUND(AC152-AC140,1)/AC140)</f>
        <v>0.169811320754717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82.68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186.03000000000003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268.71000000000004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268.7</v>
      </c>
      <c r="AD153" s="48">
        <f>(ROUND(AC153-AC140,1)/AC140)</f>
        <v>0.15222984562607206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82.68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163.29300000000001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245.97300000000001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246</v>
      </c>
      <c r="AD154" s="48">
        <f>(ROUND(AC154-AC140,1)/AC140)</f>
        <v>5.4888507718696404E-2</v>
      </c>
      <c r="AE154" s="113"/>
      <c r="AF154" s="60"/>
      <c r="AH154" s="59"/>
    </row>
    <row r="155" spans="1:34">
      <c r="A155" s="106" t="s">
        <v>0</v>
      </c>
      <c r="B155" s="88" t="s">
        <v>877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80.5</v>
      </c>
      <c r="O155" s="52">
        <f>E155*$E$3</f>
        <v>0</v>
      </c>
      <c r="P155" s="52">
        <f>F155*$F$3</f>
        <v>69</v>
      </c>
      <c r="Q155" s="52">
        <f>G155*$G$3</f>
        <v>0</v>
      </c>
      <c r="R155" s="52">
        <f>H155*$H$3</f>
        <v>0</v>
      </c>
      <c r="S155" s="52">
        <f>(N155/100)*(I155*$I$3)+(N155/100)*(J155*$J$3)</f>
        <v>96.600000000000009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177.10000000000002</v>
      </c>
      <c r="Y155" s="52">
        <f t="shared" ref="Y155:Y169" si="51">O155+T155</f>
        <v>0</v>
      </c>
      <c r="Z155" s="52">
        <f t="shared" ref="Z155:Z169" si="52">P155+U155</f>
        <v>69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246.1</v>
      </c>
      <c r="AD155" s="58">
        <v>0</v>
      </c>
      <c r="AE155" s="113" t="s">
        <v>790</v>
      </c>
      <c r="AF155" s="60"/>
      <c r="AH155" s="59"/>
    </row>
    <row r="156" spans="1:34">
      <c r="A156" s="99" t="s">
        <v>791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74.2</v>
      </c>
      <c r="O156" s="14">
        <f>E156*$E$4</f>
        <v>0</v>
      </c>
      <c r="P156" s="14">
        <f>F156*$F$4</f>
        <v>63.6</v>
      </c>
      <c r="Q156" s="14">
        <f>G156*$G$4</f>
        <v>0</v>
      </c>
      <c r="R156" s="14">
        <f>H156*$H$4</f>
        <v>0</v>
      </c>
      <c r="S156" s="14">
        <f>(N156/100)*(I156*$I$4)+(N156/100)*(J156*$J$4)</f>
        <v>155.82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230.01999999999998</v>
      </c>
      <c r="Y156" s="14">
        <f t="shared" si="51"/>
        <v>0</v>
      </c>
      <c r="Z156" s="14">
        <f t="shared" si="52"/>
        <v>63.6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293.60000000000002</v>
      </c>
      <c r="AD156" s="48">
        <f>(ROUND(AC156-AC155,1)/AC155)</f>
        <v>0.19301097114993906</v>
      </c>
      <c r="AE156" s="113"/>
      <c r="AF156" s="60"/>
      <c r="AH156" s="59"/>
    </row>
    <row r="157" spans="1:34">
      <c r="A157" s="99" t="s">
        <v>792</v>
      </c>
      <c r="B157" s="89">
        <v>12</v>
      </c>
      <c r="C157" s="21" t="s">
        <v>825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80.5</v>
      </c>
      <c r="O157" s="14">
        <f>E157*$E$5</f>
        <v>0</v>
      </c>
      <c r="P157" s="14">
        <f>F157*$F$5</f>
        <v>69</v>
      </c>
      <c r="Q157" s="14">
        <f>G157*$G$5</f>
        <v>0</v>
      </c>
      <c r="R157" s="14">
        <f>H157*$H$5</f>
        <v>0</v>
      </c>
      <c r="S157" s="14">
        <f>(N157/100)*(I157*$I$5)+(N157/100)*(J157*$J$5)</f>
        <v>96.600000000000009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177.10000000000002</v>
      </c>
      <c r="Y157" s="14">
        <f t="shared" si="51"/>
        <v>0</v>
      </c>
      <c r="Z157" s="14">
        <f t="shared" si="52"/>
        <v>69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246.1</v>
      </c>
      <c r="AD157" s="48">
        <f>(ROUND(AC157-AC155,1)/AC155)</f>
        <v>0</v>
      </c>
      <c r="AE157" s="113"/>
      <c r="AF157" s="60"/>
      <c r="AH157" s="59"/>
    </row>
    <row r="158" spans="1:34">
      <c r="A158" s="99" t="s">
        <v>793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80.5</v>
      </c>
      <c r="O158" s="14">
        <f>E158*$E$6</f>
        <v>0</v>
      </c>
      <c r="P158" s="14">
        <f>F158*$F$6</f>
        <v>69</v>
      </c>
      <c r="Q158" s="14">
        <f>G158*$G$6</f>
        <v>0</v>
      </c>
      <c r="R158" s="14">
        <f>H158*$H$6</f>
        <v>0</v>
      </c>
      <c r="S158" s="14">
        <f>(N158/100)*(I158*$I$6)+(N158/100)*(J158*$J$6)</f>
        <v>96.600000000000009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177.10000000000002</v>
      </c>
      <c r="Y158" s="14">
        <f t="shared" si="51"/>
        <v>0</v>
      </c>
      <c r="Z158" s="14">
        <f t="shared" si="52"/>
        <v>69</v>
      </c>
      <c r="AA158" s="14">
        <f t="shared" si="53"/>
        <v>0</v>
      </c>
      <c r="AB158" s="14">
        <f t="shared" si="54"/>
        <v>0</v>
      </c>
      <c r="AC158" s="15">
        <f t="shared" si="55"/>
        <v>246.1</v>
      </c>
      <c r="AD158" s="48">
        <f>(ROUND(AC158-AC155,1)/AC155)</f>
        <v>0</v>
      </c>
      <c r="AE158" s="113"/>
      <c r="AF158" s="60"/>
      <c r="AH158" s="59"/>
    </row>
    <row r="159" spans="1:34">
      <c r="A159" s="99" t="s">
        <v>794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80.5</v>
      </c>
      <c r="O159" s="14">
        <f>E159*$E$7</f>
        <v>0</v>
      </c>
      <c r="P159" s="14">
        <f>F159*$F$7</f>
        <v>69</v>
      </c>
      <c r="Q159" s="14">
        <f>G159*$G$7</f>
        <v>0</v>
      </c>
      <c r="R159" s="14">
        <f>H159*$H$7</f>
        <v>0</v>
      </c>
      <c r="S159" s="14">
        <f>(N159/100)*(I159*$I$7)+(N159/100)*(J159*$J$7)</f>
        <v>96.600000000000009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177.10000000000002</v>
      </c>
      <c r="Y159" s="14">
        <f t="shared" si="51"/>
        <v>0</v>
      </c>
      <c r="Z159" s="14">
        <f t="shared" si="52"/>
        <v>69</v>
      </c>
      <c r="AA159" s="14">
        <f t="shared" si="53"/>
        <v>0</v>
      </c>
      <c r="AB159" s="14">
        <f t="shared" si="54"/>
        <v>0</v>
      </c>
      <c r="AC159" s="15">
        <f t="shared" si="55"/>
        <v>246.1</v>
      </c>
      <c r="AD159" s="48">
        <f>(ROUND(AC159-AC155,1)/AC155)</f>
        <v>0</v>
      </c>
      <c r="AE159" s="113"/>
      <c r="AF159" s="60"/>
      <c r="AH159" s="59"/>
    </row>
    <row r="160" spans="1:34">
      <c r="A160" s="99" t="s">
        <v>644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80.5</v>
      </c>
      <c r="O160" s="14">
        <f>E160*$E$8</f>
        <v>0</v>
      </c>
      <c r="P160" s="14">
        <f>F160*$F$8</f>
        <v>69</v>
      </c>
      <c r="Q160" s="14">
        <f>G160*$G$8</f>
        <v>0</v>
      </c>
      <c r="R160" s="14">
        <f>H160*$H$8</f>
        <v>0</v>
      </c>
      <c r="S160" s="14">
        <f>(N160/100)*(I160*$I$8)+(N160/100)*(J160*$J$8)</f>
        <v>96.600000000000009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177.10000000000002</v>
      </c>
      <c r="Y160" s="14">
        <f t="shared" si="51"/>
        <v>0</v>
      </c>
      <c r="Z160" s="14">
        <f t="shared" si="52"/>
        <v>69</v>
      </c>
      <c r="AA160" s="14">
        <f t="shared" si="53"/>
        <v>0</v>
      </c>
      <c r="AB160" s="14">
        <f t="shared" si="54"/>
        <v>0</v>
      </c>
      <c r="AC160" s="15">
        <f t="shared" si="55"/>
        <v>246.1</v>
      </c>
      <c r="AD160" s="48">
        <f>(ROUND(AC160-AC155,1)/AC155)</f>
        <v>0</v>
      </c>
      <c r="AE160" s="113"/>
      <c r="AF160" s="60"/>
      <c r="AH160" s="59"/>
    </row>
    <row r="161" spans="1:34">
      <c r="A161" s="99" t="s">
        <v>585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37.1</v>
      </c>
      <c r="O161" s="14">
        <f>E161*$E$9</f>
        <v>106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22.259999999999998</v>
      </c>
      <c r="T161" s="14">
        <f>(O161/100)*(K161*$K$9)</f>
        <v>118.72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59.36</v>
      </c>
      <c r="Y161" s="14">
        <f t="shared" si="51"/>
        <v>224.72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284.10000000000002</v>
      </c>
      <c r="AD161" s="48">
        <f>(ROUND(AC161-AC155,1)/AC155)</f>
        <v>0.15440877691995125</v>
      </c>
      <c r="AE161" s="113"/>
      <c r="AF161" s="60"/>
      <c r="AH161" s="59"/>
    </row>
    <row r="162" spans="1:34">
      <c r="A162" s="99" t="s">
        <v>820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37.1</v>
      </c>
      <c r="O162" s="14">
        <f>E162*$E$10</f>
        <v>0</v>
      </c>
      <c r="P162" s="14">
        <f>F162*$F$10</f>
        <v>106</v>
      </c>
      <c r="Q162" s="14">
        <f>G162*$G$10</f>
        <v>0</v>
      </c>
      <c r="R162" s="14">
        <f>H162*$H$10</f>
        <v>0</v>
      </c>
      <c r="S162" s="14">
        <f>(N162/100)*(I162*$I$10)+(N162/100)*(J162*$J$10)</f>
        <v>22.259999999999998</v>
      </c>
      <c r="T162" s="14">
        <f>(O162/100)*(K162*$J$10)</f>
        <v>0</v>
      </c>
      <c r="U162" s="14">
        <f>(P162/100)*(K162*$K$10)+(P162/100)*(L162*$L$10)</f>
        <v>133.56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59.36</v>
      </c>
      <c r="Y162" s="14">
        <f t="shared" si="51"/>
        <v>0</v>
      </c>
      <c r="Z162" s="14">
        <f t="shared" si="52"/>
        <v>239.56</v>
      </c>
      <c r="AA162" s="14">
        <f t="shared" si="53"/>
        <v>0</v>
      </c>
      <c r="AB162" s="14">
        <f t="shared" si="54"/>
        <v>0</v>
      </c>
      <c r="AC162" s="15">
        <f t="shared" si="55"/>
        <v>298.89999999999998</v>
      </c>
      <c r="AD162" s="48">
        <f>(ROUND(AC162-AC155,1)/AC155)</f>
        <v>0.21454693214140594</v>
      </c>
      <c r="AE162" s="113"/>
      <c r="AF162" s="60"/>
      <c r="AH162" s="59"/>
    </row>
    <row r="163" spans="1:34">
      <c r="A163" s="99" t="s">
        <v>821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37.1</v>
      </c>
      <c r="O163" s="14">
        <f>E163*$E$11</f>
        <v>0</v>
      </c>
      <c r="P163" s="14">
        <f>F163*$F$11</f>
        <v>0</v>
      </c>
      <c r="Q163" s="14">
        <f>G163*$G$11</f>
        <v>106</v>
      </c>
      <c r="R163" s="14">
        <f>H163*$H$11</f>
        <v>0</v>
      </c>
      <c r="S163" s="14">
        <f>(N163/100)*(I163*$I$11)+(N163/100)*(J163*$J$11)</f>
        <v>22.259999999999998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118.72</v>
      </c>
      <c r="W163" s="14">
        <f>(R163/100)*(K163*$K$11)+(R163/100)*(L163*$L$11)</f>
        <v>0</v>
      </c>
      <c r="X163" s="14">
        <f t="shared" si="50"/>
        <v>59.36</v>
      </c>
      <c r="Y163" s="14">
        <f t="shared" si="51"/>
        <v>0</v>
      </c>
      <c r="Z163" s="14">
        <f t="shared" si="52"/>
        <v>0</v>
      </c>
      <c r="AA163" s="14">
        <f t="shared" si="53"/>
        <v>224.72</v>
      </c>
      <c r="AB163" s="14">
        <f t="shared" si="54"/>
        <v>0</v>
      </c>
      <c r="AC163" s="15">
        <f t="shared" si="55"/>
        <v>284.10000000000002</v>
      </c>
      <c r="AD163" s="48">
        <f>(ROUND(AC163-AC155,1)/AC155)</f>
        <v>0.15440877691995125</v>
      </c>
      <c r="AE163" s="113"/>
      <c r="AF163" s="60"/>
      <c r="AH163" s="59"/>
    </row>
    <row r="164" spans="1:34">
      <c r="A164" s="99" t="s">
        <v>822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37.1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106</v>
      </c>
      <c r="S164" s="14">
        <f>(N164/100)*(I164*$I$12)+(N164/100)*(J164*$J$12)</f>
        <v>22.259999999999998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118.72</v>
      </c>
      <c r="X164" s="14">
        <f t="shared" si="50"/>
        <v>59.36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224.72</v>
      </c>
      <c r="AC164" s="15">
        <f t="shared" si="55"/>
        <v>284.10000000000002</v>
      </c>
      <c r="AD164" s="48">
        <f>(ROUND(AC164-AC155,1)/AC155)</f>
        <v>0.15440877691995125</v>
      </c>
      <c r="AE164" s="113"/>
      <c r="AF164" s="60"/>
      <c r="AH164" s="59"/>
    </row>
    <row r="165" spans="1:34">
      <c r="A165" s="99" t="s">
        <v>823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74.2</v>
      </c>
      <c r="O165" s="14">
        <f>E165*$E$13</f>
        <v>0</v>
      </c>
      <c r="P165" s="14">
        <f>F165*$F$13</f>
        <v>63.6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111.3</v>
      </c>
      <c r="T165" s="14">
        <f>(O165/100)*(K165*$K$13)+(O165/100)*(M165*$M$13)</f>
        <v>0</v>
      </c>
      <c r="U165" s="14">
        <f>(P165/100)*(K165*$K$13)+(P165/100)*(L165*$L$13)+(P165/100)*(M165*$M$13)</f>
        <v>57.24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185.5</v>
      </c>
      <c r="Y165" s="14">
        <f t="shared" si="51"/>
        <v>0</v>
      </c>
      <c r="Z165" s="14">
        <f t="shared" si="52"/>
        <v>120.84</v>
      </c>
      <c r="AA165" s="14">
        <f t="shared" si="53"/>
        <v>0</v>
      </c>
      <c r="AB165" s="14">
        <f t="shared" si="54"/>
        <v>0</v>
      </c>
      <c r="AC165" s="15">
        <f t="shared" si="55"/>
        <v>306.3</v>
      </c>
      <c r="AD165" s="48">
        <f>(ROUND(AC165-AC155,1)/AC155)</f>
        <v>0.2446160097521333</v>
      </c>
      <c r="AE165" s="113"/>
      <c r="AF165" s="60"/>
      <c r="AH165" s="59"/>
    </row>
    <row r="166" spans="1:34">
      <c r="A166" s="99" t="s">
        <v>824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95.4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190.8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286.20000000000005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286.2</v>
      </c>
      <c r="AD166" s="48">
        <f>(ROUND(AC166-AC155,1)/AC155)</f>
        <v>0.16294189353921171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95.4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190.8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286.20000000000005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286.2</v>
      </c>
      <c r="AD167" s="48">
        <f>(ROUND(AC167-AC155,1)/AC155)</f>
        <v>0.16294189353921171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74.2</v>
      </c>
      <c r="O168" s="14">
        <f>E168*$E$16</f>
        <v>0</v>
      </c>
      <c r="P168" s="14">
        <f>F168*$F$16</f>
        <v>63.6</v>
      </c>
      <c r="Q168" s="14">
        <f>G168*$G$16</f>
        <v>0</v>
      </c>
      <c r="R168" s="14">
        <f>H168*$H$16</f>
        <v>0</v>
      </c>
      <c r="S168" s="14">
        <f>(N168/100)*(I168*$I$16)+(N168/100)*(J168*$J$16)</f>
        <v>163.24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237.44</v>
      </c>
      <c r="Y168" s="14">
        <f t="shared" si="51"/>
        <v>0</v>
      </c>
      <c r="Z168" s="14">
        <f t="shared" si="52"/>
        <v>63.6</v>
      </c>
      <c r="AA168" s="14">
        <f t="shared" si="53"/>
        <v>0</v>
      </c>
      <c r="AB168" s="14">
        <f t="shared" si="54"/>
        <v>0</v>
      </c>
      <c r="AC168" s="15">
        <f t="shared" si="55"/>
        <v>301</v>
      </c>
      <c r="AD168" s="48">
        <f>(ROUND(AC168-AC155,1)/AC155)</f>
        <v>0.22308004876066639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74.2</v>
      </c>
      <c r="O169" s="14">
        <f>E169*$E$17</f>
        <v>0</v>
      </c>
      <c r="P169" s="14">
        <f>F169*$F$17</f>
        <v>63.6</v>
      </c>
      <c r="Q169" s="14">
        <f>G169*$G$17</f>
        <v>0</v>
      </c>
      <c r="R169" s="14">
        <f>H169*$H$17</f>
        <v>0</v>
      </c>
      <c r="S169" s="14">
        <f>(N169/100)*(I169*$I$17)+(N169/100)*(J169*$J$17)</f>
        <v>131.70500000000001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205.90500000000003</v>
      </c>
      <c r="Y169" s="14">
        <f t="shared" si="51"/>
        <v>0</v>
      </c>
      <c r="Z169" s="14">
        <f t="shared" si="52"/>
        <v>63.6</v>
      </c>
      <c r="AA169" s="14">
        <f t="shared" si="53"/>
        <v>0</v>
      </c>
      <c r="AB169" s="14">
        <f t="shared" si="54"/>
        <v>0</v>
      </c>
      <c r="AC169" s="15">
        <f t="shared" si="55"/>
        <v>269.5</v>
      </c>
      <c r="AD169" s="48">
        <f>(ROUND(AC169-AC155,1)/AC155)</f>
        <v>9.5083299471759447E-2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89.699999999999989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161.45999999999998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251.15999999999997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251.2</v>
      </c>
      <c r="AD170" s="58" t="s">
        <v>328</v>
      </c>
      <c r="AE170" s="113" t="s">
        <v>790</v>
      </c>
      <c r="AF170" s="60"/>
      <c r="AH170" s="59"/>
    </row>
    <row r="171" spans="1:34">
      <c r="A171" s="99" t="s">
        <v>791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82.68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221.58240000000004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304.26240000000007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304.3</v>
      </c>
      <c r="AD171" s="48">
        <f>(ROUND(AC171-AC170,1)/AC170)</f>
        <v>0.21138535031847136</v>
      </c>
      <c r="AE171" s="113"/>
      <c r="AF171" s="60"/>
      <c r="AH171" s="59"/>
    </row>
    <row r="172" spans="1:34">
      <c r="A172" s="99" t="s">
        <v>792</v>
      </c>
      <c r="B172" s="91">
        <v>10</v>
      </c>
      <c r="C172" s="21" t="s">
        <v>825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89.699999999999989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161.45999999999998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251.15999999999997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251.2</v>
      </c>
      <c r="AD172" s="48">
        <f>(ROUND(AC172-AC170,1)/AC170)</f>
        <v>0</v>
      </c>
      <c r="AE172" s="113"/>
      <c r="AF172" s="60"/>
      <c r="AH172" s="59"/>
    </row>
    <row r="173" spans="1:34">
      <c r="A173" s="99" t="s">
        <v>793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89.699999999999989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161.45999999999998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251.15999999999997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251.2</v>
      </c>
      <c r="AD173" s="48">
        <f>(ROUND(AC173-AC170,1)/AC170)</f>
        <v>0</v>
      </c>
      <c r="AE173" s="113"/>
      <c r="AF173" s="60"/>
      <c r="AH173" s="59"/>
    </row>
    <row r="174" spans="1:34">
      <c r="A174" s="99" t="s">
        <v>794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89.699999999999989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161.45999999999998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251.15999999999997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251.2</v>
      </c>
      <c r="AD174" s="48">
        <f>(ROUND(AC174-AC170,1)/AC170)</f>
        <v>0</v>
      </c>
      <c r="AE174" s="113"/>
      <c r="AF174" s="60"/>
      <c r="AH174" s="59"/>
    </row>
    <row r="175" spans="1:34">
      <c r="A175" s="99" t="s">
        <v>644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89.699999999999989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161.45999999999998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251.15999999999997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251.2</v>
      </c>
      <c r="AD175" s="48">
        <f>(ROUND(AC175-AC170,1)/AC170)</f>
        <v>0</v>
      </c>
      <c r="AE175" s="113"/>
      <c r="AF175" s="60"/>
      <c r="AH175" s="59"/>
    </row>
    <row r="176" spans="1:34">
      <c r="A176" s="99" t="s">
        <v>585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42.400000000000006</v>
      </c>
      <c r="O176" s="14">
        <f>E176*$E$9</f>
        <v>84.800000000000011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25.44</v>
      </c>
      <c r="T176" s="14">
        <f>(O176/100)*(K176*$K$9)</f>
        <v>142.46400000000003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67.84</v>
      </c>
      <c r="Y176" s="14">
        <f t="shared" si="58"/>
        <v>227.26400000000004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295.10000000000002</v>
      </c>
      <c r="AD176" s="48">
        <f>(ROUND(AC176-AC170,1)/AC170)</f>
        <v>0.17476114649681529</v>
      </c>
      <c r="AE176" s="113"/>
      <c r="AF176" s="60"/>
      <c r="AH176" s="59"/>
    </row>
    <row r="177" spans="1:34">
      <c r="A177" s="99" t="s">
        <v>820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42.400000000000006</v>
      </c>
      <c r="O177" s="14">
        <f>E177*$E$10</f>
        <v>0</v>
      </c>
      <c r="P177" s="14">
        <f>F177*$F$10</f>
        <v>84.800000000000011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55.120000000000005</v>
      </c>
      <c r="T177" s="14">
        <f>(O177/100)*(K177*$J$10)</f>
        <v>0</v>
      </c>
      <c r="U177" s="14">
        <f>(P177/100)*(K177*$K$10)+(P177/100)*(L177*$L$10)</f>
        <v>118.72000000000001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97.52000000000001</v>
      </c>
      <c r="Y177" s="14">
        <f t="shared" si="58"/>
        <v>0</v>
      </c>
      <c r="Z177" s="14">
        <f t="shared" si="59"/>
        <v>203.52000000000004</v>
      </c>
      <c r="AA177" s="14">
        <f t="shared" si="60"/>
        <v>0</v>
      </c>
      <c r="AB177" s="14">
        <f t="shared" si="62"/>
        <v>0</v>
      </c>
      <c r="AC177" s="15">
        <f t="shared" si="61"/>
        <v>301</v>
      </c>
      <c r="AD177" s="48">
        <f>(ROUND(AC177-AC170,1)/AC170)</f>
        <v>0.19824840764331211</v>
      </c>
      <c r="AE177" s="113"/>
      <c r="AF177" s="60"/>
      <c r="AH177" s="59"/>
    </row>
    <row r="178" spans="1:34">
      <c r="A178" s="99" t="s">
        <v>821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42.400000000000006</v>
      </c>
      <c r="O178" s="14">
        <f>E178*$E$11</f>
        <v>0</v>
      </c>
      <c r="P178" s="14">
        <f>F178*$F$11</f>
        <v>0</v>
      </c>
      <c r="Q178" s="14">
        <f>G178*$G$11</f>
        <v>84.800000000000011</v>
      </c>
      <c r="R178" s="14">
        <f>H178*$H$11</f>
        <v>0</v>
      </c>
      <c r="S178" s="14">
        <f>(N178/100)*(I178*$I$11)+(N178/100)*(J178*$J$11)+(N178/100)*(L178*$L$11)</f>
        <v>75.896000000000001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100.91199999999999</v>
      </c>
      <c r="W178" s="14">
        <f>(R178/100)*(K178*$K$11)+(R178/100)*(L178*$L$11)</f>
        <v>0</v>
      </c>
      <c r="X178" s="14">
        <f t="shared" si="57"/>
        <v>118.29600000000001</v>
      </c>
      <c r="Y178" s="14">
        <f t="shared" si="58"/>
        <v>0</v>
      </c>
      <c r="Z178" s="14">
        <f t="shared" si="59"/>
        <v>0</v>
      </c>
      <c r="AA178" s="14">
        <f t="shared" si="60"/>
        <v>185.71199999999999</v>
      </c>
      <c r="AB178" s="14">
        <f t="shared" si="62"/>
        <v>0</v>
      </c>
      <c r="AC178" s="15">
        <f t="shared" si="61"/>
        <v>304</v>
      </c>
      <c r="AD178" s="48">
        <f>(ROUND(AC178-AC170,1)/AC170)</f>
        <v>0.21019108280254778</v>
      </c>
      <c r="AE178" s="113"/>
      <c r="AF178" s="60"/>
      <c r="AH178" s="59"/>
    </row>
    <row r="179" spans="1:34">
      <c r="A179" s="99" t="s">
        <v>822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42.400000000000006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84.800000000000011</v>
      </c>
      <c r="S179" s="14">
        <f>(N179/100)*(I179*$I$12)+(N179/100)*(J179*$J$12)+(N179/100)*(L179*$L$12)</f>
        <v>55.120000000000005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118.72000000000001</v>
      </c>
      <c r="X179" s="14">
        <f t="shared" si="57"/>
        <v>97.52000000000001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203.52000000000004</v>
      </c>
      <c r="AC179" s="15">
        <f t="shared" si="61"/>
        <v>301</v>
      </c>
      <c r="AD179" s="48">
        <f>(ROUND(AC179-AC170,1)/AC170)</f>
        <v>0.19824840764331211</v>
      </c>
      <c r="AE179" s="113"/>
      <c r="AF179" s="60"/>
      <c r="AH179" s="59"/>
    </row>
    <row r="180" spans="1:34">
      <c r="A180" s="99" t="s">
        <v>823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82.68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198.43200000000002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281.11200000000002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281.10000000000002</v>
      </c>
      <c r="AD180" s="48">
        <f>(ROUND(AC180-AC170,1)/AC170)</f>
        <v>0.11902866242038217</v>
      </c>
      <c r="AE180" s="113"/>
      <c r="AF180" s="60"/>
      <c r="AH180" s="59"/>
    </row>
    <row r="181" spans="1:34">
      <c r="A181" s="99" t="s">
        <v>824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82.68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223.23600000000002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305.91600000000005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305.89999999999998</v>
      </c>
      <c r="AD181" s="48">
        <f>(ROUND(AC181-AC170,1)/AC170)</f>
        <v>0.21775477707006372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82.68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223.23600000000002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305.91600000000005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305.89999999999998</v>
      </c>
      <c r="AD182" s="48">
        <f>(ROUND(AC182-AC170,1)/AC170)</f>
        <v>0.21775477707006372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82.68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179.82900000000001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262.50900000000001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262.5</v>
      </c>
      <c r="AD183" s="48">
        <f>(ROUND(AC183-AC170,1)/AC170)</f>
        <v>4.4984076433121023E-2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82.68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179.82900000000001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262.50900000000001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262.5</v>
      </c>
      <c r="AD184" s="48">
        <f>(ROUND(AC184-AC170,1)/AC170)</f>
        <v>4.4984076433121023E-2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72.449999999999989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46</v>
      </c>
      <c r="S185" s="52">
        <f>(N185/100)*(I185*$I$3)+(N185/100)*(J185*$J$3)</f>
        <v>86.94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36.800000000000004</v>
      </c>
      <c r="X185" s="52">
        <f t="shared" ref="X185:X230" si="64">N185+S185</f>
        <v>159.38999999999999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82.800000000000011</v>
      </c>
      <c r="AC185" s="53">
        <f>ROUND(X185+Y185+Z185+AA185+AB185,1)</f>
        <v>242.2</v>
      </c>
      <c r="AD185" s="58"/>
      <c r="AE185" s="113" t="s">
        <v>790</v>
      </c>
      <c r="AF185" s="60"/>
      <c r="AH185" s="59"/>
    </row>
    <row r="186" spans="1:34">
      <c r="A186" s="99" t="s">
        <v>791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66.78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42.400000000000006</v>
      </c>
      <c r="S186" s="14">
        <f>(N186/100)*(I186*$I$4)+(N186/100)*(J186*$J$4)</f>
        <v>133.56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33.92</v>
      </c>
      <c r="X186" s="14">
        <f t="shared" si="64"/>
        <v>200.34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76.320000000000007</v>
      </c>
      <c r="AC186" s="15">
        <f>ROUND(X186+Y186+Z186+AA186+AB186,1)</f>
        <v>276.7</v>
      </c>
      <c r="AD186" s="48">
        <f>(ROUND(AC186-AC185,1)/AC185)</f>
        <v>0.14244426094137078</v>
      </c>
      <c r="AE186" s="113"/>
      <c r="AF186" s="60"/>
      <c r="AH186" s="59"/>
    </row>
    <row r="187" spans="1:34">
      <c r="A187" s="99" t="s">
        <v>792</v>
      </c>
      <c r="B187" s="93">
        <v>16</v>
      </c>
      <c r="C187" s="21" t="s">
        <v>825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72.449999999999989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46</v>
      </c>
      <c r="S187" s="14">
        <f>(N187/100)*(I187*$I$5)+(N187/100)*(J187*$J$5)+(N187/100)*(L187*$L$5)</f>
        <v>115.91999999999999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36.800000000000004</v>
      </c>
      <c r="X187" s="14">
        <f t="shared" si="64"/>
        <v>188.36999999999998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82.800000000000011</v>
      </c>
      <c r="AC187" s="15">
        <f>ROUND(X187+Y187+Z187+AA187+AB187,1)</f>
        <v>271.2</v>
      </c>
      <c r="AD187" s="48">
        <f>(ROUND(AC187-AC185,1)/AC185)</f>
        <v>0.11973575557390587</v>
      </c>
      <c r="AE187" s="113"/>
      <c r="AF187" s="60"/>
      <c r="AH187" s="59"/>
    </row>
    <row r="188" spans="1:34">
      <c r="A188" s="99" t="s">
        <v>793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72.449999999999989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46</v>
      </c>
      <c r="S188" s="14">
        <f>(N188/100)*(I188*$I$6)+(N188/100)*(J188*$J$6)</f>
        <v>86.94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36.800000000000004</v>
      </c>
      <c r="X188" s="14">
        <f t="shared" ref="X188:AA190" si="69">N188+S188</f>
        <v>159.38999999999999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82.800000000000011</v>
      </c>
      <c r="AC188" s="15">
        <f t="shared" ref="AC188:AC199" si="70">ROUND(X188+Y188+Z188+AA188+AB188,1)</f>
        <v>242.2</v>
      </c>
      <c r="AD188" s="48">
        <f>(ROUND(AC188-AC185,1)/AC185)</f>
        <v>0</v>
      </c>
      <c r="AE188" s="113"/>
      <c r="AF188" s="60"/>
      <c r="AH188" s="59"/>
    </row>
    <row r="189" spans="1:34">
      <c r="A189" s="99" t="s">
        <v>794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72.449999999999989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46</v>
      </c>
      <c r="S189" s="14">
        <f>(N189/100)*(I189*$I$7)+(N189/100)*(J189*$J$7)</f>
        <v>86.94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36.800000000000004</v>
      </c>
      <c r="X189" s="14">
        <f t="shared" si="69"/>
        <v>159.38999999999999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82.800000000000011</v>
      </c>
      <c r="AC189" s="15">
        <f t="shared" si="70"/>
        <v>242.2</v>
      </c>
      <c r="AD189" s="48">
        <f>(ROUND(AC189-AC185,1)/AC185)</f>
        <v>0</v>
      </c>
      <c r="AE189" s="113"/>
      <c r="AF189" s="60"/>
      <c r="AH189" s="59"/>
    </row>
    <row r="190" spans="1:34">
      <c r="A190" s="99" t="s">
        <v>644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72.449999999999989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46</v>
      </c>
      <c r="S190" s="14">
        <f>(N190/100)*(I190*$I$8)+(N190/100)*(J190*$J$8)</f>
        <v>86.94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36.800000000000004</v>
      </c>
      <c r="X190" s="14">
        <f t="shared" si="69"/>
        <v>159.38999999999999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82.800000000000011</v>
      </c>
      <c r="AC190" s="15">
        <f t="shared" si="70"/>
        <v>242.2</v>
      </c>
      <c r="AD190" s="48">
        <f>(ROUND(AC190-AC185,1)/AC185)</f>
        <v>0</v>
      </c>
      <c r="AE190" s="113"/>
      <c r="AF190" s="60"/>
      <c r="AH190" s="59"/>
    </row>
    <row r="191" spans="1:34">
      <c r="A191" s="99" t="s">
        <v>585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33.92</v>
      </c>
      <c r="O191" s="14">
        <f>E191*$E$9</f>
        <v>95.4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20.352</v>
      </c>
      <c r="T191" s="14">
        <f>(O191/100)*(K191*$K$9)</f>
        <v>133.56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54.272000000000006</v>
      </c>
      <c r="Y191" s="14">
        <f t="shared" si="65"/>
        <v>228.96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283.2</v>
      </c>
      <c r="AD191" s="48">
        <f>(ROUND(AC191-AC185,1)/AC185)</f>
        <v>0.16928158546655658</v>
      </c>
      <c r="AE191" s="113"/>
      <c r="AF191" s="60"/>
      <c r="AH191" s="59"/>
    </row>
    <row r="192" spans="1:34">
      <c r="A192" s="99" t="s">
        <v>820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33.92</v>
      </c>
      <c r="O192" s="14">
        <f>E192*$E$10</f>
        <v>0</v>
      </c>
      <c r="P192" s="14">
        <f>F192*$F$10</f>
        <v>95.4</v>
      </c>
      <c r="Q192" s="14">
        <f>G192*$G$10</f>
        <v>0</v>
      </c>
      <c r="R192" s="14">
        <f>H192*$H$10</f>
        <v>0</v>
      </c>
      <c r="S192" s="14">
        <f>(N192/100)*(I192*$I$10)+(N192/100)*(J192*$J$10)</f>
        <v>20.352</v>
      </c>
      <c r="T192" s="14">
        <f>(O192/100)*(K192*$J$10)</f>
        <v>0</v>
      </c>
      <c r="U192" s="14">
        <f>(P192/100)*(K192*$K$10)+(P192/100)*(L192*$L$10)</f>
        <v>133.56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54.272000000000006</v>
      </c>
      <c r="Y192" s="14">
        <f t="shared" si="65"/>
        <v>0</v>
      </c>
      <c r="Z192" s="14">
        <f t="shared" si="66"/>
        <v>228.96</v>
      </c>
      <c r="AA192" s="14">
        <f t="shared" si="67"/>
        <v>0</v>
      </c>
      <c r="AB192" s="14">
        <f t="shared" si="71"/>
        <v>0</v>
      </c>
      <c r="AC192" s="15">
        <f t="shared" si="70"/>
        <v>283.2</v>
      </c>
      <c r="AD192" s="48">
        <f>(ROUND(AC192-AC185,1)/AC185)</f>
        <v>0.16928158546655658</v>
      </c>
      <c r="AE192" s="113"/>
      <c r="AF192" s="60"/>
      <c r="AH192" s="59"/>
    </row>
    <row r="193" spans="1:34">
      <c r="A193" s="99" t="s">
        <v>821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33.92</v>
      </c>
      <c r="O193" s="14">
        <f>E193*$E$11</f>
        <v>0</v>
      </c>
      <c r="P193" s="14">
        <f>F193*$F$11</f>
        <v>0</v>
      </c>
      <c r="Q193" s="14">
        <f>G193*$G$11</f>
        <v>95.4</v>
      </c>
      <c r="R193" s="14">
        <f>H193*$H$11</f>
        <v>0</v>
      </c>
      <c r="S193" s="14">
        <f>(N193/100)*(I193*$I$11)+(N193/100)*(J193*$J$11)</f>
        <v>20.352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133.56</v>
      </c>
      <c r="W193" s="14">
        <f>(R193/100)*(K193*$K$11)+(R193/100)*(L193*$L$11)</f>
        <v>0</v>
      </c>
      <c r="X193" s="14">
        <f t="shared" si="64"/>
        <v>54.272000000000006</v>
      </c>
      <c r="Y193" s="14">
        <f t="shared" si="65"/>
        <v>0</v>
      </c>
      <c r="Z193" s="14">
        <f t="shared" si="66"/>
        <v>0</v>
      </c>
      <c r="AA193" s="14">
        <f t="shared" si="67"/>
        <v>228.96</v>
      </c>
      <c r="AB193" s="14">
        <f t="shared" si="71"/>
        <v>0</v>
      </c>
      <c r="AC193" s="15">
        <f t="shared" si="70"/>
        <v>283.2</v>
      </c>
      <c r="AD193" s="48">
        <f>(ROUND(AC193-AC185,1)/AC185)</f>
        <v>0.16928158546655658</v>
      </c>
      <c r="AE193" s="113"/>
      <c r="AF193" s="60"/>
      <c r="AH193" s="59"/>
    </row>
    <row r="194" spans="1:34">
      <c r="A194" s="99" t="s">
        <v>822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33.92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95.4</v>
      </c>
      <c r="S194" s="14">
        <f>(N194/100)*(I194*$I$12)+(N194/100)*(J194*$J$12)</f>
        <v>20.352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146.916</v>
      </c>
      <c r="X194" s="14">
        <f t="shared" si="64"/>
        <v>54.272000000000006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242.316</v>
      </c>
      <c r="AC194" s="15">
        <f t="shared" si="70"/>
        <v>296.60000000000002</v>
      </c>
      <c r="AD194" s="48">
        <f>(ROUND(AC194-AC185,1)/AC185)</f>
        <v>0.22460776218001652</v>
      </c>
      <c r="AE194" s="113"/>
      <c r="AF194" s="60"/>
      <c r="AH194" s="59"/>
    </row>
    <row r="195" spans="1:34">
      <c r="A195" s="99" t="s">
        <v>823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66.78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42.400000000000006</v>
      </c>
      <c r="S195" s="14">
        <f>(N195/100)*(I195*$I$13)+(N195/100)*(J195*$J$13)+(N195/100)*(M195*$M$13)</f>
        <v>113.52600000000001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63.600000000000009</v>
      </c>
      <c r="X195" s="14">
        <f>N195+S195</f>
        <v>180.30600000000001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106.00000000000001</v>
      </c>
      <c r="AC195" s="15">
        <f t="shared" si="70"/>
        <v>286.3</v>
      </c>
      <c r="AD195" s="48">
        <f>(ROUND(AC195-AC185,1)/AC185)</f>
        <v>0.18208092485549135</v>
      </c>
      <c r="AE195" s="113"/>
      <c r="AF195" s="60"/>
      <c r="AH195" s="59"/>
    </row>
    <row r="196" spans="1:34">
      <c r="A196" s="99" t="s">
        <v>824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95.4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209.88000000000002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305.28000000000003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305.3</v>
      </c>
      <c r="AD196" s="48">
        <f>(ROUND(AC196-AC185,1)/AC185)</f>
        <v>0.26052848885218827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95.4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209.88000000000002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305.28000000000003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305.3</v>
      </c>
      <c r="AD197" s="48">
        <f>(ROUND(AC197-AC185,1)/AC185)</f>
        <v>0.26052848885218827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66.78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42.400000000000006</v>
      </c>
      <c r="S198" s="14">
        <f>(N198/100)*(I198*$I$16)+(N198/100)*(J198*$J$16)</f>
        <v>146.916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16.96</v>
      </c>
      <c r="X198" s="14">
        <f t="shared" si="64"/>
        <v>213.696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59.360000000000007</v>
      </c>
      <c r="AC198" s="15">
        <f t="shared" si="70"/>
        <v>273.10000000000002</v>
      </c>
      <c r="AD198" s="48">
        <f>(ROUND(AC198-AC185,1)/AC185)</f>
        <v>0.12758051197357556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66.78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42.400000000000006</v>
      </c>
      <c r="S199" s="14">
        <f>(N199/100)*(I199*$I$17)+(N199/100)*(J199*$J$17)</f>
        <v>118.53450000000001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16.96</v>
      </c>
      <c r="X199" s="14">
        <f t="shared" si="64"/>
        <v>185.31450000000001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59.360000000000007</v>
      </c>
      <c r="AC199" s="15">
        <f t="shared" si="70"/>
        <v>244.7</v>
      </c>
      <c r="AD199" s="48">
        <f>(ROUND(AC199-AC185,1)/AC185)</f>
        <v>1.032204789430223E-2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80.5</v>
      </c>
      <c r="O200" s="52">
        <f>E200*$E$3</f>
        <v>0</v>
      </c>
      <c r="P200" s="52">
        <f>F200*$F$3</f>
        <v>46</v>
      </c>
      <c r="Q200" s="52">
        <f>G200*$G$3</f>
        <v>0</v>
      </c>
      <c r="R200" s="52">
        <f>H200*$H$3</f>
        <v>0</v>
      </c>
      <c r="S200" s="52">
        <f>(N200/100)*(I200*$I$3)+(N200/100)*(J200*$J$3)</f>
        <v>64.400000000000006</v>
      </c>
      <c r="T200" s="52">
        <f>(O200/100)*(K200*$K$3)</f>
        <v>0</v>
      </c>
      <c r="U200" s="52">
        <f>(P200/100)*(K200*$K$3)+(P200/100)*(L200*$L$3)</f>
        <v>55.2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144.9</v>
      </c>
      <c r="Y200" s="52">
        <f t="shared" si="65"/>
        <v>0</v>
      </c>
      <c r="Z200" s="52">
        <f t="shared" si="66"/>
        <v>101.2</v>
      </c>
      <c r="AA200" s="52">
        <f t="shared" si="67"/>
        <v>0</v>
      </c>
      <c r="AB200" s="52">
        <f>R200+W200</f>
        <v>0</v>
      </c>
      <c r="AC200" s="53">
        <f>ROUND(X200+Y200+Z200+AA200+AB200,1)</f>
        <v>246.1</v>
      </c>
      <c r="AD200" s="58"/>
      <c r="AE200" s="113" t="s">
        <v>790</v>
      </c>
      <c r="AF200" s="60"/>
      <c r="AH200" s="59"/>
    </row>
    <row r="201" spans="1:34">
      <c r="A201" s="99" t="s">
        <v>791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74.2</v>
      </c>
      <c r="O201" s="14">
        <f>E201*$E$4</f>
        <v>0</v>
      </c>
      <c r="P201" s="14">
        <f>F201*$F$4</f>
        <v>42.400000000000006</v>
      </c>
      <c r="Q201" s="14">
        <f>G201*$G$4</f>
        <v>0</v>
      </c>
      <c r="R201" s="14">
        <f>H201*$H$4</f>
        <v>0</v>
      </c>
      <c r="S201" s="14">
        <f>(N201/100)*(I201*$I$4)+(N201/100)*(J201*$J$4)</f>
        <v>133.56</v>
      </c>
      <c r="T201" s="14">
        <f>(O201/100)*(K201*$K$4)</f>
        <v>0</v>
      </c>
      <c r="U201" s="14">
        <f>(P201/100)*(K201*$K$4)+(P201/100)*(L201*$L$4)</f>
        <v>50.88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207.76</v>
      </c>
      <c r="Y201" s="14">
        <f t="shared" ref="Y201:Y214" si="73">O201+T201</f>
        <v>0</v>
      </c>
      <c r="Z201" s="14">
        <f t="shared" ref="Z201:Z214" si="74">P201+U201</f>
        <v>93.28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301</v>
      </c>
      <c r="AD201" s="48">
        <f>(ROUND(AC201-AC200,1)/AC200)</f>
        <v>0.22308004876066639</v>
      </c>
      <c r="AE201" s="113"/>
      <c r="AF201" s="60"/>
      <c r="AH201" s="59"/>
    </row>
    <row r="202" spans="1:34">
      <c r="A202" s="99" t="s">
        <v>792</v>
      </c>
      <c r="B202" s="91">
        <v>18</v>
      </c>
      <c r="C202" s="21" t="s">
        <v>825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80.5</v>
      </c>
      <c r="O202" s="14">
        <f>E202*$E$5</f>
        <v>0</v>
      </c>
      <c r="P202" s="14">
        <f>F202*$F$5</f>
        <v>46</v>
      </c>
      <c r="Q202" s="14">
        <f>G202*$G$5</f>
        <v>0</v>
      </c>
      <c r="R202" s="14">
        <f>H202*$H$5</f>
        <v>0</v>
      </c>
      <c r="S202" s="14">
        <f>(N202/100)*(I202*$I$5)+(N202/100)*(J202*$J$5)</f>
        <v>64.400000000000006</v>
      </c>
      <c r="T202" s="14">
        <f>(O202/100)*(K202*$K$5)</f>
        <v>0</v>
      </c>
      <c r="U202" s="14">
        <f>(P202/100)*(K202*$K$5)+(P202/100)*(L202*$L$5)</f>
        <v>55.2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144.9</v>
      </c>
      <c r="Y202" s="14">
        <f t="shared" si="73"/>
        <v>0</v>
      </c>
      <c r="Z202" s="14">
        <f t="shared" si="74"/>
        <v>101.2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246.1</v>
      </c>
      <c r="AD202" s="48">
        <f>(ROUND(AC202-AC200,1)/AC200)</f>
        <v>0</v>
      </c>
      <c r="AE202" s="113"/>
      <c r="AF202" s="60"/>
      <c r="AH202" s="59"/>
    </row>
    <row r="203" spans="1:34">
      <c r="A203" s="99" t="s">
        <v>793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80.5</v>
      </c>
      <c r="O203" s="14">
        <f>E203*$E$6</f>
        <v>0</v>
      </c>
      <c r="P203" s="14">
        <f>F203*$F$6</f>
        <v>46</v>
      </c>
      <c r="Q203" s="14">
        <f>G203*$G$6</f>
        <v>0</v>
      </c>
      <c r="R203" s="14">
        <f>H203*$H$6</f>
        <v>0</v>
      </c>
      <c r="S203" s="14">
        <f>(N203/100)*(I203*$I$6)+(N203/100)*(J203*$J$6)</f>
        <v>64.400000000000006</v>
      </c>
      <c r="T203" s="14">
        <f>(O203/100)*(K203*$K$6)</f>
        <v>0</v>
      </c>
      <c r="U203" s="14">
        <f>(P203/100)*(K203*$K$6)+(P203/100)*(L203*$L$6)</f>
        <v>55.2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144.9</v>
      </c>
      <c r="Y203" s="14">
        <f t="shared" si="73"/>
        <v>0</v>
      </c>
      <c r="Z203" s="14">
        <f t="shared" si="74"/>
        <v>101.2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246.1</v>
      </c>
      <c r="AD203" s="48">
        <f>(ROUND(AC203-AC200,1)/AC200)</f>
        <v>0</v>
      </c>
      <c r="AE203" s="113"/>
      <c r="AF203" s="60"/>
      <c r="AH203" s="59"/>
    </row>
    <row r="204" spans="1:34">
      <c r="A204" s="99" t="s">
        <v>794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80.5</v>
      </c>
      <c r="O204" s="14">
        <f>E204*$E$7</f>
        <v>0</v>
      </c>
      <c r="P204" s="14">
        <f>F204*$F$7</f>
        <v>46</v>
      </c>
      <c r="Q204" s="14">
        <f>G204*$G$7</f>
        <v>0</v>
      </c>
      <c r="R204" s="14">
        <f>H204*$H$7</f>
        <v>0</v>
      </c>
      <c r="S204" s="14">
        <f>(N204/100)*(I204*$I$7)+(N204/100)*(J204*$J$7)</f>
        <v>64.400000000000006</v>
      </c>
      <c r="T204" s="14">
        <f>(O204/100)*(K204*$K$7)</f>
        <v>0</v>
      </c>
      <c r="U204" s="14">
        <f>(P204/100)*(K204*$K$7)+(P204/100)*(L204*$L$7)</f>
        <v>55.2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144.9</v>
      </c>
      <c r="Y204" s="14">
        <f t="shared" si="73"/>
        <v>0</v>
      </c>
      <c r="Z204" s="14">
        <f t="shared" si="74"/>
        <v>101.2</v>
      </c>
      <c r="AA204" s="14">
        <f t="shared" si="75"/>
        <v>0</v>
      </c>
      <c r="AB204" s="14">
        <f t="shared" si="77"/>
        <v>0</v>
      </c>
      <c r="AC204" s="15">
        <f t="shared" si="76"/>
        <v>246.1</v>
      </c>
      <c r="AD204" s="48">
        <f>(ROUND(AC204-AC200,1)/AC200)</f>
        <v>0</v>
      </c>
      <c r="AE204" s="113"/>
      <c r="AF204" s="60"/>
      <c r="AH204" s="59"/>
    </row>
    <row r="205" spans="1:34">
      <c r="A205" s="99" t="s">
        <v>644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80.5</v>
      </c>
      <c r="O205" s="14">
        <f>E205*$E$8</f>
        <v>0</v>
      </c>
      <c r="P205" s="14">
        <f>F205*$F$8</f>
        <v>46</v>
      </c>
      <c r="Q205" s="14">
        <f>G205*$G$8</f>
        <v>0</v>
      </c>
      <c r="R205" s="14">
        <f>H205*$H$8</f>
        <v>0</v>
      </c>
      <c r="S205" s="14">
        <f>(N205/100)*(I205*$I$8)+(N205/100)*(J205*$J$8)</f>
        <v>64.400000000000006</v>
      </c>
      <c r="T205" s="14">
        <f>(O205/100)*(K205*$K$8)</f>
        <v>0</v>
      </c>
      <c r="U205" s="14">
        <f>(P205/100)*(K205*$K$8)+(P205/100)*(L205*$L$8)</f>
        <v>55.2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144.9</v>
      </c>
      <c r="Y205" s="14">
        <f t="shared" si="73"/>
        <v>0</v>
      </c>
      <c r="Z205" s="14">
        <f t="shared" si="74"/>
        <v>101.2</v>
      </c>
      <c r="AA205" s="14">
        <f t="shared" si="75"/>
        <v>0</v>
      </c>
      <c r="AB205" s="14">
        <f t="shared" si="77"/>
        <v>0</v>
      </c>
      <c r="AC205" s="15">
        <f t="shared" si="76"/>
        <v>246.1</v>
      </c>
      <c r="AD205" s="48">
        <f>(ROUND(AC205-AC200,1)/AC200)</f>
        <v>0</v>
      </c>
      <c r="AE205" s="113"/>
      <c r="AF205" s="60"/>
      <c r="AH205" s="59"/>
    </row>
    <row r="206" spans="1:34">
      <c r="A206" s="99" t="s">
        <v>585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37.1</v>
      </c>
      <c r="O206" s="14">
        <f>E206*$E$9</f>
        <v>95.4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14.84</v>
      </c>
      <c r="T206" s="14">
        <f>(O206/100)*(K206*$K$9)</f>
        <v>133.56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51.94</v>
      </c>
      <c r="Y206" s="14">
        <f t="shared" si="73"/>
        <v>228.96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280.89999999999998</v>
      </c>
      <c r="AD206" s="48">
        <f>(ROUND(AC206-AC200,1)/AC200)</f>
        <v>0.14140593254774481</v>
      </c>
      <c r="AE206" s="113"/>
      <c r="AF206" s="60"/>
      <c r="AH206" s="59"/>
    </row>
    <row r="207" spans="1:34">
      <c r="A207" s="99" t="s">
        <v>820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37.1</v>
      </c>
      <c r="O207" s="14">
        <f>E207*$E$10</f>
        <v>0</v>
      </c>
      <c r="P207" s="14">
        <f>F207*$F$10</f>
        <v>95.4</v>
      </c>
      <c r="Q207" s="14">
        <f>G207*$G$10</f>
        <v>0</v>
      </c>
      <c r="R207" s="14">
        <f>H207*$H$10</f>
        <v>0</v>
      </c>
      <c r="S207" s="14">
        <f>(N207/100)*(I207*$I$10)+(N207/100)*(J207*$J$10)</f>
        <v>14.84</v>
      </c>
      <c r="T207" s="14">
        <f>(O207/100)*(K207*$J$10)</f>
        <v>0</v>
      </c>
      <c r="U207" s="14">
        <f>(P207/100)*(K207*$K$10)+(P207/100)*(L207*$L$10)</f>
        <v>146.916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51.94</v>
      </c>
      <c r="Y207" s="14">
        <f t="shared" si="73"/>
        <v>0</v>
      </c>
      <c r="Z207" s="14">
        <f t="shared" si="74"/>
        <v>242.316</v>
      </c>
      <c r="AA207" s="14">
        <f t="shared" si="75"/>
        <v>0</v>
      </c>
      <c r="AB207" s="14">
        <f t="shared" si="77"/>
        <v>0</v>
      </c>
      <c r="AC207" s="15">
        <f t="shared" si="76"/>
        <v>294.3</v>
      </c>
      <c r="AD207" s="48">
        <f>(ROUND(AC207-AC200,1)/AC200)</f>
        <v>0.19585534335635921</v>
      </c>
      <c r="AE207" s="113"/>
      <c r="AF207" s="60"/>
      <c r="AH207" s="59"/>
    </row>
    <row r="208" spans="1:34">
      <c r="A208" s="99" t="s">
        <v>821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37.1</v>
      </c>
      <c r="O208" s="14">
        <f>E208*$E$11</f>
        <v>0</v>
      </c>
      <c r="P208" s="14">
        <f>F208*$F$11</f>
        <v>0</v>
      </c>
      <c r="Q208" s="14">
        <f>G208*$G$11</f>
        <v>95.4</v>
      </c>
      <c r="R208" s="14">
        <f>H208*$H$11</f>
        <v>0</v>
      </c>
      <c r="S208" s="14">
        <f>(N208/100)*(I208*$I$11)+(N208/100)*(J208*$J$11)</f>
        <v>14.84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133.56</v>
      </c>
      <c r="W208" s="14">
        <f>(R208/100)*(K208*$K$11)+(R208/100)*(L208*$L$11)</f>
        <v>0</v>
      </c>
      <c r="X208" s="14">
        <f t="shared" si="72"/>
        <v>51.94</v>
      </c>
      <c r="Y208" s="14">
        <f t="shared" si="73"/>
        <v>0</v>
      </c>
      <c r="Z208" s="14">
        <f t="shared" si="74"/>
        <v>0</v>
      </c>
      <c r="AA208" s="14">
        <f t="shared" si="75"/>
        <v>228.96</v>
      </c>
      <c r="AB208" s="14">
        <f t="shared" si="77"/>
        <v>0</v>
      </c>
      <c r="AC208" s="15">
        <f t="shared" si="76"/>
        <v>280.89999999999998</v>
      </c>
      <c r="AD208" s="48">
        <f>(ROUND(AC208-AC200,1)/AC200)</f>
        <v>0.14140593254774481</v>
      </c>
      <c r="AE208" s="113"/>
      <c r="AF208" s="60"/>
      <c r="AH208" s="59"/>
    </row>
    <row r="209" spans="1:34">
      <c r="A209" s="99" t="s">
        <v>822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37.1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95.4</v>
      </c>
      <c r="S209" s="14">
        <f>(N209/100)*(I209*$I$12)+(N209/100)*(J209*$J$12)</f>
        <v>14.84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133.56</v>
      </c>
      <c r="X209" s="14">
        <f t="shared" si="72"/>
        <v>51.94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228.96</v>
      </c>
      <c r="AC209" s="15">
        <f t="shared" si="76"/>
        <v>280.89999999999998</v>
      </c>
      <c r="AD209" s="48">
        <f>(ROUND(AC209-AC200,1)/AC200)</f>
        <v>0.14140593254774481</v>
      </c>
      <c r="AE209" s="113"/>
      <c r="AF209" s="60"/>
      <c r="AH209" s="59"/>
    </row>
    <row r="210" spans="1:34">
      <c r="A210" s="99" t="s">
        <v>823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74.2</v>
      </c>
      <c r="O210" s="14">
        <f>E210*$E$13</f>
        <v>0</v>
      </c>
      <c r="P210" s="14">
        <f>F210*$F$13</f>
        <v>42.400000000000006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111.30000000000001</v>
      </c>
      <c r="T210" s="14">
        <f>(O210/100)*(K210*$K$13)+(O210/100)*(M210*$M$13)</f>
        <v>0</v>
      </c>
      <c r="U210" s="14">
        <f>(P210/100)*(K210*$K$13)+(P210/100)*(L210*$L$13)+(P210/100)*(M210*$M$13)</f>
        <v>72.080000000000013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185.5</v>
      </c>
      <c r="Y210" s="14">
        <f t="shared" si="73"/>
        <v>0</v>
      </c>
      <c r="Z210" s="14">
        <f t="shared" si="74"/>
        <v>114.48000000000002</v>
      </c>
      <c r="AA210" s="14">
        <f t="shared" si="75"/>
        <v>0</v>
      </c>
      <c r="AB210" s="14">
        <f t="shared" si="77"/>
        <v>0</v>
      </c>
      <c r="AC210" s="15">
        <f t="shared" si="76"/>
        <v>300</v>
      </c>
      <c r="AD210" s="48">
        <f>(ROUND(AC210-AC200,1)/AC200)</f>
        <v>0.2190166598943519</v>
      </c>
      <c r="AE210" s="113"/>
      <c r="AF210" s="60"/>
      <c r="AH210" s="59"/>
    </row>
    <row r="211" spans="1:34">
      <c r="A211" s="99" t="s">
        <v>824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90.100000000000009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216.24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306.34000000000003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306.3</v>
      </c>
      <c r="AD211" s="48">
        <f>(ROUND(AC211-AC200,1)/AC200)</f>
        <v>0.2446160097521333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90.100000000000009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216.24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306.34000000000003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306.3</v>
      </c>
      <c r="AD212" s="48">
        <f>(ROUND(AC212-AC200,1)/AC200)</f>
        <v>0.2446160097521333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74.2</v>
      </c>
      <c r="O213" s="14">
        <f>E213*$E$16</f>
        <v>0</v>
      </c>
      <c r="P213" s="14">
        <f>F213*$F$16</f>
        <v>42.400000000000006</v>
      </c>
      <c r="Q213" s="14">
        <f>G213*$G$16</f>
        <v>0</v>
      </c>
      <c r="R213" s="14">
        <f>H213*$H$16</f>
        <v>0</v>
      </c>
      <c r="S213" s="14">
        <f>(N213/100)*(I213*$I$16)+(N213/100)*(J213*$J$16)</f>
        <v>116.86500000000001</v>
      </c>
      <c r="T213" s="14">
        <f>(O213/100)*(K213*$K$16)</f>
        <v>0</v>
      </c>
      <c r="U213" s="14">
        <f>(P213/100)*(K213*$K$16)+(P213/100)*(L213*$L$16)</f>
        <v>25.44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191.065</v>
      </c>
      <c r="Y213" s="14">
        <f t="shared" si="73"/>
        <v>0</v>
      </c>
      <c r="Z213" s="14">
        <f t="shared" si="74"/>
        <v>67.84</v>
      </c>
      <c r="AA213" s="14">
        <f t="shared" si="75"/>
        <v>0</v>
      </c>
      <c r="AB213" s="14">
        <f t="shared" si="77"/>
        <v>0</v>
      </c>
      <c r="AC213" s="15">
        <f t="shared" si="76"/>
        <v>258.89999999999998</v>
      </c>
      <c r="AD213" s="48">
        <f>(ROUND(AC213-AC200,1)/AC200)</f>
        <v>5.2011377488825686E-2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74.2</v>
      </c>
      <c r="O214" s="14">
        <f>E214*$E$17</f>
        <v>0</v>
      </c>
      <c r="P214" s="14">
        <f>F214*$F$17</f>
        <v>42.400000000000006</v>
      </c>
      <c r="Q214" s="14">
        <f>G214*$G$17</f>
        <v>0</v>
      </c>
      <c r="R214" s="14">
        <f>H214*$H$17</f>
        <v>0</v>
      </c>
      <c r="S214" s="14">
        <f>(N214/100)*(I214*$I$17)+(N214/100)*(J214*$J$17)</f>
        <v>116.86500000000001</v>
      </c>
      <c r="T214" s="14">
        <f>(O214/100)*(K214*$K$17)</f>
        <v>0</v>
      </c>
      <c r="U214" s="14">
        <f>(P214/100)*(K214*$K$17)+(P214/100)*(L214*$L$17)</f>
        <v>25.44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191.065</v>
      </c>
      <c r="Y214" s="14">
        <f t="shared" si="73"/>
        <v>0</v>
      </c>
      <c r="Z214" s="14">
        <f t="shared" si="74"/>
        <v>67.84</v>
      </c>
      <c r="AA214" s="14">
        <f t="shared" si="75"/>
        <v>0</v>
      </c>
      <c r="AB214" s="14">
        <f t="shared" si="77"/>
        <v>0</v>
      </c>
      <c r="AC214" s="15">
        <f t="shared" si="76"/>
        <v>258.89999999999998</v>
      </c>
      <c r="AD214" s="48">
        <f>(ROUND(AC214-AC200,1)/AC200)</f>
        <v>5.2011377488825686E-2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78.199999999999989</v>
      </c>
      <c r="O215" s="52">
        <f>E215*$E$3</f>
        <v>0</v>
      </c>
      <c r="P215" s="52">
        <f>F215*$F$3</f>
        <v>57.499999999999993</v>
      </c>
      <c r="Q215" s="52">
        <f>G215*$G$3</f>
        <v>0</v>
      </c>
      <c r="R215" s="52">
        <f>H215*$H$3</f>
        <v>0</v>
      </c>
      <c r="S215" s="52">
        <f>(N215/100)*(I215*$I$3)+(N215/100)*(J215*$J$3)</f>
        <v>62.559999999999995</v>
      </c>
      <c r="T215" s="52">
        <f>(O215/100)*(K215*$K$3)</f>
        <v>0</v>
      </c>
      <c r="U215" s="52">
        <f>(P215/100)*(K215*$K$3)+(P215/100)*(L215*$L$3)</f>
        <v>46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140.76</v>
      </c>
      <c r="Y215" s="52">
        <f t="shared" si="65"/>
        <v>0</v>
      </c>
      <c r="Z215" s="52">
        <f t="shared" si="66"/>
        <v>103.5</v>
      </c>
      <c r="AA215" s="52">
        <f t="shared" si="67"/>
        <v>0</v>
      </c>
      <c r="AB215" s="52">
        <f>R215+W215</f>
        <v>0</v>
      </c>
      <c r="AC215" s="53">
        <f>ROUND(X215+Y215+Z215+AA215+AB215,1)</f>
        <v>244.3</v>
      </c>
      <c r="AD215" s="58"/>
      <c r="AE215" s="113" t="s">
        <v>790</v>
      </c>
      <c r="AF215" s="60"/>
      <c r="AH215" s="59"/>
    </row>
    <row r="216" spans="1:34">
      <c r="A216" s="99" t="s">
        <v>791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72.08</v>
      </c>
      <c r="O216" s="14">
        <f>E216*$E$4</f>
        <v>0</v>
      </c>
      <c r="P216" s="14">
        <f>F216*$F$4</f>
        <v>53</v>
      </c>
      <c r="Q216" s="14">
        <f>G216*$G$4</f>
        <v>0</v>
      </c>
      <c r="R216" s="14">
        <f>H216*$H$4</f>
        <v>0</v>
      </c>
      <c r="S216" s="14">
        <f>(N216/100)*(I216*$I$4)+(N216/100)*(J216*$J$4)</f>
        <v>122.536</v>
      </c>
      <c r="T216" s="14">
        <f>(O216/100)*(K216*$K$4)</f>
        <v>0</v>
      </c>
      <c r="U216" s="14">
        <f>(P216/100)*(K216*$K$4)+(P216/100)*(L216*$L$4)</f>
        <v>42.400000000000006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194.61599999999999</v>
      </c>
      <c r="Y216" s="14">
        <f t="shared" si="65"/>
        <v>0</v>
      </c>
      <c r="Z216" s="14">
        <f t="shared" si="66"/>
        <v>95.4</v>
      </c>
      <c r="AA216" s="14">
        <f t="shared" si="67"/>
        <v>0</v>
      </c>
      <c r="AB216" s="14">
        <f>R216+W216</f>
        <v>0</v>
      </c>
      <c r="AC216" s="15">
        <f>ROUND(X216+Y216+Z216+AA216+AB216,1)</f>
        <v>290</v>
      </c>
      <c r="AD216" s="48">
        <f>(ROUND(AC216-AC215,1)/AC215)</f>
        <v>0.18706508391322146</v>
      </c>
      <c r="AE216" s="113"/>
      <c r="AF216" s="60"/>
      <c r="AH216" s="59"/>
    </row>
    <row r="217" spans="1:34">
      <c r="A217" s="99" t="s">
        <v>792</v>
      </c>
      <c r="B217" s="93">
        <v>10</v>
      </c>
      <c r="C217" s="21" t="s">
        <v>825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78.199999999999989</v>
      </c>
      <c r="O217" s="14">
        <f>E217*$E$5</f>
        <v>0</v>
      </c>
      <c r="P217" s="14">
        <f>F217*$F$5</f>
        <v>57.499999999999993</v>
      </c>
      <c r="Q217" s="14">
        <f>G217*$G$5</f>
        <v>0</v>
      </c>
      <c r="R217" s="14">
        <f>H217*$H$5</f>
        <v>0</v>
      </c>
      <c r="S217" s="14">
        <f>(N217/100)*(I217*$I$5)+(N217/100)*(J217*$J$5)</f>
        <v>62.559999999999995</v>
      </c>
      <c r="T217" s="14">
        <f>(O217/100)*(K217*$K$5)</f>
        <v>0</v>
      </c>
      <c r="U217" s="14">
        <f>(P217/100)*(K217*$K$5)+(P217/100)*(L217*$L$5)</f>
        <v>46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140.76</v>
      </c>
      <c r="Y217" s="14">
        <f t="shared" si="65"/>
        <v>0</v>
      </c>
      <c r="Z217" s="14">
        <f t="shared" si="66"/>
        <v>103.5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244.3</v>
      </c>
      <c r="AD217" s="48">
        <f>(ROUND(AC217-AC215,1)/AC215)</f>
        <v>0</v>
      </c>
      <c r="AE217" s="113"/>
      <c r="AF217" s="60"/>
      <c r="AH217" s="60"/>
    </row>
    <row r="218" spans="1:34">
      <c r="A218" s="99" t="s">
        <v>793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78.199999999999989</v>
      </c>
      <c r="O218" s="14">
        <f>E218*$E$6</f>
        <v>0</v>
      </c>
      <c r="P218" s="14">
        <f>F218*$F$6</f>
        <v>57.499999999999993</v>
      </c>
      <c r="Q218" s="14">
        <f>G218*$G$6</f>
        <v>0</v>
      </c>
      <c r="R218" s="14">
        <f>H218*$H$6</f>
        <v>0</v>
      </c>
      <c r="S218" s="14">
        <f>(N218/100)*(I218*$I$6)+(N218/100)*(J218*$J$6)</f>
        <v>62.559999999999995</v>
      </c>
      <c r="T218" s="14">
        <f>(O218/100)*(K218*$K$6)</f>
        <v>0</v>
      </c>
      <c r="U218" s="14">
        <f>(P218/100)*(K218*$K$6)+(P218/100)*(L218*$L$6)</f>
        <v>46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140.76</v>
      </c>
      <c r="Y218" s="14">
        <f t="shared" si="65"/>
        <v>0</v>
      </c>
      <c r="Z218" s="14">
        <f t="shared" si="66"/>
        <v>103.5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244.3</v>
      </c>
      <c r="AD218" s="48">
        <f>(ROUND(AC218-AC215,1)/AC215)</f>
        <v>0</v>
      </c>
      <c r="AE218" s="113"/>
      <c r="AF218" s="60"/>
      <c r="AH218" s="59"/>
    </row>
    <row r="219" spans="1:34">
      <c r="A219" s="99" t="s">
        <v>794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78.199999999999989</v>
      </c>
      <c r="O219" s="14">
        <f>E219*$E$7</f>
        <v>0</v>
      </c>
      <c r="P219" s="14">
        <f>F219*$F$7</f>
        <v>57.499999999999993</v>
      </c>
      <c r="Q219" s="14">
        <f>G219*$G$7</f>
        <v>0</v>
      </c>
      <c r="R219" s="14">
        <f>H219*$H$7</f>
        <v>0</v>
      </c>
      <c r="S219" s="14">
        <f>(N219/100)*(I219*$I$7)+(N219/100)*(J219*$J$7)</f>
        <v>62.559999999999995</v>
      </c>
      <c r="T219" s="14">
        <f>(O219/100)*(K219*$K$7)</f>
        <v>0</v>
      </c>
      <c r="U219" s="14">
        <f>(P219/100)*(K219*$K$7)+(P219/100)*(L219*$L$7)</f>
        <v>46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140.76</v>
      </c>
      <c r="Y219" s="14">
        <f t="shared" si="65"/>
        <v>0</v>
      </c>
      <c r="Z219" s="14">
        <f t="shared" si="66"/>
        <v>103.5</v>
      </c>
      <c r="AA219" s="14">
        <f t="shared" si="67"/>
        <v>0</v>
      </c>
      <c r="AB219" s="14">
        <f t="shared" si="79"/>
        <v>0</v>
      </c>
      <c r="AC219" s="15">
        <f t="shared" si="78"/>
        <v>244.3</v>
      </c>
      <c r="AD219" s="48">
        <f>(ROUND(AC219-AC215,1)/AC215)</f>
        <v>0</v>
      </c>
      <c r="AE219" s="113"/>
      <c r="AF219" s="60"/>
      <c r="AH219" s="59"/>
    </row>
    <row r="220" spans="1:34">
      <c r="A220" s="99" t="s">
        <v>644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78.199999999999989</v>
      </c>
      <c r="O220" s="14">
        <f>E220*$E$8</f>
        <v>0</v>
      </c>
      <c r="P220" s="14">
        <f>F220*$F$8</f>
        <v>57.499999999999993</v>
      </c>
      <c r="Q220" s="14">
        <f>G220*$G$8</f>
        <v>0</v>
      </c>
      <c r="R220" s="14">
        <f>H220*$H$8</f>
        <v>0</v>
      </c>
      <c r="S220" s="14">
        <f>(N220/100)*(I220*$I$8)+(N220/100)*(J220*$J$8)</f>
        <v>62.559999999999995</v>
      </c>
      <c r="T220" s="14">
        <f>(O220/100)*(K220*$K$8)</f>
        <v>0</v>
      </c>
      <c r="U220" s="14">
        <f>(P220/100)*(K220*$K$8)+(P220/100)*(L220*$L$8)</f>
        <v>46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140.76</v>
      </c>
      <c r="Y220" s="14">
        <f t="shared" si="65"/>
        <v>0</v>
      </c>
      <c r="Z220" s="14">
        <f t="shared" si="66"/>
        <v>103.5</v>
      </c>
      <c r="AA220" s="14">
        <f t="shared" si="67"/>
        <v>0</v>
      </c>
      <c r="AB220" s="14">
        <f t="shared" si="79"/>
        <v>0</v>
      </c>
      <c r="AC220" s="15">
        <f t="shared" si="78"/>
        <v>244.3</v>
      </c>
      <c r="AD220" s="48">
        <f>(ROUND(AC220-AC215,1)/AC215)</f>
        <v>0</v>
      </c>
      <c r="AE220" s="113"/>
      <c r="AF220" s="60"/>
      <c r="AH220" s="59"/>
    </row>
    <row r="221" spans="1:34">
      <c r="A221" s="99" t="s">
        <v>585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36.04</v>
      </c>
      <c r="O221" s="14">
        <f>E221*$E$9</f>
        <v>95.4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14.416</v>
      </c>
      <c r="T221" s="14">
        <f>(O221/100)*(K221*$K$9)</f>
        <v>133.56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50.456000000000003</v>
      </c>
      <c r="Y221" s="14">
        <f t="shared" si="65"/>
        <v>228.96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279.39999999999998</v>
      </c>
      <c r="AD221" s="48">
        <f>(ROUND(AC221-AC215,1)/AC215)</f>
        <v>0.14367580843225541</v>
      </c>
      <c r="AE221" s="113"/>
      <c r="AF221" s="60"/>
      <c r="AH221" s="59"/>
    </row>
    <row r="222" spans="1:34">
      <c r="A222" s="99" t="s">
        <v>820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36.04</v>
      </c>
      <c r="O222" s="14">
        <f>E222*$E$10</f>
        <v>0</v>
      </c>
      <c r="P222" s="14">
        <f>F222*$F$10</f>
        <v>95.4</v>
      </c>
      <c r="Q222" s="14">
        <f>G222*$G$10</f>
        <v>0</v>
      </c>
      <c r="R222" s="14">
        <f>H222*$H$10</f>
        <v>0</v>
      </c>
      <c r="S222" s="14">
        <f>(N222/100)*(I222*$I$10)+(N222/100)*(J222*$J$10)</f>
        <v>14.416</v>
      </c>
      <c r="T222" s="14">
        <f>(O222/100)*(K222*$J$10)</f>
        <v>0</v>
      </c>
      <c r="U222" s="14">
        <f>(P222/100)*(K222*$K$10)+(P222/100)*(L222*$L$10)</f>
        <v>146.916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50.456000000000003</v>
      </c>
      <c r="Y222" s="14">
        <f t="shared" si="65"/>
        <v>0</v>
      </c>
      <c r="Z222" s="14">
        <f t="shared" si="66"/>
        <v>242.316</v>
      </c>
      <c r="AA222" s="14">
        <f t="shared" si="67"/>
        <v>0</v>
      </c>
      <c r="AB222" s="14">
        <f t="shared" si="79"/>
        <v>0</v>
      </c>
      <c r="AC222" s="15">
        <f t="shared" si="78"/>
        <v>292.8</v>
      </c>
      <c r="AD222" s="48">
        <f>(ROUND(AC222-AC215,1)/AC215)</f>
        <v>0.19852640196479737</v>
      </c>
      <c r="AE222" s="113"/>
      <c r="AF222" s="60"/>
      <c r="AH222" s="59"/>
    </row>
    <row r="223" spans="1:34">
      <c r="A223" s="99" t="s">
        <v>821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36.04</v>
      </c>
      <c r="O223" s="14">
        <f>E223*$E$11</f>
        <v>0</v>
      </c>
      <c r="P223" s="14">
        <f>F223*$F$11</f>
        <v>0</v>
      </c>
      <c r="Q223" s="14">
        <f>G223*$G$11</f>
        <v>95.4</v>
      </c>
      <c r="R223" s="14">
        <f>H223*$H$11</f>
        <v>0</v>
      </c>
      <c r="S223" s="14">
        <f>(N223/100)*(I223*$I$11)+(N223/100)*(J223*$J$11)</f>
        <v>14.416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133.56</v>
      </c>
      <c r="W223" s="14">
        <f>(R223/100)*(K223*$K$11)+(R223/100)*(L223*$L$11)</f>
        <v>0</v>
      </c>
      <c r="X223" s="14">
        <f t="shared" si="64"/>
        <v>50.456000000000003</v>
      </c>
      <c r="Y223" s="14">
        <f t="shared" si="65"/>
        <v>0</v>
      </c>
      <c r="Z223" s="14">
        <f t="shared" si="66"/>
        <v>0</v>
      </c>
      <c r="AA223" s="14">
        <f t="shared" si="67"/>
        <v>228.96</v>
      </c>
      <c r="AB223" s="14">
        <f t="shared" si="79"/>
        <v>0</v>
      </c>
      <c r="AC223" s="15">
        <f t="shared" si="78"/>
        <v>279.39999999999998</v>
      </c>
      <c r="AD223" s="48">
        <f>(ROUND(AC223-AC215,1)/AC215)</f>
        <v>0.14367580843225541</v>
      </c>
      <c r="AE223" s="113"/>
      <c r="AF223" s="60"/>
      <c r="AH223" s="59"/>
    </row>
    <row r="224" spans="1:34">
      <c r="A224" s="99" t="s">
        <v>822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36.04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95.4</v>
      </c>
      <c r="S224" s="14">
        <f>(N224/100)*(I224*$I$12)+(N224/100)*(J224*$J$12)</f>
        <v>14.416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133.56</v>
      </c>
      <c r="X224" s="14">
        <f t="shared" si="64"/>
        <v>50.456000000000003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228.96</v>
      </c>
      <c r="AC224" s="15">
        <f t="shared" si="78"/>
        <v>279.39999999999998</v>
      </c>
      <c r="AD224" s="48">
        <f>(ROUND(AC224-AC215,1)/AC215)</f>
        <v>0.14367580843225541</v>
      </c>
      <c r="AE224" s="113"/>
      <c r="AF224" s="60"/>
      <c r="AH224" s="59"/>
    </row>
    <row r="225" spans="1:34">
      <c r="A225" s="99" t="s">
        <v>823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72.08</v>
      </c>
      <c r="O225" s="14">
        <f>E225*$E$13</f>
        <v>0</v>
      </c>
      <c r="P225" s="14">
        <f>F225*$F$13</f>
        <v>53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100.91200000000001</v>
      </c>
      <c r="T225" s="14">
        <f>(O225/100)*(K225*$K$13)+(O225/100)*(M225*$M$13)</f>
        <v>0</v>
      </c>
      <c r="U225" s="14">
        <f>(P225/100)*(K225*$K$13)+(P225/100)*(L225*$L$13)+(P225/100)*(M225*$M$13)</f>
        <v>74.2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172.99200000000002</v>
      </c>
      <c r="Y225" s="14">
        <f t="shared" ref="Y225" si="80">O225+T225</f>
        <v>0</v>
      </c>
      <c r="Z225" s="14">
        <f t="shared" ref="Z225" si="81">P225+U225</f>
        <v>127.2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300.2</v>
      </c>
      <c r="AD225" s="48">
        <f>(ROUND(AC225-AC215,1)/AC215)</f>
        <v>0.22881702824396233</v>
      </c>
      <c r="AE225" s="113"/>
      <c r="AF225" s="60"/>
      <c r="AH225" s="59"/>
    </row>
    <row r="226" spans="1:34">
      <c r="A226" s="99" t="s">
        <v>824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95.4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209.88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305.27999999999997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305.3</v>
      </c>
      <c r="AD226" s="48">
        <f>(ROUND(AC226-AC215,1)/AC215)</f>
        <v>0.24969300040933279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95.4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209.88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305.27999999999997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305.3</v>
      </c>
      <c r="AD227" s="48">
        <f>(ROUND(AC227-AC215,1)/AC215)</f>
        <v>0.24969300040933279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72.08</v>
      </c>
      <c r="O228" s="14">
        <f>E228*$E$16</f>
        <v>0</v>
      </c>
      <c r="P228" s="14">
        <f>F228*$F$16</f>
        <v>53</v>
      </c>
      <c r="Q228" s="14">
        <f>G228*$G$16</f>
        <v>0</v>
      </c>
      <c r="R228" s="14">
        <f>H228*$H$16</f>
        <v>0</v>
      </c>
      <c r="S228" s="14">
        <f>(N228/100)*(I228*$I$16)+(N228/100)*(J228*$J$16)</f>
        <v>133.34800000000001</v>
      </c>
      <c r="T228" s="14">
        <f>(O228/100)*(K228*$K$16)</f>
        <v>0</v>
      </c>
      <c r="U228" s="14">
        <f>(P228/100)*(K228*$K$16)+(P228/100)*(L228*$L$16)</f>
        <v>21.200000000000003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205.428</v>
      </c>
      <c r="Y228" s="14">
        <f t="shared" si="65"/>
        <v>0</v>
      </c>
      <c r="Z228" s="14">
        <f t="shared" si="66"/>
        <v>74.2</v>
      </c>
      <c r="AA228" s="14">
        <f t="shared" si="67"/>
        <v>0</v>
      </c>
      <c r="AB228" s="14">
        <f t="shared" si="79"/>
        <v>0</v>
      </c>
      <c r="AC228" s="15">
        <f t="shared" si="78"/>
        <v>279.60000000000002</v>
      </c>
      <c r="AD228" s="48">
        <f>(ROUND(AC228-AC215,1)/AC215)</f>
        <v>0.14449447400736798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72.08</v>
      </c>
      <c r="O229" s="14">
        <f>E229*$E$17</f>
        <v>0</v>
      </c>
      <c r="P229" s="14">
        <f>F229*$F$17</f>
        <v>53</v>
      </c>
      <c r="Q229" s="14">
        <f>G229*$G$17</f>
        <v>0</v>
      </c>
      <c r="R229" s="14">
        <f>H229*$H$17</f>
        <v>0</v>
      </c>
      <c r="S229" s="14">
        <f>(N229/100)*(I229*$I$17)+(N229/100)*(J229*$J$17)</f>
        <v>102.714</v>
      </c>
      <c r="T229" s="14">
        <f>(O229/100)*(K229*$K$17)</f>
        <v>0</v>
      </c>
      <c r="U229" s="14">
        <f>(P229/100)*(K229*$K$17)+(P229/100)*(L229*$L$17)</f>
        <v>21.200000000000003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174.79399999999998</v>
      </c>
      <c r="Y229" s="14">
        <f t="shared" si="65"/>
        <v>0</v>
      </c>
      <c r="Z229" s="14">
        <f t="shared" si="66"/>
        <v>74.2</v>
      </c>
      <c r="AA229" s="14">
        <f t="shared" si="67"/>
        <v>0</v>
      </c>
      <c r="AB229" s="14">
        <f t="shared" si="79"/>
        <v>0</v>
      </c>
      <c r="AC229" s="15">
        <f t="shared" si="78"/>
        <v>249</v>
      </c>
      <c r="AD229" s="48">
        <f>(ROUND(AC229-AC215,1)/AC215)</f>
        <v>1.9238641015145313E-2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69</v>
      </c>
      <c r="O230" s="52">
        <f>E230*$E$3</f>
        <v>66.699999999999989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55.199999999999996</v>
      </c>
      <c r="T230" s="52">
        <f>(O230/100)*(K230*$K$3)</f>
        <v>53.359999999999992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124.19999999999999</v>
      </c>
      <c r="Y230" s="52">
        <f t="shared" si="65"/>
        <v>120.05999999999997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244.3</v>
      </c>
      <c r="AD230" s="58"/>
      <c r="AE230" s="113" t="s">
        <v>790</v>
      </c>
      <c r="AF230" s="60"/>
      <c r="AH230" s="59"/>
    </row>
    <row r="231" spans="1:34">
      <c r="A231" s="99" t="s">
        <v>791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63.6</v>
      </c>
      <c r="O231" s="14">
        <f>E231*$E$4</f>
        <v>61.480000000000004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122.11199999999999</v>
      </c>
      <c r="T231" s="14">
        <f>(O231/100)*(K231*$K$4)</f>
        <v>49.183999999999997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185.71199999999999</v>
      </c>
      <c r="Y231" s="14">
        <f t="shared" ref="Y231:Y244" si="84">O231+T231</f>
        <v>110.664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296.39999999999998</v>
      </c>
      <c r="AD231" s="48">
        <f>(ROUND(AC231-AC230,1)/AC230)</f>
        <v>0.21326238231682357</v>
      </c>
      <c r="AE231" s="113"/>
      <c r="AF231" s="60"/>
      <c r="AH231" s="59"/>
    </row>
    <row r="232" spans="1:34">
      <c r="A232" s="99" t="s">
        <v>792</v>
      </c>
      <c r="B232" s="91">
        <v>12</v>
      </c>
      <c r="C232" s="21" t="s">
        <v>825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69</v>
      </c>
      <c r="O232" s="14">
        <f>E232*$E$5</f>
        <v>66.699999999999989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55.199999999999996</v>
      </c>
      <c r="T232" s="14">
        <f>(O232/100)*(K232*$K$5)</f>
        <v>53.359999999999992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124.19999999999999</v>
      </c>
      <c r="Y232" s="14">
        <f t="shared" si="84"/>
        <v>120.05999999999997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244.3</v>
      </c>
      <c r="AD232" s="48">
        <f>(ROUND(AC232-AC230,1)/AC230)</f>
        <v>0</v>
      </c>
      <c r="AE232" s="113"/>
      <c r="AF232" s="60"/>
      <c r="AH232" s="59"/>
    </row>
    <row r="233" spans="1:34">
      <c r="A233" s="99" t="s">
        <v>793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69</v>
      </c>
      <c r="O233" s="14">
        <f>E233*$E$6</f>
        <v>66.699999999999989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55.199999999999996</v>
      </c>
      <c r="T233" s="14">
        <f>(O233/100)*(K233*$K$6)</f>
        <v>53.359999999999992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124.19999999999999</v>
      </c>
      <c r="Y233" s="14">
        <f t="shared" si="84"/>
        <v>120.05999999999997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244.3</v>
      </c>
      <c r="AD233" s="48">
        <f>(ROUND(AC233-AC230,1)/AC230)</f>
        <v>0</v>
      </c>
      <c r="AE233" s="113"/>
      <c r="AF233" s="60"/>
      <c r="AH233" s="59"/>
    </row>
    <row r="234" spans="1:34">
      <c r="A234" s="99" t="s">
        <v>794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69</v>
      </c>
      <c r="O234" s="14">
        <f>E234*$E$7</f>
        <v>66.699999999999989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55.199999999999996</v>
      </c>
      <c r="T234" s="14">
        <f>(O234/100)*(K234*$K$7)</f>
        <v>53.359999999999992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124.19999999999999</v>
      </c>
      <c r="Y234" s="14">
        <f t="shared" si="84"/>
        <v>120.05999999999997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244.3</v>
      </c>
      <c r="AD234" s="48">
        <f>(ROUND(AC234-AC230,1)/AC230)</f>
        <v>0</v>
      </c>
      <c r="AE234" s="113"/>
      <c r="AF234" s="60"/>
      <c r="AH234" s="59"/>
    </row>
    <row r="235" spans="1:34">
      <c r="A235" s="99" t="s">
        <v>644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69</v>
      </c>
      <c r="O235" s="14">
        <f>E235*$E$8</f>
        <v>66.699999999999989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55.199999999999996</v>
      </c>
      <c r="T235" s="14">
        <f>(O235/100)*(K235*$K$8)</f>
        <v>53.359999999999992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124.19999999999999</v>
      </c>
      <c r="Y235" s="14">
        <f t="shared" si="84"/>
        <v>120.05999999999997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244.3</v>
      </c>
      <c r="AD235" s="48">
        <f>(ROUND(AC235-AC230,1)/AC230)</f>
        <v>0</v>
      </c>
      <c r="AE235" s="113"/>
      <c r="AF235" s="60"/>
      <c r="AH235" s="59"/>
    </row>
    <row r="236" spans="1:34">
      <c r="A236" s="99" t="s">
        <v>585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40.28</v>
      </c>
      <c r="O236" s="14">
        <f>E236*$E$9</f>
        <v>101.76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16.111999999999998</v>
      </c>
      <c r="T236" s="14">
        <f>(O236/100)*(K236*$K$9)</f>
        <v>135.3408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56.391999999999996</v>
      </c>
      <c r="Y236" s="14">
        <f t="shared" si="84"/>
        <v>237.10079999999999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293.5</v>
      </c>
      <c r="AD236" s="48">
        <f>(ROUND(AC236-AC230,1)/AC230)</f>
        <v>0.20139173147769138</v>
      </c>
      <c r="AE236" s="113"/>
      <c r="AF236" s="60"/>
      <c r="AH236" s="59"/>
    </row>
    <row r="237" spans="1:34">
      <c r="A237" s="99" t="s">
        <v>820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40.28</v>
      </c>
      <c r="O237" s="14">
        <f>E237*$E$10</f>
        <v>0</v>
      </c>
      <c r="P237" s="14">
        <f>F237*$F$10</f>
        <v>101.76</v>
      </c>
      <c r="Q237" s="14">
        <f>G237*$G$10</f>
        <v>0</v>
      </c>
      <c r="R237" s="14">
        <f>H237*$H$10</f>
        <v>0</v>
      </c>
      <c r="S237" s="14">
        <f>(N237/100)*(I237*$I$10)+(N237/100)*(J237*$J$10)</f>
        <v>16.111999999999998</v>
      </c>
      <c r="T237" s="14">
        <f>(O237/100)*(K237*$J$10)</f>
        <v>0</v>
      </c>
      <c r="U237" s="14">
        <f>(P237/100)*(K237*$K$10)+(P237/100)*(L237*$L$10)</f>
        <v>128.2176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56.391999999999996</v>
      </c>
      <c r="Y237" s="14">
        <f t="shared" si="84"/>
        <v>0</v>
      </c>
      <c r="Z237" s="14">
        <f t="shared" si="85"/>
        <v>229.9776</v>
      </c>
      <c r="AA237" s="14">
        <f t="shared" si="86"/>
        <v>0</v>
      </c>
      <c r="AB237" s="14">
        <f t="shared" si="88"/>
        <v>0</v>
      </c>
      <c r="AC237" s="15">
        <f t="shared" si="87"/>
        <v>286.39999999999998</v>
      </c>
      <c r="AD237" s="48">
        <f>(ROUND(AC237-AC230,1)/AC230)</f>
        <v>0.17232910356119524</v>
      </c>
      <c r="AE237" s="113"/>
      <c r="AF237" s="60"/>
      <c r="AH237" s="59"/>
    </row>
    <row r="238" spans="1:34">
      <c r="A238" s="99" t="s">
        <v>821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40.28</v>
      </c>
      <c r="O238" s="14">
        <f>E238*$E$11</f>
        <v>0</v>
      </c>
      <c r="P238" s="14">
        <f>F238*$F$11</f>
        <v>0</v>
      </c>
      <c r="Q238" s="14">
        <f>G238*$G$11</f>
        <v>101.76</v>
      </c>
      <c r="R238" s="14">
        <f>H238*$H$11</f>
        <v>0</v>
      </c>
      <c r="S238" s="14">
        <f>(N238/100)*(I238*$I$11)+(N238/100)*(J238*$J$11)</f>
        <v>16.111999999999998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128.2176</v>
      </c>
      <c r="W238" s="14">
        <f>(R238/100)*(K238*$K$11)+(R238/100)*(L238*$L$11)</f>
        <v>0</v>
      </c>
      <c r="X238" s="14">
        <f t="shared" si="83"/>
        <v>56.391999999999996</v>
      </c>
      <c r="Y238" s="14">
        <f t="shared" si="84"/>
        <v>0</v>
      </c>
      <c r="Z238" s="14">
        <f t="shared" si="85"/>
        <v>0</v>
      </c>
      <c r="AA238" s="14">
        <f t="shared" si="86"/>
        <v>229.9776</v>
      </c>
      <c r="AB238" s="14">
        <f t="shared" si="88"/>
        <v>0</v>
      </c>
      <c r="AC238" s="15">
        <f t="shared" si="87"/>
        <v>286.39999999999998</v>
      </c>
      <c r="AD238" s="48">
        <f>(ROUND(AC238-AC230,1)/AC230)</f>
        <v>0.17232910356119524</v>
      </c>
      <c r="AE238" s="113"/>
      <c r="AF238" s="60"/>
      <c r="AH238" s="59"/>
    </row>
    <row r="239" spans="1:34">
      <c r="A239" s="99" t="s">
        <v>822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40.28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101.76</v>
      </c>
      <c r="S239" s="14">
        <f>(N239/100)*(I239*$I$12)+(N239/100)*(J239*$J$12)</f>
        <v>16.111999999999998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128.2176</v>
      </c>
      <c r="X239" s="14">
        <f t="shared" si="83"/>
        <v>56.391999999999996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229.9776</v>
      </c>
      <c r="AC239" s="15">
        <f t="shared" si="87"/>
        <v>286.39999999999998</v>
      </c>
      <c r="AD239" s="48">
        <f>(ROUND(AC239-AC230,1)/AC230)</f>
        <v>0.17232910356119524</v>
      </c>
      <c r="AE239" s="113"/>
      <c r="AF239" s="60"/>
      <c r="AH239" s="59"/>
    </row>
    <row r="240" spans="1:34">
      <c r="A240" s="99" t="s">
        <v>823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63.6</v>
      </c>
      <c r="O240" s="14">
        <f>E240*$E$13</f>
        <v>61.480000000000004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89.04</v>
      </c>
      <c r="T240" s="14">
        <f>(O240/100)*(K240*$K$13)+(O240/100)*(M240*$M$13)</f>
        <v>86.072000000000003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152.64000000000001</v>
      </c>
      <c r="Y240" s="14">
        <f t="shared" si="84"/>
        <v>147.55200000000002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300.2</v>
      </c>
      <c r="AD240" s="48">
        <f>(ROUND(AC240-AC230,1)/AC230)</f>
        <v>0.22881702824396233</v>
      </c>
      <c r="AE240" s="113"/>
      <c r="AF240" s="60"/>
      <c r="AH240" s="59"/>
    </row>
    <row r="241" spans="1:34">
      <c r="A241" s="99" t="s">
        <v>824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100.7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201.4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302.10000000000002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302.10000000000002</v>
      </c>
      <c r="AD241" s="48">
        <f>(ROUND(AC241-AC230,1)/AC230)</f>
        <v>0.23659435120753169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100.7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201.4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302.10000000000002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302.10000000000002</v>
      </c>
      <c r="AD242" s="48">
        <f>(ROUND(AC242-AC230,1)/AC230)</f>
        <v>0.23659435120753169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63.6</v>
      </c>
      <c r="O243" s="14">
        <f>E243*$E$16</f>
        <v>61.480000000000004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106.53</v>
      </c>
      <c r="T243" s="14">
        <f>(O243/100)*(K243*$K$16)</f>
        <v>24.591999999999999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170.13</v>
      </c>
      <c r="Y243" s="14">
        <f t="shared" si="84"/>
        <v>86.072000000000003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256.2</v>
      </c>
      <c r="AD243" s="48">
        <f>(ROUND(AC243-AC230,1)/AC230)</f>
        <v>4.8710601719197708E-2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63.6</v>
      </c>
      <c r="O244" s="14">
        <f>E244*$E$17</f>
        <v>61.480000000000004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106.53</v>
      </c>
      <c r="T244" s="14">
        <f>(O244/100)*(K244*$K$17)</f>
        <v>24.591999999999999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170.13</v>
      </c>
      <c r="Y244" s="14">
        <f t="shared" si="84"/>
        <v>86.072000000000003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256.2</v>
      </c>
      <c r="AD244" s="48">
        <f>(ROUND(AC244-AC230,1)/AC230)</f>
        <v>4.8710601719197708E-2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85.1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170.2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255.29999999999998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255.3</v>
      </c>
      <c r="AD245" s="58" t="s">
        <v>327</v>
      </c>
      <c r="AE245" s="113" t="s">
        <v>790</v>
      </c>
      <c r="AF245" s="60"/>
      <c r="AH245" s="59"/>
    </row>
    <row r="246" spans="1:34">
      <c r="A246" s="99" t="s">
        <v>791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78.44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238.45760000000001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316.89760000000001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316.89999999999998</v>
      </c>
      <c r="AD246" s="48">
        <f>(ROUND(AC246-AC245,1)/AC245)</f>
        <v>0.24128476302389346</v>
      </c>
      <c r="AE246" s="113"/>
      <c r="AF246" s="60"/>
      <c r="AH246" s="59"/>
    </row>
    <row r="247" spans="1:34">
      <c r="A247" s="99" t="s">
        <v>792</v>
      </c>
      <c r="B247" s="91">
        <v>15</v>
      </c>
      <c r="C247" s="21" t="s">
        <v>825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85.1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170.2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255.29999999999998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255.3</v>
      </c>
      <c r="AD247" s="48">
        <f>(ROUND(AC247-AC245,1)/AC245)</f>
        <v>0</v>
      </c>
      <c r="AE247" s="113"/>
      <c r="AF247" s="60"/>
      <c r="AH247" s="59"/>
    </row>
    <row r="248" spans="1:34">
      <c r="A248" s="99" t="s">
        <v>793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85.1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170.2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255.29999999999998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255.3</v>
      </c>
      <c r="AD248" s="48">
        <f>(ROUND(AC248-AC245,1)/AC245)</f>
        <v>0</v>
      </c>
      <c r="AE248" s="113"/>
      <c r="AF248" s="60"/>
      <c r="AH248" s="59"/>
    </row>
    <row r="249" spans="1:34">
      <c r="A249" s="99" t="s">
        <v>794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85.1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170.2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255.29999999999998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255.3</v>
      </c>
      <c r="AD249" s="48">
        <f>(ROUND(AC249-AC245,1)/AC245)</f>
        <v>0</v>
      </c>
      <c r="AE249" s="113"/>
      <c r="AF249" s="60"/>
      <c r="AH249" s="59"/>
    </row>
    <row r="250" spans="1:34">
      <c r="A250" s="99" t="s">
        <v>644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85.1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170.2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255.29999999999998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255.3</v>
      </c>
      <c r="AD250" s="48">
        <f>(ROUND(AC250-AC245,1)/AC245)</f>
        <v>0</v>
      </c>
      <c r="AE250" s="113"/>
      <c r="AF250" s="60"/>
      <c r="AH250" s="59"/>
    </row>
    <row r="251" spans="1:34">
      <c r="A251" s="99" t="s">
        <v>585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38.160000000000004</v>
      </c>
      <c r="O251" s="14">
        <f>E251*$E$9</f>
        <v>84.800000000000011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50.371200000000009</v>
      </c>
      <c r="T251" s="14">
        <f>(O251/100)*(K251*$K$9)</f>
        <v>109.22239999999999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88.531200000000013</v>
      </c>
      <c r="Y251" s="14">
        <f t="shared" si="90"/>
        <v>194.0224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282.60000000000002</v>
      </c>
      <c r="AD251" s="48">
        <f>(ROUND(AC251-AC245,1)/AC245)</f>
        <v>0.10693301997649823</v>
      </c>
      <c r="AE251" s="113"/>
      <c r="AF251" s="60"/>
      <c r="AH251" s="59"/>
    </row>
    <row r="252" spans="1:34">
      <c r="A252" s="99" t="s">
        <v>820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38.160000000000004</v>
      </c>
      <c r="O252" s="14">
        <f>E252*$E$10</f>
        <v>0</v>
      </c>
      <c r="P252" s="14">
        <f>F252*$F$10</f>
        <v>84.800000000000011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44.112960000000001</v>
      </c>
      <c r="T252" s="14">
        <f>(O252/100)*(K252*$J$10)</f>
        <v>0</v>
      </c>
      <c r="U252" s="14">
        <f>(P252/100)*(K252*$K$10)+(P252/100)*(L252*$L$10)</f>
        <v>128.2176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82.272960000000012</v>
      </c>
      <c r="Y252" s="14">
        <f t="shared" si="90"/>
        <v>0</v>
      </c>
      <c r="Z252" s="14">
        <f t="shared" si="91"/>
        <v>213.01760000000002</v>
      </c>
      <c r="AA252" s="14">
        <f t="shared" si="92"/>
        <v>0</v>
      </c>
      <c r="AB252" s="14">
        <f t="shared" si="94"/>
        <v>0</v>
      </c>
      <c r="AC252" s="15">
        <f t="shared" si="93"/>
        <v>295.3</v>
      </c>
      <c r="AD252" s="48">
        <f>(ROUND(AC252-AC245,1)/AC245)</f>
        <v>0.15667841754798276</v>
      </c>
      <c r="AE252" s="113"/>
      <c r="AF252" s="60"/>
      <c r="AH252" s="59"/>
    </row>
    <row r="253" spans="1:34">
      <c r="A253" s="99" t="s">
        <v>821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38.160000000000004</v>
      </c>
      <c r="O253" s="14">
        <f>E253*$E$11</f>
        <v>0</v>
      </c>
      <c r="P253" s="14">
        <f>F253*$F$11</f>
        <v>0</v>
      </c>
      <c r="Q253" s="14">
        <f>G253*$G$11</f>
        <v>84.800000000000011</v>
      </c>
      <c r="R253" s="14">
        <f>H253*$H$11</f>
        <v>0</v>
      </c>
      <c r="S253" s="14">
        <f>(N253/100)*(I253*$I$11)+(N253/100)*(J253*$J$11)+(N253/100)*(K253*$L$11)</f>
        <v>15.264000000000003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156.71039999999999</v>
      </c>
      <c r="W253" s="14">
        <f>(R253/100)*(K253*$K$11)+(R253/100)*(L253*$L$11)</f>
        <v>0</v>
      </c>
      <c r="X253" s="14">
        <f t="shared" si="89"/>
        <v>53.424000000000007</v>
      </c>
      <c r="Y253" s="14">
        <f t="shared" si="90"/>
        <v>0</v>
      </c>
      <c r="Z253" s="14">
        <f t="shared" si="91"/>
        <v>0</v>
      </c>
      <c r="AA253" s="14">
        <f t="shared" si="92"/>
        <v>241.5104</v>
      </c>
      <c r="AB253" s="14">
        <f t="shared" si="94"/>
        <v>0</v>
      </c>
      <c r="AC253" s="15">
        <f t="shared" si="93"/>
        <v>294.89999999999998</v>
      </c>
      <c r="AD253" s="48">
        <f>(ROUND(AC253-AC245,1)/AC245)</f>
        <v>0.15511163337250294</v>
      </c>
      <c r="AE253" s="113"/>
      <c r="AF253" s="60"/>
      <c r="AH253" s="59"/>
    </row>
    <row r="254" spans="1:34">
      <c r="A254" s="99" t="s">
        <v>822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38.160000000000004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84.800000000000011</v>
      </c>
      <c r="S254" s="14">
        <f>(N254/100)*(I254*$I$12)+(N254/100)*(J254*$J$12)+(N254/100)*(K254*$L$12)</f>
        <v>44.112960000000001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128.2176</v>
      </c>
      <c r="X254" s="14">
        <f t="shared" si="89"/>
        <v>82.272960000000012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213.01760000000002</v>
      </c>
      <c r="AC254" s="15">
        <f t="shared" si="93"/>
        <v>295.3</v>
      </c>
      <c r="AD254" s="48">
        <f>(ROUND(AC254-AC245,1)/AC245)</f>
        <v>0.15667841754798276</v>
      </c>
      <c r="AE254" s="113"/>
      <c r="AF254" s="60"/>
      <c r="AH254" s="59"/>
    </row>
    <row r="255" spans="1:34">
      <c r="A255" s="99" t="s">
        <v>823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78.44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222.7696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301.20960000000002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301.2</v>
      </c>
      <c r="AD255" s="48">
        <f>(ROUND(AC255-AC245,1)/AC245)</f>
        <v>0.17978848413631021</v>
      </c>
      <c r="AE255" s="113"/>
      <c r="AF255" s="60"/>
      <c r="AH255" s="59"/>
    </row>
    <row r="256" spans="1:34">
      <c r="A256" s="99" t="s">
        <v>824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120.84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188.51040000000003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309.35040000000004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309.39999999999998</v>
      </c>
      <c r="AD256" s="48">
        <f>(ROUND(AC256-AC245,1)/AC245)</f>
        <v>0.21190755973364669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120.84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188.51040000000003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309.35040000000004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309.39999999999998</v>
      </c>
      <c r="AD257" s="48">
        <f>(ROUND(AC257-AC245,1)/AC245)</f>
        <v>0.21190755973364669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78.44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172.56800000000001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251.00800000000001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251</v>
      </c>
      <c r="AD258" s="48">
        <f>(ROUND(AC258-AC245,1)/AC245)</f>
        <v>-1.6842929886408144E-2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78.44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172.56800000000001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251.00800000000001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251</v>
      </c>
      <c r="AD259" s="48">
        <f>(ROUND(AC259-AC245,1)/AC245)</f>
        <v>-1.6842929886408144E-2</v>
      </c>
      <c r="AE259" s="113"/>
      <c r="AF259" s="60"/>
      <c r="AH259" s="59"/>
    </row>
    <row r="260" spans="1:34">
      <c r="A260" s="106" t="s">
        <v>0</v>
      </c>
      <c r="B260" s="92" t="s">
        <v>565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94.3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150.88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245.18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245.2</v>
      </c>
      <c r="AD260" s="58"/>
      <c r="AE260" s="111"/>
      <c r="AF260" s="63"/>
      <c r="AH260" s="59"/>
    </row>
    <row r="261" spans="1:34">
      <c r="A261" s="99" t="s">
        <v>791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86.92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205.13120000000001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292.05119999999999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292.10000000000002</v>
      </c>
      <c r="AD261" s="48">
        <f>(ROUND(AC261-AC260,1)/AC260)</f>
        <v>0.19127243066884175</v>
      </c>
      <c r="AE261" s="113" t="s">
        <v>790</v>
      </c>
      <c r="AF261" s="60"/>
      <c r="AH261" s="59"/>
    </row>
    <row r="262" spans="1:34">
      <c r="A262" s="99" t="s">
        <v>792</v>
      </c>
      <c r="B262" s="93">
        <v>15</v>
      </c>
      <c r="C262" s="21" t="s">
        <v>825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94.3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150.88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245.18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245.2</v>
      </c>
      <c r="AD262" s="48">
        <f>(ROUND(AC262-AC260,1)/AC260)</f>
        <v>0</v>
      </c>
      <c r="AE262" s="113"/>
      <c r="AF262" s="60"/>
      <c r="AH262" s="59"/>
    </row>
    <row r="263" spans="1:34">
      <c r="A263" s="99" t="s">
        <v>793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94.3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150.88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245.18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245.2</v>
      </c>
      <c r="AD263" s="48">
        <f>(ROUND(AC263-AC260,1)/AC260)</f>
        <v>0</v>
      </c>
      <c r="AE263" s="113"/>
      <c r="AF263" s="60"/>
      <c r="AH263" s="59"/>
    </row>
    <row r="264" spans="1:34">
      <c r="A264" s="99" t="s">
        <v>794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94.3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150.88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245.18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245.2</v>
      </c>
      <c r="AD264" s="48">
        <f>(ROUND(AC264-AC260,1)/AC260)</f>
        <v>0</v>
      </c>
      <c r="AE264" s="113"/>
      <c r="AF264" s="60"/>
      <c r="AH264" s="59"/>
    </row>
    <row r="265" spans="1:34">
      <c r="A265" s="99" t="s">
        <v>644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94.3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150.88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245.18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245.2</v>
      </c>
      <c r="AD265" s="48">
        <f>(ROUND(AC265-AC260,1)/AC260)</f>
        <v>0</v>
      </c>
      <c r="AE265" s="113"/>
      <c r="AF265" s="60"/>
      <c r="AH265" s="59"/>
    </row>
    <row r="266" spans="1:34">
      <c r="A266" s="99" t="s">
        <v>585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43.46</v>
      </c>
      <c r="O266" s="14">
        <f>E266*$E$9</f>
        <v>93.28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34.768000000000001</v>
      </c>
      <c r="T266" s="14">
        <f>(O266/100)*(K266*$K$9)</f>
        <v>111.00319999999998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78.228000000000009</v>
      </c>
      <c r="Y266" s="14">
        <f t="shared" si="96"/>
        <v>204.28319999999997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282.5</v>
      </c>
      <c r="AD266" s="48">
        <f>(ROUND(AC266-AC260,1)/AC260)</f>
        <v>0.15212071778140293</v>
      </c>
      <c r="AE266" s="113"/>
      <c r="AF266" s="60"/>
      <c r="AH266" s="59"/>
    </row>
    <row r="267" spans="1:34">
      <c r="A267" s="99" t="s">
        <v>820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43.46</v>
      </c>
      <c r="O267" s="14">
        <f>E267*$E$10</f>
        <v>0</v>
      </c>
      <c r="P267" s="14">
        <f>F267*$F$10</f>
        <v>93.28</v>
      </c>
      <c r="Q267" s="14">
        <f>G267*$G$10</f>
        <v>0</v>
      </c>
      <c r="R267" s="14">
        <f>H267*$H$10</f>
        <v>0</v>
      </c>
      <c r="S267" s="14">
        <f>(N267/100)*(I267*$I$10)+(N267/100)*(J267*$J$10)</f>
        <v>34.768000000000001</v>
      </c>
      <c r="T267" s="14">
        <f>(O267/100)*(K267*$J$10)</f>
        <v>0</v>
      </c>
      <c r="U267" s="14">
        <f>(P267/100)*(K267*$K$10)+(P267/100)*(L267*$L$10)</f>
        <v>111.00319999999998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78.228000000000009</v>
      </c>
      <c r="Y267" s="14">
        <f t="shared" si="96"/>
        <v>0</v>
      </c>
      <c r="Z267" s="14">
        <f t="shared" si="97"/>
        <v>204.28319999999997</v>
      </c>
      <c r="AA267" s="14">
        <f t="shared" si="98"/>
        <v>0</v>
      </c>
      <c r="AB267" s="14">
        <f t="shared" si="100"/>
        <v>0</v>
      </c>
      <c r="AC267" s="15">
        <f t="shared" si="99"/>
        <v>282.5</v>
      </c>
      <c r="AD267" s="48">
        <f>(ROUND(AC267-AC260,1)/AC260)</f>
        <v>0.15212071778140293</v>
      </c>
      <c r="AE267" s="113"/>
      <c r="AF267" s="60"/>
      <c r="AH267" s="59"/>
    </row>
    <row r="268" spans="1:34">
      <c r="A268" s="99" t="s">
        <v>821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43.46</v>
      </c>
      <c r="O268" s="14">
        <f>E268*$E$11</f>
        <v>0</v>
      </c>
      <c r="P268" s="14">
        <f>F268*$F$11</f>
        <v>0</v>
      </c>
      <c r="Q268" s="14">
        <f>G268*$G$11</f>
        <v>93.28</v>
      </c>
      <c r="R268" s="14">
        <f>H268*$H$11</f>
        <v>0</v>
      </c>
      <c r="S268" s="14">
        <f>(N268/100)*(I268*$I$11)+(N268/100)*(J268*$J$11)</f>
        <v>34.768000000000001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111.00319999999998</v>
      </c>
      <c r="W268" s="14">
        <f>(R268/100)*(K268*$K$11)+(R268/100)*(L268*$L$11)</f>
        <v>0</v>
      </c>
      <c r="X268" s="14">
        <f t="shared" si="95"/>
        <v>78.228000000000009</v>
      </c>
      <c r="Y268" s="14">
        <f t="shared" si="96"/>
        <v>0</v>
      </c>
      <c r="Z268" s="14">
        <f t="shared" si="97"/>
        <v>0</v>
      </c>
      <c r="AA268" s="14">
        <f t="shared" si="98"/>
        <v>204.28319999999997</v>
      </c>
      <c r="AB268" s="14">
        <f t="shared" si="100"/>
        <v>0</v>
      </c>
      <c r="AC268" s="15">
        <f t="shared" si="99"/>
        <v>282.5</v>
      </c>
      <c r="AD268" s="48">
        <f>(ROUND(AC268-AC260,1)/AC260)</f>
        <v>0.15212071778140293</v>
      </c>
      <c r="AE268" s="113"/>
      <c r="AF268" s="60"/>
      <c r="AH268" s="59"/>
    </row>
    <row r="269" spans="1:34">
      <c r="A269" s="99" t="s">
        <v>822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43.46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93.28</v>
      </c>
      <c r="S269" s="14">
        <f>(N269/100)*(I269*$I$12)+(N269/100)*(J269*$J$12)</f>
        <v>34.768000000000001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111.00319999999998</v>
      </c>
      <c r="X269" s="14">
        <f t="shared" si="95"/>
        <v>78.228000000000009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204.28319999999997</v>
      </c>
      <c r="AC269" s="15">
        <f t="shared" si="99"/>
        <v>282.5</v>
      </c>
      <c r="AD269" s="48">
        <f>(ROUND(AC269-AC260,1)/AC260)</f>
        <v>0.15212071778140293</v>
      </c>
      <c r="AE269" s="113"/>
      <c r="AF269" s="60"/>
      <c r="AH269" s="59"/>
    </row>
    <row r="270" spans="1:34">
      <c r="A270" s="99" t="s">
        <v>823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86.92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191.22399999999999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278.14400000000001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278.10000000000002</v>
      </c>
      <c r="AD270" s="48">
        <f>(ROUND(AC270-AC260,1)/AC260)</f>
        <v>0.13417618270799347</v>
      </c>
      <c r="AE270" s="113"/>
      <c r="AF270" s="60"/>
      <c r="AH270" s="59"/>
    </row>
    <row r="271" spans="1:34">
      <c r="A271" s="99" t="s">
        <v>824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86.92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191.22399999999999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278.14400000000001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278.10000000000002</v>
      </c>
      <c r="AD271" s="48">
        <f>(ROUND(AC271-AC260,1)/AC260)</f>
        <v>0.13417618270799347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86.92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191.22399999999999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278.14400000000001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278.10000000000002</v>
      </c>
      <c r="AD272" s="48">
        <f>(ROUND(AC272-AC260,1)/AC260)</f>
        <v>0.13417618270799347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86.92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184.70499999999998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271.625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271.60000000000002</v>
      </c>
      <c r="AD273" s="48">
        <f>(ROUND(AC273-AC260,1)/AC260)</f>
        <v>0.10766721044045677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86.92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184.70499999999998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271.625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271.60000000000002</v>
      </c>
      <c r="AD274" s="48">
        <f>(ROUND(AC274-AC260,1)/AC260)</f>
        <v>0.10766721044045677</v>
      </c>
      <c r="AE274" s="113"/>
      <c r="AF274" s="60"/>
      <c r="AH274" s="59"/>
    </row>
    <row r="275" spans="1:34">
      <c r="A275" s="106" t="s">
        <v>0</v>
      </c>
      <c r="B275" s="90" t="s">
        <v>570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69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46</v>
      </c>
      <c r="S275" s="52">
        <f>(N275/100)*(I275*$I$3)+(N275/100)*(J275*$J$3)</f>
        <v>124.19999999999999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193.2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46</v>
      </c>
      <c r="AC275" s="53">
        <f>ROUND(X275+Y275+Z275+AA275+AB275,1)</f>
        <v>239.2</v>
      </c>
      <c r="AD275" s="58"/>
      <c r="AE275" s="113"/>
      <c r="AF275" s="60"/>
      <c r="AH275" s="59"/>
    </row>
    <row r="276" spans="1:34">
      <c r="A276" s="99" t="s">
        <v>791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63.6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42.400000000000006</v>
      </c>
      <c r="S276" s="14">
        <f>(N276/100)*(I276*$I$4)+(N276/100)*(J276*$J$4)</f>
        <v>174.26400000000001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237.864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42.400000000000006</v>
      </c>
      <c r="AC276" s="15">
        <f>ROUND(X276+Y276+Z276+AA276+AB276,1)</f>
        <v>280.3</v>
      </c>
      <c r="AD276" s="48">
        <f>(ROUND(AC276-AC275,1)/AC275)</f>
        <v>0.17182274247491641</v>
      </c>
      <c r="AE276" s="113" t="s">
        <v>790</v>
      </c>
      <c r="AF276" s="60"/>
      <c r="AH276" s="59"/>
    </row>
    <row r="277" spans="1:34">
      <c r="A277" s="99" t="s">
        <v>792</v>
      </c>
      <c r="B277" s="91">
        <v>15</v>
      </c>
      <c r="C277" s="21" t="s">
        <v>825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69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46</v>
      </c>
      <c r="S277" s="14">
        <f>(N277/100)*(I277*$I$5)+(N277/100)*(J277*$J$5)</f>
        <v>124.19999999999999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193.2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46</v>
      </c>
      <c r="AC277" s="15">
        <f t="shared" ref="AC277:AC289" si="105">ROUND(X277+Y277+Z277+AA277+AB277,1)</f>
        <v>239.2</v>
      </c>
      <c r="AD277" s="48">
        <f>(ROUND(AC277-AC275,1)/AC275)</f>
        <v>0</v>
      </c>
      <c r="AE277" s="113"/>
      <c r="AF277" s="60"/>
      <c r="AH277" s="59"/>
    </row>
    <row r="278" spans="1:34">
      <c r="A278" s="99" t="s">
        <v>793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69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46</v>
      </c>
      <c r="S278" s="14">
        <f>(N278/100)*(I278*$I$6)+(N278/100)*(J278*$J$6)</f>
        <v>124.19999999999999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193.2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46</v>
      </c>
      <c r="AC278" s="15">
        <f t="shared" si="105"/>
        <v>239.2</v>
      </c>
      <c r="AD278" s="48">
        <f>(ROUND(AC278-AC275,1)/AC275)</f>
        <v>0</v>
      </c>
      <c r="AE278" s="113"/>
      <c r="AF278" s="60"/>
      <c r="AH278" s="59"/>
    </row>
    <row r="279" spans="1:34">
      <c r="A279" s="99" t="s">
        <v>794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69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46</v>
      </c>
      <c r="S279" s="14">
        <f>(N279/100)*(I279*$I$7)+(N279/100)*(J279*$J$7)</f>
        <v>124.19999999999999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193.2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46</v>
      </c>
      <c r="AC279" s="15">
        <f t="shared" si="105"/>
        <v>239.2</v>
      </c>
      <c r="AD279" s="48">
        <f>(ROUND(AC279-AC275,1)/AC275)</f>
        <v>0</v>
      </c>
      <c r="AE279" s="113"/>
      <c r="AF279" s="60"/>
      <c r="AH279" s="59"/>
    </row>
    <row r="280" spans="1:34">
      <c r="A280" s="99" t="s">
        <v>644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69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46</v>
      </c>
      <c r="S280" s="14">
        <f>(N280/100)*(I280*$I$8)+(N280/100)*(J280*$J$8)</f>
        <v>124.19999999999999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193.2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46</v>
      </c>
      <c r="AC280" s="15">
        <f t="shared" si="105"/>
        <v>239.2</v>
      </c>
      <c r="AD280" s="48">
        <f>(ROUND(AC280-AC275,1)/AC275)</f>
        <v>0</v>
      </c>
      <c r="AE280" s="113"/>
      <c r="AF280" s="60"/>
      <c r="AH280" s="59"/>
    </row>
    <row r="281" spans="1:34">
      <c r="A281" s="99" t="s">
        <v>585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31.8</v>
      </c>
      <c r="O281" s="14">
        <f>E281*$E$9</f>
        <v>111.30000000000001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28.620000000000005</v>
      </c>
      <c r="T281" s="14">
        <f>(O281/100)*(K281*$K$9)</f>
        <v>105.95760000000001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60.42</v>
      </c>
      <c r="Y281" s="14">
        <f t="shared" si="102"/>
        <v>217.25760000000002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277.7</v>
      </c>
      <c r="AD281" s="48">
        <f>(ROUND(AC281-AC275,1)/AC275)</f>
        <v>0.16095317725752509</v>
      </c>
      <c r="AE281" s="113"/>
      <c r="AF281" s="60"/>
      <c r="AH281" s="59"/>
    </row>
    <row r="282" spans="1:34">
      <c r="A282" s="99" t="s">
        <v>820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31.8</v>
      </c>
      <c r="O282" s="14">
        <f>E282*$E$10</f>
        <v>0</v>
      </c>
      <c r="P282" s="14">
        <f>F282*$F$10</f>
        <v>111.30000000000001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28.620000000000005</v>
      </c>
      <c r="T282" s="14">
        <f>(O282/100)*(K282*$J$10)</f>
        <v>0</v>
      </c>
      <c r="U282" s="14">
        <f>(P282/100)*(K282*$K$10)+(P282/100)*(L282*$L$10)</f>
        <v>105.95760000000001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60.42</v>
      </c>
      <c r="Y282" s="14">
        <f t="shared" si="102"/>
        <v>0</v>
      </c>
      <c r="Z282" s="14">
        <f t="shared" si="103"/>
        <v>217.25760000000002</v>
      </c>
      <c r="AA282" s="14">
        <f t="shared" si="104"/>
        <v>0</v>
      </c>
      <c r="AB282" s="14">
        <f t="shared" si="106"/>
        <v>0</v>
      </c>
      <c r="AC282" s="15">
        <f t="shared" si="105"/>
        <v>277.7</v>
      </c>
      <c r="AD282" s="48">
        <f>(ROUND(AC282-AC275,1)/AC275)</f>
        <v>0.16095317725752509</v>
      </c>
      <c r="AE282" s="113"/>
      <c r="AF282" s="60"/>
      <c r="AH282" s="59"/>
    </row>
    <row r="283" spans="1:34">
      <c r="A283" s="99" t="s">
        <v>821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31.8</v>
      </c>
      <c r="O283" s="14">
        <f>E283*$E$11</f>
        <v>0</v>
      </c>
      <c r="P283" s="14">
        <f>F283*$F$11</f>
        <v>0</v>
      </c>
      <c r="Q283" s="14">
        <f>G283*$G$11</f>
        <v>111.30000000000001</v>
      </c>
      <c r="R283" s="14">
        <f>H283*$H$11</f>
        <v>0</v>
      </c>
      <c r="S283" s="14">
        <f>(N283/100)*(I283*$I$11)+(N283/100)*(J283*$J$11)</f>
        <v>28.620000000000005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105.95760000000001</v>
      </c>
      <c r="W283" s="14">
        <f>(R283/100)*(K283*$K$11)+(R283/100)*(L283*$L$11)</f>
        <v>0</v>
      </c>
      <c r="X283" s="14">
        <f t="shared" si="101"/>
        <v>60.42</v>
      </c>
      <c r="Y283" s="14">
        <f t="shared" si="102"/>
        <v>0</v>
      </c>
      <c r="Z283" s="14">
        <f t="shared" si="103"/>
        <v>0</v>
      </c>
      <c r="AA283" s="14">
        <f t="shared" si="104"/>
        <v>217.25760000000002</v>
      </c>
      <c r="AB283" s="14">
        <f t="shared" si="106"/>
        <v>0</v>
      </c>
      <c r="AC283" s="15">
        <f t="shared" si="105"/>
        <v>277.7</v>
      </c>
      <c r="AD283" s="48">
        <f>(ROUND(AC283-AC275,1)/AC275)</f>
        <v>0.16095317725752509</v>
      </c>
      <c r="AE283" s="113"/>
      <c r="AF283" s="60"/>
      <c r="AH283" s="59"/>
    </row>
    <row r="284" spans="1:34">
      <c r="A284" s="99" t="s">
        <v>822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31.8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111.30000000000001</v>
      </c>
      <c r="S284" s="14">
        <f>(N284/100)*(I284*$I$12)+(N284/100)*(J284*$J$12)</f>
        <v>28.620000000000005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124.65600000000002</v>
      </c>
      <c r="X284" s="14">
        <f t="shared" si="101"/>
        <v>60.42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235.95600000000002</v>
      </c>
      <c r="AC284" s="15">
        <f t="shared" si="105"/>
        <v>296.39999999999998</v>
      </c>
      <c r="AD284" s="48">
        <f>(ROUND(AC284-AC275,1)/AC275)</f>
        <v>0.23913043478260873</v>
      </c>
      <c r="AE284" s="113"/>
      <c r="AF284" s="60"/>
      <c r="AH284" s="59"/>
    </row>
    <row r="285" spans="1:34">
      <c r="A285" s="99" t="s">
        <v>823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63.6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42.400000000000006</v>
      </c>
      <c r="S285" s="14">
        <f>(N285/100)*(I285*$I$13)+(N285/100)*(J285*$J$13)+(N285/100)*(M285*$M$13)</f>
        <v>128.47200000000001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47.488000000000007</v>
      </c>
      <c r="X285" s="14">
        <f>N285+S285</f>
        <v>192.072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89.888000000000005</v>
      </c>
      <c r="AC285" s="15">
        <f t="shared" si="105"/>
        <v>282</v>
      </c>
      <c r="AD285" s="48">
        <f>(ROUND(AC285-AC275,1)/AC275)</f>
        <v>0.17892976588628762</v>
      </c>
      <c r="AE285" s="113"/>
      <c r="AF285" s="60"/>
      <c r="AH285" s="59"/>
    </row>
    <row r="286" spans="1:34">
      <c r="A286" s="99" t="s">
        <v>824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95.4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167.904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263.30399999999997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263.3</v>
      </c>
      <c r="AD286" s="48">
        <f>(ROUND(AC286-AC275,1)/AC275)</f>
        <v>0.10075250836120403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95.4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167.904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263.30399999999997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263.3</v>
      </c>
      <c r="AD287" s="48">
        <f>(ROUND(AC287-AC275,1)/AC275)</f>
        <v>0.10075250836120403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63.6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42.400000000000006</v>
      </c>
      <c r="S288" s="14">
        <f>(N288/100)*(I288*$I$16)+(N288/100)*(J288*$J$16)</f>
        <v>181.26000000000002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244.86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42.400000000000006</v>
      </c>
      <c r="AC288" s="15">
        <f t="shared" si="105"/>
        <v>287.3</v>
      </c>
      <c r="AD288" s="48">
        <f>(ROUND(AC288-AC275,1)/AC275)</f>
        <v>0.20108695652173914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63.6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42.400000000000006</v>
      </c>
      <c r="S289" s="14">
        <f>(N289/100)*(I289*$I$17)+(N289/100)*(J289*$J$17)</f>
        <v>155.82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219.42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42.400000000000006</v>
      </c>
      <c r="AC289" s="15">
        <f t="shared" si="105"/>
        <v>261.8</v>
      </c>
      <c r="AD289" s="48">
        <f>(ROUND(AC289-AC275,1)/AC275)</f>
        <v>9.4481605351170575E-2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92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147.20000000000002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239.20000000000002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239.2</v>
      </c>
      <c r="AD290" s="58"/>
      <c r="AE290" s="113"/>
      <c r="AF290" s="60"/>
      <c r="AH290" s="59"/>
    </row>
    <row r="291" spans="1:34">
      <c r="A291" s="99" t="s">
        <v>791</v>
      </c>
      <c r="B291" s="93">
        <v>0</v>
      </c>
      <c r="C291" s="21" t="s">
        <v>323</v>
      </c>
      <c r="D291" s="12">
        <v>50</v>
      </c>
      <c r="E291" s="12">
        <v>80</v>
      </c>
      <c r="F291" s="12">
        <v>0</v>
      </c>
      <c r="G291" s="12">
        <v>0</v>
      </c>
      <c r="H291" s="12">
        <v>0</v>
      </c>
      <c r="I291" s="13">
        <v>5</v>
      </c>
      <c r="J291" s="13">
        <v>5</v>
      </c>
      <c r="K291" s="13">
        <v>80</v>
      </c>
      <c r="L291" s="13">
        <v>0</v>
      </c>
      <c r="M291" s="13">
        <v>0</v>
      </c>
      <c r="N291" s="14">
        <f>D291*$D$4</f>
        <v>53</v>
      </c>
      <c r="O291" s="14">
        <f>E291*$E$4</f>
        <v>84.800000000000011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10.600000000000001</v>
      </c>
      <c r="T291" s="14">
        <f>(O291/100)*(K291*$K$4)</f>
        <v>135.68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63.6</v>
      </c>
      <c r="Y291" s="14">
        <f t="shared" si="108"/>
        <v>220.48000000000002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284.10000000000002</v>
      </c>
      <c r="AD291" s="48">
        <f>(ROUND(AC291-AC290,1)/AC290)</f>
        <v>0.18770903010033446</v>
      </c>
      <c r="AE291" s="113" t="s">
        <v>790</v>
      </c>
      <c r="AF291" s="60"/>
      <c r="AH291" s="59"/>
    </row>
    <row r="292" spans="1:34">
      <c r="A292" s="99" t="s">
        <v>792</v>
      </c>
      <c r="B292" s="93">
        <v>18</v>
      </c>
      <c r="C292" s="21" t="s">
        <v>825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92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147.20000000000002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239.20000000000002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239.2</v>
      </c>
      <c r="AD292" s="48">
        <f>(ROUND(AC292-AC290,1)/AC290)</f>
        <v>0</v>
      </c>
      <c r="AE292" s="113"/>
      <c r="AF292" s="60"/>
      <c r="AH292" s="59"/>
    </row>
    <row r="293" spans="1:34">
      <c r="A293" s="99" t="s">
        <v>793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92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147.20000000000002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239.20000000000002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239.2</v>
      </c>
      <c r="AD293" s="48">
        <f>(ROUND(AC293-AC290,1)/AC290)</f>
        <v>0</v>
      </c>
      <c r="AE293" s="113"/>
      <c r="AF293" s="60"/>
      <c r="AH293" s="59"/>
    </row>
    <row r="294" spans="1:34">
      <c r="A294" s="99" t="s">
        <v>794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92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147.20000000000002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239.20000000000002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239.2</v>
      </c>
      <c r="AD294" s="48">
        <f>(ROUND(AC294-AC290,1)/AC290)</f>
        <v>0</v>
      </c>
      <c r="AE294" s="113"/>
      <c r="AF294" s="60"/>
      <c r="AH294" s="59"/>
    </row>
    <row r="295" spans="1:34">
      <c r="A295" s="99" t="s">
        <v>644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92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147.20000000000002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239.20000000000002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239.2</v>
      </c>
      <c r="AD295" s="48">
        <f>(ROUND(AC295-AC290,1)/AC290)</f>
        <v>0</v>
      </c>
      <c r="AE295" s="113"/>
      <c r="AF295" s="60"/>
      <c r="AH295" s="59"/>
    </row>
    <row r="296" spans="1:34">
      <c r="A296" s="99" t="s">
        <v>585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127.2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160.27199999999999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287.47199999999998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287.5</v>
      </c>
      <c r="AD296" s="48">
        <f>(ROUND(AC296-AC290,1)/AC290)</f>
        <v>0.20192307692307693</v>
      </c>
      <c r="AE296" s="113"/>
      <c r="AF296" s="60"/>
      <c r="AH296" s="59"/>
    </row>
    <row r="297" spans="1:34">
      <c r="A297" s="99" t="s">
        <v>820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127.2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142.464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269.66399999999999</v>
      </c>
      <c r="AA297" s="14">
        <f t="shared" si="110"/>
        <v>0</v>
      </c>
      <c r="AB297" s="14">
        <f t="shared" si="112"/>
        <v>0</v>
      </c>
      <c r="AC297" s="15">
        <f t="shared" si="111"/>
        <v>269.7</v>
      </c>
      <c r="AD297" s="48">
        <f>(ROUND(AC297-AC290,1)/AC290)</f>
        <v>0.12750836120401338</v>
      </c>
      <c r="AE297" s="113"/>
      <c r="AF297" s="60"/>
      <c r="AH297" s="59"/>
    </row>
    <row r="298" spans="1:34">
      <c r="A298" s="99" t="s">
        <v>821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127.2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142.464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269.66399999999999</v>
      </c>
      <c r="AB298" s="14">
        <f t="shared" si="112"/>
        <v>0</v>
      </c>
      <c r="AC298" s="15">
        <f t="shared" si="111"/>
        <v>269.7</v>
      </c>
      <c r="AD298" s="48">
        <f>(ROUND(AC298-AC290,1)/AC290)</f>
        <v>0.12750836120401338</v>
      </c>
      <c r="AE298" s="113"/>
      <c r="AF298" s="60"/>
      <c r="AH298" s="59"/>
    </row>
    <row r="299" spans="1:34">
      <c r="A299" s="99" t="s">
        <v>822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127.2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142.464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269.66399999999999</v>
      </c>
      <c r="AC299" s="15">
        <f t="shared" si="111"/>
        <v>269.7</v>
      </c>
      <c r="AD299" s="48">
        <f>(ROUND(AC299-AC290,1)/AC290)</f>
        <v>0.12750836120401338</v>
      </c>
      <c r="AE299" s="113"/>
      <c r="AF299" s="60"/>
      <c r="AH299" s="59"/>
    </row>
    <row r="300" spans="1:34">
      <c r="A300" s="99" t="s">
        <v>823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75</v>
      </c>
      <c r="N300" s="14">
        <f>D300*$D$13</f>
        <v>0</v>
      </c>
      <c r="O300" s="14">
        <f>E300*$E$13</f>
        <v>84.800000000000011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195.04000000000002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279.84000000000003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279.8</v>
      </c>
      <c r="AD300" s="48">
        <f>(ROUND(AC300-AC290,1)/AC290)</f>
        <v>0.16973244147157193</v>
      </c>
      <c r="AE300" s="113"/>
      <c r="AF300" s="60"/>
      <c r="AH300" s="59"/>
    </row>
    <row r="301" spans="1:34">
      <c r="A301" s="99" t="s">
        <v>824</v>
      </c>
      <c r="B301" s="93"/>
      <c r="C301" s="21" t="s">
        <v>327</v>
      </c>
      <c r="D301" s="12">
        <v>100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106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169.60000000000002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275.60000000000002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275.60000000000002</v>
      </c>
      <c r="AD301" s="48">
        <f>(ROUND(AC301-AC290,1)/AC290)</f>
        <v>0.15217391304347827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100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106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169.60000000000002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275.60000000000002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275.60000000000002</v>
      </c>
      <c r="AD302" s="48">
        <f>(ROUND(AC302-AC290,1)/AC290)</f>
        <v>0.15217391304347827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50</v>
      </c>
      <c r="E303" s="12">
        <v>80</v>
      </c>
      <c r="F303" s="12">
        <v>0</v>
      </c>
      <c r="G303" s="12">
        <v>0</v>
      </c>
      <c r="H303" s="12">
        <v>0</v>
      </c>
      <c r="I303" s="13">
        <v>0</v>
      </c>
      <c r="J303" s="13">
        <v>40</v>
      </c>
      <c r="K303" s="13">
        <v>80</v>
      </c>
      <c r="L303" s="13">
        <v>0</v>
      </c>
      <c r="M303" s="13">
        <v>0</v>
      </c>
      <c r="N303" s="14">
        <f>D303*$D$16</f>
        <v>53</v>
      </c>
      <c r="O303" s="14">
        <f>E303*$E$16</f>
        <v>84.800000000000011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53</v>
      </c>
      <c r="T303" s="14">
        <f>(O303/100)*(K303*$K$16)</f>
        <v>67.84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106</v>
      </c>
      <c r="Y303" s="14">
        <f t="shared" si="108"/>
        <v>152.64000000000001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258.60000000000002</v>
      </c>
      <c r="AD303" s="48">
        <f>(ROUND(AC303-AC290,1)/AC290)</f>
        <v>8.1103678929765888E-2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50</v>
      </c>
      <c r="E304" s="12">
        <v>80</v>
      </c>
      <c r="F304" s="12">
        <v>0</v>
      </c>
      <c r="G304" s="12">
        <v>0</v>
      </c>
      <c r="H304" s="12">
        <v>0</v>
      </c>
      <c r="I304" s="13">
        <v>40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53</v>
      </c>
      <c r="O304" s="14">
        <f>E304*$E$17</f>
        <v>84.800000000000011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53</v>
      </c>
      <c r="T304" s="14">
        <f>(O304/100)*(K304*$K$17)</f>
        <v>67.84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106</v>
      </c>
      <c r="Y304" s="14">
        <f t="shared" si="108"/>
        <v>152.64000000000001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258.60000000000002</v>
      </c>
      <c r="AD304" s="48">
        <f>(ROUND(AC304-AC290,1)/AC290)</f>
        <v>8.1103678929765888E-2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126.49999999999999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113.85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240.34999999999997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240.4</v>
      </c>
      <c r="AD305" s="58"/>
      <c r="AE305" s="113"/>
      <c r="AF305" s="60"/>
      <c r="AH305" s="59"/>
    </row>
    <row r="306" spans="1:34">
      <c r="A306" s="99" t="s">
        <v>791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116.60000000000001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165.57200000000003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282.17200000000003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282.2</v>
      </c>
      <c r="AD306" s="48">
        <f>(ROUND(AC306-AC305,1)/AC305)</f>
        <v>0.17387687188019965</v>
      </c>
      <c r="AE306" s="113" t="s">
        <v>790</v>
      </c>
      <c r="AF306" s="60"/>
      <c r="AH306" s="59"/>
    </row>
    <row r="307" spans="1:34">
      <c r="A307" s="99" t="s">
        <v>792</v>
      </c>
      <c r="B307" s="91">
        <v>0</v>
      </c>
      <c r="C307" s="21" t="s">
        <v>825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126.49999999999999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113.85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240.34999999999997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240.4</v>
      </c>
      <c r="AD307" s="48">
        <f>(ROUND(AC307-AC305,1)/AC305)</f>
        <v>0</v>
      </c>
      <c r="AE307" s="113"/>
      <c r="AF307" s="60"/>
      <c r="AH307" s="59"/>
    </row>
    <row r="308" spans="1:34">
      <c r="A308" s="99" t="s">
        <v>793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126.49999999999999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113.85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240.34999999999997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240.4</v>
      </c>
      <c r="AD308" s="48">
        <f>(ROUND(AC308-AC305,1)/AC305)</f>
        <v>0</v>
      </c>
      <c r="AE308" s="113"/>
      <c r="AF308" s="60"/>
      <c r="AH308" s="59"/>
    </row>
    <row r="309" spans="1:34">
      <c r="A309" s="99" t="s">
        <v>794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126.49999999999999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113.85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240.34999999999997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240.4</v>
      </c>
      <c r="AD309" s="48">
        <f>(ROUND(AC309-AC305,1)/AC305)</f>
        <v>0</v>
      </c>
      <c r="AE309" s="113"/>
      <c r="AF309" s="60"/>
      <c r="AH309" s="59"/>
    </row>
    <row r="310" spans="1:34">
      <c r="A310" s="99" t="s">
        <v>644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126.49999999999999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113.85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240.34999999999997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240.4</v>
      </c>
      <c r="AD310" s="48">
        <f>(ROUND(AC310-AC305,1)/AC305)</f>
        <v>0</v>
      </c>
      <c r="AE310" s="113"/>
      <c r="AF310" s="60"/>
      <c r="AH310" s="59"/>
    </row>
    <row r="311" spans="1:34">
      <c r="A311" s="99" t="s">
        <v>585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58.300000000000004</v>
      </c>
      <c r="O311" s="14">
        <f>E311*$E$9</f>
        <v>111.30000000000001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26.235000000000003</v>
      </c>
      <c r="T311" s="14">
        <f>(O311/100)*(K311*$K$9)</f>
        <v>93.492000000000019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84.535000000000011</v>
      </c>
      <c r="Y311" s="14">
        <f t="shared" si="114"/>
        <v>204.79200000000003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289.3</v>
      </c>
      <c r="AD311" s="48">
        <f>(ROUND(AC311-AC305,1)/AC305)</f>
        <v>0.20341098169717137</v>
      </c>
      <c r="AE311" s="113"/>
      <c r="AF311" s="60"/>
      <c r="AH311" s="59"/>
    </row>
    <row r="312" spans="1:34">
      <c r="A312" s="99" t="s">
        <v>820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58.300000000000004</v>
      </c>
      <c r="O312" s="14">
        <f>E312*$E$10</f>
        <v>0</v>
      </c>
      <c r="P312" s="14">
        <f>F312*$F$10</f>
        <v>111.30000000000001</v>
      </c>
      <c r="Q312" s="14">
        <f>G312*$G$10</f>
        <v>0</v>
      </c>
      <c r="R312" s="14">
        <f>H312*$H$10</f>
        <v>0</v>
      </c>
      <c r="S312" s="14">
        <f>(N312/100)*(I312*$I$10)+(N312/100)*(J312*$J$10)</f>
        <v>26.235000000000003</v>
      </c>
      <c r="T312" s="14">
        <f>(O312/100)*(K312*$J$10)</f>
        <v>0</v>
      </c>
      <c r="U312" s="14">
        <f>(P312/100)*(K312*$K$10)+(P312/100)*(L312*$L$10)</f>
        <v>93.492000000000019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84.535000000000011</v>
      </c>
      <c r="Y312" s="14">
        <f t="shared" si="114"/>
        <v>0</v>
      </c>
      <c r="Z312" s="14">
        <f t="shared" si="115"/>
        <v>204.79200000000003</v>
      </c>
      <c r="AA312" s="14">
        <f t="shared" si="116"/>
        <v>0</v>
      </c>
      <c r="AB312" s="14">
        <f t="shared" si="118"/>
        <v>0</v>
      </c>
      <c r="AC312" s="15">
        <f t="shared" si="117"/>
        <v>289.3</v>
      </c>
      <c r="AD312" s="48">
        <f>(ROUND(AC312-AC305,1)/AC305)</f>
        <v>0.20341098169717137</v>
      </c>
      <c r="AE312" s="113"/>
      <c r="AF312" s="60"/>
      <c r="AH312" s="59"/>
    </row>
    <row r="313" spans="1:34">
      <c r="A313" s="99" t="s">
        <v>821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58.300000000000004</v>
      </c>
      <c r="O313" s="14">
        <f>E313*$E$11</f>
        <v>0</v>
      </c>
      <c r="P313" s="14">
        <f>F313*$F$11</f>
        <v>0</v>
      </c>
      <c r="Q313" s="14">
        <f>G313*$G$11</f>
        <v>111.30000000000001</v>
      </c>
      <c r="R313" s="14">
        <f>H313*$H$11</f>
        <v>0</v>
      </c>
      <c r="S313" s="14">
        <f>(N313/100)*(I313*$I$11)+(N313/100)*(J313*$J$11)</f>
        <v>26.235000000000003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93.492000000000019</v>
      </c>
      <c r="W313" s="14">
        <f>(R313/100)*(K313*$K$11)+(R313/100)*(L313*$L$11)</f>
        <v>0</v>
      </c>
      <c r="X313" s="14">
        <f t="shared" si="113"/>
        <v>84.535000000000011</v>
      </c>
      <c r="Y313" s="14">
        <f t="shared" si="114"/>
        <v>0</v>
      </c>
      <c r="Z313" s="14">
        <f t="shared" si="115"/>
        <v>0</v>
      </c>
      <c r="AA313" s="14">
        <f t="shared" si="116"/>
        <v>204.79200000000003</v>
      </c>
      <c r="AB313" s="14">
        <f t="shared" si="118"/>
        <v>0</v>
      </c>
      <c r="AC313" s="15">
        <f t="shared" si="117"/>
        <v>289.3</v>
      </c>
      <c r="AD313" s="48">
        <f>(ROUND(AC313-AC305,1)/AC305)</f>
        <v>0.20341098169717137</v>
      </c>
      <c r="AE313" s="113"/>
      <c r="AF313" s="60"/>
      <c r="AH313" s="59"/>
    </row>
    <row r="314" spans="1:34">
      <c r="A314" s="99" t="s">
        <v>822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58.300000000000004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111.30000000000001</v>
      </c>
      <c r="S314" s="14">
        <f>(N314/100)*(I314*$I$12)+(N314/100)*(J314*$J$12)</f>
        <v>26.235000000000003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93.492000000000019</v>
      </c>
      <c r="X314" s="14">
        <f t="shared" si="113"/>
        <v>84.535000000000011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204.79200000000003</v>
      </c>
      <c r="AC314" s="15">
        <f t="shared" si="117"/>
        <v>289.3</v>
      </c>
      <c r="AD314" s="48">
        <f>(ROUND(AC314-AC305,1)/AC305)</f>
        <v>0.20341098169717137</v>
      </c>
      <c r="AE314" s="113"/>
      <c r="AF314" s="60"/>
      <c r="AH314" s="59"/>
    </row>
    <row r="315" spans="1:34">
      <c r="A315" s="99" t="s">
        <v>823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116.60000000000001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176.06600000000003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292.66600000000005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292.7</v>
      </c>
      <c r="AD315" s="48">
        <f>(ROUND(AC315-AC305,1)/AC305)</f>
        <v>0.21755407653910147</v>
      </c>
      <c r="AE315" s="113"/>
      <c r="AF315" s="60"/>
      <c r="AH315" s="59"/>
    </row>
    <row r="316" spans="1:34">
      <c r="A316" s="99" t="s">
        <v>824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116.60000000000001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176.06600000000003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292.66600000000005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292.7</v>
      </c>
      <c r="AD316" s="48">
        <f>(ROUND(AC316-AC305,1)/AC305)</f>
        <v>0.21755407653910147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116.60000000000001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176.06600000000003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292.66600000000005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292.7</v>
      </c>
      <c r="AD317" s="48">
        <f>(ROUND(AC317-AC305,1)/AC305)</f>
        <v>0.21755407653910147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116.60000000000001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145.75000000000003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262.35000000000002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262.39999999999998</v>
      </c>
      <c r="AD318" s="48">
        <f>(ROUND(AC318-AC305,1)/AC305)</f>
        <v>9.1514143094841932E-2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116.60000000000001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160.32500000000002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276.92500000000001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276.89999999999998</v>
      </c>
      <c r="AD319" s="48">
        <f>(ROUND(AC319-AC305,1)/AC305)</f>
        <v>0.15183028286189684</v>
      </c>
      <c r="AE319" s="113"/>
      <c r="AF319" s="60"/>
      <c r="AH319" s="59"/>
    </row>
    <row r="320" spans="1:34">
      <c r="A320" s="107"/>
      <c r="B320" s="152" t="s">
        <v>998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8">
        <v>150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80</v>
      </c>
      <c r="E321" s="11">
        <v>0</v>
      </c>
      <c r="F321" s="11">
        <v>0</v>
      </c>
      <c r="G321" s="11">
        <v>0</v>
      </c>
      <c r="H321" s="11">
        <v>0</v>
      </c>
      <c r="I321" s="51">
        <v>10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92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128.80000000000001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220.8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220.8</v>
      </c>
      <c r="AD321" s="58">
        <v>0</v>
      </c>
      <c r="AE321" s="113" t="s">
        <v>790</v>
      </c>
      <c r="AF321" s="60"/>
      <c r="AH321" s="59"/>
    </row>
    <row r="322" spans="1:34">
      <c r="A322" s="99" t="s">
        <v>791</v>
      </c>
      <c r="B322" s="89">
        <v>10</v>
      </c>
      <c r="C322" s="21" t="s">
        <v>323</v>
      </c>
      <c r="D322" s="12">
        <v>80</v>
      </c>
      <c r="E322" s="12">
        <v>0</v>
      </c>
      <c r="F322" s="12">
        <v>0</v>
      </c>
      <c r="G322" s="12">
        <v>0</v>
      </c>
      <c r="H322" s="12">
        <v>0</v>
      </c>
      <c r="I322" s="13">
        <v>20</v>
      </c>
      <c r="J322" s="13">
        <v>70</v>
      </c>
      <c r="K322" s="13">
        <v>0</v>
      </c>
      <c r="L322" s="13">
        <v>0</v>
      </c>
      <c r="M322" s="13">
        <v>0</v>
      </c>
      <c r="N322" s="14">
        <f>D322*$D$4</f>
        <v>84.800000000000011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152.64000000000001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237.44000000000003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237.4</v>
      </c>
      <c r="AD322" s="48">
        <f>(ROUND(AC322-AC321,1)/AC321)</f>
        <v>7.5181159420289856E-2</v>
      </c>
      <c r="AE322" s="113"/>
      <c r="AF322" s="60"/>
      <c r="AH322" s="59"/>
    </row>
    <row r="323" spans="1:34">
      <c r="A323" s="99" t="s">
        <v>792</v>
      </c>
      <c r="B323" s="89">
        <v>18</v>
      </c>
      <c r="C323" s="21" t="s">
        <v>825</v>
      </c>
      <c r="D323" s="12">
        <v>80</v>
      </c>
      <c r="E323" s="12">
        <v>0</v>
      </c>
      <c r="F323" s="12">
        <v>0</v>
      </c>
      <c r="G323" s="12">
        <v>0</v>
      </c>
      <c r="H323" s="12">
        <v>0</v>
      </c>
      <c r="I323" s="13">
        <v>10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92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128.80000000000001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220.8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220.8</v>
      </c>
      <c r="AD323" s="48">
        <f>(ROUND(AC323-AC321,1)/AC321)</f>
        <v>0</v>
      </c>
      <c r="AE323" s="113"/>
      <c r="AF323" s="60"/>
      <c r="AH323" s="59"/>
    </row>
    <row r="324" spans="1:34">
      <c r="A324" s="99" t="s">
        <v>793</v>
      </c>
      <c r="B324" s="89">
        <v>0</v>
      </c>
      <c r="C324" s="21" t="s">
        <v>336</v>
      </c>
      <c r="D324" s="12">
        <v>80</v>
      </c>
      <c r="E324" s="12">
        <v>0</v>
      </c>
      <c r="F324" s="12">
        <v>0</v>
      </c>
      <c r="G324" s="12">
        <v>0</v>
      </c>
      <c r="H324" s="12">
        <v>0</v>
      </c>
      <c r="I324" s="13">
        <v>10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92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128.80000000000001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220.8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220.8</v>
      </c>
      <c r="AD324" s="48">
        <f>(ROUND(AC324-AC321,1)/AC321)</f>
        <v>0</v>
      </c>
      <c r="AE324" s="113"/>
      <c r="AF324" s="60"/>
      <c r="AH324" s="59"/>
    </row>
    <row r="325" spans="1:34">
      <c r="A325" s="99" t="s">
        <v>794</v>
      </c>
      <c r="B325" s="89">
        <v>0</v>
      </c>
      <c r="C325" s="21" t="s">
        <v>337</v>
      </c>
      <c r="D325" s="12">
        <v>80</v>
      </c>
      <c r="E325" s="12">
        <v>0</v>
      </c>
      <c r="F325" s="12">
        <v>0</v>
      </c>
      <c r="G325" s="12">
        <v>0</v>
      </c>
      <c r="H325" s="12">
        <v>0</v>
      </c>
      <c r="I325" s="13">
        <v>10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92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128.80000000000001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220.8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220.8</v>
      </c>
      <c r="AD325" s="48">
        <f>(ROUND(AC325-AC321,1)/AC321)</f>
        <v>0</v>
      </c>
      <c r="AE325" s="113"/>
      <c r="AF325" s="60"/>
      <c r="AH325" s="59"/>
    </row>
    <row r="326" spans="1:34">
      <c r="A326" s="99" t="s">
        <v>644</v>
      </c>
      <c r="B326" s="89"/>
      <c r="C326" s="21" t="s">
        <v>338</v>
      </c>
      <c r="D326" s="12">
        <v>80</v>
      </c>
      <c r="E326" s="12">
        <v>0</v>
      </c>
      <c r="F326" s="12">
        <v>0</v>
      </c>
      <c r="G326" s="12">
        <v>0</v>
      </c>
      <c r="H326" s="12">
        <v>0</v>
      </c>
      <c r="I326" s="13">
        <v>10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92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128.80000000000001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220.8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220.8</v>
      </c>
      <c r="AD326" s="48">
        <f>(ROUND(AC326-AC321,1)/AC321)</f>
        <v>0</v>
      </c>
      <c r="AE326" s="113"/>
      <c r="AF326" s="60"/>
      <c r="AH326" s="59"/>
    </row>
    <row r="327" spans="1:34">
      <c r="A327" s="99" t="s">
        <v>585</v>
      </c>
      <c r="B327" s="89">
        <v>50</v>
      </c>
      <c r="C327" s="21" t="s">
        <v>1</v>
      </c>
      <c r="D327" s="12">
        <v>40</v>
      </c>
      <c r="E327" s="12">
        <v>80</v>
      </c>
      <c r="F327" s="12">
        <v>0</v>
      </c>
      <c r="G327" s="12">
        <v>0</v>
      </c>
      <c r="H327" s="12">
        <v>0</v>
      </c>
      <c r="I327" s="13">
        <v>10</v>
      </c>
      <c r="J327" s="13">
        <v>60</v>
      </c>
      <c r="K327" s="13">
        <v>80</v>
      </c>
      <c r="L327" s="13">
        <v>0</v>
      </c>
      <c r="M327" s="13">
        <v>0</v>
      </c>
      <c r="N327" s="14">
        <f>D327*$D$9</f>
        <v>42.400000000000006</v>
      </c>
      <c r="O327" s="14">
        <f>E327*$E$9</f>
        <v>84.800000000000011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29.68</v>
      </c>
      <c r="T327" s="14">
        <f>(O327/100)*(K327*$K$9)</f>
        <v>94.976000000000013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72.080000000000013</v>
      </c>
      <c r="Y327" s="14">
        <f t="shared" si="120"/>
        <v>179.77600000000001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251.9</v>
      </c>
      <c r="AD327" s="48">
        <f>(ROUND(AC327-AC321,1)/AC321)</f>
        <v>0.14085144927536231</v>
      </c>
      <c r="AE327" s="113"/>
      <c r="AF327" s="60"/>
      <c r="AH327" s="59"/>
    </row>
    <row r="328" spans="1:34">
      <c r="A328" s="99" t="s">
        <v>820</v>
      </c>
      <c r="B328" s="89"/>
      <c r="C328" s="21" t="s">
        <v>2</v>
      </c>
      <c r="D328" s="12">
        <v>40</v>
      </c>
      <c r="E328" s="12">
        <v>0</v>
      </c>
      <c r="F328" s="12">
        <v>80</v>
      </c>
      <c r="G328" s="12">
        <v>0</v>
      </c>
      <c r="H328" s="12">
        <v>0</v>
      </c>
      <c r="I328" s="13">
        <v>10</v>
      </c>
      <c r="J328" s="13">
        <v>60</v>
      </c>
      <c r="K328" s="13">
        <v>40</v>
      </c>
      <c r="L328" s="13">
        <v>40</v>
      </c>
      <c r="M328" s="13">
        <v>0</v>
      </c>
      <c r="N328" s="14">
        <f>D328*$D$10</f>
        <v>42.400000000000006</v>
      </c>
      <c r="O328" s="14">
        <f>E328*$E$10</f>
        <v>0</v>
      </c>
      <c r="P328" s="14">
        <f>F328*$F$10</f>
        <v>84.800000000000011</v>
      </c>
      <c r="Q328" s="14">
        <f>G328*$G$10</f>
        <v>0</v>
      </c>
      <c r="R328" s="14">
        <f>H328*$H$10</f>
        <v>0</v>
      </c>
      <c r="S328" s="14">
        <f>(N328/100)*(I328*$I$10)+(N328/100)*(J328*$J$10)</f>
        <v>29.68</v>
      </c>
      <c r="T328" s="14">
        <f>(O328/100)*(K328*$J$10)</f>
        <v>0</v>
      </c>
      <c r="U328" s="14">
        <f>(P328/100)*(K328*$K$10)+(P328/100)*(L328*$L$10)</f>
        <v>94.976000000000013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72.080000000000013</v>
      </c>
      <c r="Y328" s="14">
        <f t="shared" si="120"/>
        <v>0</v>
      </c>
      <c r="Z328" s="14">
        <f t="shared" si="121"/>
        <v>179.77600000000001</v>
      </c>
      <c r="AA328" s="14">
        <f t="shared" si="122"/>
        <v>0</v>
      </c>
      <c r="AB328" s="14">
        <f t="shared" si="123"/>
        <v>0</v>
      </c>
      <c r="AC328" s="15">
        <f t="shared" si="124"/>
        <v>251.9</v>
      </c>
      <c r="AD328" s="48">
        <f>(ROUND(AC328-AC321,1)/AC321)</f>
        <v>0.14085144927536231</v>
      </c>
      <c r="AE328" s="113"/>
      <c r="AF328" s="60"/>
      <c r="AH328" s="59"/>
    </row>
    <row r="329" spans="1:34">
      <c r="A329" s="99" t="s">
        <v>821</v>
      </c>
      <c r="B329" s="89"/>
      <c r="C329" s="21" t="s">
        <v>3</v>
      </c>
      <c r="D329" s="12">
        <v>40</v>
      </c>
      <c r="E329" s="12">
        <v>0</v>
      </c>
      <c r="F329" s="12">
        <v>0</v>
      </c>
      <c r="G329" s="12">
        <v>80</v>
      </c>
      <c r="H329" s="12">
        <v>0</v>
      </c>
      <c r="I329" s="13">
        <v>10</v>
      </c>
      <c r="J329" s="13">
        <v>60</v>
      </c>
      <c r="K329" s="13">
        <v>0</v>
      </c>
      <c r="L329" s="13">
        <v>80</v>
      </c>
      <c r="M329" s="13">
        <v>0</v>
      </c>
      <c r="N329" s="14">
        <f>D329*$D$11</f>
        <v>42.400000000000006</v>
      </c>
      <c r="O329" s="14">
        <f>E329*$E$11</f>
        <v>0</v>
      </c>
      <c r="P329" s="14">
        <f>F329*$F$11</f>
        <v>0</v>
      </c>
      <c r="Q329" s="14">
        <f>G329*$G$11</f>
        <v>84.800000000000011</v>
      </c>
      <c r="R329" s="14">
        <f>H329*$H$11</f>
        <v>0</v>
      </c>
      <c r="S329" s="14">
        <f>(N329/100)*(I329*$I$11)+(N329/100)*(J329*$J$11)</f>
        <v>29.68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94.976000000000013</v>
      </c>
      <c r="W329" s="14">
        <f>(R329/100)*(K329*$K$11)+(R329/100)*(L329*$L$11)</f>
        <v>0</v>
      </c>
      <c r="X329" s="14">
        <f t="shared" si="119"/>
        <v>72.080000000000013</v>
      </c>
      <c r="Y329" s="14">
        <f t="shared" si="120"/>
        <v>0</v>
      </c>
      <c r="Z329" s="14">
        <f t="shared" si="121"/>
        <v>0</v>
      </c>
      <c r="AA329" s="14">
        <f t="shared" si="122"/>
        <v>179.77600000000001</v>
      </c>
      <c r="AB329" s="14">
        <f t="shared" si="123"/>
        <v>0</v>
      </c>
      <c r="AC329" s="15">
        <f t="shared" si="124"/>
        <v>251.9</v>
      </c>
      <c r="AD329" s="48">
        <f>(ROUND(AC329-AC321,1)/AC321)</f>
        <v>0.14085144927536231</v>
      </c>
      <c r="AE329" s="113"/>
      <c r="AF329" s="60"/>
      <c r="AH329" s="59"/>
    </row>
    <row r="330" spans="1:34">
      <c r="A330" s="99" t="s">
        <v>822</v>
      </c>
      <c r="B330" s="89"/>
      <c r="C330" s="21" t="s">
        <v>4</v>
      </c>
      <c r="D330" s="12">
        <v>40</v>
      </c>
      <c r="E330" s="12">
        <v>0</v>
      </c>
      <c r="F330" s="12">
        <v>0</v>
      </c>
      <c r="G330" s="12">
        <v>0</v>
      </c>
      <c r="H330" s="12">
        <v>80</v>
      </c>
      <c r="I330" s="13">
        <v>10</v>
      </c>
      <c r="J330" s="13">
        <v>60</v>
      </c>
      <c r="K330" s="13">
        <v>40</v>
      </c>
      <c r="L330" s="13">
        <v>40</v>
      </c>
      <c r="M330" s="13">
        <v>0</v>
      </c>
      <c r="N330" s="14">
        <f>D330*$D$12</f>
        <v>42.400000000000006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84.800000000000011</v>
      </c>
      <c r="S330" s="14">
        <f>(N330/100)*(I330*$I$12)+(N330/100)*(J330*$J$12)</f>
        <v>29.68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94.976000000000013</v>
      </c>
      <c r="X330" s="14">
        <f t="shared" si="119"/>
        <v>72.080000000000013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179.77600000000001</v>
      </c>
      <c r="AC330" s="15">
        <f t="shared" si="124"/>
        <v>251.9</v>
      </c>
      <c r="AD330" s="48">
        <f>(ROUND(AC330-AC321,1)/AC321)</f>
        <v>0.14085144927536231</v>
      </c>
      <c r="AE330" s="113"/>
      <c r="AF330" s="60"/>
      <c r="AH330" s="59"/>
    </row>
    <row r="331" spans="1:34">
      <c r="A331" s="99" t="s">
        <v>823</v>
      </c>
      <c r="B331" s="89"/>
      <c r="C331" s="21" t="s">
        <v>326</v>
      </c>
      <c r="D331" s="12">
        <v>80</v>
      </c>
      <c r="E331" s="12">
        <v>0</v>
      </c>
      <c r="F331" s="12">
        <v>0</v>
      </c>
      <c r="G331" s="12">
        <v>0</v>
      </c>
      <c r="H331" s="12">
        <v>0</v>
      </c>
      <c r="I331" s="13">
        <v>10</v>
      </c>
      <c r="J331" s="13">
        <v>60</v>
      </c>
      <c r="K331" s="13">
        <v>0</v>
      </c>
      <c r="L331" s="13">
        <v>0</v>
      </c>
      <c r="M331" s="13">
        <v>60</v>
      </c>
      <c r="N331" s="14">
        <f>D331*$D$13</f>
        <v>84.800000000000011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161.12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245.92000000000002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245.9</v>
      </c>
      <c r="AD331" s="48">
        <f>(ROUND(AC331-AC321,1)/AC321)</f>
        <v>0.11367753623188406</v>
      </c>
      <c r="AE331" s="113"/>
      <c r="AF331" s="60"/>
      <c r="AH331" s="59"/>
    </row>
    <row r="332" spans="1:34">
      <c r="A332" s="99" t="s">
        <v>824</v>
      </c>
      <c r="B332" s="89"/>
      <c r="C332" s="21" t="s">
        <v>327</v>
      </c>
      <c r="D332" s="12">
        <v>80</v>
      </c>
      <c r="E332" s="12">
        <v>0</v>
      </c>
      <c r="F332" s="12">
        <v>0</v>
      </c>
      <c r="G332" s="12">
        <v>0</v>
      </c>
      <c r="H332" s="12">
        <v>0</v>
      </c>
      <c r="I332" s="13">
        <v>10</v>
      </c>
      <c r="J332" s="13">
        <v>60</v>
      </c>
      <c r="K332" s="13">
        <v>60</v>
      </c>
      <c r="L332" s="13">
        <v>0</v>
      </c>
      <c r="M332" s="13">
        <v>0</v>
      </c>
      <c r="N332" s="14">
        <f>D332*$D$14</f>
        <v>84.800000000000011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161.12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245.92000000000002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245.9</v>
      </c>
      <c r="AD332" s="48">
        <f>(ROUND(AC332-AC321,1)/AC321)</f>
        <v>0.11367753623188406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80</v>
      </c>
      <c r="E333" s="12">
        <v>0</v>
      </c>
      <c r="F333" s="12">
        <v>0</v>
      </c>
      <c r="G333" s="12">
        <v>0</v>
      </c>
      <c r="H333" s="12">
        <v>0</v>
      </c>
      <c r="I333" s="13">
        <v>10</v>
      </c>
      <c r="J333" s="13">
        <v>60</v>
      </c>
      <c r="K333" s="13">
        <v>0</v>
      </c>
      <c r="L333" s="13">
        <v>60</v>
      </c>
      <c r="M333" s="13">
        <v>0</v>
      </c>
      <c r="N333" s="14">
        <f>D333*$D$15</f>
        <v>84.800000000000011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161.12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245.92000000000002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245.9</v>
      </c>
      <c r="AD333" s="48">
        <f>(ROUND(AC333-AC321,1)/AC321)</f>
        <v>0.11367753623188406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80</v>
      </c>
      <c r="E334" s="12">
        <v>0</v>
      </c>
      <c r="F334" s="12">
        <v>0</v>
      </c>
      <c r="G334" s="12">
        <v>0</v>
      </c>
      <c r="H334" s="12">
        <v>0</v>
      </c>
      <c r="I334" s="13">
        <v>10</v>
      </c>
      <c r="J334" s="13">
        <v>80</v>
      </c>
      <c r="K334" s="13">
        <v>0</v>
      </c>
      <c r="L334" s="13">
        <v>0</v>
      </c>
      <c r="M334" s="13">
        <v>0</v>
      </c>
      <c r="N334" s="14">
        <f>D334*$D$16</f>
        <v>84.800000000000011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178.08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262.88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262.89999999999998</v>
      </c>
      <c r="AD334" s="48">
        <f>(ROUND(AC334-AC321,1)/AC321)</f>
        <v>0.19067028985507245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80</v>
      </c>
      <c r="E335" s="12">
        <v>0</v>
      </c>
      <c r="F335" s="12">
        <v>0</v>
      </c>
      <c r="G335" s="12">
        <v>0</v>
      </c>
      <c r="H335" s="12">
        <v>0</v>
      </c>
      <c r="I335" s="13">
        <v>50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84.800000000000011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156.88000000000002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241.68000000000004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241.7</v>
      </c>
      <c r="AD335" s="48">
        <f>(ROUND(AC335-AC321,1)/AC321)</f>
        <v>9.4655797101449266E-2</v>
      </c>
      <c r="AE335" s="113"/>
      <c r="AF335" s="60"/>
      <c r="AH335" s="59"/>
    </row>
    <row r="336" spans="1:34">
      <c r="A336" s="106" t="s">
        <v>0</v>
      </c>
      <c r="B336" s="88" t="s">
        <v>873</v>
      </c>
      <c r="C336" s="50" t="s">
        <v>242</v>
      </c>
      <c r="D336" s="11">
        <v>90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10</v>
      </c>
      <c r="K336" s="51">
        <v>0</v>
      </c>
      <c r="L336" s="51">
        <v>0</v>
      </c>
      <c r="M336" s="51">
        <v>0</v>
      </c>
      <c r="N336" s="52">
        <f>D336*$D$3</f>
        <v>103.49999999999999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124.19999999999999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227.7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227.7</v>
      </c>
      <c r="AD336" s="58">
        <v>0</v>
      </c>
      <c r="AE336" s="113" t="s">
        <v>790</v>
      </c>
      <c r="AF336" s="60"/>
      <c r="AH336" s="59"/>
    </row>
    <row r="337" spans="1:34">
      <c r="A337" s="99" t="s">
        <v>791</v>
      </c>
      <c r="B337" s="89">
        <v>18</v>
      </c>
      <c r="C337" s="21" t="s">
        <v>323</v>
      </c>
      <c r="D337" s="12">
        <v>90</v>
      </c>
      <c r="E337" s="12">
        <v>0</v>
      </c>
      <c r="F337" s="12">
        <v>0</v>
      </c>
      <c r="G337" s="12">
        <v>0</v>
      </c>
      <c r="H337" s="12">
        <v>0</v>
      </c>
      <c r="I337" s="13">
        <v>60</v>
      </c>
      <c r="J337" s="13">
        <v>20</v>
      </c>
      <c r="K337" s="13">
        <v>0</v>
      </c>
      <c r="L337" s="13">
        <v>0</v>
      </c>
      <c r="M337" s="13">
        <v>0</v>
      </c>
      <c r="N337" s="14">
        <f>D337*$D$4</f>
        <v>95.4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152.64000000000001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248.04000000000002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248</v>
      </c>
      <c r="AD337" s="48">
        <f>(ROUND(AC337-AC336,1)/AC336)</f>
        <v>8.9152393500219598E-2</v>
      </c>
      <c r="AE337" s="113"/>
      <c r="AF337" s="60"/>
      <c r="AH337" s="59"/>
    </row>
    <row r="338" spans="1:34">
      <c r="A338" s="99" t="s">
        <v>792</v>
      </c>
      <c r="B338" s="89">
        <v>16</v>
      </c>
      <c r="C338" s="21" t="s">
        <v>825</v>
      </c>
      <c r="D338" s="12">
        <v>90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10</v>
      </c>
      <c r="K338" s="13">
        <v>0</v>
      </c>
      <c r="L338" s="13">
        <v>0</v>
      </c>
      <c r="M338" s="13">
        <v>0</v>
      </c>
      <c r="N338" s="14">
        <f>D338*$D$5</f>
        <v>103.49999999999999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124.19999999999999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227.7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227.7</v>
      </c>
      <c r="AD338" s="48">
        <f>(ROUND(AC338-AC336,1)/AC336)</f>
        <v>0</v>
      </c>
      <c r="AE338" s="113"/>
      <c r="AF338" s="60"/>
      <c r="AH338" s="59"/>
    </row>
    <row r="339" spans="1:34">
      <c r="A339" s="99" t="s">
        <v>793</v>
      </c>
      <c r="B339" s="89">
        <v>0</v>
      </c>
      <c r="C339" s="21" t="s">
        <v>336</v>
      </c>
      <c r="D339" s="12">
        <v>90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10</v>
      </c>
      <c r="K339" s="13">
        <v>0</v>
      </c>
      <c r="L339" s="13">
        <v>0</v>
      </c>
      <c r="M339" s="13">
        <v>0</v>
      </c>
      <c r="N339" s="14">
        <f>D339*$D$6</f>
        <v>103.49999999999999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124.19999999999999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227.7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227.7</v>
      </c>
      <c r="AD339" s="48">
        <f>(ROUND(AC339-AC336,1)/AC336)</f>
        <v>0</v>
      </c>
      <c r="AE339" s="113"/>
      <c r="AF339" s="60"/>
      <c r="AH339" s="59"/>
    </row>
    <row r="340" spans="1:34">
      <c r="A340" s="99" t="s">
        <v>794</v>
      </c>
      <c r="B340" s="89">
        <v>0</v>
      </c>
      <c r="C340" s="21" t="s">
        <v>337</v>
      </c>
      <c r="D340" s="12">
        <v>90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10</v>
      </c>
      <c r="K340" s="13">
        <v>0</v>
      </c>
      <c r="L340" s="13">
        <v>0</v>
      </c>
      <c r="M340" s="13">
        <v>0</v>
      </c>
      <c r="N340" s="14">
        <f>D340*$D$7</f>
        <v>103.49999999999999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124.19999999999999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227.7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227.7</v>
      </c>
      <c r="AD340" s="48">
        <f>(ROUND(AC340-AC336,1)/AC336)</f>
        <v>0</v>
      </c>
      <c r="AE340" s="113"/>
      <c r="AF340" s="60"/>
      <c r="AH340" s="59"/>
    </row>
    <row r="341" spans="1:34">
      <c r="A341" s="99" t="s">
        <v>644</v>
      </c>
      <c r="B341" s="89"/>
      <c r="C341" s="21" t="s">
        <v>338</v>
      </c>
      <c r="D341" s="12">
        <v>90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10</v>
      </c>
      <c r="K341" s="13">
        <v>0</v>
      </c>
      <c r="L341" s="13">
        <v>0</v>
      </c>
      <c r="M341" s="13">
        <v>0</v>
      </c>
      <c r="N341" s="14">
        <f>D341*$D$8</f>
        <v>103.49999999999999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124.19999999999999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227.7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227.7</v>
      </c>
      <c r="AD341" s="48">
        <f>(ROUND(AC341-AC336,1)/AC336)</f>
        <v>0</v>
      </c>
      <c r="AE341" s="113"/>
      <c r="AF341" s="60"/>
      <c r="AH341" s="59"/>
    </row>
    <row r="342" spans="1:34">
      <c r="A342" s="99" t="s">
        <v>585</v>
      </c>
      <c r="B342" s="89"/>
      <c r="C342" s="21" t="s">
        <v>1</v>
      </c>
      <c r="D342" s="12">
        <v>45</v>
      </c>
      <c r="E342" s="12">
        <v>90</v>
      </c>
      <c r="F342" s="12">
        <v>0</v>
      </c>
      <c r="G342" s="12">
        <v>0</v>
      </c>
      <c r="H342" s="12">
        <v>0</v>
      </c>
      <c r="I342" s="13">
        <v>50</v>
      </c>
      <c r="J342" s="13">
        <v>10</v>
      </c>
      <c r="K342" s="13">
        <v>60</v>
      </c>
      <c r="L342" s="13">
        <v>0</v>
      </c>
      <c r="M342" s="13">
        <v>0</v>
      </c>
      <c r="N342" s="14">
        <f>D342*$D$9</f>
        <v>47.7</v>
      </c>
      <c r="O342" s="14">
        <f>E342*$E$9</f>
        <v>95.4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28.62</v>
      </c>
      <c r="T342" s="14">
        <f>(O342/100)*(K342*$K$9)</f>
        <v>80.13600000000001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76.320000000000007</v>
      </c>
      <c r="Y342" s="14">
        <f t="shared" si="120"/>
        <v>175.536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251.9</v>
      </c>
      <c r="AD342" s="48">
        <f>(ROUND(AC342-AC336,1)/AC336)</f>
        <v>0.10628019323671498</v>
      </c>
      <c r="AE342" s="113"/>
      <c r="AF342" s="60"/>
      <c r="AH342" s="59"/>
    </row>
    <row r="343" spans="1:34">
      <c r="A343" s="99" t="s">
        <v>820</v>
      </c>
      <c r="B343" s="89"/>
      <c r="C343" s="21" t="s">
        <v>2</v>
      </c>
      <c r="D343" s="12">
        <v>45</v>
      </c>
      <c r="E343" s="12">
        <v>0</v>
      </c>
      <c r="F343" s="12">
        <v>90</v>
      </c>
      <c r="G343" s="12">
        <v>0</v>
      </c>
      <c r="H343" s="12">
        <v>0</v>
      </c>
      <c r="I343" s="13">
        <v>50</v>
      </c>
      <c r="J343" s="13">
        <v>10</v>
      </c>
      <c r="K343" s="13">
        <v>30</v>
      </c>
      <c r="L343" s="13">
        <v>30</v>
      </c>
      <c r="M343" s="13">
        <v>0</v>
      </c>
      <c r="N343" s="14">
        <f>D343*$D$10</f>
        <v>47.7</v>
      </c>
      <c r="O343" s="14">
        <f>E343*$E$10</f>
        <v>0</v>
      </c>
      <c r="P343" s="14">
        <f>F343*$F$10</f>
        <v>95.4</v>
      </c>
      <c r="Q343" s="14">
        <f>G343*$G$10</f>
        <v>0</v>
      </c>
      <c r="R343" s="14">
        <f>H343*$H$10</f>
        <v>0</v>
      </c>
      <c r="S343" s="14">
        <f>(N343/100)*(I343*$I$10)+(N343/100)*(J343*$J$10)</f>
        <v>28.62</v>
      </c>
      <c r="T343" s="14">
        <f>(O343/100)*(K343*$J$10)</f>
        <v>0</v>
      </c>
      <c r="U343" s="14">
        <f>(P343/100)*(K343*$K$10)+(P343/100)*(L343*$L$10)</f>
        <v>80.13600000000001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76.320000000000007</v>
      </c>
      <c r="Y343" s="14">
        <f t="shared" si="120"/>
        <v>0</v>
      </c>
      <c r="Z343" s="14">
        <f t="shared" si="121"/>
        <v>175.536</v>
      </c>
      <c r="AA343" s="14">
        <f t="shared" si="122"/>
        <v>0</v>
      </c>
      <c r="AB343" s="14">
        <f t="shared" si="123"/>
        <v>0</v>
      </c>
      <c r="AC343" s="15">
        <f t="shared" si="126"/>
        <v>251.9</v>
      </c>
      <c r="AD343" s="48">
        <f>(ROUND(AC343-AC336,1)/AC336)</f>
        <v>0.10628019323671498</v>
      </c>
      <c r="AE343" s="113"/>
      <c r="AF343" s="60"/>
      <c r="AH343" s="59"/>
    </row>
    <row r="344" spans="1:34">
      <c r="A344" s="99" t="s">
        <v>821</v>
      </c>
      <c r="B344" s="89"/>
      <c r="C344" s="21" t="s">
        <v>3</v>
      </c>
      <c r="D344" s="12">
        <v>45</v>
      </c>
      <c r="E344" s="12">
        <v>0</v>
      </c>
      <c r="F344" s="12">
        <v>0</v>
      </c>
      <c r="G344" s="12">
        <v>90</v>
      </c>
      <c r="H344" s="12">
        <v>0</v>
      </c>
      <c r="I344" s="13">
        <v>50</v>
      </c>
      <c r="J344" s="13">
        <v>10</v>
      </c>
      <c r="K344" s="13">
        <v>0</v>
      </c>
      <c r="L344" s="13">
        <v>60</v>
      </c>
      <c r="M344" s="13">
        <v>0</v>
      </c>
      <c r="N344" s="14">
        <f>D344*$D$11</f>
        <v>47.7</v>
      </c>
      <c r="O344" s="14">
        <f>E344*$E$11</f>
        <v>0</v>
      </c>
      <c r="P344" s="14">
        <f>F344*$F$11</f>
        <v>0</v>
      </c>
      <c r="Q344" s="14">
        <f>G344*$G$11</f>
        <v>95.4</v>
      </c>
      <c r="R344" s="14">
        <f>H344*$H$11</f>
        <v>0</v>
      </c>
      <c r="S344" s="14">
        <f>(N344/100)*(I344*$I$11)+(N344/100)*(J344*$J$11)</f>
        <v>28.62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80.13600000000001</v>
      </c>
      <c r="W344" s="14">
        <f>(R344/100)*(K344*$K$11)+(R344/100)*(L344*$L$11)</f>
        <v>0</v>
      </c>
      <c r="X344" s="14">
        <f t="shared" si="125"/>
        <v>76.320000000000007</v>
      </c>
      <c r="Y344" s="14">
        <f t="shared" si="120"/>
        <v>0</v>
      </c>
      <c r="Z344" s="14">
        <f t="shared" si="121"/>
        <v>0</v>
      </c>
      <c r="AA344" s="14">
        <f t="shared" si="122"/>
        <v>175.536</v>
      </c>
      <c r="AB344" s="14">
        <f t="shared" si="123"/>
        <v>0</v>
      </c>
      <c r="AC344" s="15">
        <f t="shared" si="126"/>
        <v>251.9</v>
      </c>
      <c r="AD344" s="48">
        <f>(ROUND(AC344-AC336,1)/AC336)</f>
        <v>0.10628019323671498</v>
      </c>
      <c r="AE344" s="113"/>
      <c r="AF344" s="60"/>
      <c r="AH344" s="59"/>
    </row>
    <row r="345" spans="1:34">
      <c r="A345" s="99" t="s">
        <v>822</v>
      </c>
      <c r="B345" s="89"/>
      <c r="C345" s="21" t="s">
        <v>4</v>
      </c>
      <c r="D345" s="12">
        <v>45</v>
      </c>
      <c r="E345" s="12">
        <v>0</v>
      </c>
      <c r="F345" s="12">
        <v>0</v>
      </c>
      <c r="G345" s="12">
        <v>0</v>
      </c>
      <c r="H345" s="12">
        <v>90</v>
      </c>
      <c r="I345" s="13">
        <v>50</v>
      </c>
      <c r="J345" s="13">
        <v>10</v>
      </c>
      <c r="K345" s="13">
        <v>30</v>
      </c>
      <c r="L345" s="13">
        <v>30</v>
      </c>
      <c r="M345" s="13">
        <v>0</v>
      </c>
      <c r="N345" s="14">
        <f>D345*$D$12</f>
        <v>47.7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95.4</v>
      </c>
      <c r="S345" s="14">
        <f>(N345/100)*(I345*$I$12)+(N345/100)*(J345*$J$12)</f>
        <v>28.62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80.13600000000001</v>
      </c>
      <c r="X345" s="14">
        <f t="shared" si="125"/>
        <v>76.320000000000007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175.536</v>
      </c>
      <c r="AC345" s="15">
        <f t="shared" si="126"/>
        <v>251.9</v>
      </c>
      <c r="AD345" s="48">
        <f>(ROUND(AC345-AC336,1)/AC336)</f>
        <v>0.10628019323671498</v>
      </c>
      <c r="AE345" s="113"/>
      <c r="AF345" s="60"/>
      <c r="AH345" s="59"/>
    </row>
    <row r="346" spans="1:34">
      <c r="A346" s="99" t="s">
        <v>823</v>
      </c>
      <c r="B346" s="89"/>
      <c r="C346" s="21" t="s">
        <v>326</v>
      </c>
      <c r="D346" s="12">
        <v>90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10</v>
      </c>
      <c r="K346" s="13">
        <v>0</v>
      </c>
      <c r="L346" s="13">
        <v>0</v>
      </c>
      <c r="M346" s="13">
        <v>50</v>
      </c>
      <c r="N346" s="14">
        <f>D346*$D$13</f>
        <v>95.4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152.64000000000001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248.04000000000002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248</v>
      </c>
      <c r="AD346" s="48">
        <f>(ROUND(AC346-AC336,1)/AC336)</f>
        <v>8.9152393500219598E-2</v>
      </c>
      <c r="AE346" s="113"/>
      <c r="AF346" s="60"/>
      <c r="AH346" s="59"/>
    </row>
    <row r="347" spans="1:34">
      <c r="A347" s="99" t="s">
        <v>824</v>
      </c>
      <c r="B347" s="89"/>
      <c r="C347" s="21" t="s">
        <v>327</v>
      </c>
      <c r="D347" s="12">
        <v>90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10</v>
      </c>
      <c r="K347" s="13">
        <v>50</v>
      </c>
      <c r="L347" s="13">
        <v>0</v>
      </c>
      <c r="M347" s="13">
        <v>0</v>
      </c>
      <c r="N347" s="14">
        <f>D347*$D$14</f>
        <v>95.4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152.64000000000001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248.04000000000002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248</v>
      </c>
      <c r="AD347" s="48">
        <f>(ROUND(AC347-AC336,1)/AC336)</f>
        <v>8.9152393500219598E-2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90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10</v>
      </c>
      <c r="K348" s="13">
        <v>0</v>
      </c>
      <c r="L348" s="13">
        <v>50</v>
      </c>
      <c r="M348" s="13">
        <v>0</v>
      </c>
      <c r="N348" s="14">
        <f>D348*$D$15</f>
        <v>95.4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152.64000000000001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248.04000000000002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248</v>
      </c>
      <c r="AD348" s="48">
        <f>(ROUND(AC348-AC336,1)/AC336)</f>
        <v>8.9152393500219598E-2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90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40</v>
      </c>
      <c r="K349" s="13">
        <v>0</v>
      </c>
      <c r="L349" s="13">
        <v>0</v>
      </c>
      <c r="M349" s="13">
        <v>0</v>
      </c>
      <c r="N349" s="14">
        <f>D349*$D$16</f>
        <v>95.4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143.10000000000002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238.50000000000003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238.5</v>
      </c>
      <c r="AD349" s="48">
        <f>(ROUND(AC349-AC336,1)/AC336)</f>
        <v>4.7430830039525695E-2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90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10</v>
      </c>
      <c r="K350" s="13">
        <v>0</v>
      </c>
      <c r="L350" s="13">
        <v>0</v>
      </c>
      <c r="M350" s="13">
        <v>0</v>
      </c>
      <c r="N350" s="14">
        <f>D350*$D$17</f>
        <v>95.4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176.49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271.89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271.89999999999998</v>
      </c>
      <c r="AD350" s="48">
        <f>(ROUND(AC350-AC336,1)/AC336)</f>
        <v>0.19411506368028109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103.49999999999999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144.89999999999998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248.39999999999998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248.4</v>
      </c>
      <c r="AD351" s="58"/>
      <c r="AE351" s="113" t="s">
        <v>790</v>
      </c>
      <c r="AF351" s="60"/>
      <c r="AH351" s="59"/>
    </row>
    <row r="352" spans="1:34">
      <c r="A352" s="99" t="s">
        <v>791</v>
      </c>
      <c r="B352" s="93">
        <v>12</v>
      </c>
      <c r="C352" s="21" t="s">
        <v>323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20</v>
      </c>
      <c r="J352" s="13">
        <v>70</v>
      </c>
      <c r="K352" s="13">
        <v>0</v>
      </c>
      <c r="L352" s="13">
        <v>0</v>
      </c>
      <c r="M352" s="13">
        <v>0</v>
      </c>
      <c r="N352" s="14">
        <f>D352*$D$4</f>
        <v>95.4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171.72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267.12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267.10000000000002</v>
      </c>
      <c r="AD352" s="48">
        <f>(ROUND(AC352-AC351,1)/AC351)</f>
        <v>7.5281803542673109E-2</v>
      </c>
      <c r="AE352" s="113"/>
      <c r="AF352" s="60"/>
      <c r="AH352" s="59"/>
    </row>
    <row r="353" spans="1:34">
      <c r="A353" s="99" t="s">
        <v>792</v>
      </c>
      <c r="B353" s="93">
        <v>26</v>
      </c>
      <c r="C353" s="21" t="s">
        <v>825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103.49999999999999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144.89999999999998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248.39999999999998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248.4</v>
      </c>
      <c r="AD353" s="48">
        <f>(ROUND(AC353-AC351,1)/AC351)</f>
        <v>0</v>
      </c>
      <c r="AE353" s="113"/>
      <c r="AF353" s="60"/>
      <c r="AH353" s="59"/>
    </row>
    <row r="354" spans="1:34">
      <c r="A354" s="99" t="s">
        <v>793</v>
      </c>
      <c r="B354" s="93">
        <v>0</v>
      </c>
      <c r="C354" s="21" t="s">
        <v>336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103.49999999999999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144.89999999999998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248.39999999999998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248.4</v>
      </c>
      <c r="AD354" s="48">
        <f>(ROUND(AC354-AC351,1)/AC351)</f>
        <v>0</v>
      </c>
      <c r="AE354" s="113"/>
      <c r="AF354" s="60"/>
      <c r="AH354" s="59"/>
    </row>
    <row r="355" spans="1:34">
      <c r="A355" s="99" t="s">
        <v>794</v>
      </c>
      <c r="B355" s="93">
        <v>0</v>
      </c>
      <c r="C355" s="21" t="s">
        <v>337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103.49999999999999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144.89999999999998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248.39999999999998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248.4</v>
      </c>
      <c r="AD355" s="48">
        <f>(ROUND(AC355-AC351,1)/AC351)</f>
        <v>0</v>
      </c>
      <c r="AE355" s="113"/>
      <c r="AF355" s="60"/>
      <c r="AH355" s="59"/>
    </row>
    <row r="356" spans="1:34">
      <c r="A356" s="99" t="s">
        <v>644</v>
      </c>
      <c r="B356" s="93"/>
      <c r="C356" s="21" t="s">
        <v>338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103.49999999999999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144.89999999999998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248.39999999999998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248.4</v>
      </c>
      <c r="AD356" s="48">
        <f>(ROUND(AC356-AC351,1)/AC351)</f>
        <v>0</v>
      </c>
      <c r="AE356" s="113"/>
      <c r="AF356" s="60"/>
      <c r="AH356" s="59"/>
    </row>
    <row r="357" spans="1:34">
      <c r="A357" s="99" t="s">
        <v>585</v>
      </c>
      <c r="B357" s="93">
        <v>50</v>
      </c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80</v>
      </c>
      <c r="L357" s="13">
        <v>0</v>
      </c>
      <c r="M357" s="13">
        <v>0</v>
      </c>
      <c r="N357" s="14">
        <f>D357*$D$9</f>
        <v>47.7</v>
      </c>
      <c r="O357" s="14">
        <f>E357*$E$9</f>
        <v>95.4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33.39</v>
      </c>
      <c r="T357" s="14">
        <f>(O357/100)*(K357*$K$9)</f>
        <v>106.84800000000001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81.09</v>
      </c>
      <c r="Y357" s="14">
        <f t="shared" si="120"/>
        <v>202.24800000000002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283.3</v>
      </c>
      <c r="AD357" s="48">
        <f>(ROUND(AC357-AC351,1)/AC351)</f>
        <v>0.14049919484702092</v>
      </c>
      <c r="AE357" s="113"/>
      <c r="AF357" s="60"/>
      <c r="AH357" s="59"/>
    </row>
    <row r="358" spans="1:34">
      <c r="A358" s="99" t="s">
        <v>820</v>
      </c>
      <c r="B358" s="93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10</v>
      </c>
      <c r="J358" s="13">
        <v>60</v>
      </c>
      <c r="K358" s="13">
        <v>40</v>
      </c>
      <c r="L358" s="13">
        <v>40</v>
      </c>
      <c r="M358" s="13">
        <v>0</v>
      </c>
      <c r="N358" s="14">
        <f>D358*$D$10</f>
        <v>47.7</v>
      </c>
      <c r="O358" s="14">
        <f>E358*$E$10</f>
        <v>0</v>
      </c>
      <c r="P358" s="14">
        <f>F358*$F$10</f>
        <v>95.4</v>
      </c>
      <c r="Q358" s="14">
        <f>G358*$G$10</f>
        <v>0</v>
      </c>
      <c r="R358" s="14">
        <f>H358*$H$10</f>
        <v>0</v>
      </c>
      <c r="S358" s="14">
        <f>(N358/100)*(I358*$I$10)+(N358/100)*(J358*$J$10)</f>
        <v>33.39</v>
      </c>
      <c r="T358" s="14">
        <f>(O358/100)*(K358*$J$10)</f>
        <v>0</v>
      </c>
      <c r="U358" s="14">
        <f>(P358/100)*(K358*$K$10)+(P358/100)*(L358*$L$10)</f>
        <v>106.84800000000001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81.09</v>
      </c>
      <c r="Y358" s="14">
        <f t="shared" si="120"/>
        <v>0</v>
      </c>
      <c r="Z358" s="14">
        <f t="shared" si="121"/>
        <v>202.24800000000002</v>
      </c>
      <c r="AA358" s="14">
        <f t="shared" si="122"/>
        <v>0</v>
      </c>
      <c r="AB358" s="14">
        <f t="shared" si="129"/>
        <v>0</v>
      </c>
      <c r="AC358" s="15">
        <f t="shared" si="128"/>
        <v>283.3</v>
      </c>
      <c r="AD358" s="48">
        <f>(ROUND(AC358-AC351,1)/AC351)</f>
        <v>0.14049919484702092</v>
      </c>
      <c r="AE358" s="113"/>
      <c r="AF358" s="60"/>
      <c r="AH358" s="59"/>
    </row>
    <row r="359" spans="1:34">
      <c r="A359" s="99" t="s">
        <v>821</v>
      </c>
      <c r="B359" s="93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10</v>
      </c>
      <c r="J359" s="13">
        <v>60</v>
      </c>
      <c r="K359" s="13">
        <v>0</v>
      </c>
      <c r="L359" s="13">
        <v>80</v>
      </c>
      <c r="M359" s="13">
        <v>0</v>
      </c>
      <c r="N359" s="14">
        <f>D359*$D$11</f>
        <v>47.7</v>
      </c>
      <c r="O359" s="14">
        <f>E359*$E$11</f>
        <v>0</v>
      </c>
      <c r="P359" s="14">
        <f>F359*$F$11</f>
        <v>0</v>
      </c>
      <c r="Q359" s="14">
        <f>G359*$G$11</f>
        <v>95.4</v>
      </c>
      <c r="R359" s="14">
        <f>H359*$H$11</f>
        <v>0</v>
      </c>
      <c r="S359" s="14">
        <f>(N359/100)*(I359*$I$11)+(N359/100)*(J359*$J$11)</f>
        <v>33.39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106.84800000000001</v>
      </c>
      <c r="W359" s="14">
        <f>(R359/100)*(K359*$K$11)+(R359/100)*(L359*$L$11)</f>
        <v>0</v>
      </c>
      <c r="X359" s="14">
        <f t="shared" si="127"/>
        <v>81.09</v>
      </c>
      <c r="Y359" s="14">
        <f t="shared" si="120"/>
        <v>0</v>
      </c>
      <c r="Z359" s="14">
        <f t="shared" si="121"/>
        <v>0</v>
      </c>
      <c r="AA359" s="14">
        <f t="shared" si="122"/>
        <v>202.24800000000002</v>
      </c>
      <c r="AB359" s="14">
        <f t="shared" si="129"/>
        <v>0</v>
      </c>
      <c r="AC359" s="15">
        <f t="shared" si="128"/>
        <v>283.3</v>
      </c>
      <c r="AD359" s="48">
        <f>(ROUND(AC359-AC351,1)/AC351)</f>
        <v>0.14049919484702092</v>
      </c>
      <c r="AE359" s="113"/>
      <c r="AF359" s="60"/>
      <c r="AH359" s="59"/>
    </row>
    <row r="360" spans="1:34">
      <c r="A360" s="99" t="s">
        <v>822</v>
      </c>
      <c r="B360" s="93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10</v>
      </c>
      <c r="J360" s="13">
        <v>60</v>
      </c>
      <c r="K360" s="13">
        <v>40</v>
      </c>
      <c r="L360" s="13">
        <v>40</v>
      </c>
      <c r="M360" s="13">
        <v>0</v>
      </c>
      <c r="N360" s="14">
        <f>D360*$D$12</f>
        <v>47.7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95.4</v>
      </c>
      <c r="S360" s="14">
        <f>(N360/100)*(I360*$I$12)+(N360/100)*(J360*$J$12)</f>
        <v>33.39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106.84800000000001</v>
      </c>
      <c r="X360" s="14">
        <f t="shared" si="127"/>
        <v>81.09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202.24800000000002</v>
      </c>
      <c r="AC360" s="15">
        <f t="shared" si="128"/>
        <v>283.3</v>
      </c>
      <c r="AD360" s="48">
        <f>(ROUND(AC360-AC351,1)/AC351)</f>
        <v>0.14049919484702092</v>
      </c>
      <c r="AE360" s="113"/>
      <c r="AF360" s="60"/>
      <c r="AH360" s="59"/>
    </row>
    <row r="361" spans="1:34">
      <c r="A361" s="99" t="s">
        <v>823</v>
      </c>
      <c r="B361" s="93"/>
      <c r="C361" s="21" t="s">
        <v>326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60</v>
      </c>
      <c r="N361" s="14">
        <f>D361*$D$13</f>
        <v>95.4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181.26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276.65999999999997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276.7</v>
      </c>
      <c r="AD361" s="48">
        <f>(ROUND(AC361-AC351,1)/AC351)</f>
        <v>0.1139291465378422</v>
      </c>
      <c r="AE361" s="113"/>
      <c r="AF361" s="60"/>
      <c r="AH361" s="59"/>
    </row>
    <row r="362" spans="1:34">
      <c r="A362" s="99" t="s">
        <v>824</v>
      </c>
      <c r="B362" s="93"/>
      <c r="C362" s="21" t="s">
        <v>327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60</v>
      </c>
      <c r="L362" s="13">
        <v>0</v>
      </c>
      <c r="M362" s="13">
        <v>0</v>
      </c>
      <c r="N362" s="14">
        <f>D362*$D$14</f>
        <v>95.4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181.26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276.65999999999997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276.7</v>
      </c>
      <c r="AD362" s="48">
        <f>(ROUND(AC362-AC351,1)/AC351)</f>
        <v>0.1139291465378422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60</v>
      </c>
      <c r="M363" s="13">
        <v>0</v>
      </c>
      <c r="N363" s="14">
        <f>D363*$D$15</f>
        <v>95.4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181.26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276.65999999999997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276.7</v>
      </c>
      <c r="AD363" s="48">
        <f>(ROUND(AC363-AC351,1)/AC351)</f>
        <v>0.1139291465378422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80</v>
      </c>
      <c r="K364" s="13">
        <v>0</v>
      </c>
      <c r="L364" s="13">
        <v>0</v>
      </c>
      <c r="M364" s="13">
        <v>0</v>
      </c>
      <c r="N364" s="14">
        <f>D364*$D$16</f>
        <v>95.4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200.34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295.74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295.7</v>
      </c>
      <c r="AD364" s="48">
        <f>(ROUND(AC364-AC351,1)/AC351)</f>
        <v>0.19041867954911432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40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95.4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152.64000000000001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248.04000000000002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248</v>
      </c>
      <c r="AD365" s="48">
        <f>(ROUND(AC365-AC351,1)/AC351)</f>
        <v>-1.6103059581320451E-3</v>
      </c>
      <c r="AE365" s="113"/>
      <c r="AF365" s="60"/>
      <c r="AH365" s="59"/>
    </row>
    <row r="366" spans="1:34">
      <c r="A366" s="107"/>
      <c r="B366" s="152" t="s">
        <v>21</v>
      </c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8">
        <v>350</v>
      </c>
      <c r="AD366" s="18"/>
      <c r="AE366" s="113" t="s">
        <v>790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110.39999999999999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176.64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287.03999999999996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287</v>
      </c>
      <c r="AD367" s="48">
        <v>0</v>
      </c>
      <c r="AE367" s="113"/>
      <c r="AF367" s="60"/>
      <c r="AH367" s="59"/>
    </row>
    <row r="368" spans="1:34">
      <c r="A368" s="99" t="s">
        <v>791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101.76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223.87200000000001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325.63200000000001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325.60000000000002</v>
      </c>
      <c r="AD368" s="48">
        <f>(ROUND(AC368-AC367,1)/AC367)</f>
        <v>0.13449477351916378</v>
      </c>
      <c r="AE368" s="113"/>
      <c r="AF368" s="60"/>
      <c r="AH368" s="59"/>
    </row>
    <row r="369" spans="1:34">
      <c r="A369" s="99" t="s">
        <v>792</v>
      </c>
      <c r="B369" s="87">
        <v>10</v>
      </c>
      <c r="C369" s="21" t="s">
        <v>825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110.39999999999999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176.64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287.03999999999996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287</v>
      </c>
      <c r="AD369" s="48">
        <f>(ROUND(AC369-AC367,1)/AC367)</f>
        <v>0</v>
      </c>
      <c r="AE369" s="113"/>
      <c r="AF369" s="60"/>
      <c r="AH369" s="59"/>
    </row>
    <row r="370" spans="1:34">
      <c r="A370" s="99" t="s">
        <v>793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110.39999999999999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176.64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287.03999999999996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287</v>
      </c>
      <c r="AD370" s="48">
        <f>(ROUND(AC370-AC367,1)/AC367)</f>
        <v>0</v>
      </c>
      <c r="AE370" s="113"/>
      <c r="AF370" s="60"/>
      <c r="AH370" s="59"/>
    </row>
    <row r="371" spans="1:34">
      <c r="A371" s="99" t="s">
        <v>794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110.39999999999999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176.64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287.03999999999996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287</v>
      </c>
      <c r="AD371" s="48">
        <f>(ROUND(AC371-AC367,1)/AC367)</f>
        <v>0</v>
      </c>
      <c r="AE371" s="113"/>
      <c r="AF371" s="60"/>
      <c r="AH371" s="59"/>
    </row>
    <row r="372" spans="1:34">
      <c r="A372" s="99" t="s">
        <v>644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110.39999999999999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176.64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287.03999999999996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287</v>
      </c>
      <c r="AD372" s="48">
        <f>(ROUND(AC372-AC367,1)/AC367)</f>
        <v>0</v>
      </c>
      <c r="AE372" s="113"/>
      <c r="AF372" s="60"/>
      <c r="AH372" s="59"/>
    </row>
    <row r="373" spans="1:34">
      <c r="A373" s="99" t="s">
        <v>585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50.88</v>
      </c>
      <c r="O373" s="14">
        <f>E373*$E$9</f>
        <v>108.12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40.704000000000001</v>
      </c>
      <c r="T373" s="14">
        <f>(O373/100)*(K373*$K$9)</f>
        <v>128.66279999999998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91.584000000000003</v>
      </c>
      <c r="Y373" s="14">
        <f t="shared" si="132"/>
        <v>236.78279999999998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328.4</v>
      </c>
      <c r="AD373" s="48">
        <f>(ROUND(AC373-AC367,1)/AC367)</f>
        <v>0.14425087108013937</v>
      </c>
      <c r="AE373" s="113"/>
      <c r="AF373" s="60"/>
      <c r="AH373" s="59"/>
    </row>
    <row r="374" spans="1:34">
      <c r="A374" s="99" t="s">
        <v>820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50.88</v>
      </c>
      <c r="O374" s="14">
        <f>E374*$E$10</f>
        <v>0</v>
      </c>
      <c r="P374" s="14">
        <f>F374*$F$10</f>
        <v>108.12</v>
      </c>
      <c r="Q374" s="14">
        <f>G374*$G$10</f>
        <v>0</v>
      </c>
      <c r="R374" s="14">
        <f>H374*$H$10</f>
        <v>0</v>
      </c>
      <c r="S374" s="14">
        <f>(N374/100)*(I374*$I$10)+(N374/100)*(J374*$J$10)</f>
        <v>40.704000000000001</v>
      </c>
      <c r="T374" s="14">
        <f>(O374/100)*(K374*$J$10)</f>
        <v>0</v>
      </c>
      <c r="U374" s="14">
        <f>(P374/100)*(K374*$K$10)+(P374/100)*(L374*$L$10)</f>
        <v>128.66279999999998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91.584000000000003</v>
      </c>
      <c r="Y374" s="14">
        <f t="shared" si="132"/>
        <v>0</v>
      </c>
      <c r="Z374" s="14">
        <f t="shared" si="133"/>
        <v>236.78279999999998</v>
      </c>
      <c r="AA374" s="14">
        <f t="shared" si="134"/>
        <v>0</v>
      </c>
      <c r="AB374" s="14">
        <f t="shared" si="136"/>
        <v>0</v>
      </c>
      <c r="AC374" s="15">
        <f t="shared" si="135"/>
        <v>328.4</v>
      </c>
      <c r="AD374" s="48">
        <f>(ROUND(AC374-AC367,1)/AC367)</f>
        <v>0.14425087108013937</v>
      </c>
      <c r="AE374" s="113"/>
      <c r="AF374" s="60"/>
      <c r="AH374" s="59"/>
    </row>
    <row r="375" spans="1:34">
      <c r="A375" s="99" t="s">
        <v>821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50.88</v>
      </c>
      <c r="O375" s="14">
        <f>E375*$E$11</f>
        <v>0</v>
      </c>
      <c r="P375" s="14">
        <f>F375*$F$11</f>
        <v>0</v>
      </c>
      <c r="Q375" s="14">
        <f>G375*$G$11</f>
        <v>108.12</v>
      </c>
      <c r="R375" s="14">
        <f>H375*$H$11</f>
        <v>0</v>
      </c>
      <c r="S375" s="14">
        <f>(N375/100)*(I375*$I$11)+(N375/100)*(J375*$J$11)</f>
        <v>40.704000000000001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128.66279999999998</v>
      </c>
      <c r="W375" s="14">
        <f>(R375/100)*(K375*$K$11)+(R375/100)*(L375*$L$11)</f>
        <v>0</v>
      </c>
      <c r="X375" s="14">
        <f t="shared" si="131"/>
        <v>91.584000000000003</v>
      </c>
      <c r="Y375" s="14">
        <f t="shared" si="132"/>
        <v>0</v>
      </c>
      <c r="Z375" s="14">
        <f t="shared" si="133"/>
        <v>0</v>
      </c>
      <c r="AA375" s="14">
        <f t="shared" si="134"/>
        <v>236.78279999999998</v>
      </c>
      <c r="AB375" s="14">
        <f t="shared" si="136"/>
        <v>0</v>
      </c>
      <c r="AC375" s="15">
        <f t="shared" si="135"/>
        <v>328.4</v>
      </c>
      <c r="AD375" s="48">
        <f>(ROUND(AC375-AC367,1)/AC367)</f>
        <v>0.14425087108013937</v>
      </c>
      <c r="AE375" s="113"/>
      <c r="AF375" s="60"/>
      <c r="AH375" s="59"/>
    </row>
    <row r="376" spans="1:34">
      <c r="A376" s="99" t="s">
        <v>822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50.88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108.12</v>
      </c>
      <c r="S376" s="14">
        <f>(N376/100)*(I376*$I$12)+(N376/100)*(J376*$J$12)</f>
        <v>40.704000000000001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128.66279999999998</v>
      </c>
      <c r="X376" s="14">
        <f t="shared" si="131"/>
        <v>91.584000000000003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236.78279999999998</v>
      </c>
      <c r="AC376" s="15">
        <f t="shared" si="135"/>
        <v>328.4</v>
      </c>
      <c r="AD376" s="48">
        <f>(ROUND(AC376-AC367,1)/AC367)</f>
        <v>0.14425087108013937</v>
      </c>
      <c r="AE376" s="113"/>
      <c r="AF376" s="60"/>
      <c r="AH376" s="59"/>
    </row>
    <row r="377" spans="1:34">
      <c r="A377" s="99" t="s">
        <v>823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101.76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223.87200000000001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325.63200000000001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325.60000000000002</v>
      </c>
      <c r="AD377" s="48">
        <f>(ROUND(AC377-AC367,1)/AC367)</f>
        <v>0.13449477351916378</v>
      </c>
      <c r="AE377" s="113"/>
      <c r="AF377" s="60"/>
      <c r="AH377" s="59"/>
    </row>
    <row r="378" spans="1:34">
      <c r="A378" s="99" t="s">
        <v>824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101.76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223.87200000000001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325.63200000000001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325.60000000000002</v>
      </c>
      <c r="AD378" s="48">
        <f>(ROUND(AC378-AC367,1)/AC367)</f>
        <v>0.13449477351916378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101.76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223.87200000000001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325.63200000000001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325.60000000000002</v>
      </c>
      <c r="AD379" s="48">
        <f>(ROUND(AC379-AC367,1)/AC367)</f>
        <v>0.13449477351916378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101.76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231.50399999999999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333.26400000000001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333.3</v>
      </c>
      <c r="AD380" s="48">
        <f>(ROUND(AC380-AC367,1)/AC367)</f>
        <v>0.16132404181184667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101.76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200.976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302.73599999999999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302.7</v>
      </c>
      <c r="AD381" s="48">
        <f>(ROUND(AC381-AC367,1)/AC367)</f>
        <v>5.4703832752613236E-2</v>
      </c>
      <c r="AE381" s="113" t="s">
        <v>790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111.55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178.48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290.02999999999997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290</v>
      </c>
      <c r="AD382" s="58">
        <v>0</v>
      </c>
      <c r="AE382" s="113"/>
      <c r="AF382" s="60"/>
      <c r="AH382" s="59"/>
    </row>
    <row r="383" spans="1:34">
      <c r="A383" s="99" t="s">
        <v>791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102.82000000000001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242.65520000000001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345.47520000000003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345.5</v>
      </c>
      <c r="AD383" s="48">
        <f>(ROUND(AC383-AC382,1)/AC382)</f>
        <v>0.19137931034482758</v>
      </c>
      <c r="AE383" s="113"/>
      <c r="AF383" s="60"/>
      <c r="AH383" s="59"/>
    </row>
    <row r="384" spans="1:34">
      <c r="A384" s="99" t="s">
        <v>792</v>
      </c>
      <c r="B384" s="89">
        <v>12</v>
      </c>
      <c r="C384" s="21" t="s">
        <v>825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111.55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178.48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290.02999999999997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290</v>
      </c>
      <c r="AD384" s="48">
        <f>(ROUND(AC384-AC382,1)/AC382)</f>
        <v>0</v>
      </c>
      <c r="AE384" s="113"/>
      <c r="AF384" s="60"/>
      <c r="AH384" s="59"/>
    </row>
    <row r="385" spans="1:34">
      <c r="A385" s="99" t="s">
        <v>793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111.55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178.48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290.02999999999997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290</v>
      </c>
      <c r="AD385" s="48">
        <f>(ROUND(AC385-AC382,1)/AC382)</f>
        <v>0</v>
      </c>
      <c r="AE385" s="113"/>
      <c r="AF385" s="60"/>
      <c r="AH385" s="59"/>
    </row>
    <row r="386" spans="1:34">
      <c r="A386" s="99" t="s">
        <v>794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111.55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178.48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290.02999999999997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290</v>
      </c>
      <c r="AD386" s="48">
        <f>(ROUND(AC386-AC382,1)/AC382)</f>
        <v>0</v>
      </c>
      <c r="AE386" s="113"/>
      <c r="AF386" s="60"/>
      <c r="AH386" s="59"/>
    </row>
    <row r="387" spans="1:34">
      <c r="A387" s="99" t="s">
        <v>644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111.55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178.48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290.02999999999997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290</v>
      </c>
      <c r="AD387" s="48">
        <f>(ROUND(AC387-AC382,1)/AC382)</f>
        <v>0</v>
      </c>
      <c r="AE387" s="113"/>
      <c r="AF387" s="60"/>
      <c r="AH387" s="59"/>
    </row>
    <row r="388" spans="1:34">
      <c r="A388" s="99" t="s">
        <v>585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50.88</v>
      </c>
      <c r="O388" s="14">
        <f>E388*$E$9</f>
        <v>111.30000000000001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40.704000000000001</v>
      </c>
      <c r="T388" s="14">
        <f>(O388/100)*(K388*$K$9)</f>
        <v>132.447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91.584000000000003</v>
      </c>
      <c r="Y388" s="14">
        <f t="shared" si="138"/>
        <v>243.74700000000001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335.3</v>
      </c>
      <c r="AD388" s="48">
        <f>(ROUND(AC388-AC382,1)/AC382)</f>
        <v>0.15620689655172412</v>
      </c>
      <c r="AE388" s="113"/>
      <c r="AF388" s="60"/>
      <c r="AH388" s="59"/>
    </row>
    <row r="389" spans="1:34">
      <c r="A389" s="99" t="s">
        <v>820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50.88</v>
      </c>
      <c r="O389" s="14">
        <f>E389*$E$10</f>
        <v>0</v>
      </c>
      <c r="P389" s="14">
        <f>F389*$F$10</f>
        <v>111.30000000000001</v>
      </c>
      <c r="Q389" s="14">
        <f>G389*$G$10</f>
        <v>0</v>
      </c>
      <c r="R389" s="14">
        <f>H389*$H$10</f>
        <v>0</v>
      </c>
      <c r="S389" s="14">
        <f>(N389/100)*(I389*$I$10)+(N389/100)*(J389*$J$10)</f>
        <v>40.704000000000001</v>
      </c>
      <c r="T389" s="14">
        <f>(O389/100)*(K389*$J$10)</f>
        <v>0</v>
      </c>
      <c r="U389" s="14">
        <f>(P389/100)*(K389*$K$10)+(P389/100)*(L389*$L$10)</f>
        <v>132.447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91.584000000000003</v>
      </c>
      <c r="Y389" s="14">
        <f t="shared" si="138"/>
        <v>0</v>
      </c>
      <c r="Z389" s="14">
        <f t="shared" si="139"/>
        <v>243.74700000000001</v>
      </c>
      <c r="AA389" s="14">
        <f t="shared" si="140"/>
        <v>0</v>
      </c>
      <c r="AB389" s="14">
        <f t="shared" si="142"/>
        <v>0</v>
      </c>
      <c r="AC389" s="15">
        <f t="shared" si="141"/>
        <v>335.3</v>
      </c>
      <c r="AD389" s="48">
        <f>(ROUND(AC389-AC382,1)/AC382)</f>
        <v>0.15620689655172412</v>
      </c>
      <c r="AE389" s="113"/>
      <c r="AF389" s="60"/>
      <c r="AH389" s="59"/>
    </row>
    <row r="390" spans="1:34">
      <c r="A390" s="99" t="s">
        <v>821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50.88</v>
      </c>
      <c r="O390" s="14">
        <f>E390*$E$11</f>
        <v>0</v>
      </c>
      <c r="P390" s="14">
        <f>F390*$F$11</f>
        <v>0</v>
      </c>
      <c r="Q390" s="14">
        <f>G390*$G$11</f>
        <v>111.30000000000001</v>
      </c>
      <c r="R390" s="14">
        <f>H390*$H$11</f>
        <v>0</v>
      </c>
      <c r="S390" s="14">
        <f>(N390/100)*(I390*$I$11)+(N390/100)*(J390*$J$11)</f>
        <v>40.704000000000001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132.447</v>
      </c>
      <c r="W390" s="14">
        <f>(R390/100)*(K390*$K$11)+(R390/100)*(L390*$L$11)</f>
        <v>0</v>
      </c>
      <c r="X390" s="14">
        <f t="shared" si="137"/>
        <v>91.584000000000003</v>
      </c>
      <c r="Y390" s="14">
        <f t="shared" si="138"/>
        <v>0</v>
      </c>
      <c r="Z390" s="14">
        <f t="shared" si="139"/>
        <v>0</v>
      </c>
      <c r="AA390" s="14">
        <f t="shared" si="140"/>
        <v>243.74700000000001</v>
      </c>
      <c r="AB390" s="14">
        <f t="shared" si="142"/>
        <v>0</v>
      </c>
      <c r="AC390" s="15">
        <f t="shared" si="141"/>
        <v>335.3</v>
      </c>
      <c r="AD390" s="48">
        <f>(ROUND(AC390-AC382,1)/AC382)</f>
        <v>0.15620689655172412</v>
      </c>
      <c r="AE390" s="113"/>
      <c r="AF390" s="60"/>
      <c r="AH390" s="59"/>
    </row>
    <row r="391" spans="1:34">
      <c r="A391" s="99" t="s">
        <v>822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50.88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111.30000000000001</v>
      </c>
      <c r="S391" s="14">
        <f>(N391/100)*(I391*$I$12)+(N391/100)*(J391*$J$12)</f>
        <v>40.704000000000001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132.447</v>
      </c>
      <c r="X391" s="14">
        <f t="shared" si="137"/>
        <v>91.584000000000003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243.74700000000001</v>
      </c>
      <c r="AC391" s="15">
        <f t="shared" si="141"/>
        <v>335.3</v>
      </c>
      <c r="AD391" s="48">
        <f>(ROUND(AC391-AC382,1)/AC382)</f>
        <v>0.15620689655172412</v>
      </c>
      <c r="AE391" s="113"/>
      <c r="AF391" s="60"/>
      <c r="AH391" s="59"/>
    </row>
    <row r="392" spans="1:34">
      <c r="A392" s="99" t="s">
        <v>823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102.82000000000001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226.20400000000001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329.024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329</v>
      </c>
      <c r="AD392" s="48">
        <f>(ROUND(AC392-AC382,1)/AC382)</f>
        <v>0.13448275862068965</v>
      </c>
      <c r="AE392" s="113"/>
      <c r="AF392" s="60"/>
      <c r="AH392" s="59"/>
    </row>
    <row r="393" spans="1:34">
      <c r="A393" s="99" t="s">
        <v>824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102.82000000000001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226.20400000000001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329.024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329</v>
      </c>
      <c r="AD393" s="48">
        <f>(ROUND(AC393-AC382,1)/AC382)</f>
        <v>0.13448275862068965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102.82000000000001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226.20400000000001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329.024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329</v>
      </c>
      <c r="AD394" s="48">
        <f>(ROUND(AC394-AC382,1)/AC382)</f>
        <v>0.13448275862068965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102.82000000000001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218.49250000000001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321.3125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321.3</v>
      </c>
      <c r="AD395" s="48">
        <f>(ROUND(AC395-AC382,1)/AC382)</f>
        <v>0.10793103448275862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102.82000000000001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218.49250000000001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321.3125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321.3</v>
      </c>
      <c r="AD396" s="48">
        <f>(ROUND(AC396-AC382,1)/AC382)</f>
        <v>0.10793103448275862</v>
      </c>
      <c r="AE396" s="113" t="s">
        <v>790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120.74999999999999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169.04999999999998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289.79999999999995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289.8</v>
      </c>
      <c r="AD397" s="58">
        <v>0</v>
      </c>
      <c r="AE397" s="113"/>
      <c r="AF397" s="60"/>
      <c r="AH397" s="59"/>
    </row>
    <row r="398" spans="1:34">
      <c r="A398" s="99" t="s">
        <v>791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111.30000000000001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220.37400000000002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331.67400000000004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331.7</v>
      </c>
      <c r="AD398" s="48">
        <f>(ROUND(AC398-AC397,1)/AC397)</f>
        <v>0.14458247066942717</v>
      </c>
      <c r="AE398" s="113"/>
      <c r="AF398" s="60"/>
      <c r="AH398" s="59"/>
    </row>
    <row r="399" spans="1:34">
      <c r="A399" s="99" t="s">
        <v>792</v>
      </c>
      <c r="B399" s="87">
        <v>10</v>
      </c>
      <c r="C399" s="21" t="s">
        <v>825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120.74999999999999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169.04999999999998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289.79999999999995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289.8</v>
      </c>
      <c r="AD399" s="48">
        <f>(ROUND(AC399-AC397,1)/AC397)</f>
        <v>0</v>
      </c>
      <c r="AE399" s="113"/>
      <c r="AF399" s="60"/>
      <c r="AH399" s="59"/>
    </row>
    <row r="400" spans="1:34">
      <c r="A400" s="99" t="s">
        <v>793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120.74999999999999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169.04999999999998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289.79999999999995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289.8</v>
      </c>
      <c r="AD400" s="48">
        <f>(ROUND(AC400-AC397,1)/AC397)</f>
        <v>0</v>
      </c>
      <c r="AE400" s="113"/>
      <c r="AF400" s="60"/>
      <c r="AH400" s="59"/>
    </row>
    <row r="401" spans="1:34">
      <c r="A401" s="99" t="s">
        <v>794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120.74999999999999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169.04999999999998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289.79999999999995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289.8</v>
      </c>
      <c r="AD401" s="48">
        <f>(ROUND(AC401-AC397,1)/AC397)</f>
        <v>0</v>
      </c>
      <c r="AE401" s="113"/>
      <c r="AF401" s="60"/>
      <c r="AH401" s="59"/>
    </row>
    <row r="402" spans="1:34">
      <c r="A402" s="99" t="s">
        <v>644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120.74999999999999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169.04999999999998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289.79999999999995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289.8</v>
      </c>
      <c r="AD402" s="48">
        <f>(ROUND(AC402-AC397,1)/AC397)</f>
        <v>0</v>
      </c>
      <c r="AE402" s="113"/>
      <c r="AF402" s="60"/>
      <c r="AH402" s="59"/>
    </row>
    <row r="403" spans="1:34">
      <c r="A403" s="99" t="s">
        <v>585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55.120000000000005</v>
      </c>
      <c r="O403" s="14">
        <f>E403*$E$9</f>
        <v>116.60000000000001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38.584000000000003</v>
      </c>
      <c r="T403" s="14">
        <f>(O403/100)*(K403*$K$9)</f>
        <v>122.43000000000002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93.704000000000008</v>
      </c>
      <c r="Y403" s="14">
        <f t="shared" si="144"/>
        <v>239.03000000000003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332.7</v>
      </c>
      <c r="AD403" s="48">
        <f>(ROUND(AC403-AC397,1)/AC397)</f>
        <v>0.14803312629399584</v>
      </c>
      <c r="AE403" s="113"/>
      <c r="AF403" s="60"/>
      <c r="AH403" s="59"/>
    </row>
    <row r="404" spans="1:34">
      <c r="A404" s="99" t="s">
        <v>820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55.120000000000005</v>
      </c>
      <c r="O404" s="14">
        <f>E404*$E$10</f>
        <v>0</v>
      </c>
      <c r="P404" s="14">
        <f>F404*$F$10</f>
        <v>116.60000000000001</v>
      </c>
      <c r="Q404" s="14">
        <f>G404*$G$10</f>
        <v>0</v>
      </c>
      <c r="R404" s="14">
        <f>H404*$H$10</f>
        <v>0</v>
      </c>
      <c r="S404" s="14">
        <f>(N404/100)*(I404*$I$10)+(N404/100)*(J404*$J$10)</f>
        <v>38.584000000000003</v>
      </c>
      <c r="T404" s="14">
        <f>(O404/100)*(K404*$J$10)</f>
        <v>0</v>
      </c>
      <c r="U404" s="14">
        <f>(P404/100)*(K404*$K$10)+(P404/100)*(L404*$L$10)</f>
        <v>122.43000000000002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93.704000000000008</v>
      </c>
      <c r="Y404" s="14">
        <f t="shared" si="144"/>
        <v>0</v>
      </c>
      <c r="Z404" s="14">
        <f t="shared" si="145"/>
        <v>239.03000000000003</v>
      </c>
      <c r="AA404" s="14">
        <f t="shared" si="146"/>
        <v>0</v>
      </c>
      <c r="AB404" s="14">
        <f t="shared" si="148"/>
        <v>0</v>
      </c>
      <c r="AC404" s="15">
        <f t="shared" si="147"/>
        <v>332.7</v>
      </c>
      <c r="AD404" s="48">
        <f>(ROUND(AC404-AC397,1)/AC397)</f>
        <v>0.14803312629399584</v>
      </c>
      <c r="AE404" s="113"/>
      <c r="AF404" s="60"/>
      <c r="AH404" s="59"/>
    </row>
    <row r="405" spans="1:34">
      <c r="A405" s="99" t="s">
        <v>821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55.120000000000005</v>
      </c>
      <c r="O405" s="14">
        <f>E405*$E$11</f>
        <v>0</v>
      </c>
      <c r="P405" s="14">
        <f>F405*$F$11</f>
        <v>0</v>
      </c>
      <c r="Q405" s="14">
        <f>G405*$G$11</f>
        <v>116.60000000000001</v>
      </c>
      <c r="R405" s="14">
        <f>H405*$H$11</f>
        <v>0</v>
      </c>
      <c r="S405" s="14">
        <f>(N405/100)*(I405*$I$11)+(N405/100)*(J405*$J$11)</f>
        <v>38.584000000000003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122.43000000000002</v>
      </c>
      <c r="W405" s="14">
        <f>(R405/100)*(K405*$K$11)+(R405/100)*(L405*$L$11)</f>
        <v>0</v>
      </c>
      <c r="X405" s="14">
        <f t="shared" si="143"/>
        <v>93.704000000000008</v>
      </c>
      <c r="Y405" s="14">
        <f t="shared" si="144"/>
        <v>0</v>
      </c>
      <c r="Z405" s="14">
        <f t="shared" si="145"/>
        <v>0</v>
      </c>
      <c r="AA405" s="14">
        <f t="shared" si="146"/>
        <v>239.03000000000003</v>
      </c>
      <c r="AB405" s="14">
        <f t="shared" si="148"/>
        <v>0</v>
      </c>
      <c r="AC405" s="15">
        <f t="shared" si="147"/>
        <v>332.7</v>
      </c>
      <c r="AD405" s="48">
        <f>(ROUND(AC405-AC397,1)/AC397)</f>
        <v>0.14803312629399584</v>
      </c>
      <c r="AE405" s="113"/>
      <c r="AF405" s="60"/>
      <c r="AH405" s="59"/>
    </row>
    <row r="406" spans="1:34">
      <c r="A406" s="99" t="s">
        <v>822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55.120000000000005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116.60000000000001</v>
      </c>
      <c r="S406" s="14">
        <f>(N406/100)*(I406*$I$12)+(N406/100)*(J406*$J$12)</f>
        <v>38.584000000000003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122.43000000000002</v>
      </c>
      <c r="X406" s="14">
        <f t="shared" si="143"/>
        <v>93.704000000000008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239.03000000000003</v>
      </c>
      <c r="AC406" s="15">
        <f t="shared" si="147"/>
        <v>332.7</v>
      </c>
      <c r="AD406" s="48">
        <f>(ROUND(AC406-AC397,1)/AC397)</f>
        <v>0.14803312629399584</v>
      </c>
      <c r="AE406" s="113"/>
      <c r="AF406" s="60"/>
      <c r="AH406" s="59"/>
    </row>
    <row r="407" spans="1:34">
      <c r="A407" s="99" t="s">
        <v>823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111.30000000000001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222.60000000000005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333.90000000000009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333.9</v>
      </c>
      <c r="AD407" s="48">
        <f>(ROUND(AC407-AC397,1)/AC397)</f>
        <v>0.15217391304347827</v>
      </c>
      <c r="AE407" s="113"/>
      <c r="AF407" s="60"/>
      <c r="AH407" s="59"/>
    </row>
    <row r="408" spans="1:34">
      <c r="A408" s="99" t="s">
        <v>824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111.30000000000001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222.60000000000005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333.90000000000009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333.9</v>
      </c>
      <c r="AD408" s="48">
        <f>(ROUND(AC408-AC397,1)/AC397)</f>
        <v>0.15217391304347827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111.30000000000001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222.60000000000005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333.90000000000009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333.9</v>
      </c>
      <c r="AD409" s="48">
        <f>(ROUND(AC409-AC397,1)/AC397)</f>
        <v>0.15217391304347827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111.30000000000001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197.55750000000003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308.85750000000007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308.89999999999998</v>
      </c>
      <c r="AD410" s="48">
        <f>(ROUND(AC410-AC397,1)/AC397)</f>
        <v>6.5907522429261567E-2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111.30000000000001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228.16500000000002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339.46500000000003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339.5</v>
      </c>
      <c r="AD411" s="48">
        <f>(ROUND(AC411-AC397,1)/AC397)</f>
        <v>0.17149758454106281</v>
      </c>
      <c r="AE411" s="113" t="s">
        <v>790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109.24999999999999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174.79999999999995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284.04999999999995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284.10000000000002</v>
      </c>
      <c r="AD412" s="58">
        <v>0</v>
      </c>
      <c r="AE412" s="113"/>
      <c r="AF412" s="60"/>
      <c r="AH412" s="59"/>
    </row>
    <row r="413" spans="1:34">
      <c r="A413" s="99" t="s">
        <v>791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100.7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237.65200000000002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338.35200000000003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338.4</v>
      </c>
      <c r="AD413" s="48">
        <f>(ROUND(AC413-AC412,1)/AC412)</f>
        <v>0.19112988384371699</v>
      </c>
      <c r="AE413" s="113"/>
      <c r="AF413" s="60"/>
      <c r="AH413" s="60"/>
    </row>
    <row r="414" spans="1:34">
      <c r="A414" s="99" t="s">
        <v>792</v>
      </c>
      <c r="B414" s="89">
        <v>0</v>
      </c>
      <c r="C414" s="21" t="s">
        <v>825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109.24999999999999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174.79999999999995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284.04999999999995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284.10000000000002</v>
      </c>
      <c r="AD414" s="48">
        <f>(ROUND(AC414-AC412,1)/AC412)</f>
        <v>0</v>
      </c>
      <c r="AE414" s="113"/>
      <c r="AF414" s="60"/>
      <c r="AH414" s="60"/>
    </row>
    <row r="415" spans="1:34">
      <c r="A415" s="99" t="s">
        <v>793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109.24999999999999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174.79999999999995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284.04999999999995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284.10000000000002</v>
      </c>
      <c r="AD415" s="48">
        <f>(ROUND(AC415-AC412,1)/AC412)</f>
        <v>0</v>
      </c>
      <c r="AE415" s="113"/>
      <c r="AF415" s="60"/>
      <c r="AH415" s="59"/>
    </row>
    <row r="416" spans="1:34">
      <c r="A416" s="99" t="s">
        <v>794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109.24999999999999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174.79999999999995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284.04999999999995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284.10000000000002</v>
      </c>
      <c r="AD416" s="48">
        <f>(ROUND(AC416-AC412,1)/AC412)</f>
        <v>0</v>
      </c>
      <c r="AE416" s="113"/>
      <c r="AF416" s="60"/>
      <c r="AH416" s="59"/>
    </row>
    <row r="417" spans="1:34">
      <c r="A417" s="99" t="s">
        <v>644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109.24999999999999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174.79999999999995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284.04999999999995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284.10000000000002</v>
      </c>
      <c r="AD417" s="48">
        <f>(ROUND(AC417-AC412,1)/AC412)</f>
        <v>0</v>
      </c>
      <c r="AE417" s="113"/>
      <c r="AF417" s="60"/>
      <c r="AH417" s="59"/>
    </row>
    <row r="418" spans="1:34">
      <c r="A418" s="99" t="s">
        <v>585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50.88</v>
      </c>
      <c r="O418" s="14">
        <f>E418*$E$9</f>
        <v>106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40.704000000000001</v>
      </c>
      <c r="T418" s="14">
        <f>(O418/100)*(K418*$K$9)</f>
        <v>126.13999999999999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91.584000000000003</v>
      </c>
      <c r="Y418" s="14">
        <f t="shared" si="150"/>
        <v>232.14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323.7</v>
      </c>
      <c r="AD418" s="48">
        <f>(ROUND(AC418-AC412,1)/AC412)</f>
        <v>0.13938753959873285</v>
      </c>
      <c r="AE418" s="113"/>
      <c r="AF418" s="60"/>
      <c r="AH418" s="59"/>
    </row>
    <row r="419" spans="1:34">
      <c r="A419" s="99" t="s">
        <v>820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50.88</v>
      </c>
      <c r="O419" s="14">
        <f>E419*$E$10</f>
        <v>0</v>
      </c>
      <c r="P419" s="14">
        <f>F419*$F$10</f>
        <v>106</v>
      </c>
      <c r="Q419" s="14">
        <f>G419*$G$10</f>
        <v>0</v>
      </c>
      <c r="R419" s="14">
        <f>H419*$H$10</f>
        <v>0</v>
      </c>
      <c r="S419" s="14">
        <f>(N419/100)*(I419*$I$10)+(N419/100)*(J419*$J$10)</f>
        <v>40.704000000000001</v>
      </c>
      <c r="T419" s="14">
        <f>(O419/100)*(K419*$J$10)</f>
        <v>0</v>
      </c>
      <c r="U419" s="14">
        <f>(P419/100)*(K419*$K$10)+(P419/100)*(L419*$L$10)</f>
        <v>126.13999999999999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91.584000000000003</v>
      </c>
      <c r="Y419" s="14">
        <f t="shared" si="150"/>
        <v>0</v>
      </c>
      <c r="Z419" s="14">
        <f t="shared" si="151"/>
        <v>232.14</v>
      </c>
      <c r="AA419" s="14">
        <f t="shared" si="152"/>
        <v>0</v>
      </c>
      <c r="AB419" s="14">
        <f t="shared" si="154"/>
        <v>0</v>
      </c>
      <c r="AC419" s="15">
        <f t="shared" si="153"/>
        <v>323.7</v>
      </c>
      <c r="AD419" s="48">
        <f>(ROUND(AC419-AC412,1)/AC412)</f>
        <v>0.13938753959873285</v>
      </c>
      <c r="AE419" s="113"/>
      <c r="AF419" s="60"/>
      <c r="AH419" s="59"/>
    </row>
    <row r="420" spans="1:34">
      <c r="A420" s="99" t="s">
        <v>821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50.88</v>
      </c>
      <c r="O420" s="14">
        <f>E420*$E$11</f>
        <v>0</v>
      </c>
      <c r="P420" s="14">
        <f>F420*$F$11</f>
        <v>0</v>
      </c>
      <c r="Q420" s="14">
        <f>G420*$G$11</f>
        <v>106</v>
      </c>
      <c r="R420" s="14">
        <f>H420*$H$11</f>
        <v>0</v>
      </c>
      <c r="S420" s="14">
        <f>(N420/100)*(I420*$I$11)+(N420/100)*(J420*$J$11)</f>
        <v>40.704000000000001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126.13999999999999</v>
      </c>
      <c r="W420" s="14">
        <f>(R420/100)*(K420*$K$11)+(R420/100)*(L420*$L$11)</f>
        <v>0</v>
      </c>
      <c r="X420" s="14">
        <f t="shared" si="149"/>
        <v>91.584000000000003</v>
      </c>
      <c r="Y420" s="14">
        <f t="shared" si="150"/>
        <v>0</v>
      </c>
      <c r="Z420" s="14">
        <f t="shared" si="151"/>
        <v>0</v>
      </c>
      <c r="AA420" s="14">
        <f t="shared" si="152"/>
        <v>232.14</v>
      </c>
      <c r="AB420" s="14">
        <f t="shared" si="154"/>
        <v>0</v>
      </c>
      <c r="AC420" s="15">
        <f t="shared" si="153"/>
        <v>323.7</v>
      </c>
      <c r="AD420" s="48">
        <f>(ROUND(AC420-AC412,1)/AC412)</f>
        <v>0.13938753959873285</v>
      </c>
      <c r="AE420" s="113"/>
      <c r="AF420" s="60"/>
      <c r="AH420" s="59"/>
    </row>
    <row r="421" spans="1:34">
      <c r="A421" s="99" t="s">
        <v>822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50.88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106</v>
      </c>
      <c r="S421" s="14">
        <f>(N421/100)*(I421*$I$12)+(N421/100)*(J421*$J$12)</f>
        <v>40.704000000000001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126.13999999999999</v>
      </c>
      <c r="X421" s="14">
        <f t="shared" si="149"/>
        <v>91.584000000000003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232.14</v>
      </c>
      <c r="AC421" s="15">
        <f t="shared" si="153"/>
        <v>323.7</v>
      </c>
      <c r="AD421" s="48">
        <f>(ROUND(AC421-AC412,1)/AC412)</f>
        <v>0.13938753959873285</v>
      </c>
      <c r="AE421" s="113"/>
      <c r="AF421" s="60"/>
      <c r="AH421" s="59"/>
    </row>
    <row r="422" spans="1:34">
      <c r="A422" s="99" t="s">
        <v>823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100.7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221.54000000000002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322.24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322.2</v>
      </c>
      <c r="AD422" s="48">
        <f>(ROUND(AC422-AC412,1)/AC412)</f>
        <v>0.13410770855332629</v>
      </c>
      <c r="AE422" s="113"/>
      <c r="AF422" s="60"/>
      <c r="AH422" s="59"/>
    </row>
    <row r="423" spans="1:34">
      <c r="A423" s="99" t="s">
        <v>824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100.7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221.54000000000002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322.24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322.2</v>
      </c>
      <c r="AD423" s="48">
        <f>(ROUND(AC423-AC412,1)/AC412)</f>
        <v>0.13410770855332629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100.7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221.54000000000002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322.24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322.2</v>
      </c>
      <c r="AD424" s="48">
        <f>(ROUND(AC424-AC412,1)/AC412)</f>
        <v>0.13410770855332629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100.7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213.98750000000001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314.6875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314.7</v>
      </c>
      <c r="AD425" s="48">
        <f>(ROUND(AC425-AC412,1)/AC412)</f>
        <v>0.10770855332629356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100.7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213.98750000000001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314.6875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314.7</v>
      </c>
      <c r="AD426" s="48">
        <f>(ROUND(AC426-AC412,1)/AC412)</f>
        <v>0.10770855332629356</v>
      </c>
      <c r="AE426" s="113" t="s">
        <v>790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114.99999999999999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172.49999999999997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287.49999999999994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287.5</v>
      </c>
      <c r="AD427" s="58">
        <v>0</v>
      </c>
      <c r="AE427" s="113"/>
      <c r="AF427" s="60"/>
      <c r="AH427" s="59"/>
    </row>
    <row r="428" spans="1:34">
      <c r="A428" s="99" t="s">
        <v>791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106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222.60000000000002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328.6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328.6</v>
      </c>
      <c r="AD428" s="48">
        <f>(ROUND(AC428-AC427,1)/AC427)</f>
        <v>0.14295652173913043</v>
      </c>
      <c r="AE428" s="113"/>
      <c r="AF428" s="60"/>
      <c r="AH428" s="59"/>
    </row>
    <row r="429" spans="1:34">
      <c r="A429" s="99" t="s">
        <v>792</v>
      </c>
      <c r="B429" s="87">
        <v>16</v>
      </c>
      <c r="C429" s="21" t="s">
        <v>825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114.99999999999999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172.49999999999997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287.49999999999994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287.5</v>
      </c>
      <c r="AD429" s="48">
        <f>(ROUND(AC429-AC427,1)/AC427)</f>
        <v>0</v>
      </c>
      <c r="AE429" s="113"/>
      <c r="AF429" s="60"/>
      <c r="AH429" s="59"/>
    </row>
    <row r="430" spans="1:34">
      <c r="A430" s="99" t="s">
        <v>793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114.99999999999999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172.49999999999997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287.49999999999994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287.5</v>
      </c>
      <c r="AD430" s="48">
        <f>(ROUND(AC430-AC427,1)/AC427)</f>
        <v>0</v>
      </c>
      <c r="AE430" s="113"/>
      <c r="AF430" s="60"/>
      <c r="AH430" s="59"/>
    </row>
    <row r="431" spans="1:34">
      <c r="A431" s="99" t="s">
        <v>794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114.99999999999999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172.49999999999997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287.49999999999994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287.5</v>
      </c>
      <c r="AD431" s="48">
        <f>(ROUND(AC431-AC427,1)/AC427)</f>
        <v>0</v>
      </c>
      <c r="AE431" s="113"/>
      <c r="AF431" s="60"/>
      <c r="AH431" s="59"/>
    </row>
    <row r="432" spans="1:34">
      <c r="A432" s="99" t="s">
        <v>644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114.99999999999999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172.49999999999997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287.49999999999994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287.5</v>
      </c>
      <c r="AD432" s="48">
        <f>(ROUND(AC432-AC427,1)/AC427)</f>
        <v>0</v>
      </c>
      <c r="AE432" s="113"/>
      <c r="AF432" s="60"/>
      <c r="AH432" s="59"/>
    </row>
    <row r="433" spans="1:34">
      <c r="A433" s="99" t="s">
        <v>585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53</v>
      </c>
      <c r="O433" s="14">
        <f>E433*$E$9</f>
        <v>112.36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39.75</v>
      </c>
      <c r="T433" s="14">
        <f>(O433/100)*(K433*$K$9)</f>
        <v>125.8432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92.75</v>
      </c>
      <c r="Y433" s="14">
        <f t="shared" si="156"/>
        <v>238.20319999999998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331</v>
      </c>
      <c r="AD433" s="48">
        <f>(ROUND(AC433-AC427,1)/AC427)</f>
        <v>0.15130434782608695</v>
      </c>
      <c r="AE433" s="113"/>
      <c r="AF433" s="60"/>
      <c r="AH433" s="59"/>
    </row>
    <row r="434" spans="1:34">
      <c r="A434" s="99" t="s">
        <v>820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53</v>
      </c>
      <c r="O434" s="14">
        <f>E434*$E$10</f>
        <v>0</v>
      </c>
      <c r="P434" s="14">
        <f>F434*$F$10</f>
        <v>112.36</v>
      </c>
      <c r="Q434" s="14">
        <f>G434*$G$10</f>
        <v>0</v>
      </c>
      <c r="R434" s="14">
        <f>H434*$H$10</f>
        <v>0</v>
      </c>
      <c r="S434" s="14">
        <f>(N434/100)*(I434*$I$10)+(N434/100)*(J434*$J$10)</f>
        <v>39.75</v>
      </c>
      <c r="T434" s="14">
        <f>(O434/100)*(K434*$J$10)</f>
        <v>0</v>
      </c>
      <c r="U434" s="14">
        <f>(P434/100)*(K434*$K$10)+(P434/100)*(L434*$L$10)</f>
        <v>125.8432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92.75</v>
      </c>
      <c r="Y434" s="14">
        <f t="shared" si="156"/>
        <v>0</v>
      </c>
      <c r="Z434" s="14">
        <f t="shared" si="157"/>
        <v>238.20319999999998</v>
      </c>
      <c r="AA434" s="14">
        <f t="shared" si="158"/>
        <v>0</v>
      </c>
      <c r="AB434" s="14">
        <f t="shared" si="160"/>
        <v>0</v>
      </c>
      <c r="AC434" s="15">
        <f t="shared" si="159"/>
        <v>331</v>
      </c>
      <c r="AD434" s="48">
        <f>(ROUND(AC434-AC427,1)/AC427)</f>
        <v>0.15130434782608695</v>
      </c>
      <c r="AE434" s="113"/>
      <c r="AF434" s="60"/>
      <c r="AH434" s="59"/>
    </row>
    <row r="435" spans="1:34">
      <c r="A435" s="99" t="s">
        <v>821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53</v>
      </c>
      <c r="O435" s="14">
        <f>E435*$E$11</f>
        <v>0</v>
      </c>
      <c r="P435" s="14">
        <f>F435*$F$11</f>
        <v>0</v>
      </c>
      <c r="Q435" s="14">
        <f>G435*$G$11</f>
        <v>112.36</v>
      </c>
      <c r="R435" s="14">
        <f>H435*$H$11</f>
        <v>0</v>
      </c>
      <c r="S435" s="14">
        <f>(N435/100)*(I435*$I$11)+(N435/100)*(J435*$J$11)</f>
        <v>39.75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125.8432</v>
      </c>
      <c r="W435" s="14">
        <f>(R435/100)*(K435*$K$11)+(R435/100)*(L435*$L$11)</f>
        <v>0</v>
      </c>
      <c r="X435" s="14">
        <f t="shared" si="155"/>
        <v>92.75</v>
      </c>
      <c r="Y435" s="14">
        <f t="shared" si="156"/>
        <v>0</v>
      </c>
      <c r="Z435" s="14">
        <f t="shared" si="157"/>
        <v>0</v>
      </c>
      <c r="AA435" s="14">
        <f t="shared" si="158"/>
        <v>238.20319999999998</v>
      </c>
      <c r="AB435" s="14">
        <f t="shared" si="160"/>
        <v>0</v>
      </c>
      <c r="AC435" s="15">
        <f t="shared" si="159"/>
        <v>331</v>
      </c>
      <c r="AD435" s="48">
        <f>(ROUND(AC435-AC427,1)/AC427)</f>
        <v>0.15130434782608695</v>
      </c>
      <c r="AE435" s="113"/>
      <c r="AF435" s="60"/>
      <c r="AH435" s="59"/>
    </row>
    <row r="436" spans="1:34">
      <c r="A436" s="99" t="s">
        <v>822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53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112.36</v>
      </c>
      <c r="S436" s="14">
        <f>(N436/100)*(I436*$I$12)+(N436/100)*(J436*$J$12)</f>
        <v>39.75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125.8432</v>
      </c>
      <c r="X436" s="14">
        <f t="shared" si="155"/>
        <v>92.75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238.20319999999998</v>
      </c>
      <c r="AC436" s="15">
        <f t="shared" si="159"/>
        <v>331</v>
      </c>
      <c r="AD436" s="48">
        <f>(ROUND(AC436-AC427,1)/AC427)</f>
        <v>0.15130434782608695</v>
      </c>
      <c r="AE436" s="113"/>
      <c r="AF436" s="60"/>
      <c r="AH436" s="59"/>
    </row>
    <row r="437" spans="1:34">
      <c r="A437" s="99" t="s">
        <v>823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106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221.54000000000002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327.54000000000002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327.5</v>
      </c>
      <c r="AD437" s="48">
        <f>(ROUND(AC437-AC427,1)/AC427)</f>
        <v>0.1391304347826087</v>
      </c>
      <c r="AE437" s="113"/>
      <c r="AF437" s="60"/>
      <c r="AH437" s="59"/>
    </row>
    <row r="438" spans="1:34">
      <c r="A438" s="99" t="s">
        <v>824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106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221.54000000000002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327.54000000000002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327.5</v>
      </c>
      <c r="AD438" s="48">
        <f>(ROUND(AC438-AC427,1)/AC427)</f>
        <v>0.1391304347826087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106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221.54000000000002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327.54000000000002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327.5</v>
      </c>
      <c r="AD439" s="48">
        <f>(ROUND(AC439-AC427,1)/AC427)</f>
        <v>0.1391304347826087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106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230.55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336.55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336.6</v>
      </c>
      <c r="AD440" s="48">
        <f>(ROUND(AC440-AC427,1)/AC427)</f>
        <v>0.17078260869565218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106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198.75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304.75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304.8</v>
      </c>
      <c r="AD441" s="48">
        <f>(ROUND(AC441-AC427,1)/AC427)</f>
        <v>6.0173913043478265E-2</v>
      </c>
      <c r="AE441" s="113" t="s">
        <v>790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112.69999999999999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180.31999999999996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293.02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293</v>
      </c>
      <c r="AD442" s="58">
        <v>0</v>
      </c>
      <c r="AE442" s="113"/>
      <c r="AF442" s="60"/>
      <c r="AH442" s="59"/>
    </row>
    <row r="443" spans="1:34">
      <c r="A443" s="99" t="s">
        <v>791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103.88000000000001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228.53600000000003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332.41600000000005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332.4</v>
      </c>
      <c r="AD443" s="48">
        <f>(ROUND(AC443-AC442,1)/AC442)</f>
        <v>0.13447098976109215</v>
      </c>
      <c r="AE443" s="113"/>
      <c r="AF443" s="60"/>
      <c r="AH443" s="59"/>
    </row>
    <row r="444" spans="1:34">
      <c r="A444" s="99" t="s">
        <v>792</v>
      </c>
      <c r="B444" s="89">
        <v>14</v>
      </c>
      <c r="C444" s="21" t="s">
        <v>825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112.69999999999999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180.31999999999996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293.02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293</v>
      </c>
      <c r="AD444" s="48">
        <f>(ROUND(AC444-AC442,1)/AC442)</f>
        <v>0</v>
      </c>
      <c r="AE444" s="113"/>
      <c r="AF444" s="60"/>
      <c r="AH444" s="59"/>
    </row>
    <row r="445" spans="1:34">
      <c r="A445" s="99" t="s">
        <v>793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112.69999999999999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180.31999999999996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293.02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293</v>
      </c>
      <c r="AD445" s="48">
        <f>(ROUND(AC445-AC442,1)/AC442)</f>
        <v>0</v>
      </c>
      <c r="AE445" s="113"/>
      <c r="AF445" s="60"/>
      <c r="AH445" s="59"/>
    </row>
    <row r="446" spans="1:34">
      <c r="A446" s="99" t="s">
        <v>794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112.69999999999999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180.31999999999996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293.02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293</v>
      </c>
      <c r="AD446" s="48">
        <f>(ROUND(AC446-AC442,1)/AC442)</f>
        <v>0</v>
      </c>
      <c r="AE446" s="113"/>
      <c r="AF446" s="60"/>
      <c r="AH446" s="59"/>
    </row>
    <row r="447" spans="1:34">
      <c r="A447" s="99" t="s">
        <v>644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112.69999999999999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180.31999999999996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293.02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293</v>
      </c>
      <c r="AD447" s="48">
        <f>(ROUND(AC447-AC442,1)/AC442)</f>
        <v>0</v>
      </c>
      <c r="AE447" s="113"/>
      <c r="AF447" s="60"/>
      <c r="AH447" s="59"/>
    </row>
    <row r="448" spans="1:34">
      <c r="A448" s="99" t="s">
        <v>585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51.940000000000005</v>
      </c>
      <c r="O448" s="14">
        <f>E448*$E$9</f>
        <v>111.30000000000001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41.552000000000007</v>
      </c>
      <c r="T448" s="14">
        <f>(O448/100)*(K448*$K$9)</f>
        <v>132.447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93.492000000000019</v>
      </c>
      <c r="Y448" s="14">
        <f t="shared" si="162"/>
        <v>243.74700000000001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337.2</v>
      </c>
      <c r="AD448" s="48">
        <f>(ROUND(AC448-AC442,1)/AC442)</f>
        <v>0.15085324232081912</v>
      </c>
      <c r="AE448" s="113"/>
      <c r="AF448" s="60"/>
      <c r="AH448" s="59"/>
    </row>
    <row r="449" spans="1:34">
      <c r="A449" s="99" t="s">
        <v>820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51.940000000000005</v>
      </c>
      <c r="O449" s="14">
        <f>E449*$E$10</f>
        <v>0</v>
      </c>
      <c r="P449" s="14">
        <f>F449*$F$10</f>
        <v>111.30000000000001</v>
      </c>
      <c r="Q449" s="14">
        <f>G449*$G$10</f>
        <v>0</v>
      </c>
      <c r="R449" s="14">
        <f>H449*$H$10</f>
        <v>0</v>
      </c>
      <c r="S449" s="14">
        <f>(N449/100)*(I449*$I$10)+(N449/100)*(J449*$J$10)</f>
        <v>41.552000000000007</v>
      </c>
      <c r="T449" s="14">
        <f>(O449/100)*(K449*$J$10)</f>
        <v>0</v>
      </c>
      <c r="U449" s="14">
        <f>(P449/100)*(K449*$K$10)+(P449/100)*(L449*$L$10)</f>
        <v>132.447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93.492000000000019</v>
      </c>
      <c r="Y449" s="14">
        <f t="shared" si="162"/>
        <v>0</v>
      </c>
      <c r="Z449" s="14">
        <f t="shared" si="163"/>
        <v>243.74700000000001</v>
      </c>
      <c r="AA449" s="14">
        <f t="shared" si="164"/>
        <v>0</v>
      </c>
      <c r="AB449" s="14">
        <f t="shared" si="166"/>
        <v>0</v>
      </c>
      <c r="AC449" s="15">
        <f t="shared" si="165"/>
        <v>337.2</v>
      </c>
      <c r="AD449" s="48">
        <f>(ROUND(AC449-AC442,1)/AC442)</f>
        <v>0.15085324232081912</v>
      </c>
      <c r="AE449" s="113"/>
      <c r="AF449" s="60"/>
      <c r="AH449" s="59"/>
    </row>
    <row r="450" spans="1:34">
      <c r="A450" s="99" t="s">
        <v>821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51.940000000000005</v>
      </c>
      <c r="O450" s="14">
        <f>E450*$E$11</f>
        <v>0</v>
      </c>
      <c r="P450" s="14">
        <f>F450*$F$11</f>
        <v>0</v>
      </c>
      <c r="Q450" s="14">
        <f>G450*$G$11</f>
        <v>111.30000000000001</v>
      </c>
      <c r="R450" s="14">
        <f>H450*$H$11</f>
        <v>0</v>
      </c>
      <c r="S450" s="14">
        <f>(N450/100)*(I450*$I$11)+(N450/100)*(J450*$J$11)</f>
        <v>41.552000000000007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132.447</v>
      </c>
      <c r="W450" s="14">
        <f>(R450/100)*(K450*$K$11)+(R450/100)*(L450*$L$11)</f>
        <v>0</v>
      </c>
      <c r="X450" s="14">
        <f t="shared" si="161"/>
        <v>93.492000000000019</v>
      </c>
      <c r="Y450" s="14">
        <f t="shared" si="162"/>
        <v>0</v>
      </c>
      <c r="Z450" s="14">
        <f t="shared" si="163"/>
        <v>0</v>
      </c>
      <c r="AA450" s="14">
        <f t="shared" si="164"/>
        <v>243.74700000000001</v>
      </c>
      <c r="AB450" s="14">
        <f t="shared" si="166"/>
        <v>0</v>
      </c>
      <c r="AC450" s="15">
        <f t="shared" si="165"/>
        <v>337.2</v>
      </c>
      <c r="AD450" s="48">
        <f>(ROUND(AC450-AC442,1)/AC442)</f>
        <v>0.15085324232081912</v>
      </c>
      <c r="AE450" s="113"/>
      <c r="AF450" s="60"/>
      <c r="AH450" s="59"/>
    </row>
    <row r="451" spans="1:34">
      <c r="A451" s="99" t="s">
        <v>822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51.940000000000005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111.30000000000001</v>
      </c>
      <c r="S451" s="14">
        <f>(N451/100)*(I451*$I$12)+(N451/100)*(J451*$J$12)</f>
        <v>41.552000000000007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132.447</v>
      </c>
      <c r="X451" s="14">
        <f t="shared" si="161"/>
        <v>93.492000000000019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243.74700000000001</v>
      </c>
      <c r="AC451" s="15">
        <f t="shared" si="165"/>
        <v>337.2</v>
      </c>
      <c r="AD451" s="48">
        <f>(ROUND(AC451-AC442,1)/AC442)</f>
        <v>0.15085324232081912</v>
      </c>
      <c r="AE451" s="113"/>
      <c r="AF451" s="60"/>
      <c r="AH451" s="60"/>
    </row>
    <row r="452" spans="1:34">
      <c r="A452" s="99" t="s">
        <v>823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103.88000000000001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228.53600000000003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332.41600000000005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332.4</v>
      </c>
      <c r="AD452" s="48">
        <f>(ROUND(AC452-AC442,1)/AC442)</f>
        <v>0.13447098976109215</v>
      </c>
      <c r="AE452" s="113"/>
      <c r="AF452" s="60"/>
      <c r="AH452" s="59"/>
    </row>
    <row r="453" spans="1:34">
      <c r="A453" s="99" t="s">
        <v>824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103.88000000000001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228.53600000000003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332.41600000000005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332.4</v>
      </c>
      <c r="AD453" s="48">
        <f>(ROUND(AC453-AC442,1)/AC442)</f>
        <v>0.13447098976109215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103.88000000000001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228.53600000000003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332.41600000000005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332.4</v>
      </c>
      <c r="AD454" s="48">
        <f>(ROUND(AC454-AC442,1)/AC442)</f>
        <v>0.13447098976109215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103.88000000000001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236.32700000000006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340.20700000000005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340.2</v>
      </c>
      <c r="AD455" s="48">
        <f>(ROUND(AC455-AC442,1)/AC442)</f>
        <v>0.16109215017064848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103.88000000000001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205.16300000000001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309.04300000000001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309</v>
      </c>
      <c r="AD456" s="48">
        <f>(ROUND(AC456-AC442,1)/AC442)</f>
        <v>5.4607508532423209E-2</v>
      </c>
      <c r="AE456" s="113" t="s">
        <v>790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110.39999999999999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176.64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287.03999999999996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287</v>
      </c>
      <c r="AD457" s="58">
        <v>0</v>
      </c>
      <c r="AE457" s="113"/>
      <c r="AF457" s="60"/>
      <c r="AH457" s="59"/>
    </row>
    <row r="458" spans="1:34">
      <c r="A458" s="99" t="s">
        <v>791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101.76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240.15360000000001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341.91360000000003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341.9</v>
      </c>
      <c r="AD458" s="48">
        <f>(ROUND(AC458-AC457,1)/AC457)</f>
        <v>0.19128919860627178</v>
      </c>
      <c r="AE458" s="113"/>
      <c r="AF458" s="60"/>
      <c r="AH458" s="59"/>
    </row>
    <row r="459" spans="1:34">
      <c r="A459" s="99" t="s">
        <v>792</v>
      </c>
      <c r="B459" s="87">
        <v>12</v>
      </c>
      <c r="C459" s="21" t="s">
        <v>825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110.39999999999999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176.64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287.03999999999996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287</v>
      </c>
      <c r="AD459" s="48">
        <f>(ROUND(AC459-AC457,1)/AC457)</f>
        <v>0</v>
      </c>
      <c r="AE459" s="113"/>
      <c r="AF459" s="60"/>
      <c r="AH459" s="59"/>
    </row>
    <row r="460" spans="1:34">
      <c r="A460" s="99" t="s">
        <v>793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110.39999999999999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176.64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287.03999999999996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287</v>
      </c>
      <c r="AD460" s="48">
        <f>(ROUND(AC460-AC457,1)/AC457)</f>
        <v>0</v>
      </c>
      <c r="AE460" s="113"/>
      <c r="AF460" s="60"/>
      <c r="AH460" s="59"/>
    </row>
    <row r="461" spans="1:34">
      <c r="A461" s="99" t="s">
        <v>794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110.39999999999999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176.64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287.03999999999996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287</v>
      </c>
      <c r="AD461" s="48">
        <f>(ROUND(AC461-AC457,1)/AC457)</f>
        <v>0</v>
      </c>
      <c r="AE461" s="113"/>
      <c r="AF461" s="60"/>
      <c r="AH461" s="59"/>
    </row>
    <row r="462" spans="1:34">
      <c r="A462" s="99" t="s">
        <v>644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110.39999999999999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176.64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287.03999999999996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287</v>
      </c>
      <c r="AD462" s="48">
        <f>(ROUND(AC462-AC457,1)/AC457)</f>
        <v>0</v>
      </c>
      <c r="AE462" s="113"/>
      <c r="AF462" s="60"/>
      <c r="AH462" s="59"/>
    </row>
    <row r="463" spans="1:34">
      <c r="A463" s="99" t="s">
        <v>585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50.88</v>
      </c>
      <c r="O463" s="14">
        <f>E463*$E$9</f>
        <v>108.12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40.704000000000001</v>
      </c>
      <c r="T463" s="14">
        <f>(O463/100)*(K463*$K$9)</f>
        <v>128.66279999999998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91.584000000000003</v>
      </c>
      <c r="Y463" s="14">
        <f t="shared" si="168"/>
        <v>236.78279999999998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328.4</v>
      </c>
      <c r="AD463" s="48">
        <f>(ROUND(AC463-AC457,1)/AC457)</f>
        <v>0.14425087108013937</v>
      </c>
      <c r="AE463" s="113"/>
      <c r="AF463" s="60"/>
      <c r="AH463" s="59"/>
    </row>
    <row r="464" spans="1:34">
      <c r="A464" s="99" t="s">
        <v>820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50.88</v>
      </c>
      <c r="O464" s="14">
        <f>E464*$E$10</f>
        <v>0</v>
      </c>
      <c r="P464" s="14">
        <f>F464*$F$10</f>
        <v>108.12</v>
      </c>
      <c r="Q464" s="14">
        <f>G464*$G$10</f>
        <v>0</v>
      </c>
      <c r="R464" s="14">
        <f>H464*$H$10</f>
        <v>0</v>
      </c>
      <c r="S464" s="14">
        <f>(N464/100)*(I464*$I$10)+(N464/100)*(J464*$J$10)</f>
        <v>40.704000000000001</v>
      </c>
      <c r="T464" s="14">
        <f>(O464/100)*(K464*$J$10)</f>
        <v>0</v>
      </c>
      <c r="U464" s="14">
        <f>(P464/100)*(K464*$K$10)+(P464/100)*(L464*$L$10)</f>
        <v>128.66279999999998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91.584000000000003</v>
      </c>
      <c r="Y464" s="14">
        <f t="shared" si="168"/>
        <v>0</v>
      </c>
      <c r="Z464" s="14">
        <f t="shared" si="169"/>
        <v>236.78279999999998</v>
      </c>
      <c r="AA464" s="14">
        <f t="shared" si="170"/>
        <v>0</v>
      </c>
      <c r="AB464" s="14">
        <f t="shared" si="172"/>
        <v>0</v>
      </c>
      <c r="AC464" s="15">
        <f t="shared" si="171"/>
        <v>328.4</v>
      </c>
      <c r="AD464" s="48">
        <f>(ROUND(AC464-AC457,1)/AC457)</f>
        <v>0.14425087108013937</v>
      </c>
      <c r="AE464" s="113"/>
      <c r="AF464" s="60"/>
      <c r="AH464" s="59"/>
    </row>
    <row r="465" spans="1:34">
      <c r="A465" s="99" t="s">
        <v>821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50.88</v>
      </c>
      <c r="O465" s="14">
        <f>E465*$E$11</f>
        <v>0</v>
      </c>
      <c r="P465" s="14">
        <f>F465*$F$11</f>
        <v>0</v>
      </c>
      <c r="Q465" s="14">
        <f>G465*$G$11</f>
        <v>108.12</v>
      </c>
      <c r="R465" s="14">
        <f>H465*$H$11</f>
        <v>0</v>
      </c>
      <c r="S465" s="14">
        <f>(N465/100)*(I465*$I$11)+(N465/100)*(J465*$J$11)</f>
        <v>40.704000000000001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128.66279999999998</v>
      </c>
      <c r="W465" s="14">
        <f>(R465/100)*(K465*$K$11)+(R465/100)*(L465*$L$11)</f>
        <v>0</v>
      </c>
      <c r="X465" s="14">
        <f t="shared" si="167"/>
        <v>91.584000000000003</v>
      </c>
      <c r="Y465" s="14">
        <f t="shared" si="168"/>
        <v>0</v>
      </c>
      <c r="Z465" s="14">
        <f t="shared" si="169"/>
        <v>0</v>
      </c>
      <c r="AA465" s="14">
        <f t="shared" si="170"/>
        <v>236.78279999999998</v>
      </c>
      <c r="AB465" s="14">
        <f t="shared" si="172"/>
        <v>0</v>
      </c>
      <c r="AC465" s="15">
        <f t="shared" si="171"/>
        <v>328.4</v>
      </c>
      <c r="AD465" s="48">
        <f>(ROUND(AC465-AC457,1)/AC457)</f>
        <v>0.14425087108013937</v>
      </c>
      <c r="AE465" s="113"/>
      <c r="AF465" s="60"/>
      <c r="AH465" s="59"/>
    </row>
    <row r="466" spans="1:34">
      <c r="A466" s="99" t="s">
        <v>822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50.88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108.12</v>
      </c>
      <c r="S466" s="14">
        <f>(N466/100)*(I466*$I$12)+(N466/100)*(J466*$J$12)</f>
        <v>40.704000000000001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128.66279999999998</v>
      </c>
      <c r="X466" s="14">
        <f t="shared" si="167"/>
        <v>91.584000000000003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236.78279999999998</v>
      </c>
      <c r="AC466" s="15">
        <f t="shared" si="171"/>
        <v>328.4</v>
      </c>
      <c r="AD466" s="48">
        <f>(ROUND(AC466-AC457,1)/AC457)</f>
        <v>0.14425087108013937</v>
      </c>
      <c r="AE466" s="113"/>
      <c r="AF466" s="60"/>
      <c r="AH466" s="59"/>
    </row>
    <row r="467" spans="1:34">
      <c r="A467" s="99" t="s">
        <v>823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101.76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223.87200000000001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325.63200000000001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325.60000000000002</v>
      </c>
      <c r="AD467" s="48">
        <f>(ROUND(AC467-AC457,1)/AC457)</f>
        <v>0.13449477351916378</v>
      </c>
      <c r="AE467" s="113"/>
      <c r="AF467" s="60"/>
      <c r="AH467" s="59"/>
    </row>
    <row r="468" spans="1:34">
      <c r="A468" s="99" t="s">
        <v>824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101.76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223.87200000000001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325.63200000000001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325.60000000000002</v>
      </c>
      <c r="AD468" s="48">
        <f>(ROUND(AC468-AC457,1)/AC457)</f>
        <v>0.13449477351916378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101.76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223.87200000000001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325.63200000000001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325.60000000000002</v>
      </c>
      <c r="AD469" s="48">
        <f>(ROUND(AC469-AC457,1)/AC457)</f>
        <v>0.13449477351916378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101.76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216.24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318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318</v>
      </c>
      <c r="AD470" s="48">
        <f>(ROUND(AC470-AC457,1)/AC457)</f>
        <v>0.10801393728222997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101.76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216.24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318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318</v>
      </c>
      <c r="AD471" s="48">
        <f>(ROUND(AC471-AC457,1)/AC457)</f>
        <v>0.10801393728222997</v>
      </c>
      <c r="AE471" s="113" t="s">
        <v>790</v>
      </c>
      <c r="AF471" s="60"/>
      <c r="AH471" s="59"/>
    </row>
    <row r="472" spans="1:34">
      <c r="A472" s="129" t="s">
        <v>0</v>
      </c>
      <c r="B472" s="86" t="s">
        <v>604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96.6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212.52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309.12</v>
      </c>
      <c r="Y472" s="14">
        <f t="shared" ref="Y472:Y607" si="173">O472+T472</f>
        <v>0</v>
      </c>
      <c r="Z472" s="14">
        <f t="shared" ref="Z472:Z607" si="174">P472+U472</f>
        <v>0</v>
      </c>
      <c r="AA472" s="14">
        <f t="shared" ref="AA472:AA607" si="175">Q472+V472</f>
        <v>0</v>
      </c>
      <c r="AB472" s="14">
        <f t="shared" ref="AB472:AB489" si="176">R472+W472</f>
        <v>0</v>
      </c>
      <c r="AC472" s="53">
        <f>ROUND(X472+Y472+Z472+AA472+AB472,1)</f>
        <v>309.10000000000002</v>
      </c>
      <c r="AD472" s="58" t="s">
        <v>326</v>
      </c>
      <c r="AE472" s="113"/>
      <c r="AF472" s="60"/>
      <c r="AH472" s="60"/>
    </row>
    <row r="473" spans="1:34">
      <c r="A473" s="99" t="s">
        <v>791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89.04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267.12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356.16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356.2</v>
      </c>
      <c r="AD473" s="48">
        <f>(ROUND(AC473-AC472,1)/AC472)</f>
        <v>0.1523778712390812</v>
      </c>
      <c r="AE473" s="113"/>
      <c r="AF473" s="60"/>
      <c r="AH473" s="59"/>
    </row>
    <row r="474" spans="1:34">
      <c r="A474" s="99" t="s">
        <v>792</v>
      </c>
      <c r="B474" s="87">
        <v>18</v>
      </c>
      <c r="C474" s="21" t="s">
        <v>825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96.6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212.52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309.12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309.10000000000002</v>
      </c>
      <c r="AD474" s="48">
        <f>(ROUND(AC474-AC472,1)/AC472)</f>
        <v>0</v>
      </c>
      <c r="AE474" s="113"/>
      <c r="AF474" s="60"/>
      <c r="AH474" s="59"/>
    </row>
    <row r="475" spans="1:34">
      <c r="A475" s="99" t="s">
        <v>793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96.6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212.52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07" si="177">N475+S475</f>
        <v>309.12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309.10000000000002</v>
      </c>
      <c r="AD475" s="48">
        <f>(ROUND(AC475-AC472,1)/AC472)</f>
        <v>0</v>
      </c>
      <c r="AE475" s="113"/>
      <c r="AF475" s="60"/>
      <c r="AH475" s="59"/>
    </row>
    <row r="476" spans="1:34">
      <c r="A476" s="99" t="s">
        <v>794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96.6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212.52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309.12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309.10000000000002</v>
      </c>
      <c r="AD476" s="48">
        <f>(ROUND(AC476-AC472,1)/AC472)</f>
        <v>0</v>
      </c>
      <c r="AE476" s="113"/>
      <c r="AF476" s="60"/>
      <c r="AH476" s="59"/>
    </row>
    <row r="477" spans="1:34">
      <c r="A477" s="99" t="s">
        <v>644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96.6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212.52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309.12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309.10000000000002</v>
      </c>
      <c r="AD477" s="48">
        <f>(ROUND(AC477-AC472,1)/AC472)</f>
        <v>0</v>
      </c>
      <c r="AE477" s="113"/>
      <c r="AF477" s="60"/>
      <c r="AH477" s="59"/>
    </row>
    <row r="478" spans="1:34">
      <c r="A478" s="99" t="s">
        <v>585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44.52</v>
      </c>
      <c r="O478" s="14">
        <f>E478*$E$9</f>
        <v>89.04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48.972000000000001</v>
      </c>
      <c r="T478" s="14">
        <f>(O478/100)*(K478*$K$9)+(N478/100)*(M478*$M$9)</f>
        <v>154.92959999999999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93.492000000000004</v>
      </c>
      <c r="Y478" s="14">
        <f t="shared" si="173"/>
        <v>243.96960000000001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337.5</v>
      </c>
      <c r="AD478" s="48">
        <f>(ROUND(AC478-AC472,1)/AC472)</f>
        <v>9.1879650598511803E-2</v>
      </c>
      <c r="AE478" s="113"/>
      <c r="AF478" s="60"/>
      <c r="AH478" s="59"/>
    </row>
    <row r="479" spans="1:34">
      <c r="A479" s="99" t="s">
        <v>820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44.52</v>
      </c>
      <c r="O479" s="14">
        <f>E479*$E$10</f>
        <v>0</v>
      </c>
      <c r="P479" s="14">
        <f>F479*$F$10</f>
        <v>89.04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48.972000000000001</v>
      </c>
      <c r="T479" s="14">
        <f>(O479/100)*(K479*$J$10)</f>
        <v>0</v>
      </c>
      <c r="U479" s="14">
        <f>(P479/100)*(K479*$K$10)+(P479/100)*(L479*$L$10)+(N479/100)*(M479*$M$10)</f>
        <v>154.92959999999999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93.492000000000004</v>
      </c>
      <c r="Y479" s="14">
        <f t="shared" si="173"/>
        <v>0</v>
      </c>
      <c r="Z479" s="14">
        <f t="shared" si="174"/>
        <v>243.96960000000001</v>
      </c>
      <c r="AA479" s="14">
        <f t="shared" si="175"/>
        <v>0</v>
      </c>
      <c r="AB479" s="14">
        <f t="shared" si="178"/>
        <v>0</v>
      </c>
      <c r="AC479" s="15">
        <f t="shared" si="179"/>
        <v>337.5</v>
      </c>
      <c r="AD479" s="48">
        <f>(ROUND(AC479-AC472,1)/AC472)</f>
        <v>9.1879650598511803E-2</v>
      </c>
      <c r="AE479" s="113"/>
      <c r="AF479" s="60"/>
      <c r="AH479" s="59"/>
    </row>
    <row r="480" spans="1:34">
      <c r="A480" s="99" t="s">
        <v>821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44.52</v>
      </c>
      <c r="O480" s="14">
        <f>E480*$E$11</f>
        <v>0</v>
      </c>
      <c r="P480" s="14">
        <f>F480*$F$11</f>
        <v>0</v>
      </c>
      <c r="Q480" s="14">
        <f>G480*$G$11</f>
        <v>89.04</v>
      </c>
      <c r="R480" s="14">
        <f>H480*$H$11</f>
        <v>0</v>
      </c>
      <c r="S480" s="14">
        <f>(N480/100)*(I480*$I$11)+(N480/100)*(J480*$J$11)+(N480/100)*(M480*$M$11)</f>
        <v>48.972000000000001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154.92959999999999</v>
      </c>
      <c r="W480" s="14">
        <f>(R480/100)*(K480*$K$11)+(R480/100)*(L480*$L$11)</f>
        <v>0</v>
      </c>
      <c r="X480" s="14">
        <f t="shared" si="177"/>
        <v>93.492000000000004</v>
      </c>
      <c r="Y480" s="14">
        <f t="shared" si="173"/>
        <v>0</v>
      </c>
      <c r="Z480" s="14">
        <f t="shared" si="174"/>
        <v>0</v>
      </c>
      <c r="AA480" s="14">
        <f t="shared" si="175"/>
        <v>243.96960000000001</v>
      </c>
      <c r="AB480" s="14">
        <f t="shared" si="178"/>
        <v>0</v>
      </c>
      <c r="AC480" s="15">
        <f t="shared" si="179"/>
        <v>337.5</v>
      </c>
      <c r="AD480" s="48">
        <f>(ROUND(AC480-AC472,1)/AC472)</f>
        <v>9.1879650598511803E-2</v>
      </c>
      <c r="AE480" s="113"/>
      <c r="AF480" s="60"/>
      <c r="AH480" s="59"/>
    </row>
    <row r="481" spans="1:34">
      <c r="A481" s="99" t="s">
        <v>822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44.52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89.04</v>
      </c>
      <c r="S481" s="14">
        <f>(N481/100)*(I481*$I$12)+(N481/100)*(J481*$J$12)+(N481/100)*(M481*$M$12)</f>
        <v>48.972000000000001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154.92959999999999</v>
      </c>
      <c r="X481" s="14">
        <f t="shared" si="177"/>
        <v>93.492000000000004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243.96960000000001</v>
      </c>
      <c r="AC481" s="15">
        <f t="shared" si="179"/>
        <v>337.5</v>
      </c>
      <c r="AD481" s="48">
        <f>(ROUND(AC481-AC472,1)/AC472)</f>
        <v>9.1879650598511803E-2</v>
      </c>
      <c r="AE481" s="113"/>
      <c r="AF481" s="60"/>
      <c r="AH481" s="59"/>
    </row>
    <row r="482" spans="1:34">
      <c r="A482" s="99" t="s">
        <v>823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89.04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311.64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400.68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400.7</v>
      </c>
      <c r="AD482" s="48">
        <f>(ROUND(AC482-AC472,1)/AC472)</f>
        <v>0.29634422516984793</v>
      </c>
      <c r="AE482" s="113"/>
      <c r="AF482" s="60"/>
      <c r="AH482" s="59"/>
    </row>
    <row r="483" spans="1:34">
      <c r="A483" s="99" t="s">
        <v>824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89.04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293.83199999999999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382.87200000000001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382.9</v>
      </c>
      <c r="AD483" s="48">
        <f>(ROUND(AC483-AC472,1)/AC472)</f>
        <v>0.23875768359754121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89.04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293.83199999999999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382.87200000000001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382.9</v>
      </c>
      <c r="AD484" s="48">
        <f>(ROUND(AC484-AC472,1)/AC472)</f>
        <v>0.23875768359754121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89.04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231.50400000000002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320.54400000000004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320.5</v>
      </c>
      <c r="AD485" s="48">
        <f>(ROUND(AC485-AC472,1)/AC472)</f>
        <v>3.6881268197994178E-2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70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89.04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235.95600000000002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324.99600000000004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325</v>
      </c>
      <c r="AD486" s="48">
        <f>(ROUND(AC486-AC472,1)/AC472)</f>
        <v>5.1439663539307665E-2</v>
      </c>
      <c r="AE486" s="113" t="s">
        <v>790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92</v>
      </c>
      <c r="O487" s="52">
        <f>E487*$E$3</f>
        <v>0</v>
      </c>
      <c r="P487" s="52">
        <f>F487*$F$3</f>
        <v>62.099999999999994</v>
      </c>
      <c r="Q487" s="52">
        <f>G487*$G$3</f>
        <v>0</v>
      </c>
      <c r="R487" s="52">
        <f>H487*$H$3</f>
        <v>0</v>
      </c>
      <c r="S487" s="52">
        <f>(N487/100)*(I487*$I$3)+(N487/100)*(J487*$J$3)</f>
        <v>92</v>
      </c>
      <c r="T487" s="52">
        <f>(O487/100)*(K487*$K$3)</f>
        <v>0</v>
      </c>
      <c r="U487" s="52">
        <f>(P487/100)*(K487*$K$3)+(P487/100)*(L487*$L$3)</f>
        <v>49.68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184</v>
      </c>
      <c r="Y487" s="52">
        <f t="shared" si="173"/>
        <v>0</v>
      </c>
      <c r="Z487" s="52">
        <f t="shared" si="174"/>
        <v>111.78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295.8</v>
      </c>
      <c r="AD487" s="58"/>
      <c r="AE487" s="113"/>
      <c r="AF487" s="60"/>
      <c r="AH487" s="59"/>
    </row>
    <row r="488" spans="1:34">
      <c r="A488" s="99" t="s">
        <v>791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84.800000000000011</v>
      </c>
      <c r="O488" s="14">
        <f>E488*$E$4</f>
        <v>0</v>
      </c>
      <c r="P488" s="14">
        <f>F488*$F$4</f>
        <v>57.24</v>
      </c>
      <c r="Q488" s="14">
        <f>G488*$G$4</f>
        <v>0</v>
      </c>
      <c r="R488" s="14">
        <f>H488*$H$4</f>
        <v>0</v>
      </c>
      <c r="S488" s="14">
        <f>(N488/100)*(I488*$I$4)+(N488/100)*(J488*$J$4)</f>
        <v>172.99200000000002</v>
      </c>
      <c r="T488" s="14">
        <f>(O488/100)*(K488*$K$4)</f>
        <v>0</v>
      </c>
      <c r="U488" s="14">
        <f>(P488/100)*(K488*$K$4)+(P488/100)*(L488*$L$4)</f>
        <v>45.792000000000002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257.79200000000003</v>
      </c>
      <c r="Y488" s="14">
        <f t="shared" ref="Y488:Y501" si="182">O488+T488</f>
        <v>0</v>
      </c>
      <c r="Z488" s="14">
        <f t="shared" ref="Z488:Z501" si="183">P488+U488</f>
        <v>103.03200000000001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360.8</v>
      </c>
      <c r="AD488" s="48">
        <f>(ROUND(AC488-AC487,1)/AC487)</f>
        <v>0.21974306964164975</v>
      </c>
      <c r="AE488" s="113"/>
      <c r="AF488" s="60"/>
      <c r="AH488" s="59"/>
    </row>
    <row r="489" spans="1:34">
      <c r="A489" s="99" t="s">
        <v>792</v>
      </c>
      <c r="B489" s="91">
        <v>16</v>
      </c>
      <c r="C489" s="21" t="s">
        <v>825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92</v>
      </c>
      <c r="O489" s="14">
        <f>E489*$E$5</f>
        <v>0</v>
      </c>
      <c r="P489" s="14">
        <f>F489*$F$5</f>
        <v>62.099999999999994</v>
      </c>
      <c r="Q489" s="14">
        <f>G489*$G$5</f>
        <v>0</v>
      </c>
      <c r="R489" s="14">
        <f>H489*$H$5</f>
        <v>0</v>
      </c>
      <c r="S489" s="14">
        <f>(N489/100)*(I489*$I$5)+(N489/100)*(J489*$J$5)</f>
        <v>92</v>
      </c>
      <c r="T489" s="14">
        <f>(O489/100)*(K489*$K$5)</f>
        <v>0</v>
      </c>
      <c r="U489" s="14">
        <f>(P489/100)*(K489*$K$5)+(P489/100)*(L489*$L$5)</f>
        <v>49.68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184</v>
      </c>
      <c r="Y489" s="14">
        <f t="shared" si="182"/>
        <v>0</v>
      </c>
      <c r="Z489" s="14">
        <f t="shared" si="183"/>
        <v>111.78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295.8</v>
      </c>
      <c r="AD489" s="48">
        <f>(ROUND(AC489-AC487,1)/AC487)</f>
        <v>0</v>
      </c>
      <c r="AE489" s="113"/>
      <c r="AF489" s="60"/>
      <c r="AH489" s="59"/>
    </row>
    <row r="490" spans="1:34">
      <c r="A490" s="99" t="s">
        <v>793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92</v>
      </c>
      <c r="O490" s="14">
        <f>E490*$E$6</f>
        <v>0</v>
      </c>
      <c r="P490" s="14">
        <f>F490*$F$6</f>
        <v>62.099999999999994</v>
      </c>
      <c r="Q490" s="14">
        <f>G490*$G$6</f>
        <v>0</v>
      </c>
      <c r="R490" s="14">
        <f>H490*$H$6</f>
        <v>0</v>
      </c>
      <c r="S490" s="14">
        <f>(N490/100)*(I490*$I$6)+(N490/100)*(J490*$J$6)</f>
        <v>92</v>
      </c>
      <c r="T490" s="14">
        <f>(O490/100)*(K490*$K$6)</f>
        <v>0</v>
      </c>
      <c r="U490" s="14">
        <f>(P490/100)*(K490*$K$6)+(P490/100)*(L490*$L$6)</f>
        <v>49.68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184</v>
      </c>
      <c r="Y490" s="14">
        <f t="shared" si="182"/>
        <v>0</v>
      </c>
      <c r="Z490" s="14">
        <f t="shared" si="183"/>
        <v>111.78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295.8</v>
      </c>
      <c r="AD490" s="48">
        <f>(ROUND(AC490-AC487,1)/AC487)</f>
        <v>0</v>
      </c>
      <c r="AE490" s="113"/>
      <c r="AF490" s="60"/>
      <c r="AH490" s="59"/>
    </row>
    <row r="491" spans="1:34">
      <c r="A491" s="99" t="s">
        <v>794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92</v>
      </c>
      <c r="O491" s="14">
        <f>E491*$E$7</f>
        <v>0</v>
      </c>
      <c r="P491" s="14">
        <f>F491*$F$7</f>
        <v>62.099999999999994</v>
      </c>
      <c r="Q491" s="14">
        <f>G491*$G$7</f>
        <v>0</v>
      </c>
      <c r="R491" s="14">
        <f>H491*$H$7</f>
        <v>0</v>
      </c>
      <c r="S491" s="14">
        <f>(N491/100)*(I491*$I$7)+(N491/100)*(J491*$J$7)</f>
        <v>92</v>
      </c>
      <c r="T491" s="14">
        <f>(O491/100)*(K491*$K$7)</f>
        <v>0</v>
      </c>
      <c r="U491" s="14">
        <f>(P491/100)*(K491*$K$7)+(P491/100)*(L491*$L$7)</f>
        <v>49.68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184</v>
      </c>
      <c r="Y491" s="14">
        <f t="shared" si="182"/>
        <v>0</v>
      </c>
      <c r="Z491" s="14">
        <f t="shared" si="183"/>
        <v>111.78</v>
      </c>
      <c r="AA491" s="14">
        <f t="shared" si="184"/>
        <v>0</v>
      </c>
      <c r="AB491" s="14">
        <f t="shared" si="186"/>
        <v>0</v>
      </c>
      <c r="AC491" s="15">
        <f t="shared" si="185"/>
        <v>295.8</v>
      </c>
      <c r="AD491" s="48">
        <f>(ROUND(AC491-AC487,1)/AC487)</f>
        <v>0</v>
      </c>
      <c r="AE491" s="113"/>
      <c r="AF491" s="60"/>
      <c r="AH491" s="59"/>
    </row>
    <row r="492" spans="1:34">
      <c r="A492" s="99" t="s">
        <v>644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92</v>
      </c>
      <c r="O492" s="14">
        <f>E492*$E$8</f>
        <v>0</v>
      </c>
      <c r="P492" s="14">
        <f>F492*$F$8</f>
        <v>62.099999999999994</v>
      </c>
      <c r="Q492" s="14">
        <f>G492*$G$8</f>
        <v>0</v>
      </c>
      <c r="R492" s="14">
        <f>H492*$H$8</f>
        <v>0</v>
      </c>
      <c r="S492" s="14">
        <f>(N492/100)*(I492*$I$8)+(N492/100)*(J492*$J$8)</f>
        <v>92</v>
      </c>
      <c r="T492" s="14">
        <f>(O492/100)*(K492*$K$8)</f>
        <v>0</v>
      </c>
      <c r="U492" s="14">
        <f>(P492/100)*(K492*$K$8)+(P492/100)*(L492*$L$8)</f>
        <v>49.68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184</v>
      </c>
      <c r="Y492" s="14">
        <f t="shared" si="182"/>
        <v>0</v>
      </c>
      <c r="Z492" s="14">
        <f t="shared" si="183"/>
        <v>111.78</v>
      </c>
      <c r="AA492" s="14">
        <f t="shared" si="184"/>
        <v>0</v>
      </c>
      <c r="AB492" s="14">
        <f t="shared" si="186"/>
        <v>0</v>
      </c>
      <c r="AC492" s="15">
        <f t="shared" si="185"/>
        <v>295.8</v>
      </c>
      <c r="AD492" s="48">
        <f>(ROUND(AC492-AC487,1)/AC487)</f>
        <v>0</v>
      </c>
      <c r="AE492" s="113"/>
      <c r="AF492" s="60"/>
      <c r="AH492" s="59"/>
    </row>
    <row r="493" spans="1:34">
      <c r="A493" s="99" t="s">
        <v>585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42.400000000000006</v>
      </c>
      <c r="O493" s="14">
        <f>E493*$E$9</f>
        <v>116.60000000000001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21.200000000000003</v>
      </c>
      <c r="T493" s="14">
        <f>(O493/100)*(K493*$K$9)</f>
        <v>163.24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63.600000000000009</v>
      </c>
      <c r="Y493" s="14">
        <f t="shared" si="182"/>
        <v>279.84000000000003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343.4</v>
      </c>
      <c r="AD493" s="48">
        <f>(ROUND(AC493-AC487,1)/AC487)</f>
        <v>0.16091954022988506</v>
      </c>
      <c r="AE493" s="113"/>
      <c r="AF493" s="60"/>
      <c r="AH493" s="59"/>
    </row>
    <row r="494" spans="1:34">
      <c r="A494" s="99" t="s">
        <v>820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42.400000000000006</v>
      </c>
      <c r="O494" s="14">
        <f>E494*$E$10</f>
        <v>0</v>
      </c>
      <c r="P494" s="14">
        <f>F494*$F$10</f>
        <v>116.60000000000001</v>
      </c>
      <c r="Q494" s="14">
        <f>G494*$G$10</f>
        <v>0</v>
      </c>
      <c r="R494" s="14">
        <f>H494*$H$10</f>
        <v>0</v>
      </c>
      <c r="S494" s="14">
        <f>(N494/100)*(I494*$I$10)+(N494/100)*(J494*$J$10)</f>
        <v>21.200000000000003</v>
      </c>
      <c r="T494" s="14">
        <f>(O494/100)*(K494*$J$10)</f>
        <v>0</v>
      </c>
      <c r="U494" s="14">
        <f>(P494/100)*(K494*$K$10)+(P494/100)*(L494*$L$10)</f>
        <v>179.56400000000002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63.600000000000009</v>
      </c>
      <c r="Y494" s="14">
        <f t="shared" si="182"/>
        <v>0</v>
      </c>
      <c r="Z494" s="14">
        <f t="shared" si="183"/>
        <v>296.16400000000004</v>
      </c>
      <c r="AA494" s="14">
        <f t="shared" si="184"/>
        <v>0</v>
      </c>
      <c r="AB494" s="14">
        <f t="shared" si="186"/>
        <v>0</v>
      </c>
      <c r="AC494" s="15">
        <f t="shared" si="185"/>
        <v>359.8</v>
      </c>
      <c r="AD494" s="48">
        <f>(ROUND(AC494-AC487,1)/AC487)</f>
        <v>0.21636240703177823</v>
      </c>
      <c r="AE494" s="113"/>
      <c r="AF494" s="60"/>
      <c r="AH494" s="59"/>
    </row>
    <row r="495" spans="1:34">
      <c r="A495" s="99" t="s">
        <v>821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42.400000000000006</v>
      </c>
      <c r="O495" s="14">
        <f>E495*$E$11</f>
        <v>0</v>
      </c>
      <c r="P495" s="14">
        <f>F495*$F$11</f>
        <v>0</v>
      </c>
      <c r="Q495" s="14">
        <f>G495*$G$11</f>
        <v>116.60000000000001</v>
      </c>
      <c r="R495" s="14">
        <f>H495*$H$11</f>
        <v>0</v>
      </c>
      <c r="S495" s="14">
        <f>(N495/100)*(I495*$I$11)+(N495/100)*(J495*$J$11)</f>
        <v>21.200000000000003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163.24</v>
      </c>
      <c r="W495" s="14">
        <f>(R495/100)*(K495*$K$11)+(R495/100)*(L495*$L$11)</f>
        <v>0</v>
      </c>
      <c r="X495" s="14">
        <f t="shared" si="181"/>
        <v>63.600000000000009</v>
      </c>
      <c r="Y495" s="14">
        <f t="shared" si="182"/>
        <v>0</v>
      </c>
      <c r="Z495" s="14">
        <f t="shared" si="183"/>
        <v>0</v>
      </c>
      <c r="AA495" s="14">
        <f t="shared" si="184"/>
        <v>279.84000000000003</v>
      </c>
      <c r="AB495" s="14">
        <f t="shared" si="186"/>
        <v>0</v>
      </c>
      <c r="AC495" s="15">
        <f t="shared" si="185"/>
        <v>343.4</v>
      </c>
      <c r="AD495" s="48">
        <f>(ROUND(AC495-AC487,1)/AC487)</f>
        <v>0.16091954022988506</v>
      </c>
      <c r="AE495" s="113"/>
      <c r="AF495" s="60"/>
      <c r="AH495" s="59"/>
    </row>
    <row r="496" spans="1:34">
      <c r="A496" s="99" t="s">
        <v>822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42.400000000000006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116.60000000000001</v>
      </c>
      <c r="S496" s="14">
        <f>(N496/100)*(I496*$I$12)+(N496/100)*(J496*$J$12)</f>
        <v>21.200000000000003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163.24</v>
      </c>
      <c r="X496" s="14">
        <f t="shared" si="181"/>
        <v>63.600000000000009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279.84000000000003</v>
      </c>
      <c r="AC496" s="15">
        <f t="shared" si="185"/>
        <v>343.4</v>
      </c>
      <c r="AD496" s="48">
        <f>(ROUND(AC496-AC487,1)/AC487)</f>
        <v>0.16091954022988506</v>
      </c>
      <c r="AE496" s="113"/>
      <c r="AF496" s="60"/>
      <c r="AH496" s="59"/>
    </row>
    <row r="497" spans="1:34">
      <c r="A497" s="99" t="s">
        <v>823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84.800000000000011</v>
      </c>
      <c r="O497" s="14">
        <f>E497*$E$13</f>
        <v>0</v>
      </c>
      <c r="P497" s="14">
        <f>F497*$F$13</f>
        <v>57.24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127.20000000000002</v>
      </c>
      <c r="T497" s="14">
        <f>(O497/100)*(K497*$K$13)+(O497/100)*(M497*$M$13)</f>
        <v>0</v>
      </c>
      <c r="U497" s="14">
        <f>(P497/100)*(K497*$K$13)+(P497/100)*(L497*$L$13)+(P497/100)*(M497*$M$13)</f>
        <v>80.135999999999996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212.00000000000003</v>
      </c>
      <c r="Y497" s="14">
        <f t="shared" si="182"/>
        <v>0</v>
      </c>
      <c r="Z497" s="14">
        <f t="shared" si="183"/>
        <v>137.376</v>
      </c>
      <c r="AA497" s="14">
        <f t="shared" si="184"/>
        <v>0</v>
      </c>
      <c r="AB497" s="14">
        <f t="shared" si="186"/>
        <v>0</v>
      </c>
      <c r="AC497" s="15">
        <f t="shared" si="185"/>
        <v>349.4</v>
      </c>
      <c r="AD497" s="48">
        <f>(ROUND(AC497-AC487,1)/AC487)</f>
        <v>0.18120351588911426</v>
      </c>
      <c r="AE497" s="113"/>
      <c r="AF497" s="60"/>
      <c r="AH497" s="59"/>
    </row>
    <row r="498" spans="1:34">
      <c r="A498" s="99" t="s">
        <v>824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116.60000000000001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244.86000000000004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361.46000000000004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361.5</v>
      </c>
      <c r="AD498" s="48">
        <f>(ROUND(AC498-AC487,1)/AC487)</f>
        <v>0.22210953346855983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116.60000000000001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244.86000000000004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361.46000000000004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361.5</v>
      </c>
      <c r="AD499" s="48">
        <f>(ROUND(AC499-AC487,1)/AC487)</f>
        <v>0.22210953346855983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84.800000000000011</v>
      </c>
      <c r="O500" s="14">
        <f>E500*$E$16</f>
        <v>0</v>
      </c>
      <c r="P500" s="14">
        <f>F500*$F$16</f>
        <v>57.24</v>
      </c>
      <c r="Q500" s="14">
        <f>G500*$G$16</f>
        <v>0</v>
      </c>
      <c r="R500" s="14">
        <f>H500*$H$16</f>
        <v>0</v>
      </c>
      <c r="S500" s="14">
        <f>(N500/100)*(I500*$I$16)+(N500/100)*(J500*$J$16)</f>
        <v>152.64000000000004</v>
      </c>
      <c r="T500" s="14">
        <f>(O500/100)*(K500*$K$16)</f>
        <v>0</v>
      </c>
      <c r="U500" s="14">
        <f>(P500/100)*(K500*$K$16)+(P500/100)*(L500*$L$16)</f>
        <v>22.896000000000001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237.44000000000005</v>
      </c>
      <c r="Y500" s="14">
        <f t="shared" si="182"/>
        <v>0</v>
      </c>
      <c r="Z500" s="14">
        <f t="shared" si="183"/>
        <v>80.135999999999996</v>
      </c>
      <c r="AA500" s="14">
        <f t="shared" si="184"/>
        <v>0</v>
      </c>
      <c r="AB500" s="14">
        <f t="shared" si="186"/>
        <v>0</v>
      </c>
      <c r="AC500" s="15">
        <f t="shared" si="185"/>
        <v>317.60000000000002</v>
      </c>
      <c r="AD500" s="48">
        <f>(ROUND(AC500-AC487,1)/AC487)</f>
        <v>7.3698444895199458E-2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84.800000000000011</v>
      </c>
      <c r="O501" s="14">
        <f>E501*$E$17</f>
        <v>0</v>
      </c>
      <c r="P501" s="14">
        <f>F501*$F$17</f>
        <v>57.24</v>
      </c>
      <c r="Q501" s="14">
        <f>G501*$G$17</f>
        <v>0</v>
      </c>
      <c r="R501" s="14">
        <f>H501*$H$17</f>
        <v>0</v>
      </c>
      <c r="S501" s="14">
        <f>(N501/100)*(I501*$I$17)+(N501/100)*(J501*$J$17)</f>
        <v>152.64000000000004</v>
      </c>
      <c r="T501" s="14">
        <f>(O501/100)*(K501*$K$17)</f>
        <v>0</v>
      </c>
      <c r="U501" s="14">
        <f>(P501/100)*(K501*$K$17)+(P501/100)*(L501*$L$17)</f>
        <v>22.896000000000001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237.44000000000005</v>
      </c>
      <c r="Y501" s="14">
        <f t="shared" si="182"/>
        <v>0</v>
      </c>
      <c r="Z501" s="14">
        <f t="shared" si="183"/>
        <v>80.135999999999996</v>
      </c>
      <c r="AA501" s="14">
        <f t="shared" si="184"/>
        <v>0</v>
      </c>
      <c r="AB501" s="14">
        <f t="shared" si="186"/>
        <v>0</v>
      </c>
      <c r="AC501" s="15">
        <f t="shared" si="185"/>
        <v>317.60000000000002</v>
      </c>
      <c r="AD501" s="48">
        <f>(ROUND(AC501-AC487,1)/AC487)</f>
        <v>7.3698444895199458E-2</v>
      </c>
      <c r="AE501" s="113" t="s">
        <v>790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117.3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34.5</v>
      </c>
      <c r="S502" s="52">
        <f>(N502/100)*(I502*$I$3)+(N502/100)*(J502*$J$3)</f>
        <v>140.76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258.06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34.5</v>
      </c>
      <c r="AC502" s="53">
        <f>ROUND(X502+Y502+Z502+AA502+AB502,1)</f>
        <v>292.60000000000002</v>
      </c>
      <c r="AD502" s="58"/>
      <c r="AE502" s="113"/>
      <c r="AF502" s="60"/>
      <c r="AH502" s="59"/>
    </row>
    <row r="503" spans="1:34">
      <c r="A503" s="99" t="s">
        <v>791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108.12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31.8</v>
      </c>
      <c r="S503" s="14">
        <f>(N503/100)*(I503*$I$4)+(N503/100)*(J503*$J$4)</f>
        <v>194.61599999999999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302.73599999999999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31.8</v>
      </c>
      <c r="AC503" s="15">
        <f>ROUND(X503+Y503+Z503+AA503+AB503,1)</f>
        <v>334.5</v>
      </c>
      <c r="AD503" s="48">
        <f>(ROUND(AC503-AC502,1)/AC502)</f>
        <v>0.14319890635680108</v>
      </c>
      <c r="AE503" s="113"/>
      <c r="AF503" s="60"/>
      <c r="AH503" s="59"/>
    </row>
    <row r="504" spans="1:34">
      <c r="A504" s="99" t="s">
        <v>792</v>
      </c>
      <c r="B504" s="93">
        <v>10</v>
      </c>
      <c r="C504" s="21" t="s">
        <v>825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117.3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34.5</v>
      </c>
      <c r="S504" s="14">
        <f>(N504/100)*(I504*$I$5)+(N504/100)*(J504*$J$5)</f>
        <v>140.76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258.06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34.5</v>
      </c>
      <c r="AC504" s="15">
        <f t="shared" ref="AC504:AC516" si="187">ROUND(X504+Y504+Z504+AA504+AB504,1)</f>
        <v>292.60000000000002</v>
      </c>
      <c r="AD504" s="48">
        <f>(ROUND(AC504-AC502,1)/AC502)</f>
        <v>0</v>
      </c>
      <c r="AE504" s="113"/>
      <c r="AF504" s="60"/>
      <c r="AH504" s="59"/>
    </row>
    <row r="505" spans="1:34">
      <c r="A505" s="99" t="s">
        <v>793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117.3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34.5</v>
      </c>
      <c r="S505" s="14">
        <f>(N505/100)*(I505*$I$6)+(N505/100)*(J505*$J$6)</f>
        <v>140.76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258.06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34.5</v>
      </c>
      <c r="AC505" s="15">
        <f t="shared" si="187"/>
        <v>292.60000000000002</v>
      </c>
      <c r="AD505" s="48">
        <f>(ROUND(AC505-AC502,1)/AC502)</f>
        <v>0</v>
      </c>
      <c r="AE505" s="113"/>
      <c r="AF505" s="60"/>
      <c r="AH505" s="59"/>
    </row>
    <row r="506" spans="1:34">
      <c r="A506" s="99" t="s">
        <v>794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117.3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34.5</v>
      </c>
      <c r="S506" s="14">
        <f>(N506/100)*(I506*$I$7)+(N506/100)*(J506*$J$7)</f>
        <v>140.76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258.06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34.5</v>
      </c>
      <c r="AC506" s="15">
        <f t="shared" si="187"/>
        <v>292.60000000000002</v>
      </c>
      <c r="AD506" s="48">
        <f>(ROUND(AC506-AC502,1)/AC502)</f>
        <v>0</v>
      </c>
      <c r="AE506" s="113"/>
      <c r="AF506" s="60"/>
      <c r="AH506" s="59"/>
    </row>
    <row r="507" spans="1:34">
      <c r="A507" s="99" t="s">
        <v>644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117.3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34.5</v>
      </c>
      <c r="S507" s="14">
        <f>(N507/100)*(I507*$I$8)+(N507/100)*(J507*$J$8)</f>
        <v>140.76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258.06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34.5</v>
      </c>
      <c r="AC507" s="15">
        <f t="shared" si="187"/>
        <v>292.60000000000002</v>
      </c>
      <c r="AD507" s="48">
        <f>(ROUND(AC507-AC502,1)/AC502)</f>
        <v>0</v>
      </c>
      <c r="AE507" s="113"/>
      <c r="AF507" s="60"/>
      <c r="AH507" s="59"/>
    </row>
    <row r="508" spans="1:34">
      <c r="A508" s="99" t="s">
        <v>585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54.06</v>
      </c>
      <c r="O508" s="14">
        <f>E508*$E$9</f>
        <v>121.9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32.436</v>
      </c>
      <c r="T508" s="14">
        <f>(O508/100)*(K508*$K$9)</f>
        <v>136.52800000000002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86.496000000000009</v>
      </c>
      <c r="Y508" s="14">
        <f t="shared" si="173"/>
        <v>258.428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344.9</v>
      </c>
      <c r="AD508" s="48">
        <f>(ROUND(AC508-AC502,1)/AC502)</f>
        <v>0.17874231032125767</v>
      </c>
      <c r="AE508" s="113"/>
      <c r="AF508" s="60"/>
      <c r="AH508" s="59"/>
    </row>
    <row r="509" spans="1:34">
      <c r="A509" s="99" t="s">
        <v>820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54.06</v>
      </c>
      <c r="O509" s="14">
        <f>E509*$E$10</f>
        <v>0</v>
      </c>
      <c r="P509" s="14">
        <f>F509*$F$10</f>
        <v>121.9</v>
      </c>
      <c r="Q509" s="14">
        <f>G509*$G$10</f>
        <v>0</v>
      </c>
      <c r="R509" s="14">
        <f>H509*$H$10</f>
        <v>0</v>
      </c>
      <c r="S509" s="14">
        <f>(N509/100)*(I509*$I$10)+(N509/100)*(J509*$J$10)</f>
        <v>32.436</v>
      </c>
      <c r="T509" s="14">
        <f>(O509/100)*(K509*$J$10)</f>
        <v>0</v>
      </c>
      <c r="U509" s="14">
        <f>(P509/100)*(K509*$K$10)+(P509/100)*(L509*$L$10)</f>
        <v>136.52800000000002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86.496000000000009</v>
      </c>
      <c r="Y509" s="14">
        <f t="shared" si="173"/>
        <v>0</v>
      </c>
      <c r="Z509" s="14">
        <f t="shared" si="174"/>
        <v>258.428</v>
      </c>
      <c r="AA509" s="14">
        <f t="shared" si="175"/>
        <v>0</v>
      </c>
      <c r="AB509" s="14">
        <f t="shared" si="188"/>
        <v>0</v>
      </c>
      <c r="AC509" s="15">
        <f t="shared" si="187"/>
        <v>344.9</v>
      </c>
      <c r="AD509" s="48">
        <f>(ROUND(AC509-AC502,1)/AC502)</f>
        <v>0.17874231032125767</v>
      </c>
      <c r="AE509" s="113"/>
      <c r="AF509" s="60"/>
      <c r="AH509" s="59"/>
    </row>
    <row r="510" spans="1:34">
      <c r="A510" s="99" t="s">
        <v>821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54.06</v>
      </c>
      <c r="O510" s="14">
        <f>E510*$E$11</f>
        <v>0</v>
      </c>
      <c r="P510" s="14">
        <f>F510*$F$11</f>
        <v>0</v>
      </c>
      <c r="Q510" s="14">
        <f>G510*$G$11</f>
        <v>121.9</v>
      </c>
      <c r="R510" s="14">
        <f>H510*$H$11</f>
        <v>0</v>
      </c>
      <c r="S510" s="14">
        <f>(N510/100)*(I510*$I$11)+(N510/100)*(J510*$J$11)</f>
        <v>32.436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136.52800000000002</v>
      </c>
      <c r="W510" s="14">
        <f>(R510/100)*(K510*$K$11)+(R510/100)*(L510*$L$11)</f>
        <v>0</v>
      </c>
      <c r="X510" s="14">
        <f t="shared" si="177"/>
        <v>86.496000000000009</v>
      </c>
      <c r="Y510" s="14">
        <f t="shared" si="173"/>
        <v>0</v>
      </c>
      <c r="Z510" s="14">
        <f t="shared" si="174"/>
        <v>0</v>
      </c>
      <c r="AA510" s="14">
        <f t="shared" si="175"/>
        <v>258.428</v>
      </c>
      <c r="AB510" s="14">
        <f t="shared" si="188"/>
        <v>0</v>
      </c>
      <c r="AC510" s="15">
        <f t="shared" si="187"/>
        <v>344.9</v>
      </c>
      <c r="AD510" s="48">
        <f>(ROUND(AC510-AC502,1)/AC502)</f>
        <v>0.17874231032125767</v>
      </c>
      <c r="AE510" s="113"/>
      <c r="AF510" s="60"/>
      <c r="AH510" s="59"/>
    </row>
    <row r="511" spans="1:34">
      <c r="A511" s="99" t="s">
        <v>822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54.06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121.9</v>
      </c>
      <c r="S511" s="14">
        <f>(N511/100)*(I511*$I$12)+(N511/100)*(J511*$J$12)</f>
        <v>32.436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153.59399999999999</v>
      </c>
      <c r="X511" s="14">
        <f t="shared" si="177"/>
        <v>86.496000000000009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275.49400000000003</v>
      </c>
      <c r="AC511" s="15">
        <f t="shared" si="187"/>
        <v>362</v>
      </c>
      <c r="AD511" s="48">
        <f>(ROUND(AC511-AC502,1)/AC502)</f>
        <v>0.23718386876281614</v>
      </c>
      <c r="AE511" s="113"/>
      <c r="AF511" s="60"/>
      <c r="AH511" s="59"/>
    </row>
    <row r="512" spans="1:34">
      <c r="A512" s="99" t="s">
        <v>823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108.12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31.8</v>
      </c>
      <c r="S512" s="14">
        <f>(N512/100)*(I512*$I$13)+(N512/100)*(J512*$J$13)+(N512/100)*(M512*$M$13)</f>
        <v>172.99199999999999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31.8</v>
      </c>
      <c r="X512" s="14">
        <f>N512+S512</f>
        <v>281.11199999999997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63.6</v>
      </c>
      <c r="AC512" s="15">
        <f t="shared" si="187"/>
        <v>344.7</v>
      </c>
      <c r="AD512" s="48">
        <f>(ROUND(AC512-AC502,1)/AC502)</f>
        <v>0.17805878332194119</v>
      </c>
      <c r="AE512" s="113"/>
      <c r="AF512" s="60"/>
      <c r="AH512" s="59"/>
    </row>
    <row r="513" spans="1:34">
      <c r="A513" s="99" t="s">
        <v>824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116.60000000000001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233.20000000000002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349.8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349.8</v>
      </c>
      <c r="AD513" s="48">
        <f>(ROUND(AC513-AC502,1)/AC502)</f>
        <v>0.19548872180451127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116.60000000000001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233.20000000000002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349.8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349.8</v>
      </c>
      <c r="AD514" s="48">
        <f>(ROUND(AC514-AC502,1)/AC502)</f>
        <v>0.19548872180451127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108.12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31.8</v>
      </c>
      <c r="S515" s="14">
        <f>(N515/100)*(I515*$I$16)+(N515/100)*(J515*$J$16)</f>
        <v>186.50699999999998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294.62699999999995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31.8</v>
      </c>
      <c r="AC515" s="15">
        <f t="shared" si="187"/>
        <v>326.39999999999998</v>
      </c>
      <c r="AD515" s="48">
        <f>(ROUND(AC515-AC502,1)/AC502)</f>
        <v>0.11551606288448392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108.12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31.8</v>
      </c>
      <c r="S516" s="14">
        <f>(N516/100)*(I516*$I$17)+(N516/100)*(J516*$J$17)</f>
        <v>205.428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313.548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31.8</v>
      </c>
      <c r="AC516" s="15">
        <f t="shared" si="187"/>
        <v>345.3</v>
      </c>
      <c r="AD516" s="48">
        <f>(ROUND(AC516-AC502,1)/AC502)</f>
        <v>0.18010936431989064</v>
      </c>
      <c r="AE516" s="113" t="s">
        <v>790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89.699999999999989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197.33999999999997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287.03999999999996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287</v>
      </c>
      <c r="AD517" s="58"/>
      <c r="AE517" s="113"/>
      <c r="AF517" s="60"/>
      <c r="AH517" s="59"/>
    </row>
    <row r="518" spans="1:34">
      <c r="A518" s="99" t="s">
        <v>791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82.68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238.11840000000001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320.79840000000002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320.8</v>
      </c>
      <c r="AD518" s="48">
        <f>(ROUND(AC518-AC517,1)/AC517)</f>
        <v>0.11777003484320557</v>
      </c>
      <c r="AE518" s="113"/>
      <c r="AF518" s="60"/>
      <c r="AH518" s="59"/>
    </row>
    <row r="519" spans="1:34">
      <c r="A519" s="99" t="s">
        <v>792</v>
      </c>
      <c r="B519" s="91">
        <v>16</v>
      </c>
      <c r="C519" s="21" t="s">
        <v>825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30</v>
      </c>
      <c r="J519" s="13">
        <v>80</v>
      </c>
      <c r="K519" s="13">
        <v>0</v>
      </c>
      <c r="L519" s="13">
        <v>0</v>
      </c>
      <c r="M519" s="13">
        <v>0</v>
      </c>
      <c r="N519" s="14">
        <f>D519*$D$5</f>
        <v>89.699999999999989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197.33999999999997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287.03999999999996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287</v>
      </c>
      <c r="AD519" s="48">
        <f>(ROUND(AC519-AC517,1)/AC517)</f>
        <v>0</v>
      </c>
      <c r="AE519" s="113"/>
      <c r="AF519" s="60"/>
      <c r="AH519" s="59"/>
    </row>
    <row r="520" spans="1:34">
      <c r="A520" s="99" t="s">
        <v>793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89.699999999999989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197.33999999999997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287.03999999999996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287</v>
      </c>
      <c r="AD520" s="48">
        <f>(ROUND(AC520-AC517,1)/AC517)</f>
        <v>0</v>
      </c>
      <c r="AE520" s="113"/>
      <c r="AF520" s="60"/>
      <c r="AH520" s="59"/>
    </row>
    <row r="521" spans="1:34">
      <c r="A521" s="99" t="s">
        <v>794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89.699999999999989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197.33999999999997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287.03999999999996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287</v>
      </c>
      <c r="AD521" s="48">
        <f>(ROUND(AC521-AC517,1)/AC517)</f>
        <v>0</v>
      </c>
      <c r="AE521" s="113"/>
      <c r="AF521" s="60"/>
      <c r="AH521" s="59"/>
    </row>
    <row r="522" spans="1:34">
      <c r="A522" s="99" t="s">
        <v>644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89.699999999999989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197.33999999999997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287.03999999999996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287</v>
      </c>
      <c r="AD522" s="48">
        <f>(ROUND(AC522-AC517,1)/AC517)</f>
        <v>0</v>
      </c>
      <c r="AE522" s="113"/>
      <c r="AF522" s="60"/>
      <c r="AH522" s="59"/>
    </row>
    <row r="523" spans="1:34">
      <c r="A523" s="99" t="s">
        <v>585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41.34</v>
      </c>
      <c r="O523" s="14">
        <f>E523*$E$9</f>
        <v>90.100000000000009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45.474000000000004</v>
      </c>
      <c r="T523" s="14">
        <f>(O523/100)*(K523*$K$9)</f>
        <v>146.32239999999999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86.814000000000007</v>
      </c>
      <c r="Y523" s="14">
        <f t="shared" si="190"/>
        <v>236.42239999999998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323.2</v>
      </c>
      <c r="AD523" s="48">
        <f>(ROUND(AC523-AC517,1)/AC517)</f>
        <v>0.12613240418118468</v>
      </c>
      <c r="AE523" s="113"/>
      <c r="AF523" s="60"/>
      <c r="AH523" s="59"/>
    </row>
    <row r="524" spans="1:34">
      <c r="A524" s="99" t="s">
        <v>820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41.34</v>
      </c>
      <c r="O524" s="14">
        <f>E524*$E$10</f>
        <v>0</v>
      </c>
      <c r="P524" s="14">
        <f>F524*$F$10</f>
        <v>90.100000000000009</v>
      </c>
      <c r="Q524" s="14">
        <f>G524*$G$10</f>
        <v>0</v>
      </c>
      <c r="R524" s="14">
        <f>H524*$H$10</f>
        <v>0</v>
      </c>
      <c r="S524" s="14">
        <f>(N524/100)*(I524*$I$10)+(N524/100)*(J524*$J$10)</f>
        <v>45.474000000000004</v>
      </c>
      <c r="T524" s="14">
        <f>(O524/100)*(K524*$J$10)</f>
        <v>0</v>
      </c>
      <c r="U524" s="14">
        <f>(P524/100)*(K524*$K$10)+(P524/100)*(L524*$L$10)</f>
        <v>146.32239999999999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86.814000000000007</v>
      </c>
      <c r="Y524" s="14">
        <f t="shared" si="190"/>
        <v>0</v>
      </c>
      <c r="Z524" s="14">
        <f t="shared" si="191"/>
        <v>236.42239999999998</v>
      </c>
      <c r="AA524" s="14">
        <f t="shared" si="192"/>
        <v>0</v>
      </c>
      <c r="AB524" s="14">
        <f t="shared" si="194"/>
        <v>0</v>
      </c>
      <c r="AC524" s="15">
        <f t="shared" si="193"/>
        <v>323.2</v>
      </c>
      <c r="AD524" s="48">
        <f>(ROUND(AC524-AC517,1)/AC517)</f>
        <v>0.12613240418118468</v>
      </c>
      <c r="AE524" s="113"/>
      <c r="AF524" s="60"/>
      <c r="AH524" s="60"/>
    </row>
    <row r="525" spans="1:34">
      <c r="A525" s="99" t="s">
        <v>821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41.34</v>
      </c>
      <c r="O525" s="14">
        <f>E525*$E$11</f>
        <v>0</v>
      </c>
      <c r="P525" s="14">
        <f>F525*$F$11</f>
        <v>0</v>
      </c>
      <c r="Q525" s="14">
        <f>G525*$G$11</f>
        <v>90.100000000000009</v>
      </c>
      <c r="R525" s="14">
        <f>H525*$H$11</f>
        <v>0</v>
      </c>
      <c r="S525" s="14">
        <f>(N525/100)*(I525*$I$11)+(N525/100)*(J525*$J$11)</f>
        <v>45.474000000000004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146.32239999999999</v>
      </c>
      <c r="W525" s="14">
        <f>(R525/100)*(K525*$K$11)+(R525/100)*(L525*$L$11)</f>
        <v>0</v>
      </c>
      <c r="X525" s="14">
        <f t="shared" si="189"/>
        <v>86.814000000000007</v>
      </c>
      <c r="Y525" s="14">
        <f t="shared" si="190"/>
        <v>0</v>
      </c>
      <c r="Z525" s="14">
        <f t="shared" si="191"/>
        <v>0</v>
      </c>
      <c r="AA525" s="14">
        <f t="shared" si="192"/>
        <v>236.42239999999998</v>
      </c>
      <c r="AB525" s="14">
        <f t="shared" si="194"/>
        <v>0</v>
      </c>
      <c r="AC525" s="15">
        <f t="shared" si="193"/>
        <v>323.2</v>
      </c>
      <c r="AD525" s="48">
        <f>(ROUND(AC525-AC517,1)/AC517)</f>
        <v>0.12613240418118468</v>
      </c>
      <c r="AE525" s="113"/>
      <c r="AF525" s="60"/>
      <c r="AH525" s="59"/>
    </row>
    <row r="526" spans="1:34">
      <c r="A526" s="99" t="s">
        <v>822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41.34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90.100000000000009</v>
      </c>
      <c r="S526" s="14">
        <f>(N526/100)*(I526*$I$12)+(N526/100)*(J526*$J$12)</f>
        <v>45.474000000000004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146.32239999999999</v>
      </c>
      <c r="X526" s="14">
        <f t="shared" si="189"/>
        <v>86.814000000000007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236.42239999999998</v>
      </c>
      <c r="AC526" s="15">
        <f t="shared" si="193"/>
        <v>323.2</v>
      </c>
      <c r="AD526" s="48">
        <f>(ROUND(AC526-AC517,1)/AC517)</f>
        <v>0.12613240418118468</v>
      </c>
      <c r="AE526" s="113"/>
      <c r="AF526" s="60"/>
      <c r="AH526" s="59"/>
    </row>
    <row r="527" spans="1:34">
      <c r="A527" s="99" t="s">
        <v>823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82.68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231.50400000000002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314.18400000000003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314.2</v>
      </c>
      <c r="AD527" s="48">
        <f>(ROUND(AC527-AC517,1)/AC517)</f>
        <v>9.4773519163763059E-2</v>
      </c>
      <c r="AE527" s="113"/>
      <c r="AF527" s="60"/>
      <c r="AH527" s="59"/>
    </row>
    <row r="528" spans="1:34">
      <c r="A528" s="99" t="s">
        <v>824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82.68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231.50400000000002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314.18400000000003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314.2</v>
      </c>
      <c r="AD528" s="48">
        <f>(ROUND(AC528-AC517,1)/AC517)</f>
        <v>9.4773519163763059E-2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82.68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231.50400000000002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314.18400000000003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314.2</v>
      </c>
      <c r="AD529" s="48">
        <f>(ROUND(AC529-AC517,1)/AC517)</f>
        <v>9.4773519163763059E-2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82.68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245.97300000000001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328.65300000000002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328.7</v>
      </c>
      <c r="AD530" s="48">
        <f>(ROUND(AC530-AC517,1)/AC517)</f>
        <v>0.14529616724738678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82.68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214.96800000000002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297.64800000000002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297.60000000000002</v>
      </c>
      <c r="AD531" s="48">
        <f>(ROUND(AC531-AC517,1)/AC517)</f>
        <v>3.6933797909407665E-2</v>
      </c>
      <c r="AE531" s="113" t="s">
        <v>790</v>
      </c>
      <c r="AF531" s="60"/>
      <c r="AH531" s="59"/>
    </row>
    <row r="532" spans="1:34">
      <c r="A532" s="106" t="s">
        <v>0</v>
      </c>
      <c r="B532" s="90" t="s">
        <v>34</v>
      </c>
      <c r="C532" s="50" t="s">
        <v>240</v>
      </c>
      <c r="D532" s="11">
        <v>80</v>
      </c>
      <c r="E532" s="11">
        <v>0</v>
      </c>
      <c r="F532" s="11">
        <v>0</v>
      </c>
      <c r="G532" s="11">
        <v>0</v>
      </c>
      <c r="H532" s="11">
        <v>0</v>
      </c>
      <c r="I532" s="51">
        <v>25</v>
      </c>
      <c r="J532" s="51">
        <v>25</v>
      </c>
      <c r="K532" s="51">
        <v>0</v>
      </c>
      <c r="L532" s="51">
        <v>0</v>
      </c>
      <c r="M532" s="51">
        <v>60</v>
      </c>
      <c r="N532" s="14">
        <f>D532*$D$3</f>
        <v>92</v>
      </c>
      <c r="O532" s="14">
        <f>E532*$E$3</f>
        <v>0</v>
      </c>
      <c r="P532" s="14">
        <f>F532*$F$3</f>
        <v>0</v>
      </c>
      <c r="Q532" s="14">
        <f>G532*$G$3</f>
        <v>0</v>
      </c>
      <c r="R532" s="14">
        <f>H532*$H$3</f>
        <v>0</v>
      </c>
      <c r="S532" s="14">
        <f>(N532/100)*(I532*$I$3)+(N532/100)*(J532*$J$3)+(N532/100)*(M532*$M$3)</f>
        <v>202.4</v>
      </c>
      <c r="T532" s="14">
        <f>(O532/100)*(K532*$K$3)+(O532/100)*(M532*$M$3)</f>
        <v>0</v>
      </c>
      <c r="U532" s="14">
        <f>(P532/100)*(K532*$K$3)+(P532/100)*(L532*$L$3)+(P532/100)*(M532*$M$3)</f>
        <v>0</v>
      </c>
      <c r="V532" s="14">
        <f>(Q532/100)*(L532*$L$3)+(Q532/100)*(M532*$M$3)</f>
        <v>0</v>
      </c>
      <c r="W532" s="14">
        <f>(R532/100)*(K532*$K$3)+(R532/100)*(L532*$L$3)+(R532/100)*(M532*$M$3)</f>
        <v>0</v>
      </c>
      <c r="X532" s="14">
        <f>N532+S532</f>
        <v>294.39999999999998</v>
      </c>
      <c r="Y532" s="14">
        <f t="shared" ref="Y532:Y546" si="195">O532+T532</f>
        <v>0</v>
      </c>
      <c r="Z532" s="14">
        <f t="shared" ref="Z532:Z546" si="196">P532+U532</f>
        <v>0</v>
      </c>
      <c r="AA532" s="14">
        <f t="shared" ref="AA532:AA546" si="197">Q532+V532</f>
        <v>0</v>
      </c>
      <c r="AB532" s="14">
        <f t="shared" ref="AB532" si="198">R532+W532</f>
        <v>0</v>
      </c>
      <c r="AC532" s="53">
        <f>ROUND(X532+Y532+Z532+AA532+AB532,1)</f>
        <v>294.39999999999998</v>
      </c>
      <c r="AD532" s="58" t="s">
        <v>326</v>
      </c>
      <c r="AE532" s="113"/>
      <c r="AF532" s="60"/>
      <c r="AH532" s="59"/>
    </row>
    <row r="533" spans="1:34">
      <c r="A533" s="99" t="s">
        <v>791</v>
      </c>
      <c r="B533" s="91">
        <v>20</v>
      </c>
      <c r="C533" s="21" t="s">
        <v>323</v>
      </c>
      <c r="D533" s="12">
        <v>80</v>
      </c>
      <c r="E533" s="12">
        <v>0</v>
      </c>
      <c r="F533" s="12">
        <v>0</v>
      </c>
      <c r="G533" s="12">
        <v>0</v>
      </c>
      <c r="H533" s="12">
        <v>0</v>
      </c>
      <c r="I533" s="13">
        <v>50</v>
      </c>
      <c r="J533" s="13">
        <v>50</v>
      </c>
      <c r="K533" s="13">
        <v>0</v>
      </c>
      <c r="L533" s="13">
        <v>0</v>
      </c>
      <c r="M533" s="13">
        <v>60</v>
      </c>
      <c r="N533" s="14">
        <f>D533*$D$4</f>
        <v>84.800000000000011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(N533/100)*(I533*$I$4)+(N533/100)*(J533*$J$4)+(N533/100)*(M533*$M$4)</f>
        <v>271.36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>N533+S533</f>
        <v>356.16</v>
      </c>
      <c r="Y533" s="14">
        <f t="shared" si="195"/>
        <v>0</v>
      </c>
      <c r="Z533" s="14">
        <f t="shared" si="196"/>
        <v>0</v>
      </c>
      <c r="AA533" s="14">
        <f t="shared" si="197"/>
        <v>0</v>
      </c>
      <c r="AB533" s="14">
        <f>R533+W533</f>
        <v>0</v>
      </c>
      <c r="AC533" s="15">
        <f>ROUND(X533+Y533+Z533+AA533+AB533,1)</f>
        <v>356.2</v>
      </c>
      <c r="AD533" s="48">
        <f>(ROUND(AC533-AC532,1)/AC532)</f>
        <v>0.20991847826086957</v>
      </c>
      <c r="AE533" s="113"/>
      <c r="AF533" s="60"/>
      <c r="AH533" s="59"/>
    </row>
    <row r="534" spans="1:34">
      <c r="A534" s="99" t="s">
        <v>792</v>
      </c>
      <c r="B534" s="91">
        <v>20</v>
      </c>
      <c r="C534" s="21" t="s">
        <v>825</v>
      </c>
      <c r="D534" s="12">
        <v>80</v>
      </c>
      <c r="E534" s="12">
        <v>0</v>
      </c>
      <c r="F534" s="12">
        <v>0</v>
      </c>
      <c r="G534" s="12">
        <v>0</v>
      </c>
      <c r="H534" s="12">
        <v>0</v>
      </c>
      <c r="I534" s="13">
        <v>25</v>
      </c>
      <c r="J534" s="13">
        <v>25</v>
      </c>
      <c r="K534" s="13">
        <v>0</v>
      </c>
      <c r="L534" s="13">
        <v>0</v>
      </c>
      <c r="M534" s="13">
        <v>60</v>
      </c>
      <c r="N534" s="14">
        <f>D534*$D$5</f>
        <v>92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(N534/100)*(I534*$I$5)+(N534/100)*(J534*$J$5)+(N534/100)*(M534*$M$5)</f>
        <v>202.4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>N534+S534</f>
        <v>294.39999999999998</v>
      </c>
      <c r="Y534" s="14">
        <f t="shared" si="195"/>
        <v>0</v>
      </c>
      <c r="Z534" s="14">
        <f t="shared" si="196"/>
        <v>0</v>
      </c>
      <c r="AA534" s="14">
        <f t="shared" si="197"/>
        <v>0</v>
      </c>
      <c r="AB534" s="14">
        <f>R534+W534</f>
        <v>0</v>
      </c>
      <c r="AC534" s="15">
        <f t="shared" ref="AC534:AC546" si="199">ROUND(X534+Y534+Z534+AA534+AB534,1)</f>
        <v>294.39999999999998</v>
      </c>
      <c r="AD534" s="48">
        <f>(ROUND(AC534-AC532,1)/AC532)</f>
        <v>0</v>
      </c>
      <c r="AE534" s="113"/>
      <c r="AF534" s="60"/>
      <c r="AH534" s="59"/>
    </row>
    <row r="535" spans="1:34">
      <c r="A535" s="99" t="s">
        <v>793</v>
      </c>
      <c r="B535" s="91">
        <v>0</v>
      </c>
      <c r="C535" s="21" t="s">
        <v>336</v>
      </c>
      <c r="D535" s="12">
        <v>80</v>
      </c>
      <c r="E535" s="12">
        <v>0</v>
      </c>
      <c r="F535" s="12">
        <v>0</v>
      </c>
      <c r="G535" s="12">
        <v>0</v>
      </c>
      <c r="H535" s="12">
        <v>0</v>
      </c>
      <c r="I535" s="13">
        <v>25</v>
      </c>
      <c r="J535" s="13">
        <v>25</v>
      </c>
      <c r="K535" s="13">
        <v>0</v>
      </c>
      <c r="L535" s="13">
        <v>0</v>
      </c>
      <c r="M535" s="13">
        <v>60</v>
      </c>
      <c r="N535" s="14">
        <f>D535*$D$6</f>
        <v>92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(N535/100)*(I535*$I$6)+(N535/100)*(J535*$J$6)+(N535/100)*(M535*$M$6)</f>
        <v>202.4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ref="X535:X541" si="200">N535+S535</f>
        <v>294.39999999999998</v>
      </c>
      <c r="Y535" s="14">
        <f t="shared" si="195"/>
        <v>0</v>
      </c>
      <c r="Z535" s="14">
        <f t="shared" si="196"/>
        <v>0</v>
      </c>
      <c r="AA535" s="14">
        <f t="shared" si="197"/>
        <v>0</v>
      </c>
      <c r="AB535" s="14">
        <f t="shared" ref="AB535:AB546" si="201">R535+W535</f>
        <v>0</v>
      </c>
      <c r="AC535" s="15">
        <f t="shared" si="199"/>
        <v>294.39999999999998</v>
      </c>
      <c r="AD535" s="48">
        <f>(ROUND(AC535-AC532,1)/AC532)</f>
        <v>0</v>
      </c>
      <c r="AE535" s="113"/>
      <c r="AF535" s="60"/>
      <c r="AH535" s="59"/>
    </row>
    <row r="536" spans="1:34">
      <c r="A536" s="99" t="s">
        <v>794</v>
      </c>
      <c r="B536" s="91">
        <v>0</v>
      </c>
      <c r="C536" s="21" t="s">
        <v>337</v>
      </c>
      <c r="D536" s="12">
        <v>80</v>
      </c>
      <c r="E536" s="12">
        <v>0</v>
      </c>
      <c r="F536" s="12">
        <v>0</v>
      </c>
      <c r="G536" s="12">
        <v>0</v>
      </c>
      <c r="H536" s="12">
        <v>0</v>
      </c>
      <c r="I536" s="13">
        <v>25</v>
      </c>
      <c r="J536" s="13">
        <v>25</v>
      </c>
      <c r="K536" s="13">
        <v>0</v>
      </c>
      <c r="L536" s="13">
        <v>0</v>
      </c>
      <c r="M536" s="13">
        <v>60</v>
      </c>
      <c r="N536" s="14">
        <f>D536*$D$7</f>
        <v>92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(N536/100)*(I536*$I$7)+(N536/100)*(J536*$J$7)+(N536/100)*(M536*$M$7)</f>
        <v>202.4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200"/>
        <v>294.39999999999998</v>
      </c>
      <c r="Y536" s="14">
        <f t="shared" si="195"/>
        <v>0</v>
      </c>
      <c r="Z536" s="14">
        <f t="shared" si="196"/>
        <v>0</v>
      </c>
      <c r="AA536" s="14">
        <f t="shared" si="197"/>
        <v>0</v>
      </c>
      <c r="AB536" s="14">
        <f t="shared" si="201"/>
        <v>0</v>
      </c>
      <c r="AC536" s="15">
        <f t="shared" si="199"/>
        <v>294.39999999999998</v>
      </c>
      <c r="AD536" s="48">
        <f>(ROUND(AC536-AC532,1)/AC532)</f>
        <v>0</v>
      </c>
      <c r="AE536" s="113"/>
      <c r="AF536" s="60"/>
      <c r="AH536" s="59"/>
    </row>
    <row r="537" spans="1:34">
      <c r="A537" s="99" t="s">
        <v>644</v>
      </c>
      <c r="B537" s="91"/>
      <c r="C537" s="21" t="s">
        <v>338</v>
      </c>
      <c r="D537" s="12">
        <v>80</v>
      </c>
      <c r="E537" s="12">
        <v>0</v>
      </c>
      <c r="F537" s="12">
        <v>0</v>
      </c>
      <c r="G537" s="12">
        <v>0</v>
      </c>
      <c r="H537" s="12">
        <v>0</v>
      </c>
      <c r="I537" s="13">
        <v>25</v>
      </c>
      <c r="J537" s="13">
        <v>25</v>
      </c>
      <c r="K537" s="13">
        <v>0</v>
      </c>
      <c r="L537" s="13">
        <v>0</v>
      </c>
      <c r="M537" s="13">
        <v>60</v>
      </c>
      <c r="N537" s="14">
        <f>D537*$D$8</f>
        <v>92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(N537/100)*(I537*$I$8)+(N537/100)*(J537*$J$8)+(N537/100)*(M537*$M$8)</f>
        <v>202.4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200"/>
        <v>294.39999999999998</v>
      </c>
      <c r="Y537" s="14">
        <f t="shared" si="195"/>
        <v>0</v>
      </c>
      <c r="Z537" s="14">
        <f t="shared" si="196"/>
        <v>0</v>
      </c>
      <c r="AA537" s="14">
        <f t="shared" si="197"/>
        <v>0</v>
      </c>
      <c r="AB537" s="14">
        <f t="shared" si="201"/>
        <v>0</v>
      </c>
      <c r="AC537" s="15">
        <f t="shared" si="199"/>
        <v>294.39999999999998</v>
      </c>
      <c r="AD537" s="48">
        <f>(ROUND(AC537-AC532,1)/AC532)</f>
        <v>0</v>
      </c>
      <c r="AE537" s="113"/>
      <c r="AF537" s="60"/>
      <c r="AH537" s="59"/>
    </row>
    <row r="538" spans="1:34">
      <c r="A538" s="99" t="s">
        <v>585</v>
      </c>
      <c r="B538" s="91"/>
      <c r="C538" s="21" t="s">
        <v>1</v>
      </c>
      <c r="D538" s="12">
        <v>40</v>
      </c>
      <c r="E538" s="12">
        <v>70</v>
      </c>
      <c r="F538" s="12">
        <v>0</v>
      </c>
      <c r="G538" s="12">
        <v>0</v>
      </c>
      <c r="H538" s="12">
        <v>0</v>
      </c>
      <c r="I538" s="13">
        <v>25</v>
      </c>
      <c r="J538" s="13">
        <v>25</v>
      </c>
      <c r="K538" s="13">
        <v>120</v>
      </c>
      <c r="L538" s="13">
        <v>0</v>
      </c>
      <c r="M538" s="13">
        <v>60</v>
      </c>
      <c r="N538" s="14">
        <f>D538*$D$9</f>
        <v>42.400000000000006</v>
      </c>
      <c r="O538" s="14">
        <f>E538*$E$9</f>
        <v>74.2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(N538/100)*(I538*$I$9)+(N538/100)*(J538*$J$9)+(N538/100)*(M538*$M$9)</f>
        <v>46.64</v>
      </c>
      <c r="T538" s="14">
        <f>(O538/100)*(K538*$K$9)+(N538/100)*(M538*$M$9)</f>
        <v>150.096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200"/>
        <v>89.04</v>
      </c>
      <c r="Y538" s="14">
        <f t="shared" si="195"/>
        <v>224.29599999999999</v>
      </c>
      <c r="Z538" s="14">
        <f t="shared" si="196"/>
        <v>0</v>
      </c>
      <c r="AA538" s="14">
        <f t="shared" si="197"/>
        <v>0</v>
      </c>
      <c r="AB538" s="14">
        <f t="shared" si="201"/>
        <v>0</v>
      </c>
      <c r="AC538" s="15">
        <f t="shared" si="199"/>
        <v>313.3</v>
      </c>
      <c r="AD538" s="48">
        <f>(ROUND(AC538-AC532,1)/AC532)</f>
        <v>6.4198369565217392E-2</v>
      </c>
      <c r="AE538" s="113"/>
      <c r="AF538" s="60"/>
      <c r="AH538" s="59"/>
    </row>
    <row r="539" spans="1:34">
      <c r="A539" s="99" t="s">
        <v>820</v>
      </c>
      <c r="B539" s="91"/>
      <c r="C539" s="21" t="s">
        <v>2</v>
      </c>
      <c r="D539" s="12">
        <v>40</v>
      </c>
      <c r="E539" s="12">
        <v>0</v>
      </c>
      <c r="F539" s="12">
        <v>70</v>
      </c>
      <c r="G539" s="12">
        <v>0</v>
      </c>
      <c r="H539" s="12">
        <v>0</v>
      </c>
      <c r="I539" s="13">
        <v>25</v>
      </c>
      <c r="J539" s="13">
        <v>25</v>
      </c>
      <c r="K539" s="13">
        <v>60</v>
      </c>
      <c r="L539" s="13">
        <v>60</v>
      </c>
      <c r="M539" s="13">
        <v>60</v>
      </c>
      <c r="N539" s="14">
        <f>D539*$D$10</f>
        <v>42.400000000000006</v>
      </c>
      <c r="O539" s="14">
        <f>E539*$E$10</f>
        <v>0</v>
      </c>
      <c r="P539" s="14">
        <f>F539*$F$10</f>
        <v>74.2</v>
      </c>
      <c r="Q539" s="14">
        <f>G539*$G$10</f>
        <v>0</v>
      </c>
      <c r="R539" s="14">
        <f>H539*$H$10</f>
        <v>0</v>
      </c>
      <c r="S539" s="14">
        <f>(N539/100)*(I539*$I$10)+(N539/100)*(J539*$J$10)+(N539/100)*(M539*$M$10)</f>
        <v>46.64</v>
      </c>
      <c r="T539" s="14">
        <f>(O539/100)*(K539*$J$10)</f>
        <v>0</v>
      </c>
      <c r="U539" s="14">
        <f>(P539/100)*(K539*$K$10)+(P539/100)*(L539*$L$10)+(N539/100)*(M539*$M$10)</f>
        <v>150.096</v>
      </c>
      <c r="V539" s="14">
        <f>(Q539/100)*(L539*$L$10)</f>
        <v>0</v>
      </c>
      <c r="W539" s="14">
        <f>(R539/100)*(K539*$K$10)+(R539/100)*(L539*$L$10)</f>
        <v>0</v>
      </c>
      <c r="X539" s="14">
        <f t="shared" si="200"/>
        <v>89.04</v>
      </c>
      <c r="Y539" s="14">
        <f t="shared" si="195"/>
        <v>0</v>
      </c>
      <c r="Z539" s="14">
        <f t="shared" si="196"/>
        <v>224.29599999999999</v>
      </c>
      <c r="AA539" s="14">
        <f t="shared" si="197"/>
        <v>0</v>
      </c>
      <c r="AB539" s="14">
        <f t="shared" si="201"/>
        <v>0</v>
      </c>
      <c r="AC539" s="15">
        <f t="shared" si="199"/>
        <v>313.3</v>
      </c>
      <c r="AD539" s="48">
        <f>(ROUND(AC539-AC532,1)/AC532)</f>
        <v>6.4198369565217392E-2</v>
      </c>
      <c r="AE539" s="113"/>
      <c r="AF539" s="60"/>
      <c r="AH539" s="59"/>
    </row>
    <row r="540" spans="1:34">
      <c r="A540" s="99" t="s">
        <v>821</v>
      </c>
      <c r="B540" s="91"/>
      <c r="C540" s="21" t="s">
        <v>3</v>
      </c>
      <c r="D540" s="12">
        <v>40</v>
      </c>
      <c r="E540" s="12">
        <v>0</v>
      </c>
      <c r="F540" s="12">
        <v>0</v>
      </c>
      <c r="G540" s="12">
        <v>70</v>
      </c>
      <c r="H540" s="12">
        <v>0</v>
      </c>
      <c r="I540" s="13">
        <v>25</v>
      </c>
      <c r="J540" s="13">
        <v>25</v>
      </c>
      <c r="K540" s="13">
        <v>0</v>
      </c>
      <c r="L540" s="13">
        <v>120</v>
      </c>
      <c r="M540" s="13">
        <v>60</v>
      </c>
      <c r="N540" s="14">
        <f>D540*$D$11</f>
        <v>42.400000000000006</v>
      </c>
      <c r="O540" s="14">
        <f>E540*$E$11</f>
        <v>0</v>
      </c>
      <c r="P540" s="14">
        <f>F540*$F$11</f>
        <v>0</v>
      </c>
      <c r="Q540" s="14">
        <f>G540*$G$11</f>
        <v>74.2</v>
      </c>
      <c r="R540" s="14">
        <f>H540*$H$11</f>
        <v>0</v>
      </c>
      <c r="S540" s="14">
        <f>(N540/100)*(I540*$I$11)+(N540/100)*(J540*$J$11)+(N540/100)*(M540*$M$11)</f>
        <v>46.64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(Q540/100)*(L540*$L$11)+(N540/100)*(M540*$M$11)</f>
        <v>150.096</v>
      </c>
      <c r="W540" s="14">
        <f>(R540/100)*(K540*$K$11)+(R540/100)*(L540*$L$11)</f>
        <v>0</v>
      </c>
      <c r="X540" s="14">
        <f t="shared" si="200"/>
        <v>89.04</v>
      </c>
      <c r="Y540" s="14">
        <f t="shared" si="195"/>
        <v>0</v>
      </c>
      <c r="Z540" s="14">
        <f t="shared" si="196"/>
        <v>0</v>
      </c>
      <c r="AA540" s="14">
        <f t="shared" si="197"/>
        <v>224.29599999999999</v>
      </c>
      <c r="AB540" s="14">
        <f t="shared" si="201"/>
        <v>0</v>
      </c>
      <c r="AC540" s="15">
        <f t="shared" si="199"/>
        <v>313.3</v>
      </c>
      <c r="AD540" s="48">
        <f>(ROUND(AC540-AC532,1)/AC532)</f>
        <v>6.4198369565217392E-2</v>
      </c>
      <c r="AE540" s="113"/>
      <c r="AF540" s="60"/>
      <c r="AH540" s="59"/>
    </row>
    <row r="541" spans="1:34">
      <c r="A541" s="99" t="s">
        <v>822</v>
      </c>
      <c r="B541" s="91"/>
      <c r="C541" s="21" t="s">
        <v>4</v>
      </c>
      <c r="D541" s="12">
        <v>40</v>
      </c>
      <c r="E541" s="12">
        <v>0</v>
      </c>
      <c r="F541" s="12">
        <v>0</v>
      </c>
      <c r="G541" s="12">
        <v>0</v>
      </c>
      <c r="H541" s="12">
        <v>70</v>
      </c>
      <c r="I541" s="13">
        <v>25</v>
      </c>
      <c r="J541" s="13">
        <v>25</v>
      </c>
      <c r="K541" s="13">
        <v>60</v>
      </c>
      <c r="L541" s="13">
        <v>60</v>
      </c>
      <c r="M541" s="13">
        <v>60</v>
      </c>
      <c r="N541" s="14">
        <f>D541*$D$12</f>
        <v>42.400000000000006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74.2</v>
      </c>
      <c r="S541" s="14">
        <f>(N541/100)*(I541*$I$12)+(N541/100)*(J541*$J$12)+(N541/100)*(M541*$M$12)</f>
        <v>46.64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(R541/100)*(K541*$K$12)+(R541/100)*(L541*$L$12)+(N541/100)*(M541*$M$12)</f>
        <v>150.096</v>
      </c>
      <c r="X541" s="14">
        <f t="shared" si="200"/>
        <v>89.04</v>
      </c>
      <c r="Y541" s="14">
        <f t="shared" si="195"/>
        <v>0</v>
      </c>
      <c r="Z541" s="14">
        <f t="shared" si="196"/>
        <v>0</v>
      </c>
      <c r="AA541" s="14">
        <f t="shared" si="197"/>
        <v>0</v>
      </c>
      <c r="AB541" s="14">
        <f t="shared" si="201"/>
        <v>224.29599999999999</v>
      </c>
      <c r="AC541" s="15">
        <f t="shared" si="199"/>
        <v>313.3</v>
      </c>
      <c r="AD541" s="48">
        <f>(ROUND(AC541-AC532,1)/AC532)</f>
        <v>6.4198369565217392E-2</v>
      </c>
      <c r="AE541" s="113"/>
      <c r="AF541" s="60"/>
      <c r="AH541" s="59"/>
    </row>
    <row r="542" spans="1:34">
      <c r="A542" s="99" t="s">
        <v>823</v>
      </c>
      <c r="B542" s="91"/>
      <c r="C542" s="21" t="s">
        <v>326</v>
      </c>
      <c r="D542" s="12">
        <v>80</v>
      </c>
      <c r="E542" s="12">
        <v>0</v>
      </c>
      <c r="F542" s="12">
        <v>0</v>
      </c>
      <c r="G542" s="12">
        <v>0</v>
      </c>
      <c r="H542" s="12">
        <v>0</v>
      </c>
      <c r="I542" s="13">
        <v>25</v>
      </c>
      <c r="J542" s="13">
        <v>25</v>
      </c>
      <c r="K542" s="13">
        <v>0</v>
      </c>
      <c r="L542" s="13">
        <v>0</v>
      </c>
      <c r="M542" s="13">
        <v>160</v>
      </c>
      <c r="N542" s="14">
        <f>D542*$D$13</f>
        <v>84.800000000000011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</f>
        <v>313.76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>N542+S542</f>
        <v>398.56</v>
      </c>
      <c r="Y542" s="14">
        <f t="shared" si="195"/>
        <v>0</v>
      </c>
      <c r="Z542" s="14">
        <f t="shared" si="196"/>
        <v>0</v>
      </c>
      <c r="AA542" s="14">
        <f t="shared" si="197"/>
        <v>0</v>
      </c>
      <c r="AB542" s="14">
        <f t="shared" si="201"/>
        <v>0</v>
      </c>
      <c r="AC542" s="15">
        <f t="shared" si="199"/>
        <v>398.6</v>
      </c>
      <c r="AD542" s="48">
        <f>(ROUND(AC542-AC532,1)/AC532)</f>
        <v>0.35394021739130438</v>
      </c>
      <c r="AE542" s="113"/>
      <c r="AF542" s="60"/>
      <c r="AH542" s="59"/>
    </row>
    <row r="543" spans="1:34">
      <c r="A543" s="99" t="s">
        <v>824</v>
      </c>
      <c r="B543" s="91"/>
      <c r="C543" s="21" t="s">
        <v>327</v>
      </c>
      <c r="D543" s="12">
        <v>100</v>
      </c>
      <c r="E543" s="12">
        <v>0</v>
      </c>
      <c r="F543" s="12">
        <v>0</v>
      </c>
      <c r="G543" s="12">
        <v>0</v>
      </c>
      <c r="H543" s="12">
        <v>0</v>
      </c>
      <c r="I543" s="13">
        <v>25</v>
      </c>
      <c r="J543" s="13">
        <v>25</v>
      </c>
      <c r="K543" s="13">
        <v>100</v>
      </c>
      <c r="L543" s="13">
        <v>0</v>
      </c>
      <c r="M543" s="13">
        <v>0</v>
      </c>
      <c r="N543" s="14">
        <f>D543*$D$14</f>
        <v>106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(N543/100)*(I543*$I$14)+(N543/100)*(J543*$J$14)+(N543/100)*(K543*$K$14)+(K543/100)*(M543*$M$14)</f>
        <v>265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ref="X543:X546" si="202">N543+S543</f>
        <v>371</v>
      </c>
      <c r="Y543" s="14">
        <f t="shared" si="195"/>
        <v>0</v>
      </c>
      <c r="Z543" s="14">
        <f t="shared" si="196"/>
        <v>0</v>
      </c>
      <c r="AA543" s="14">
        <f t="shared" si="197"/>
        <v>0</v>
      </c>
      <c r="AB543" s="14">
        <f t="shared" si="201"/>
        <v>0</v>
      </c>
      <c r="AC543" s="15">
        <f t="shared" si="199"/>
        <v>371</v>
      </c>
      <c r="AD543" s="48">
        <f>(ROUND(AC543-AC532,1)/AC532)</f>
        <v>0.26019021739130432</v>
      </c>
      <c r="AE543" s="113"/>
      <c r="AF543" s="60"/>
      <c r="AH543" s="59"/>
    </row>
    <row r="544" spans="1:34">
      <c r="A544" s="99"/>
      <c r="B544" s="91"/>
      <c r="C544" s="21" t="s">
        <v>328</v>
      </c>
      <c r="D544" s="12">
        <v>100</v>
      </c>
      <c r="E544" s="12">
        <v>0</v>
      </c>
      <c r="F544" s="12">
        <v>0</v>
      </c>
      <c r="G544" s="12">
        <v>0</v>
      </c>
      <c r="H544" s="12">
        <v>0</v>
      </c>
      <c r="I544" s="13">
        <v>25</v>
      </c>
      <c r="J544" s="13">
        <v>25</v>
      </c>
      <c r="K544" s="13">
        <v>0</v>
      </c>
      <c r="L544" s="13">
        <v>100</v>
      </c>
      <c r="M544" s="13">
        <v>0</v>
      </c>
      <c r="N544" s="14">
        <f>D544*$D$15</f>
        <v>106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(N544/100)*(I544*$I$15)+(N544/100)*(J544*$J$15)+(N544/100)*(L544*$L$15)+(L544/100)*(M544*$M$15)</f>
        <v>265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202"/>
        <v>371</v>
      </c>
      <c r="Y544" s="14">
        <f t="shared" si="195"/>
        <v>0</v>
      </c>
      <c r="Z544" s="14">
        <f t="shared" si="196"/>
        <v>0</v>
      </c>
      <c r="AA544" s="14">
        <f t="shared" si="197"/>
        <v>0</v>
      </c>
      <c r="AB544" s="14">
        <f t="shared" si="201"/>
        <v>0</v>
      </c>
      <c r="AC544" s="15">
        <f t="shared" si="199"/>
        <v>371</v>
      </c>
      <c r="AD544" s="48">
        <f>(ROUND(AC544-AC532,1)/AC532)</f>
        <v>0.26019021739130432</v>
      </c>
      <c r="AE544" s="113"/>
      <c r="AF544" s="60"/>
      <c r="AH544" s="59"/>
    </row>
    <row r="545" spans="1:34">
      <c r="A545" s="99"/>
      <c r="B545" s="91"/>
      <c r="C545" s="21" t="s">
        <v>324</v>
      </c>
      <c r="D545" s="12">
        <v>80</v>
      </c>
      <c r="E545" s="12">
        <v>0</v>
      </c>
      <c r="F545" s="12">
        <v>0</v>
      </c>
      <c r="G545" s="12">
        <v>0</v>
      </c>
      <c r="H545" s="12">
        <v>0</v>
      </c>
      <c r="I545" s="13">
        <v>25</v>
      </c>
      <c r="J545" s="13">
        <v>61</v>
      </c>
      <c r="K545" s="13">
        <v>0</v>
      </c>
      <c r="L545" s="13">
        <v>0</v>
      </c>
      <c r="M545" s="13">
        <v>60</v>
      </c>
      <c r="N545" s="14">
        <f>D545*$D$16</f>
        <v>84.800000000000011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(N545/100)*(I545*$I$16)+(N545/100)*(J545*$J$16)+(N545/100)*(M545*$M$16)</f>
        <v>201.40000000000003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202"/>
        <v>286.20000000000005</v>
      </c>
      <c r="Y545" s="14">
        <f t="shared" si="195"/>
        <v>0</v>
      </c>
      <c r="Z545" s="14">
        <f t="shared" si="196"/>
        <v>0</v>
      </c>
      <c r="AA545" s="14">
        <f t="shared" si="197"/>
        <v>0</v>
      </c>
      <c r="AB545" s="14">
        <f t="shared" si="201"/>
        <v>0</v>
      </c>
      <c r="AC545" s="15">
        <f t="shared" si="199"/>
        <v>286.2</v>
      </c>
      <c r="AD545" s="48">
        <f>(ROUND(AC545-AC532,1)/AC532)</f>
        <v>-2.7853260869565216E-2</v>
      </c>
      <c r="AE545" s="113"/>
      <c r="AF545" s="60"/>
      <c r="AH545" s="59"/>
    </row>
    <row r="546" spans="1:34">
      <c r="A546" s="99"/>
      <c r="B546" s="91"/>
      <c r="C546" s="21" t="s">
        <v>325</v>
      </c>
      <c r="D546" s="12">
        <v>80</v>
      </c>
      <c r="E546" s="12">
        <v>0</v>
      </c>
      <c r="F546" s="12">
        <v>0</v>
      </c>
      <c r="G546" s="12">
        <v>0</v>
      </c>
      <c r="H546" s="12">
        <v>0</v>
      </c>
      <c r="I546" s="13">
        <v>61</v>
      </c>
      <c r="J546" s="13">
        <v>25</v>
      </c>
      <c r="K546" s="13">
        <v>0</v>
      </c>
      <c r="L546" s="13">
        <v>0</v>
      </c>
      <c r="M546" s="13">
        <v>60</v>
      </c>
      <c r="N546" s="14">
        <f>D546*$D$17</f>
        <v>84.800000000000011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(N546/100)*(I546*$I$17)+(N546/100)*(J546*$J$17)+(N546/100)*(M546*$M$17)</f>
        <v>201.40000000000003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202"/>
        <v>286.20000000000005</v>
      </c>
      <c r="Y546" s="14">
        <f t="shared" si="195"/>
        <v>0</v>
      </c>
      <c r="Z546" s="14">
        <f t="shared" si="196"/>
        <v>0</v>
      </c>
      <c r="AA546" s="14">
        <f t="shared" si="197"/>
        <v>0</v>
      </c>
      <c r="AB546" s="14">
        <f t="shared" si="201"/>
        <v>0</v>
      </c>
      <c r="AC546" s="15">
        <f t="shared" si="199"/>
        <v>286.2</v>
      </c>
      <c r="AD546" s="48">
        <f>(ROUND(AC546-AC532,1)/AC532)</f>
        <v>-2.7853260869565216E-2</v>
      </c>
      <c r="AE546" s="113" t="s">
        <v>790</v>
      </c>
      <c r="AF546" s="60"/>
      <c r="AH546" s="59"/>
    </row>
    <row r="547" spans="1:34">
      <c r="A547" s="106" t="s">
        <v>0</v>
      </c>
      <c r="B547" s="92" t="s">
        <v>35</v>
      </c>
      <c r="C547" s="50" t="s">
        <v>240</v>
      </c>
      <c r="D547" s="11">
        <v>81</v>
      </c>
      <c r="E547" s="11">
        <v>0</v>
      </c>
      <c r="F547" s="11">
        <v>0</v>
      </c>
      <c r="G547" s="11">
        <v>0</v>
      </c>
      <c r="H547" s="11">
        <v>0</v>
      </c>
      <c r="I547" s="51">
        <v>40</v>
      </c>
      <c r="J547" s="51">
        <v>20</v>
      </c>
      <c r="K547" s="51">
        <v>0</v>
      </c>
      <c r="L547" s="51">
        <v>50</v>
      </c>
      <c r="M547" s="51">
        <v>0</v>
      </c>
      <c r="N547" s="52">
        <f>D547*$D$3</f>
        <v>93.149999999999991</v>
      </c>
      <c r="O547" s="52">
        <f>E547*$E$3</f>
        <v>0</v>
      </c>
      <c r="P547" s="52">
        <f>F547*$F$3</f>
        <v>0</v>
      </c>
      <c r="Q547" s="52">
        <f>G547*$G$3</f>
        <v>0</v>
      </c>
      <c r="R547" s="52">
        <f>H547*$H$3</f>
        <v>0</v>
      </c>
      <c r="S547" s="52">
        <f>(N547/100)*(I547*$I$3)+(N547/100)*(J547*$J$3)+(N547/100)*(L547*$L$3)</f>
        <v>204.93</v>
      </c>
      <c r="T547" s="52">
        <f>(O547/100)*(K547*$K$3)</f>
        <v>0</v>
      </c>
      <c r="U547" s="52">
        <f>(P547/100)*(K547*$K$3)+(P547/100)*(L547*$L$3)</f>
        <v>0</v>
      </c>
      <c r="V547" s="52">
        <f>(Q547/100)*(L547*$L$3)</f>
        <v>0</v>
      </c>
      <c r="W547" s="52">
        <f>(R547/100)*(K547*$K$3)+(R547/100)*(L547*$L$3)</f>
        <v>0</v>
      </c>
      <c r="X547" s="52">
        <f t="shared" si="177"/>
        <v>298.08</v>
      </c>
      <c r="Y547" s="52">
        <f t="shared" si="173"/>
        <v>0</v>
      </c>
      <c r="Z547" s="52">
        <f t="shared" si="174"/>
        <v>0</v>
      </c>
      <c r="AA547" s="52">
        <f t="shared" si="175"/>
        <v>0</v>
      </c>
      <c r="AB547" s="52">
        <f>R547+W547</f>
        <v>0</v>
      </c>
      <c r="AC547" s="53">
        <f>ROUND(X547+Y547+Z547+AA547+AB547,1)</f>
        <v>298.10000000000002</v>
      </c>
      <c r="AD547" s="58" t="s">
        <v>328</v>
      </c>
      <c r="AE547" s="113"/>
      <c r="AF547" s="60"/>
      <c r="AH547" s="59"/>
    </row>
    <row r="548" spans="1:34">
      <c r="A548" s="99" t="s">
        <v>791</v>
      </c>
      <c r="B548" s="93">
        <v>14</v>
      </c>
      <c r="C548" s="21" t="s">
        <v>323</v>
      </c>
      <c r="D548" s="12">
        <v>81</v>
      </c>
      <c r="E548" s="12">
        <v>0</v>
      </c>
      <c r="F548" s="12">
        <v>0</v>
      </c>
      <c r="G548" s="12">
        <v>0</v>
      </c>
      <c r="H548" s="12">
        <v>0</v>
      </c>
      <c r="I548" s="13">
        <v>60</v>
      </c>
      <c r="J548" s="13">
        <v>40</v>
      </c>
      <c r="K548" s="13">
        <v>0</v>
      </c>
      <c r="L548" s="13">
        <v>50</v>
      </c>
      <c r="M548" s="13">
        <v>0</v>
      </c>
      <c r="N548" s="14">
        <f>D548*$D$4</f>
        <v>85.86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(N548/100)*(I548*$I$4)+(N548/100)*(J548*$J$4)+(N548/100)*(L548*$L$4)</f>
        <v>257.58000000000004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 t="shared" ref="X548:X561" si="203">N548+S548</f>
        <v>343.44000000000005</v>
      </c>
      <c r="Y548" s="14">
        <f t="shared" ref="Y548:Y561" si="204">O548+T548</f>
        <v>0</v>
      </c>
      <c r="Z548" s="14">
        <f t="shared" ref="Z548:Z561" si="205">P548+U548</f>
        <v>0</v>
      </c>
      <c r="AA548" s="14">
        <f t="shared" ref="AA548:AA561" si="206">Q548+V548</f>
        <v>0</v>
      </c>
      <c r="AB548" s="14">
        <f>R548+W548</f>
        <v>0</v>
      </c>
      <c r="AC548" s="15">
        <f>ROUND(X548+Y548+Z548+AA548+AB548,1)</f>
        <v>343.4</v>
      </c>
      <c r="AD548" s="48">
        <f>(ROUND(AC548-AC547,1)/AC547)</f>
        <v>0.15196242871519622</v>
      </c>
      <c r="AE548" s="113"/>
      <c r="AF548" s="60"/>
      <c r="AH548" s="59"/>
    </row>
    <row r="549" spans="1:34">
      <c r="A549" s="99" t="s">
        <v>792</v>
      </c>
      <c r="B549" s="93">
        <v>10</v>
      </c>
      <c r="C549" s="21" t="s">
        <v>825</v>
      </c>
      <c r="D549" s="12">
        <v>81</v>
      </c>
      <c r="E549" s="12">
        <v>0</v>
      </c>
      <c r="F549" s="12">
        <v>0</v>
      </c>
      <c r="G549" s="12">
        <v>0</v>
      </c>
      <c r="H549" s="12">
        <v>0</v>
      </c>
      <c r="I549" s="13">
        <v>40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D549*$D$5</f>
        <v>93.149999999999991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(N549/100)*(I549*$I$5)+(N549/100)*(J549*$J$5)+(N549/100)*(L549*$L$5)</f>
        <v>204.93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 t="shared" si="203"/>
        <v>298.08</v>
      </c>
      <c r="Y549" s="14">
        <f t="shared" si="204"/>
        <v>0</v>
      </c>
      <c r="Z549" s="14">
        <f t="shared" si="205"/>
        <v>0</v>
      </c>
      <c r="AA549" s="14">
        <f t="shared" si="206"/>
        <v>0</v>
      </c>
      <c r="AB549" s="14">
        <f>R549+W549</f>
        <v>0</v>
      </c>
      <c r="AC549" s="15">
        <f t="shared" ref="AC549:AC561" si="207">ROUND(X549+Y549+Z549+AA549+AB549,1)</f>
        <v>298.10000000000002</v>
      </c>
      <c r="AD549" s="48">
        <f>(ROUND(AC549-AC547,1)/AC547)</f>
        <v>0</v>
      </c>
      <c r="AE549" s="113"/>
      <c r="AF549" s="60"/>
      <c r="AH549" s="59"/>
    </row>
    <row r="550" spans="1:34">
      <c r="A550" s="99" t="s">
        <v>793</v>
      </c>
      <c r="B550" s="93">
        <v>0</v>
      </c>
      <c r="C550" s="21" t="s">
        <v>336</v>
      </c>
      <c r="D550" s="12">
        <v>81</v>
      </c>
      <c r="E550" s="12">
        <v>0</v>
      </c>
      <c r="F550" s="12">
        <v>0</v>
      </c>
      <c r="G550" s="12">
        <v>0</v>
      </c>
      <c r="H550" s="12">
        <v>0</v>
      </c>
      <c r="I550" s="13">
        <v>40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D550*$D$6</f>
        <v>93.149999999999991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(N550/100)*(I550*$I$6)+(N550/100)*(J550*$J$6)+(N550/100)*(L550*$L$6)</f>
        <v>204.93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si="203"/>
        <v>298.08</v>
      </c>
      <c r="Y550" s="14">
        <f t="shared" si="204"/>
        <v>0</v>
      </c>
      <c r="Z550" s="14">
        <f t="shared" si="205"/>
        <v>0</v>
      </c>
      <c r="AA550" s="14">
        <f t="shared" si="206"/>
        <v>0</v>
      </c>
      <c r="AB550" s="14">
        <f t="shared" ref="AB550:AB561" si="208">R550+W550</f>
        <v>0</v>
      </c>
      <c r="AC550" s="15">
        <f t="shared" si="207"/>
        <v>298.10000000000002</v>
      </c>
      <c r="AD550" s="48">
        <f>(ROUND(AC550-AC547,1)/AC547)</f>
        <v>0</v>
      </c>
      <c r="AE550" s="113"/>
      <c r="AF550" s="60"/>
      <c r="AH550" s="59"/>
    </row>
    <row r="551" spans="1:34">
      <c r="A551" s="99" t="s">
        <v>794</v>
      </c>
      <c r="B551" s="93">
        <v>20</v>
      </c>
      <c r="C551" s="21" t="s">
        <v>337</v>
      </c>
      <c r="D551" s="12">
        <v>81</v>
      </c>
      <c r="E551" s="12">
        <v>0</v>
      </c>
      <c r="F551" s="12">
        <v>0</v>
      </c>
      <c r="G551" s="12">
        <v>0</v>
      </c>
      <c r="H551" s="12">
        <v>0</v>
      </c>
      <c r="I551" s="13">
        <v>40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D551*$D$7</f>
        <v>93.149999999999991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(N551/100)*(I551*$I$7)+(N551/100)*(J551*$J$7)+(N551/100)*(L551*$L$7)</f>
        <v>204.93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3"/>
        <v>298.08</v>
      </c>
      <c r="Y551" s="14">
        <f t="shared" si="204"/>
        <v>0</v>
      </c>
      <c r="Z551" s="14">
        <f t="shared" si="205"/>
        <v>0</v>
      </c>
      <c r="AA551" s="14">
        <f t="shared" si="206"/>
        <v>0</v>
      </c>
      <c r="AB551" s="14">
        <f t="shared" si="208"/>
        <v>0</v>
      </c>
      <c r="AC551" s="15">
        <f t="shared" si="207"/>
        <v>298.10000000000002</v>
      </c>
      <c r="AD551" s="48">
        <f>(ROUND(AC551-AC547,1)/AC547)</f>
        <v>0</v>
      </c>
      <c r="AE551" s="113"/>
      <c r="AF551" s="60"/>
      <c r="AH551" s="59"/>
    </row>
    <row r="552" spans="1:34">
      <c r="A552" s="99" t="s">
        <v>644</v>
      </c>
      <c r="B552" s="93"/>
      <c r="C552" s="21" t="s">
        <v>338</v>
      </c>
      <c r="D552" s="12">
        <v>81</v>
      </c>
      <c r="E552" s="12">
        <v>0</v>
      </c>
      <c r="F552" s="12">
        <v>0</v>
      </c>
      <c r="G552" s="12">
        <v>0</v>
      </c>
      <c r="H552" s="12">
        <v>0</v>
      </c>
      <c r="I552" s="13">
        <v>40</v>
      </c>
      <c r="J552" s="13">
        <v>20</v>
      </c>
      <c r="K552" s="13">
        <v>0</v>
      </c>
      <c r="L552" s="13">
        <v>50</v>
      </c>
      <c r="M552" s="13">
        <v>0</v>
      </c>
      <c r="N552" s="14">
        <f>D552*$D$8</f>
        <v>93.149999999999991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(N552/100)*(I552*$I$8)+(N552/100)*(J552*$J$8)+(N552/100)*(L552*$L$8)</f>
        <v>204.93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3"/>
        <v>298.08</v>
      </c>
      <c r="Y552" s="14">
        <f t="shared" si="204"/>
        <v>0</v>
      </c>
      <c r="Z552" s="14">
        <f t="shared" si="205"/>
        <v>0</v>
      </c>
      <c r="AA552" s="14">
        <f t="shared" si="206"/>
        <v>0</v>
      </c>
      <c r="AB552" s="14">
        <f t="shared" si="208"/>
        <v>0</v>
      </c>
      <c r="AC552" s="15">
        <f t="shared" si="207"/>
        <v>298.10000000000002</v>
      </c>
      <c r="AD552" s="48">
        <f>(ROUND(AC552-AC547,1)/AC547)</f>
        <v>0</v>
      </c>
      <c r="AE552" s="113"/>
      <c r="AF552" s="60"/>
      <c r="AH552" s="59"/>
    </row>
    <row r="553" spans="1:34">
      <c r="A553" s="99" t="s">
        <v>585</v>
      </c>
      <c r="B553" s="93"/>
      <c r="C553" s="21" t="s">
        <v>1</v>
      </c>
      <c r="D553" s="12">
        <v>40</v>
      </c>
      <c r="E553" s="12">
        <v>85</v>
      </c>
      <c r="F553" s="12">
        <v>0</v>
      </c>
      <c r="G553" s="12">
        <v>0</v>
      </c>
      <c r="H553" s="12">
        <v>0</v>
      </c>
      <c r="I553" s="13">
        <v>40</v>
      </c>
      <c r="J553" s="13">
        <v>20</v>
      </c>
      <c r="K553" s="13">
        <v>130</v>
      </c>
      <c r="L553" s="13">
        <v>0</v>
      </c>
      <c r="M553" s="13">
        <v>0</v>
      </c>
      <c r="N553" s="14">
        <f>D553*$D$9</f>
        <v>42.400000000000006</v>
      </c>
      <c r="O553" s="14">
        <f>E553*$E$9</f>
        <v>90.100000000000009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(N553/100)*(I553*$I$9)+(N553/100)*(J553*$J$9)+(N553/100)*(L553*$L$9)</f>
        <v>25.44</v>
      </c>
      <c r="T553" s="14">
        <f>(O553/100)*(K553*$K$9)</f>
        <v>163.98200000000003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3"/>
        <v>67.84</v>
      </c>
      <c r="Y553" s="14">
        <f t="shared" si="204"/>
        <v>254.08200000000005</v>
      </c>
      <c r="Z553" s="14">
        <f t="shared" si="205"/>
        <v>0</v>
      </c>
      <c r="AA553" s="14">
        <f t="shared" si="206"/>
        <v>0</v>
      </c>
      <c r="AB553" s="14">
        <f t="shared" si="208"/>
        <v>0</v>
      </c>
      <c r="AC553" s="15">
        <f t="shared" si="207"/>
        <v>321.89999999999998</v>
      </c>
      <c r="AD553" s="48">
        <f>(ROUND(AC553-AC547,1)/AC547)</f>
        <v>7.9838980207983898E-2</v>
      </c>
      <c r="AE553" s="113"/>
      <c r="AF553" s="60"/>
      <c r="AH553" s="59"/>
    </row>
    <row r="554" spans="1:34">
      <c r="A554" s="99" t="s">
        <v>820</v>
      </c>
      <c r="B554" s="93"/>
      <c r="C554" s="21" t="s">
        <v>2</v>
      </c>
      <c r="D554" s="12">
        <v>40</v>
      </c>
      <c r="E554" s="12">
        <v>0</v>
      </c>
      <c r="F554" s="12">
        <v>85</v>
      </c>
      <c r="G554" s="12">
        <v>0</v>
      </c>
      <c r="H554" s="12">
        <v>0</v>
      </c>
      <c r="I554" s="13">
        <v>40</v>
      </c>
      <c r="J554" s="13">
        <v>20</v>
      </c>
      <c r="K554" s="13">
        <v>55</v>
      </c>
      <c r="L554" s="13">
        <v>55</v>
      </c>
      <c r="M554" s="13">
        <v>0</v>
      </c>
      <c r="N554" s="14">
        <f>D554*$D$10</f>
        <v>42.400000000000006</v>
      </c>
      <c r="O554" s="14">
        <f>E554*$E$10</f>
        <v>0</v>
      </c>
      <c r="P554" s="14">
        <f>F554*$F$10</f>
        <v>90.100000000000009</v>
      </c>
      <c r="Q554" s="14">
        <f>G554*$G$10</f>
        <v>0</v>
      </c>
      <c r="R554" s="14">
        <f>H554*$H$10</f>
        <v>0</v>
      </c>
      <c r="S554" s="14">
        <f>(N554/100)*(I554*$I$10)+(N554/100)*(J554*$J$10)+(N554/100)*(L554*$L$10)</f>
        <v>58.088000000000008</v>
      </c>
      <c r="T554" s="14">
        <f>(O554/100)*(K554*$J$10)</f>
        <v>0</v>
      </c>
      <c r="U554" s="14">
        <f>(P554/100)*(K554*$K$10)+(P554/100)*(L554*$L$10)</f>
        <v>138.75400000000002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3"/>
        <v>100.48800000000001</v>
      </c>
      <c r="Y554" s="14">
        <f t="shared" si="204"/>
        <v>0</v>
      </c>
      <c r="Z554" s="14">
        <f t="shared" si="205"/>
        <v>228.85400000000004</v>
      </c>
      <c r="AA554" s="14">
        <f t="shared" si="206"/>
        <v>0</v>
      </c>
      <c r="AB554" s="14">
        <f t="shared" si="208"/>
        <v>0</v>
      </c>
      <c r="AC554" s="15">
        <f t="shared" si="207"/>
        <v>329.3</v>
      </c>
      <c r="AD554" s="48">
        <f>(ROUND(AC554-AC547,1)/AC547)</f>
        <v>0.10466286481046627</v>
      </c>
      <c r="AE554" s="113"/>
      <c r="AF554" s="60"/>
      <c r="AH554" s="59"/>
    </row>
    <row r="555" spans="1:34">
      <c r="A555" s="99" t="s">
        <v>821</v>
      </c>
      <c r="B555" s="93"/>
      <c r="C555" s="21" t="s">
        <v>3</v>
      </c>
      <c r="D555" s="12">
        <v>40</v>
      </c>
      <c r="E555" s="12">
        <v>0</v>
      </c>
      <c r="F555" s="12">
        <v>0</v>
      </c>
      <c r="G555" s="12">
        <v>85</v>
      </c>
      <c r="H555" s="12">
        <v>0</v>
      </c>
      <c r="I555" s="13">
        <v>40</v>
      </c>
      <c r="J555" s="13">
        <v>20</v>
      </c>
      <c r="K555" s="13">
        <v>0</v>
      </c>
      <c r="L555" s="13">
        <v>95</v>
      </c>
      <c r="M555" s="13">
        <v>0</v>
      </c>
      <c r="N555" s="14">
        <f>D555*$D$11</f>
        <v>42.400000000000006</v>
      </c>
      <c r="O555" s="14">
        <f>E555*$E$11</f>
        <v>0</v>
      </c>
      <c r="P555" s="14">
        <f>F555*$F$11</f>
        <v>0</v>
      </c>
      <c r="Q555" s="14">
        <f>G555*$G$11</f>
        <v>90.100000000000009</v>
      </c>
      <c r="R555" s="14">
        <f>H555*$H$11</f>
        <v>0</v>
      </c>
      <c r="S555" s="14">
        <f>(N555/100)*(I555*$I$11)+(N555/100)*(J555*$J$11)+(N555/100)*(L555*$L$11)</f>
        <v>81.832000000000008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</f>
        <v>119.83300000000001</v>
      </c>
      <c r="W555" s="14">
        <f>(R555/100)*(K555*$K$11)+(R555/100)*(L555*$L$11)</f>
        <v>0</v>
      </c>
      <c r="X555" s="14">
        <f t="shared" si="203"/>
        <v>124.23200000000001</v>
      </c>
      <c r="Y555" s="14">
        <f t="shared" si="204"/>
        <v>0</v>
      </c>
      <c r="Z555" s="14">
        <f t="shared" si="205"/>
        <v>0</v>
      </c>
      <c r="AA555" s="14">
        <f t="shared" si="206"/>
        <v>209.93300000000002</v>
      </c>
      <c r="AB555" s="14">
        <f t="shared" si="208"/>
        <v>0</v>
      </c>
      <c r="AC555" s="15">
        <f t="shared" si="207"/>
        <v>334.2</v>
      </c>
      <c r="AD555" s="48">
        <f>(ROUND(AC555-AC547,1)/AC547)</f>
        <v>0.12110030191211002</v>
      </c>
      <c r="AE555" s="113"/>
      <c r="AF555" s="60"/>
      <c r="AH555" s="59"/>
    </row>
    <row r="556" spans="1:34">
      <c r="A556" s="99" t="s">
        <v>822</v>
      </c>
      <c r="B556" s="93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85</v>
      </c>
      <c r="I556" s="13">
        <v>40</v>
      </c>
      <c r="J556" s="13">
        <v>20</v>
      </c>
      <c r="K556" s="13">
        <v>55</v>
      </c>
      <c r="L556" s="13">
        <v>55</v>
      </c>
      <c r="M556" s="13">
        <v>0</v>
      </c>
      <c r="N556" s="14">
        <f>D556*$D$12</f>
        <v>42.400000000000006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90.100000000000009</v>
      </c>
      <c r="S556" s="14">
        <f>(N556/100)*(I556*$I$12)+(N556/100)*(J556*$J$12)+(N556/100)*(L556*$L$12)</f>
        <v>58.088000000000008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</f>
        <v>138.75400000000002</v>
      </c>
      <c r="X556" s="14">
        <f t="shared" si="203"/>
        <v>100.48800000000001</v>
      </c>
      <c r="Y556" s="14">
        <f t="shared" si="204"/>
        <v>0</v>
      </c>
      <c r="Z556" s="14">
        <f t="shared" si="205"/>
        <v>0</v>
      </c>
      <c r="AA556" s="14">
        <f t="shared" si="206"/>
        <v>0</v>
      </c>
      <c r="AB556" s="14">
        <f t="shared" si="208"/>
        <v>228.85400000000004</v>
      </c>
      <c r="AC556" s="15">
        <f t="shared" si="207"/>
        <v>329.3</v>
      </c>
      <c r="AD556" s="48">
        <f>(ROUND(AC556-AC547,1)/AC547)</f>
        <v>0.10466286481046627</v>
      </c>
      <c r="AE556" s="113"/>
      <c r="AF556" s="60"/>
      <c r="AH556" s="59"/>
    </row>
    <row r="557" spans="1:34">
      <c r="A557" s="99" t="s">
        <v>823</v>
      </c>
      <c r="B557" s="93"/>
      <c r="C557" s="21" t="s">
        <v>326</v>
      </c>
      <c r="D557" s="12">
        <v>81</v>
      </c>
      <c r="E557" s="12">
        <v>0</v>
      </c>
      <c r="F557" s="12">
        <v>0</v>
      </c>
      <c r="G557" s="12">
        <v>0</v>
      </c>
      <c r="H557" s="12">
        <v>0</v>
      </c>
      <c r="I557" s="13">
        <v>40</v>
      </c>
      <c r="J557" s="13">
        <v>20</v>
      </c>
      <c r="K557" s="13">
        <v>0</v>
      </c>
      <c r="L557" s="13">
        <v>50</v>
      </c>
      <c r="M557" s="13">
        <v>85</v>
      </c>
      <c r="N557" s="14">
        <f>D557*$D$13</f>
        <v>85.86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(N557/100)*(I557*$I$13)+(N557/100)*(J557*$J$13)+(N557/100)*(M557*$M$13)+(N557/100)*(L557*$L$13)</f>
        <v>240.40800000000002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 t="shared" si="203"/>
        <v>326.26800000000003</v>
      </c>
      <c r="Y557" s="14">
        <f t="shared" si="204"/>
        <v>0</v>
      </c>
      <c r="Z557" s="14">
        <f t="shared" si="205"/>
        <v>0</v>
      </c>
      <c r="AA557" s="14">
        <f t="shared" si="206"/>
        <v>0</v>
      </c>
      <c r="AB557" s="14">
        <f t="shared" si="208"/>
        <v>0</v>
      </c>
      <c r="AC557" s="15">
        <f t="shared" si="207"/>
        <v>326.3</v>
      </c>
      <c r="AD557" s="48">
        <f>(ROUND(AC557-AC547,1)/AC547)</f>
        <v>9.4599127809459907E-2</v>
      </c>
      <c r="AE557" s="113"/>
      <c r="AF557" s="60"/>
      <c r="AH557" s="59"/>
    </row>
    <row r="558" spans="1:34">
      <c r="A558" s="99" t="s">
        <v>824</v>
      </c>
      <c r="B558" s="93"/>
      <c r="C558" s="21" t="s">
        <v>327</v>
      </c>
      <c r="D558" s="12">
        <v>81</v>
      </c>
      <c r="E558" s="12">
        <v>0</v>
      </c>
      <c r="F558" s="12">
        <v>0</v>
      </c>
      <c r="G558" s="12">
        <v>0</v>
      </c>
      <c r="H558" s="12">
        <v>0</v>
      </c>
      <c r="I558" s="13">
        <v>40</v>
      </c>
      <c r="J558" s="13">
        <v>20</v>
      </c>
      <c r="K558" s="13">
        <v>110</v>
      </c>
      <c r="L558" s="13">
        <v>0</v>
      </c>
      <c r="M558" s="13">
        <v>0</v>
      </c>
      <c r="N558" s="14">
        <f>D558*$D$14</f>
        <v>85.86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</f>
        <v>240.40800000000002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si="203"/>
        <v>326.26800000000003</v>
      </c>
      <c r="Y558" s="14">
        <f t="shared" si="204"/>
        <v>0</v>
      </c>
      <c r="Z558" s="14">
        <f t="shared" si="205"/>
        <v>0</v>
      </c>
      <c r="AA558" s="14">
        <f t="shared" si="206"/>
        <v>0</v>
      </c>
      <c r="AB558" s="14">
        <f t="shared" si="208"/>
        <v>0</v>
      </c>
      <c r="AC558" s="15">
        <f t="shared" si="207"/>
        <v>326.3</v>
      </c>
      <c r="AD558" s="48">
        <f>(ROUND(AC558-AC547,1)/AC547)</f>
        <v>9.4599127809459907E-2</v>
      </c>
      <c r="AE558" s="113"/>
      <c r="AF558" s="60"/>
      <c r="AH558" s="59"/>
    </row>
    <row r="559" spans="1:34">
      <c r="A559" s="99"/>
      <c r="B559" s="93"/>
      <c r="C559" s="21" t="s">
        <v>328</v>
      </c>
      <c r="D559" s="12">
        <v>81</v>
      </c>
      <c r="E559" s="12">
        <v>0</v>
      </c>
      <c r="F559" s="12">
        <v>0</v>
      </c>
      <c r="G559" s="12">
        <v>0</v>
      </c>
      <c r="H559" s="12">
        <v>0</v>
      </c>
      <c r="I559" s="13">
        <v>40</v>
      </c>
      <c r="J559" s="13">
        <v>20</v>
      </c>
      <c r="K559" s="13">
        <v>0</v>
      </c>
      <c r="L559" s="13">
        <v>135</v>
      </c>
      <c r="M559" s="13">
        <v>0</v>
      </c>
      <c r="N559" s="14">
        <f>D559*$D$15</f>
        <v>85.86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</f>
        <v>283.33800000000002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369.19800000000004</v>
      </c>
      <c r="Y559" s="14">
        <f t="shared" si="204"/>
        <v>0</v>
      </c>
      <c r="Z559" s="14">
        <f t="shared" si="205"/>
        <v>0</v>
      </c>
      <c r="AA559" s="14">
        <f t="shared" si="206"/>
        <v>0</v>
      </c>
      <c r="AB559" s="14">
        <f t="shared" si="208"/>
        <v>0</v>
      </c>
      <c r="AC559" s="15">
        <f t="shared" si="207"/>
        <v>369.2</v>
      </c>
      <c r="AD559" s="48">
        <f>(ROUND(AC559-AC547,1)/AC547)</f>
        <v>0.23851056692385103</v>
      </c>
      <c r="AE559" s="113"/>
      <c r="AF559" s="60"/>
      <c r="AH559" s="59"/>
    </row>
    <row r="560" spans="1:34">
      <c r="A560" s="99"/>
      <c r="B560" s="93"/>
      <c r="C560" s="21" t="s">
        <v>324</v>
      </c>
      <c r="D560" s="12">
        <v>81</v>
      </c>
      <c r="E560" s="12">
        <v>0</v>
      </c>
      <c r="F560" s="12">
        <v>0</v>
      </c>
      <c r="G560" s="12">
        <v>0</v>
      </c>
      <c r="H560" s="12">
        <v>0</v>
      </c>
      <c r="I560" s="13">
        <v>40</v>
      </c>
      <c r="J560" s="13">
        <v>60</v>
      </c>
      <c r="K560" s="13">
        <v>0</v>
      </c>
      <c r="L560" s="13">
        <v>50</v>
      </c>
      <c r="M560" s="13">
        <v>0</v>
      </c>
      <c r="N560" s="14">
        <f>D560*$D$16</f>
        <v>85.86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(N560/100)*(I560*$I$16)+(N560/100)*(J560*$J$16)+(N560/100)*(L560*$L$16)</f>
        <v>206.06399999999999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291.92399999999998</v>
      </c>
      <c r="Y560" s="14">
        <f t="shared" si="204"/>
        <v>0</v>
      </c>
      <c r="Z560" s="14">
        <f t="shared" si="205"/>
        <v>0</v>
      </c>
      <c r="AA560" s="14">
        <f t="shared" si="206"/>
        <v>0</v>
      </c>
      <c r="AB560" s="14">
        <f t="shared" si="208"/>
        <v>0</v>
      </c>
      <c r="AC560" s="15">
        <f t="shared" si="207"/>
        <v>291.89999999999998</v>
      </c>
      <c r="AD560" s="48">
        <f>(ROUND(AC560-AC547,1)/AC547)</f>
        <v>-2.0798389802079837E-2</v>
      </c>
      <c r="AE560" s="113"/>
      <c r="AF560" s="60"/>
      <c r="AH560" s="59"/>
    </row>
    <row r="561" spans="1:34">
      <c r="A561" s="99"/>
      <c r="B561" s="93"/>
      <c r="C561" s="21" t="s">
        <v>325</v>
      </c>
      <c r="D561" s="12">
        <v>81</v>
      </c>
      <c r="E561" s="12">
        <v>0</v>
      </c>
      <c r="F561" s="12">
        <v>0</v>
      </c>
      <c r="G561" s="12">
        <v>0</v>
      </c>
      <c r="H561" s="12">
        <v>0</v>
      </c>
      <c r="I561" s="13">
        <v>75</v>
      </c>
      <c r="J561" s="13">
        <v>20</v>
      </c>
      <c r="K561" s="13">
        <v>0</v>
      </c>
      <c r="L561" s="13">
        <v>50</v>
      </c>
      <c r="M561" s="13">
        <v>0</v>
      </c>
      <c r="N561" s="14">
        <f>D561*$D$17</f>
        <v>85.86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(N561/100)*(I561*$I$17)+(N561/100)*(J561*$J$17)+(N561/100)*(L561*$L$17)</f>
        <v>221.08950000000002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306.9495</v>
      </c>
      <c r="Y561" s="14">
        <f t="shared" si="204"/>
        <v>0</v>
      </c>
      <c r="Z561" s="14">
        <f t="shared" si="205"/>
        <v>0</v>
      </c>
      <c r="AA561" s="14">
        <f t="shared" si="206"/>
        <v>0</v>
      </c>
      <c r="AB561" s="14">
        <f t="shared" si="208"/>
        <v>0</v>
      </c>
      <c r="AC561" s="15">
        <f t="shared" si="207"/>
        <v>306.89999999999998</v>
      </c>
      <c r="AD561" s="48">
        <f>(ROUND(AC561-AC547,1)/AC547)</f>
        <v>2.9520295202952029E-2</v>
      </c>
      <c r="AE561" s="113" t="s">
        <v>790</v>
      </c>
      <c r="AF561" s="60"/>
      <c r="AH561" s="59"/>
    </row>
    <row r="562" spans="1:34">
      <c r="A562" s="106" t="s">
        <v>0</v>
      </c>
      <c r="B562" s="90" t="s">
        <v>36</v>
      </c>
      <c r="C562" s="50" t="s">
        <v>240</v>
      </c>
      <c r="D562" s="11">
        <v>72</v>
      </c>
      <c r="E562" s="11">
        <v>0</v>
      </c>
      <c r="F562" s="11">
        <v>0</v>
      </c>
      <c r="G562" s="11">
        <v>0</v>
      </c>
      <c r="H562" s="11">
        <v>50</v>
      </c>
      <c r="I562" s="51">
        <v>20</v>
      </c>
      <c r="J562" s="51">
        <v>60</v>
      </c>
      <c r="K562" s="51">
        <v>10</v>
      </c>
      <c r="L562" s="51">
        <v>10</v>
      </c>
      <c r="M562" s="51">
        <v>0</v>
      </c>
      <c r="N562" s="52">
        <f>D562*$D$3</f>
        <v>82.8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57.499999999999993</v>
      </c>
      <c r="S562" s="52">
        <f>(N562/100)*(I562*$I$3)+(N562/100)*(J562*$J$3)</f>
        <v>132.47999999999999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23</v>
      </c>
      <c r="X562" s="52">
        <f t="shared" si="177"/>
        <v>215.27999999999997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80.5</v>
      </c>
      <c r="AC562" s="53">
        <f>ROUND(X562+Y562+Z562+AA562+AB562,1)</f>
        <v>295.8</v>
      </c>
      <c r="AD562" s="58"/>
      <c r="AE562" s="113"/>
      <c r="AF562" s="60"/>
      <c r="AH562" s="59"/>
    </row>
    <row r="563" spans="1:34">
      <c r="A563" s="99" t="s">
        <v>791</v>
      </c>
      <c r="B563" s="91">
        <v>12</v>
      </c>
      <c r="C563" s="21" t="s">
        <v>323</v>
      </c>
      <c r="D563" s="12">
        <v>72</v>
      </c>
      <c r="E563" s="12">
        <v>0</v>
      </c>
      <c r="F563" s="12">
        <v>0</v>
      </c>
      <c r="G563" s="12">
        <v>0</v>
      </c>
      <c r="H563" s="12">
        <v>50</v>
      </c>
      <c r="I563" s="13">
        <v>42</v>
      </c>
      <c r="J563" s="13">
        <v>83</v>
      </c>
      <c r="K563" s="13">
        <v>10</v>
      </c>
      <c r="L563" s="13">
        <v>10</v>
      </c>
      <c r="M563" s="13">
        <v>0</v>
      </c>
      <c r="N563" s="14">
        <f>D563*$D$4</f>
        <v>76.320000000000007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53</v>
      </c>
      <c r="S563" s="14">
        <f>(N563/100)*(I563*$I$4)+(N563/100)*(J563*$J$4)</f>
        <v>190.8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21.200000000000003</v>
      </c>
      <c r="X563" s="14">
        <f t="shared" ref="X563:X576" si="209">N563+S563</f>
        <v>267.12</v>
      </c>
      <c r="Y563" s="14">
        <f t="shared" ref="Y563:Y576" si="210">O563+T563</f>
        <v>0</v>
      </c>
      <c r="Z563" s="14">
        <f t="shared" ref="Z563:Z576" si="211">P563+U563</f>
        <v>0</v>
      </c>
      <c r="AA563" s="14">
        <f t="shared" ref="AA563:AA576" si="212">Q563+V563</f>
        <v>0</v>
      </c>
      <c r="AB563" s="14">
        <f>R563+W563</f>
        <v>74.2</v>
      </c>
      <c r="AC563" s="15">
        <f>ROUND(X563+Y563+Z563+AA563+AB563,1)</f>
        <v>341.3</v>
      </c>
      <c r="AD563" s="48">
        <f>(ROUND(AC563-AC562,1)/AC562)</f>
        <v>0.15382014874915484</v>
      </c>
      <c r="AE563" s="113"/>
      <c r="AF563" s="60"/>
      <c r="AH563" s="59"/>
    </row>
    <row r="564" spans="1:34">
      <c r="A564" s="99" t="s">
        <v>792</v>
      </c>
      <c r="B564" s="91">
        <v>20</v>
      </c>
      <c r="C564" s="21" t="s">
        <v>825</v>
      </c>
      <c r="D564" s="12">
        <v>72</v>
      </c>
      <c r="E564" s="12">
        <v>0</v>
      </c>
      <c r="F564" s="12">
        <v>0</v>
      </c>
      <c r="G564" s="12">
        <v>0</v>
      </c>
      <c r="H564" s="12">
        <v>50</v>
      </c>
      <c r="I564" s="13">
        <v>20</v>
      </c>
      <c r="J564" s="13">
        <v>60</v>
      </c>
      <c r="K564" s="13">
        <v>10</v>
      </c>
      <c r="L564" s="13">
        <v>10</v>
      </c>
      <c r="M564" s="13">
        <v>0</v>
      </c>
      <c r="N564" s="14">
        <f>D564*$D$5</f>
        <v>82.8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57.499999999999993</v>
      </c>
      <c r="S564" s="14">
        <f>(N564/100)*(I564*$I$5)+(N564/100)*(J564*$J$5)</f>
        <v>132.47999999999999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23</v>
      </c>
      <c r="X564" s="14">
        <f t="shared" si="209"/>
        <v>215.27999999999997</v>
      </c>
      <c r="Y564" s="14">
        <f t="shared" si="210"/>
        <v>0</v>
      </c>
      <c r="Z564" s="14">
        <f t="shared" si="211"/>
        <v>0</v>
      </c>
      <c r="AA564" s="14">
        <f t="shared" si="212"/>
        <v>0</v>
      </c>
      <c r="AB564" s="14">
        <f>R564+W564</f>
        <v>80.5</v>
      </c>
      <c r="AC564" s="15">
        <f t="shared" ref="AC564:AC576" si="213">ROUND(X564+Y564+Z564+AA564+AB564,1)</f>
        <v>295.8</v>
      </c>
      <c r="AD564" s="48">
        <f>(ROUND(AC564-AC562,1)/AC562)</f>
        <v>0</v>
      </c>
      <c r="AE564" s="113"/>
      <c r="AF564" s="60"/>
      <c r="AH564" s="59"/>
    </row>
    <row r="565" spans="1:34">
      <c r="A565" s="99" t="s">
        <v>793</v>
      </c>
      <c r="B565" s="91">
        <v>0</v>
      </c>
      <c r="C565" s="21" t="s">
        <v>336</v>
      </c>
      <c r="D565" s="12">
        <v>72</v>
      </c>
      <c r="E565" s="12">
        <v>0</v>
      </c>
      <c r="F565" s="12">
        <v>0</v>
      </c>
      <c r="G565" s="12">
        <v>0</v>
      </c>
      <c r="H565" s="12">
        <v>50</v>
      </c>
      <c r="I565" s="13">
        <v>20</v>
      </c>
      <c r="J565" s="13">
        <v>60</v>
      </c>
      <c r="K565" s="13">
        <v>10</v>
      </c>
      <c r="L565" s="13">
        <v>10</v>
      </c>
      <c r="M565" s="13">
        <v>0</v>
      </c>
      <c r="N565" s="14">
        <f>D565*$D$6</f>
        <v>82.8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57.499999999999993</v>
      </c>
      <c r="S565" s="14">
        <f>(N565/100)*(I565*$I$6)+(N565/100)*(J565*$J$6)</f>
        <v>132.47999999999999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23</v>
      </c>
      <c r="X565" s="14">
        <f t="shared" si="209"/>
        <v>215.27999999999997</v>
      </c>
      <c r="Y565" s="14">
        <f t="shared" si="210"/>
        <v>0</v>
      </c>
      <c r="Z565" s="14">
        <f t="shared" si="211"/>
        <v>0</v>
      </c>
      <c r="AA565" s="14">
        <f t="shared" si="212"/>
        <v>0</v>
      </c>
      <c r="AB565" s="14">
        <f t="shared" ref="AB565:AB576" si="214">R565+W565</f>
        <v>80.5</v>
      </c>
      <c r="AC565" s="15">
        <f t="shared" si="213"/>
        <v>295.8</v>
      </c>
      <c r="AD565" s="48">
        <f>(ROUND(AC565-AC562,1)/AC562)</f>
        <v>0</v>
      </c>
      <c r="AE565" s="113"/>
      <c r="AF565" s="60"/>
      <c r="AH565" s="59"/>
    </row>
    <row r="566" spans="1:34">
      <c r="A566" s="99" t="s">
        <v>794</v>
      </c>
      <c r="B566" s="91">
        <v>0</v>
      </c>
      <c r="C566" s="21" t="s">
        <v>337</v>
      </c>
      <c r="D566" s="12">
        <v>72</v>
      </c>
      <c r="E566" s="12">
        <v>0</v>
      </c>
      <c r="F566" s="12">
        <v>0</v>
      </c>
      <c r="G566" s="12">
        <v>0</v>
      </c>
      <c r="H566" s="12">
        <v>50</v>
      </c>
      <c r="I566" s="13">
        <v>20</v>
      </c>
      <c r="J566" s="13">
        <v>60</v>
      </c>
      <c r="K566" s="13">
        <v>10</v>
      </c>
      <c r="L566" s="13">
        <v>10</v>
      </c>
      <c r="M566" s="13">
        <v>0</v>
      </c>
      <c r="N566" s="14">
        <f>D566*$D$7</f>
        <v>82.8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57.499999999999993</v>
      </c>
      <c r="S566" s="14">
        <f>(N566/100)*(I566*$I$7)+(N566/100)*(J566*$J$7)</f>
        <v>132.47999999999999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23</v>
      </c>
      <c r="X566" s="14">
        <f t="shared" si="209"/>
        <v>215.27999999999997</v>
      </c>
      <c r="Y566" s="14">
        <f t="shared" si="210"/>
        <v>0</v>
      </c>
      <c r="Z566" s="14">
        <f t="shared" si="211"/>
        <v>0</v>
      </c>
      <c r="AA566" s="14">
        <f t="shared" si="212"/>
        <v>0</v>
      </c>
      <c r="AB566" s="14">
        <f t="shared" si="214"/>
        <v>80.5</v>
      </c>
      <c r="AC566" s="15">
        <f t="shared" si="213"/>
        <v>295.8</v>
      </c>
      <c r="AD566" s="48">
        <f>(ROUND(AC566-AC562,1)/AC562)</f>
        <v>0</v>
      </c>
      <c r="AE566" s="113"/>
      <c r="AF566" s="60"/>
      <c r="AH566" s="59"/>
    </row>
    <row r="567" spans="1:34">
      <c r="A567" s="99" t="s">
        <v>644</v>
      </c>
      <c r="B567" s="91"/>
      <c r="C567" s="21" t="s">
        <v>338</v>
      </c>
      <c r="D567" s="12">
        <v>72</v>
      </c>
      <c r="E567" s="12">
        <v>0</v>
      </c>
      <c r="F567" s="12">
        <v>0</v>
      </c>
      <c r="G567" s="12">
        <v>0</v>
      </c>
      <c r="H567" s="12">
        <v>50</v>
      </c>
      <c r="I567" s="13">
        <v>20</v>
      </c>
      <c r="J567" s="13">
        <v>60</v>
      </c>
      <c r="K567" s="13">
        <v>10</v>
      </c>
      <c r="L567" s="13">
        <v>10</v>
      </c>
      <c r="M567" s="13">
        <v>0</v>
      </c>
      <c r="N567" s="14">
        <f>D567*$D$8</f>
        <v>82.8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57.499999999999993</v>
      </c>
      <c r="S567" s="14">
        <f>(N567/100)*(I567*$I$8)+(N567/100)*(J567*$J$8)</f>
        <v>132.47999999999999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23</v>
      </c>
      <c r="X567" s="14">
        <f t="shared" si="209"/>
        <v>215.27999999999997</v>
      </c>
      <c r="Y567" s="14">
        <f t="shared" si="210"/>
        <v>0</v>
      </c>
      <c r="Z567" s="14">
        <f t="shared" si="211"/>
        <v>0</v>
      </c>
      <c r="AA567" s="14">
        <f t="shared" si="212"/>
        <v>0</v>
      </c>
      <c r="AB567" s="14">
        <f t="shared" si="214"/>
        <v>80.5</v>
      </c>
      <c r="AC567" s="15">
        <f t="shared" si="213"/>
        <v>295.8</v>
      </c>
      <c r="AD567" s="48">
        <f>(ROUND(AC567-AC562,1)/AC562)</f>
        <v>0</v>
      </c>
      <c r="AE567" s="113"/>
      <c r="AF567" s="60"/>
      <c r="AH567" s="59"/>
    </row>
    <row r="568" spans="1:34">
      <c r="A568" s="99" t="s">
        <v>585</v>
      </c>
      <c r="B568" s="91"/>
      <c r="C568" s="21" t="s">
        <v>1</v>
      </c>
      <c r="D568" s="12">
        <v>36</v>
      </c>
      <c r="E568" s="12">
        <v>106</v>
      </c>
      <c r="F568" s="12">
        <v>0</v>
      </c>
      <c r="G568" s="12">
        <v>0</v>
      </c>
      <c r="H568" s="12">
        <v>0</v>
      </c>
      <c r="I568" s="13">
        <v>20</v>
      </c>
      <c r="J568" s="13">
        <v>60</v>
      </c>
      <c r="K568" s="13">
        <v>100</v>
      </c>
      <c r="L568" s="13">
        <v>0</v>
      </c>
      <c r="M568" s="13">
        <v>0</v>
      </c>
      <c r="N568" s="14">
        <f>D568*$D$9</f>
        <v>38.160000000000004</v>
      </c>
      <c r="O568" s="14">
        <f>E568*$E$9</f>
        <v>112.36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</f>
        <v>30.528000000000006</v>
      </c>
      <c r="T568" s="14">
        <f>(O568/100)*(K568*$K$9)</f>
        <v>157.304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9"/>
        <v>68.688000000000017</v>
      </c>
      <c r="Y568" s="14">
        <f t="shared" si="210"/>
        <v>269.66399999999999</v>
      </c>
      <c r="Z568" s="14">
        <f t="shared" si="211"/>
        <v>0</v>
      </c>
      <c r="AA568" s="14">
        <f t="shared" si="212"/>
        <v>0</v>
      </c>
      <c r="AB568" s="14">
        <f t="shared" si="214"/>
        <v>0</v>
      </c>
      <c r="AC568" s="15">
        <f t="shared" si="213"/>
        <v>338.4</v>
      </c>
      <c r="AD568" s="48">
        <f>(ROUND(AC568-AC562,1)/AC562)</f>
        <v>0.1440162271805274</v>
      </c>
      <c r="AE568" s="113"/>
      <c r="AF568" s="60"/>
      <c r="AH568" s="59"/>
    </row>
    <row r="569" spans="1:34">
      <c r="A569" s="99" t="s">
        <v>820</v>
      </c>
      <c r="B569" s="91"/>
      <c r="C569" s="21" t="s">
        <v>2</v>
      </c>
      <c r="D569" s="12">
        <v>36</v>
      </c>
      <c r="E569" s="12">
        <v>0</v>
      </c>
      <c r="F569" s="12">
        <v>106</v>
      </c>
      <c r="G569" s="12">
        <v>0</v>
      </c>
      <c r="H569" s="12">
        <v>0</v>
      </c>
      <c r="I569" s="13">
        <v>20</v>
      </c>
      <c r="J569" s="13">
        <v>60</v>
      </c>
      <c r="K569" s="13">
        <v>50</v>
      </c>
      <c r="L569" s="13">
        <v>50</v>
      </c>
      <c r="M569" s="13">
        <v>0</v>
      </c>
      <c r="N569" s="14">
        <f>D569*$D$10</f>
        <v>38.160000000000004</v>
      </c>
      <c r="O569" s="14">
        <f>E569*$E$10</f>
        <v>0</v>
      </c>
      <c r="P569" s="14">
        <f>F569*$F$10</f>
        <v>112.36</v>
      </c>
      <c r="Q569" s="14">
        <f>G569*$G$10</f>
        <v>0</v>
      </c>
      <c r="R569" s="14">
        <f>H569*$H$10</f>
        <v>0</v>
      </c>
      <c r="S569" s="14">
        <f>(N569/100)*(I569*$I$10)+(N569/100)*(J569*$J$10)</f>
        <v>30.528000000000006</v>
      </c>
      <c r="T569" s="14">
        <f>(O569/100)*(K569*$J$10)</f>
        <v>0</v>
      </c>
      <c r="U569" s="14">
        <f>(P569/100)*(K569*$K$10)+(P569/100)*(L569*$L$10)</f>
        <v>157.304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9"/>
        <v>68.688000000000017</v>
      </c>
      <c r="Y569" s="14">
        <f t="shared" si="210"/>
        <v>0</v>
      </c>
      <c r="Z569" s="14">
        <f t="shared" si="211"/>
        <v>269.66399999999999</v>
      </c>
      <c r="AA569" s="14">
        <f t="shared" si="212"/>
        <v>0</v>
      </c>
      <c r="AB569" s="14">
        <f t="shared" si="214"/>
        <v>0</v>
      </c>
      <c r="AC569" s="15">
        <f t="shared" si="213"/>
        <v>338.4</v>
      </c>
      <c r="AD569" s="48">
        <f>(ROUND(AC569-AC562,1)/AC562)</f>
        <v>0.1440162271805274</v>
      </c>
      <c r="AE569" s="113"/>
      <c r="AF569" s="60"/>
      <c r="AH569" s="59"/>
    </row>
    <row r="570" spans="1:34">
      <c r="A570" s="99" t="s">
        <v>821</v>
      </c>
      <c r="B570" s="91"/>
      <c r="C570" s="21" t="s">
        <v>3</v>
      </c>
      <c r="D570" s="12">
        <v>36</v>
      </c>
      <c r="E570" s="12">
        <v>0</v>
      </c>
      <c r="F570" s="12">
        <v>0</v>
      </c>
      <c r="G570" s="12">
        <v>106</v>
      </c>
      <c r="H570" s="12">
        <v>0</v>
      </c>
      <c r="I570" s="13">
        <v>20</v>
      </c>
      <c r="J570" s="13">
        <v>60</v>
      </c>
      <c r="K570" s="13">
        <v>0</v>
      </c>
      <c r="L570" s="13">
        <v>100</v>
      </c>
      <c r="M570" s="13">
        <v>0</v>
      </c>
      <c r="N570" s="14">
        <f>D570*$D$11</f>
        <v>38.160000000000004</v>
      </c>
      <c r="O570" s="14">
        <f>E570*$E$11</f>
        <v>0</v>
      </c>
      <c r="P570" s="14">
        <f>F570*$F$11</f>
        <v>0</v>
      </c>
      <c r="Q570" s="14">
        <f>G570*$G$11</f>
        <v>112.36</v>
      </c>
      <c r="R570" s="14">
        <f>H570*$H$11</f>
        <v>0</v>
      </c>
      <c r="S570" s="14">
        <f>(N570/100)*(I570*$I$11)+(N570/100)*(J570*$J$11)</f>
        <v>30.528000000000006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157.304</v>
      </c>
      <c r="W570" s="14">
        <f>(R570/100)*(K570*$K$11)+(R570/100)*(L570*$L$11)</f>
        <v>0</v>
      </c>
      <c r="X570" s="14">
        <f t="shared" si="209"/>
        <v>68.688000000000017</v>
      </c>
      <c r="Y570" s="14">
        <f t="shared" si="210"/>
        <v>0</v>
      </c>
      <c r="Z570" s="14">
        <f t="shared" si="211"/>
        <v>0</v>
      </c>
      <c r="AA570" s="14">
        <f t="shared" si="212"/>
        <v>269.66399999999999</v>
      </c>
      <c r="AB570" s="14">
        <f t="shared" si="214"/>
        <v>0</v>
      </c>
      <c r="AC570" s="15">
        <f t="shared" si="213"/>
        <v>338.4</v>
      </c>
      <c r="AD570" s="48">
        <f>(ROUND(AC570-AC562,1)/AC562)</f>
        <v>0.1440162271805274</v>
      </c>
      <c r="AE570" s="113"/>
      <c r="AF570" s="60"/>
      <c r="AH570" s="83"/>
    </row>
    <row r="571" spans="1:34">
      <c r="A571" s="99" t="s">
        <v>822</v>
      </c>
      <c r="B571" s="91"/>
      <c r="C571" s="21" t="s">
        <v>4</v>
      </c>
      <c r="D571" s="12">
        <v>36</v>
      </c>
      <c r="E571" s="12">
        <v>0</v>
      </c>
      <c r="F571" s="12">
        <v>0</v>
      </c>
      <c r="G571" s="12">
        <v>0</v>
      </c>
      <c r="H571" s="12">
        <v>106</v>
      </c>
      <c r="I571" s="13">
        <v>20</v>
      </c>
      <c r="J571" s="13">
        <v>60</v>
      </c>
      <c r="K571" s="13">
        <v>55</v>
      </c>
      <c r="L571" s="13">
        <v>55</v>
      </c>
      <c r="M571" s="13">
        <v>0</v>
      </c>
      <c r="N571" s="14">
        <f>D571*$D$12</f>
        <v>38.160000000000004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112.36</v>
      </c>
      <c r="S571" s="14">
        <f>(N571/100)*(I571*$I$12)+(N571/100)*(J571*$J$12)</f>
        <v>30.528000000000006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173.03439999999998</v>
      </c>
      <c r="X571" s="14">
        <f t="shared" si="209"/>
        <v>68.688000000000017</v>
      </c>
      <c r="Y571" s="14">
        <f t="shared" si="210"/>
        <v>0</v>
      </c>
      <c r="Z571" s="14">
        <f t="shared" si="211"/>
        <v>0</v>
      </c>
      <c r="AA571" s="14">
        <f t="shared" si="212"/>
        <v>0</v>
      </c>
      <c r="AB571" s="14">
        <f t="shared" si="214"/>
        <v>285.39439999999996</v>
      </c>
      <c r="AC571" s="15">
        <f t="shared" si="213"/>
        <v>354.1</v>
      </c>
      <c r="AD571" s="48">
        <f>(ROUND(AC571-AC562,1)/AC562)</f>
        <v>0.19709263015551046</v>
      </c>
      <c r="AE571" s="113"/>
      <c r="AF571" s="60"/>
      <c r="AH571" s="59"/>
    </row>
    <row r="572" spans="1:34">
      <c r="A572" s="99" t="s">
        <v>823</v>
      </c>
      <c r="B572" s="91"/>
      <c r="C572" s="21" t="s">
        <v>326</v>
      </c>
      <c r="D572" s="12">
        <v>72</v>
      </c>
      <c r="E572" s="12">
        <v>0</v>
      </c>
      <c r="F572" s="12">
        <v>0</v>
      </c>
      <c r="G572" s="12">
        <v>0</v>
      </c>
      <c r="H572" s="12">
        <v>50</v>
      </c>
      <c r="I572" s="13">
        <v>20</v>
      </c>
      <c r="J572" s="13">
        <v>60</v>
      </c>
      <c r="K572" s="13">
        <v>10</v>
      </c>
      <c r="L572" s="13">
        <v>10</v>
      </c>
      <c r="M572" s="13">
        <v>50</v>
      </c>
      <c r="N572" s="14">
        <f>D572*$D$13</f>
        <v>76.320000000000007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53</v>
      </c>
      <c r="S572" s="14">
        <f>(N572/100)*(I572*$I$13)+(N572/100)*(J572*$J$13)+(N572/100)*(M572*$M$13)</f>
        <v>137.37600000000003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63.6</v>
      </c>
      <c r="X572" s="14">
        <f>N572+S572</f>
        <v>213.69600000000003</v>
      </c>
      <c r="Y572" s="14">
        <f t="shared" si="210"/>
        <v>0</v>
      </c>
      <c r="Z572" s="14">
        <f t="shared" si="211"/>
        <v>0</v>
      </c>
      <c r="AA572" s="14">
        <f t="shared" si="212"/>
        <v>0</v>
      </c>
      <c r="AB572" s="14">
        <f t="shared" si="214"/>
        <v>116.6</v>
      </c>
      <c r="AC572" s="15">
        <f t="shared" si="213"/>
        <v>330.3</v>
      </c>
      <c r="AD572" s="48">
        <f>(ROUND(AC572-AC562,1)/AC562)</f>
        <v>0.11663286004056794</v>
      </c>
      <c r="AE572" s="113"/>
      <c r="AF572" s="60"/>
      <c r="AH572" s="59"/>
    </row>
    <row r="573" spans="1:34">
      <c r="A573" s="99" t="s">
        <v>824</v>
      </c>
      <c r="B573" s="91"/>
      <c r="C573" s="21" t="s">
        <v>327</v>
      </c>
      <c r="D573" s="12">
        <v>90</v>
      </c>
      <c r="E573" s="12">
        <v>0</v>
      </c>
      <c r="F573" s="12">
        <v>0</v>
      </c>
      <c r="G573" s="12">
        <v>0</v>
      </c>
      <c r="H573" s="12">
        <v>0</v>
      </c>
      <c r="I573" s="13">
        <v>20</v>
      </c>
      <c r="J573" s="13">
        <v>60</v>
      </c>
      <c r="K573" s="13">
        <v>90</v>
      </c>
      <c r="L573" s="13">
        <v>0</v>
      </c>
      <c r="M573" s="13">
        <v>0</v>
      </c>
      <c r="N573" s="14">
        <f>D573*$D$14</f>
        <v>95.4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248.04000000000002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9"/>
        <v>343.44000000000005</v>
      </c>
      <c r="Y573" s="14">
        <f t="shared" si="210"/>
        <v>0</v>
      </c>
      <c r="Z573" s="14">
        <f t="shared" si="211"/>
        <v>0</v>
      </c>
      <c r="AA573" s="14">
        <f t="shared" si="212"/>
        <v>0</v>
      </c>
      <c r="AB573" s="14">
        <f t="shared" si="214"/>
        <v>0</v>
      </c>
      <c r="AC573" s="15">
        <f t="shared" si="213"/>
        <v>343.4</v>
      </c>
      <c r="AD573" s="48">
        <f>(ROUND(AC573-AC562,1)/AC562)</f>
        <v>0.16091954022988506</v>
      </c>
      <c r="AE573" s="113"/>
      <c r="AF573" s="60"/>
      <c r="AH573" s="59"/>
    </row>
    <row r="574" spans="1:34">
      <c r="A574" s="99"/>
      <c r="B574" s="91"/>
      <c r="C574" s="21" t="s">
        <v>328</v>
      </c>
      <c r="D574" s="12">
        <v>90</v>
      </c>
      <c r="E574" s="12">
        <v>0</v>
      </c>
      <c r="F574" s="12">
        <v>0</v>
      </c>
      <c r="G574" s="12">
        <v>0</v>
      </c>
      <c r="H574" s="12">
        <v>0</v>
      </c>
      <c r="I574" s="13">
        <v>20</v>
      </c>
      <c r="J574" s="13">
        <v>60</v>
      </c>
      <c r="K574" s="13">
        <v>0</v>
      </c>
      <c r="L574" s="13">
        <v>90</v>
      </c>
      <c r="M574" s="13">
        <v>0</v>
      </c>
      <c r="N574" s="14">
        <f>D574*$D$15</f>
        <v>95.4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248.04000000000002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9"/>
        <v>343.44000000000005</v>
      </c>
      <c r="Y574" s="14">
        <f t="shared" si="210"/>
        <v>0</v>
      </c>
      <c r="Z574" s="14">
        <f t="shared" si="211"/>
        <v>0</v>
      </c>
      <c r="AA574" s="14">
        <f t="shared" si="212"/>
        <v>0</v>
      </c>
      <c r="AB574" s="14">
        <f t="shared" si="214"/>
        <v>0</v>
      </c>
      <c r="AC574" s="15">
        <f t="shared" si="213"/>
        <v>343.4</v>
      </c>
      <c r="AD574" s="48">
        <f>(ROUND(AC574-AC562,1)/AC562)</f>
        <v>0.16091954022988506</v>
      </c>
      <c r="AE574" s="113"/>
      <c r="AF574" s="60"/>
      <c r="AH574" s="59"/>
    </row>
    <row r="575" spans="1:34">
      <c r="A575" s="99"/>
      <c r="B575" s="91"/>
      <c r="C575" s="21" t="s">
        <v>324</v>
      </c>
      <c r="D575" s="12">
        <v>72</v>
      </c>
      <c r="E575" s="12">
        <v>0</v>
      </c>
      <c r="F575" s="12">
        <v>0</v>
      </c>
      <c r="G575" s="12">
        <v>0</v>
      </c>
      <c r="H575" s="12">
        <v>50</v>
      </c>
      <c r="I575" s="13">
        <v>20</v>
      </c>
      <c r="J575" s="13">
        <v>97</v>
      </c>
      <c r="K575" s="13">
        <v>10</v>
      </c>
      <c r="L575" s="13">
        <v>10</v>
      </c>
      <c r="M575" s="13">
        <v>0</v>
      </c>
      <c r="N575" s="14">
        <f>D575*$D$16</f>
        <v>76.320000000000007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53</v>
      </c>
      <c r="S575" s="14">
        <f>(N575/100)*(I575*$I$16)+(N575/100)*(J575*$J$16)</f>
        <v>200.34000000000003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10.600000000000001</v>
      </c>
      <c r="X575" s="14">
        <f t="shared" si="209"/>
        <v>276.66000000000003</v>
      </c>
      <c r="Y575" s="14">
        <f t="shared" si="210"/>
        <v>0</v>
      </c>
      <c r="Z575" s="14">
        <f t="shared" si="211"/>
        <v>0</v>
      </c>
      <c r="AA575" s="14">
        <f t="shared" si="212"/>
        <v>0</v>
      </c>
      <c r="AB575" s="14">
        <f t="shared" si="214"/>
        <v>63.6</v>
      </c>
      <c r="AC575" s="15">
        <f t="shared" si="213"/>
        <v>340.3</v>
      </c>
      <c r="AD575" s="48">
        <f>(ROUND(AC575-AC562,1)/AC562)</f>
        <v>0.15043948613928329</v>
      </c>
      <c r="AE575" s="113"/>
      <c r="AF575" s="60"/>
      <c r="AH575" s="59"/>
    </row>
    <row r="576" spans="1:34">
      <c r="A576" s="99"/>
      <c r="B576" s="91"/>
      <c r="C576" s="21" t="s">
        <v>325</v>
      </c>
      <c r="D576" s="12">
        <v>72</v>
      </c>
      <c r="E576" s="12">
        <v>0</v>
      </c>
      <c r="F576" s="12">
        <v>0</v>
      </c>
      <c r="G576" s="12">
        <v>0</v>
      </c>
      <c r="H576" s="12">
        <v>50</v>
      </c>
      <c r="I576" s="13">
        <v>64</v>
      </c>
      <c r="J576" s="13">
        <v>60</v>
      </c>
      <c r="K576" s="13">
        <v>10</v>
      </c>
      <c r="L576" s="13">
        <v>10</v>
      </c>
      <c r="M576" s="13">
        <v>0</v>
      </c>
      <c r="N576" s="14">
        <f>D576*$D$17</f>
        <v>76.320000000000007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53</v>
      </c>
      <c r="S576" s="14">
        <f>(N576/100)*(I576*$I$17)+(N576/100)*(J576*$J$17)</f>
        <v>167.90400000000002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10.600000000000001</v>
      </c>
      <c r="X576" s="14">
        <f t="shared" si="209"/>
        <v>244.22400000000005</v>
      </c>
      <c r="Y576" s="14">
        <f t="shared" si="210"/>
        <v>0</v>
      </c>
      <c r="Z576" s="14">
        <f t="shared" si="211"/>
        <v>0</v>
      </c>
      <c r="AA576" s="14">
        <f t="shared" si="212"/>
        <v>0</v>
      </c>
      <c r="AB576" s="14">
        <f t="shared" si="214"/>
        <v>63.6</v>
      </c>
      <c r="AC576" s="15">
        <f t="shared" si="213"/>
        <v>307.8</v>
      </c>
      <c r="AD576" s="48">
        <f>(ROUND(AC576-AC562,1)/AC562)</f>
        <v>4.0567951318458417E-2</v>
      </c>
      <c r="AE576" s="113" t="s">
        <v>790</v>
      </c>
      <c r="AF576" s="60"/>
      <c r="AH576" s="59"/>
    </row>
    <row r="577" spans="1:34">
      <c r="A577" s="106" t="s">
        <v>0</v>
      </c>
      <c r="B577" s="92" t="s">
        <v>37</v>
      </c>
      <c r="C577" s="50" t="s">
        <v>240</v>
      </c>
      <c r="D577" s="11">
        <v>70</v>
      </c>
      <c r="E577" s="11">
        <v>0</v>
      </c>
      <c r="F577" s="11">
        <v>35</v>
      </c>
      <c r="G577" s="11">
        <v>0</v>
      </c>
      <c r="H577" s="11">
        <v>0</v>
      </c>
      <c r="I577" s="51">
        <v>50</v>
      </c>
      <c r="J577" s="51">
        <v>40</v>
      </c>
      <c r="K577" s="51">
        <v>20</v>
      </c>
      <c r="L577" s="51">
        <v>20</v>
      </c>
      <c r="M577" s="51">
        <v>0</v>
      </c>
      <c r="N577" s="52">
        <f>D577*$D$3</f>
        <v>80.5</v>
      </c>
      <c r="O577" s="52">
        <f>E577*$E$3</f>
        <v>0</v>
      </c>
      <c r="P577" s="52">
        <f>F577*$F$3</f>
        <v>40.25</v>
      </c>
      <c r="Q577" s="52">
        <f>G577*$G$3</f>
        <v>0</v>
      </c>
      <c r="R577" s="52">
        <f>H577*$H$3</f>
        <v>0</v>
      </c>
      <c r="S577" s="52">
        <f>(N577/100)*(I577*$I$3)+(N577/100)*(J577*$J$3)</f>
        <v>144.9</v>
      </c>
      <c r="T577" s="52">
        <f>(O577/100)*(K577*$K$3)</f>
        <v>0</v>
      </c>
      <c r="U577" s="52">
        <f>(P577/100)*(K577*$K$3)+(P577/100)*(L577*$L$3)</f>
        <v>32.200000000000003</v>
      </c>
      <c r="V577" s="52">
        <f>(Q577/100)*(L577*$L$3)</f>
        <v>0</v>
      </c>
      <c r="W577" s="52">
        <f>(R577/100)*(K577*$K$3)+(R577/100)*(L577*$L$3)</f>
        <v>0</v>
      </c>
      <c r="X577" s="52">
        <f t="shared" si="177"/>
        <v>225.4</v>
      </c>
      <c r="Y577" s="52">
        <f t="shared" si="173"/>
        <v>0</v>
      </c>
      <c r="Z577" s="52">
        <f t="shared" si="174"/>
        <v>72.45</v>
      </c>
      <c r="AA577" s="52">
        <f t="shared" si="175"/>
        <v>0</v>
      </c>
      <c r="AB577" s="52">
        <f>R577+W577</f>
        <v>0</v>
      </c>
      <c r="AC577" s="53">
        <f>ROUND(X577+Y577+Z577+AA577+AB577,1)</f>
        <v>297.89999999999998</v>
      </c>
      <c r="AD577" s="58"/>
      <c r="AE577" s="113"/>
      <c r="AF577" s="60"/>
      <c r="AH577" s="59"/>
    </row>
    <row r="578" spans="1:34">
      <c r="A578" s="99" t="s">
        <v>791</v>
      </c>
      <c r="B578" s="93">
        <v>18</v>
      </c>
      <c r="C578" s="21" t="s">
        <v>323</v>
      </c>
      <c r="D578" s="12">
        <v>70</v>
      </c>
      <c r="E578" s="12">
        <v>0</v>
      </c>
      <c r="F578" s="12">
        <v>35</v>
      </c>
      <c r="G578" s="12">
        <v>0</v>
      </c>
      <c r="H578" s="12">
        <v>0</v>
      </c>
      <c r="I578" s="13">
        <v>70</v>
      </c>
      <c r="J578" s="13">
        <v>60</v>
      </c>
      <c r="K578" s="13">
        <v>20</v>
      </c>
      <c r="L578" s="13">
        <v>20</v>
      </c>
      <c r="M578" s="13">
        <v>0</v>
      </c>
      <c r="N578" s="14">
        <f>D578*$D$4</f>
        <v>74.2</v>
      </c>
      <c r="O578" s="14">
        <f>E578*$E$4</f>
        <v>0</v>
      </c>
      <c r="P578" s="14">
        <f>F578*$F$4</f>
        <v>37.1</v>
      </c>
      <c r="Q578" s="14">
        <f>G578*$G$4</f>
        <v>0</v>
      </c>
      <c r="R578" s="14">
        <f>H578*$H$4</f>
        <v>0</v>
      </c>
      <c r="S578" s="14">
        <f>(N578/100)*(I578*$I$4)+(N578/100)*(J578*$J$4)</f>
        <v>192.92</v>
      </c>
      <c r="T578" s="14">
        <f>(O578/100)*(K578*$K$4)</f>
        <v>0</v>
      </c>
      <c r="U578" s="14">
        <f>(P578/100)*(K578*$K$4)+(P578/100)*(L578*$L$4)</f>
        <v>29.68</v>
      </c>
      <c r="V578" s="14">
        <f>(Q578/100)*(L578*$L$4)</f>
        <v>0</v>
      </c>
      <c r="W578" s="14">
        <f>(R578/100)*(K578*$K$4)+(R578/100)*(L578*$L$4)</f>
        <v>0</v>
      </c>
      <c r="X578" s="14">
        <f t="shared" si="177"/>
        <v>267.12</v>
      </c>
      <c r="Y578" s="14">
        <f t="shared" si="173"/>
        <v>0</v>
      </c>
      <c r="Z578" s="14">
        <f t="shared" si="174"/>
        <v>66.78</v>
      </c>
      <c r="AA578" s="14">
        <f t="shared" si="175"/>
        <v>0</v>
      </c>
      <c r="AB578" s="14">
        <f>R578+W578</f>
        <v>0</v>
      </c>
      <c r="AC578" s="15">
        <f>ROUND(X578+Y578+Z578+AA578+AB578,1)</f>
        <v>333.9</v>
      </c>
      <c r="AD578" s="48">
        <f>(ROUND(AC578-AC577,1)/AC577)</f>
        <v>0.12084592145015106</v>
      </c>
      <c r="AE578" s="113"/>
      <c r="AF578" s="60"/>
      <c r="AH578" s="59"/>
    </row>
    <row r="579" spans="1:34">
      <c r="A579" s="99" t="s">
        <v>792</v>
      </c>
      <c r="B579" s="93">
        <v>16</v>
      </c>
      <c r="C579" s="21" t="s">
        <v>825</v>
      </c>
      <c r="D579" s="12">
        <v>70</v>
      </c>
      <c r="E579" s="12">
        <v>0</v>
      </c>
      <c r="F579" s="12">
        <v>35</v>
      </c>
      <c r="G579" s="12">
        <v>0</v>
      </c>
      <c r="H579" s="12">
        <v>0</v>
      </c>
      <c r="I579" s="13">
        <v>50</v>
      </c>
      <c r="J579" s="13">
        <v>40</v>
      </c>
      <c r="K579" s="13">
        <v>20</v>
      </c>
      <c r="L579" s="13">
        <v>20</v>
      </c>
      <c r="M579" s="13">
        <v>0</v>
      </c>
      <c r="N579" s="14">
        <f>D579*$D$5</f>
        <v>80.5</v>
      </c>
      <c r="O579" s="14">
        <f>E579*$E$5</f>
        <v>0</v>
      </c>
      <c r="P579" s="14">
        <f>F579*$F$5</f>
        <v>40.25</v>
      </c>
      <c r="Q579" s="14">
        <f>G579*$G$5</f>
        <v>0</v>
      </c>
      <c r="R579" s="14">
        <f>H579*$H$5</f>
        <v>0</v>
      </c>
      <c r="S579" s="14">
        <f>(N579/100)*(I579*$I$5)+(N579/100)*(J579*$J$5)</f>
        <v>144.9</v>
      </c>
      <c r="T579" s="14">
        <f>(O579/100)*(K579*$K$5)</f>
        <v>0</v>
      </c>
      <c r="U579" s="14">
        <f>(P579/100)*(K579*$K$5)+(P579/100)*(L579*$L$5)</f>
        <v>32.200000000000003</v>
      </c>
      <c r="V579" s="14">
        <f>(Q579/100)*(L579*$L$5)</f>
        <v>0</v>
      </c>
      <c r="W579" s="14">
        <f>(R579/100)*(K579*$K$5)+(R579/100)*(L579*$L$5)</f>
        <v>0</v>
      </c>
      <c r="X579" s="14">
        <f t="shared" si="177"/>
        <v>225.4</v>
      </c>
      <c r="Y579" s="14">
        <f t="shared" si="173"/>
        <v>0</v>
      </c>
      <c r="Z579" s="14">
        <f t="shared" si="174"/>
        <v>72.45</v>
      </c>
      <c r="AA579" s="14">
        <f t="shared" si="175"/>
        <v>0</v>
      </c>
      <c r="AB579" s="14">
        <f>R579+W579</f>
        <v>0</v>
      </c>
      <c r="AC579" s="15">
        <f t="shared" ref="AC579:AC591" si="215">ROUND(X579+Y579+Z579+AA579+AB579,1)</f>
        <v>297.89999999999998</v>
      </c>
      <c r="AD579" s="48">
        <f>(ROUND(AC579-AC577,1)/AC577)</f>
        <v>0</v>
      </c>
      <c r="AE579" s="113"/>
      <c r="AF579" s="60"/>
      <c r="AH579" s="59"/>
    </row>
    <row r="580" spans="1:34">
      <c r="A580" s="99" t="s">
        <v>793</v>
      </c>
      <c r="B580" s="93">
        <v>0</v>
      </c>
      <c r="C580" s="21" t="s">
        <v>336</v>
      </c>
      <c r="D580" s="12">
        <v>70</v>
      </c>
      <c r="E580" s="12">
        <v>0</v>
      </c>
      <c r="F580" s="12">
        <v>35</v>
      </c>
      <c r="G580" s="12">
        <v>0</v>
      </c>
      <c r="H580" s="12">
        <v>0</v>
      </c>
      <c r="I580" s="13">
        <v>50</v>
      </c>
      <c r="J580" s="13">
        <v>40</v>
      </c>
      <c r="K580" s="13">
        <v>20</v>
      </c>
      <c r="L580" s="13">
        <v>20</v>
      </c>
      <c r="M580" s="13">
        <v>0</v>
      </c>
      <c r="N580" s="14">
        <f>D580*$D$6</f>
        <v>80.5</v>
      </c>
      <c r="O580" s="14">
        <f>E580*$E$6</f>
        <v>0</v>
      </c>
      <c r="P580" s="14">
        <f>F580*$F$6</f>
        <v>40.25</v>
      </c>
      <c r="Q580" s="14">
        <f>G580*$G$6</f>
        <v>0</v>
      </c>
      <c r="R580" s="14">
        <f>H580*$H$6</f>
        <v>0</v>
      </c>
      <c r="S580" s="14">
        <f>(N580/100)*(I580*$I$6)+(N580/100)*(J580*$J$6)</f>
        <v>144.9</v>
      </c>
      <c r="T580" s="14">
        <f>(O580/100)*(K580*$K$6)</f>
        <v>0</v>
      </c>
      <c r="U580" s="14">
        <f>(P580/100)*(K580*$K$6)+(P580/100)*(L580*$L$6)</f>
        <v>32.200000000000003</v>
      </c>
      <c r="V580" s="14">
        <f>(Q580/100)*(L580*$L$6)</f>
        <v>0</v>
      </c>
      <c r="W580" s="14">
        <f>(R580/100)*(K580*$K$6)+(R580/100)*(L580*$L$6)</f>
        <v>0</v>
      </c>
      <c r="X580" s="14">
        <f t="shared" si="177"/>
        <v>225.4</v>
      </c>
      <c r="Y580" s="14">
        <f t="shared" si="173"/>
        <v>0</v>
      </c>
      <c r="Z580" s="14">
        <f t="shared" si="174"/>
        <v>72.45</v>
      </c>
      <c r="AA580" s="14">
        <f t="shared" si="175"/>
        <v>0</v>
      </c>
      <c r="AB580" s="14">
        <f t="shared" ref="AB580:AB591" si="216">R580+W580</f>
        <v>0</v>
      </c>
      <c r="AC580" s="15">
        <f t="shared" si="215"/>
        <v>297.89999999999998</v>
      </c>
      <c r="AD580" s="48">
        <f>(ROUND(AC580-AC577,1)/AC577)</f>
        <v>0</v>
      </c>
      <c r="AE580" s="113"/>
      <c r="AF580" s="60"/>
      <c r="AH580" s="59"/>
    </row>
    <row r="581" spans="1:34">
      <c r="A581" s="99" t="s">
        <v>794</v>
      </c>
      <c r="B581" s="93">
        <v>0</v>
      </c>
      <c r="C581" s="21" t="s">
        <v>337</v>
      </c>
      <c r="D581" s="12">
        <v>70</v>
      </c>
      <c r="E581" s="12">
        <v>0</v>
      </c>
      <c r="F581" s="12">
        <v>35</v>
      </c>
      <c r="G581" s="12">
        <v>0</v>
      </c>
      <c r="H581" s="12">
        <v>0</v>
      </c>
      <c r="I581" s="13">
        <v>50</v>
      </c>
      <c r="J581" s="13">
        <v>40</v>
      </c>
      <c r="K581" s="13">
        <v>20</v>
      </c>
      <c r="L581" s="13">
        <v>20</v>
      </c>
      <c r="M581" s="13">
        <v>0</v>
      </c>
      <c r="N581" s="14">
        <f>D581*$D$7</f>
        <v>80.5</v>
      </c>
      <c r="O581" s="14">
        <f>E581*$E$7</f>
        <v>0</v>
      </c>
      <c r="P581" s="14">
        <f>F581*$F$7</f>
        <v>40.25</v>
      </c>
      <c r="Q581" s="14">
        <f>G581*$G$7</f>
        <v>0</v>
      </c>
      <c r="R581" s="14">
        <f>H581*$H$7</f>
        <v>0</v>
      </c>
      <c r="S581" s="14">
        <f>(N581/100)*(I581*$I$7)+(N581/100)*(J581*$J$7)</f>
        <v>144.9</v>
      </c>
      <c r="T581" s="14">
        <f>(O581/100)*(K581*$K$7)</f>
        <v>0</v>
      </c>
      <c r="U581" s="14">
        <f>(P581/100)*(K581*$K$7)+(P581/100)*(L581*$L$7)</f>
        <v>32.200000000000003</v>
      </c>
      <c r="V581" s="14">
        <f>(Q581/100)*(L581*$L$7)</f>
        <v>0</v>
      </c>
      <c r="W581" s="14">
        <f>(R581/100)*(K581*$K$7)+(R581/100)*(L581*$L$7)</f>
        <v>0</v>
      </c>
      <c r="X581" s="14">
        <f t="shared" si="177"/>
        <v>225.4</v>
      </c>
      <c r="Y581" s="14">
        <f t="shared" si="173"/>
        <v>0</v>
      </c>
      <c r="Z581" s="14">
        <f t="shared" si="174"/>
        <v>72.45</v>
      </c>
      <c r="AA581" s="14">
        <f t="shared" si="175"/>
        <v>0</v>
      </c>
      <c r="AB581" s="14">
        <f t="shared" si="216"/>
        <v>0</v>
      </c>
      <c r="AC581" s="15">
        <f t="shared" si="215"/>
        <v>297.89999999999998</v>
      </c>
      <c r="AD581" s="48">
        <f>(ROUND(AC581-AC577,1)/AC577)</f>
        <v>0</v>
      </c>
      <c r="AE581" s="113"/>
      <c r="AF581" s="60"/>
      <c r="AH581" s="59"/>
    </row>
    <row r="582" spans="1:34">
      <c r="A582" s="99" t="s">
        <v>644</v>
      </c>
      <c r="B582" s="93"/>
      <c r="C582" s="21" t="s">
        <v>338</v>
      </c>
      <c r="D582" s="12">
        <v>70</v>
      </c>
      <c r="E582" s="12">
        <v>0</v>
      </c>
      <c r="F582" s="12">
        <v>35</v>
      </c>
      <c r="G582" s="12">
        <v>0</v>
      </c>
      <c r="H582" s="12">
        <v>0</v>
      </c>
      <c r="I582" s="13">
        <v>50</v>
      </c>
      <c r="J582" s="13">
        <v>40</v>
      </c>
      <c r="K582" s="13">
        <v>20</v>
      </c>
      <c r="L582" s="13">
        <v>20</v>
      </c>
      <c r="M582" s="13">
        <v>0</v>
      </c>
      <c r="N582" s="14">
        <f>D582*$D$8</f>
        <v>80.5</v>
      </c>
      <c r="O582" s="14">
        <f>E582*$E$8</f>
        <v>0</v>
      </c>
      <c r="P582" s="14">
        <f>F582*$F$8</f>
        <v>40.25</v>
      </c>
      <c r="Q582" s="14">
        <f>G582*$G$8</f>
        <v>0</v>
      </c>
      <c r="R582" s="14">
        <f>H582*$H$8</f>
        <v>0</v>
      </c>
      <c r="S582" s="14">
        <f>(N582/100)*(I582*$I$8)+(N582/100)*(J582*$J$8)</f>
        <v>144.9</v>
      </c>
      <c r="T582" s="14">
        <f>(O582/100)*(K582*$K$8)</f>
        <v>0</v>
      </c>
      <c r="U582" s="14">
        <f>(P582/100)*(K582*$K$8)+(P582/100)*(L582*$L$8)</f>
        <v>32.200000000000003</v>
      </c>
      <c r="V582" s="14">
        <f>(Q582/100)*(L582*$L$8)</f>
        <v>0</v>
      </c>
      <c r="W582" s="14">
        <f>(R582/100)*(K582*$K$8)+(R582/100)*(L582*$L$8)</f>
        <v>0</v>
      </c>
      <c r="X582" s="14">
        <f t="shared" si="177"/>
        <v>225.4</v>
      </c>
      <c r="Y582" s="14">
        <f t="shared" si="173"/>
        <v>0</v>
      </c>
      <c r="Z582" s="14">
        <f t="shared" si="174"/>
        <v>72.45</v>
      </c>
      <c r="AA582" s="14">
        <f t="shared" si="175"/>
        <v>0</v>
      </c>
      <c r="AB582" s="14">
        <f t="shared" si="216"/>
        <v>0</v>
      </c>
      <c r="AC582" s="15">
        <f t="shared" si="215"/>
        <v>297.89999999999998</v>
      </c>
      <c r="AD582" s="48">
        <f>(ROUND(AC582-AC577,1)/AC577)</f>
        <v>0</v>
      </c>
      <c r="AE582" s="113"/>
      <c r="AF582" s="60"/>
      <c r="AH582" s="59"/>
    </row>
    <row r="583" spans="1:34">
      <c r="A583" s="99" t="s">
        <v>585</v>
      </c>
      <c r="B583" s="93"/>
      <c r="C583" s="21" t="s">
        <v>1</v>
      </c>
      <c r="D583" s="12">
        <v>35</v>
      </c>
      <c r="E583" s="12">
        <v>90</v>
      </c>
      <c r="F583" s="12">
        <v>0</v>
      </c>
      <c r="G583" s="12">
        <v>0</v>
      </c>
      <c r="H583" s="12">
        <v>0</v>
      </c>
      <c r="I583" s="13">
        <v>50</v>
      </c>
      <c r="J583" s="13">
        <v>40</v>
      </c>
      <c r="K583" s="13">
        <v>130</v>
      </c>
      <c r="L583" s="13">
        <v>0</v>
      </c>
      <c r="M583" s="13">
        <v>0</v>
      </c>
      <c r="N583" s="14">
        <f>D583*$D$9</f>
        <v>37.1</v>
      </c>
      <c r="O583" s="14">
        <f>E583*$E$9</f>
        <v>95.4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33.39</v>
      </c>
      <c r="T583" s="14">
        <f>(O583/100)*(K583*$K$9)</f>
        <v>173.62800000000001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177"/>
        <v>70.490000000000009</v>
      </c>
      <c r="Y583" s="14">
        <f t="shared" si="173"/>
        <v>269.02800000000002</v>
      </c>
      <c r="Z583" s="14">
        <f t="shared" si="174"/>
        <v>0</v>
      </c>
      <c r="AA583" s="14">
        <f t="shared" si="175"/>
        <v>0</v>
      </c>
      <c r="AB583" s="14">
        <f t="shared" si="216"/>
        <v>0</v>
      </c>
      <c r="AC583" s="15">
        <f t="shared" si="215"/>
        <v>339.5</v>
      </c>
      <c r="AD583" s="48">
        <f>(ROUND(AC583-AC577,1)/AC577)</f>
        <v>0.13964417589795236</v>
      </c>
      <c r="AE583" s="113"/>
      <c r="AF583" s="60"/>
      <c r="AH583" s="59"/>
    </row>
    <row r="584" spans="1:34">
      <c r="A584" s="99" t="s">
        <v>820</v>
      </c>
      <c r="B584" s="93"/>
      <c r="C584" s="21" t="s">
        <v>2</v>
      </c>
      <c r="D584" s="12">
        <v>35</v>
      </c>
      <c r="E584" s="12">
        <v>0</v>
      </c>
      <c r="F584" s="12">
        <v>90</v>
      </c>
      <c r="G584" s="12">
        <v>0</v>
      </c>
      <c r="H584" s="12">
        <v>0</v>
      </c>
      <c r="I584" s="13">
        <v>50</v>
      </c>
      <c r="J584" s="13">
        <v>40</v>
      </c>
      <c r="K584" s="13">
        <v>70</v>
      </c>
      <c r="L584" s="13">
        <v>70</v>
      </c>
      <c r="M584" s="13">
        <v>0</v>
      </c>
      <c r="N584" s="14">
        <f>D584*$D$10</f>
        <v>37.1</v>
      </c>
      <c r="O584" s="14">
        <f>E584*$E$10</f>
        <v>0</v>
      </c>
      <c r="P584" s="14">
        <f>F584*$F$10</f>
        <v>95.4</v>
      </c>
      <c r="Q584" s="14">
        <f>G584*$G$10</f>
        <v>0</v>
      </c>
      <c r="R584" s="14">
        <f>H584*$H$10</f>
        <v>0</v>
      </c>
      <c r="S584" s="14">
        <f>(N584/100)*(I584*$I$10)+(N584/100)*(J584*$J$10)</f>
        <v>33.39</v>
      </c>
      <c r="T584" s="14">
        <f>(O584/100)*(K584*$J$10)</f>
        <v>0</v>
      </c>
      <c r="U584" s="14">
        <f>(P584/100)*(K584*$K$10)+(P584/100)*(L584*$L$10)</f>
        <v>186.98400000000001</v>
      </c>
      <c r="V584" s="14">
        <f>(Q584/100)*(L584*$L$10)</f>
        <v>0</v>
      </c>
      <c r="W584" s="14">
        <f>(R584/100)*(K584*$K$10)+(R584/100)*(L584*$L$10)</f>
        <v>0</v>
      </c>
      <c r="X584" s="14">
        <f t="shared" si="177"/>
        <v>70.490000000000009</v>
      </c>
      <c r="Y584" s="14">
        <f t="shared" si="173"/>
        <v>0</v>
      </c>
      <c r="Z584" s="14">
        <f t="shared" si="174"/>
        <v>282.38400000000001</v>
      </c>
      <c r="AA584" s="14">
        <f t="shared" si="175"/>
        <v>0</v>
      </c>
      <c r="AB584" s="14">
        <f t="shared" si="216"/>
        <v>0</v>
      </c>
      <c r="AC584" s="15">
        <f t="shared" si="215"/>
        <v>352.9</v>
      </c>
      <c r="AD584" s="48">
        <f>(ROUND(AC584-AC577,1)/AC577)</f>
        <v>0.18462571332661967</v>
      </c>
      <c r="AE584" s="113"/>
      <c r="AF584" s="60"/>
      <c r="AH584" s="59"/>
    </row>
    <row r="585" spans="1:34">
      <c r="A585" s="99" t="s">
        <v>821</v>
      </c>
      <c r="B585" s="93"/>
      <c r="C585" s="21" t="s">
        <v>3</v>
      </c>
      <c r="D585" s="12">
        <v>35</v>
      </c>
      <c r="E585" s="12">
        <v>0</v>
      </c>
      <c r="F585" s="12">
        <v>0</v>
      </c>
      <c r="G585" s="12">
        <v>90</v>
      </c>
      <c r="H585" s="12">
        <v>0</v>
      </c>
      <c r="I585" s="13">
        <v>50</v>
      </c>
      <c r="J585" s="13">
        <v>40</v>
      </c>
      <c r="K585" s="13">
        <v>0</v>
      </c>
      <c r="L585" s="13">
        <v>130</v>
      </c>
      <c r="M585" s="13">
        <v>0</v>
      </c>
      <c r="N585" s="14">
        <f>D585*$D$11</f>
        <v>37.1</v>
      </c>
      <c r="O585" s="14">
        <f>E585*$E$11</f>
        <v>0</v>
      </c>
      <c r="P585" s="14">
        <f>F585*$F$11</f>
        <v>0</v>
      </c>
      <c r="Q585" s="14">
        <f>G585*$G$11</f>
        <v>95.4</v>
      </c>
      <c r="R585" s="14">
        <f>H585*$H$11</f>
        <v>0</v>
      </c>
      <c r="S585" s="14">
        <f>(N585/100)*(I585*$I$11)+(N585/100)*(J585*$J$11)</f>
        <v>33.39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173.62800000000001</v>
      </c>
      <c r="W585" s="14">
        <f>(R585/100)*(K585*$K$11)+(R585/100)*(L585*$L$11)</f>
        <v>0</v>
      </c>
      <c r="X585" s="14">
        <f t="shared" si="177"/>
        <v>70.490000000000009</v>
      </c>
      <c r="Y585" s="14">
        <f t="shared" si="173"/>
        <v>0</v>
      </c>
      <c r="Z585" s="14">
        <f t="shared" si="174"/>
        <v>0</v>
      </c>
      <c r="AA585" s="14">
        <f t="shared" si="175"/>
        <v>269.02800000000002</v>
      </c>
      <c r="AB585" s="14">
        <f t="shared" si="216"/>
        <v>0</v>
      </c>
      <c r="AC585" s="15">
        <f t="shared" si="215"/>
        <v>339.5</v>
      </c>
      <c r="AD585" s="48">
        <f>(ROUND(AC585-AC577,1)/AC577)</f>
        <v>0.13964417589795236</v>
      </c>
      <c r="AE585" s="113"/>
      <c r="AF585" s="60"/>
      <c r="AH585" s="59"/>
    </row>
    <row r="586" spans="1:34">
      <c r="A586" s="99" t="s">
        <v>822</v>
      </c>
      <c r="B586" s="93"/>
      <c r="C586" s="21" t="s">
        <v>4</v>
      </c>
      <c r="D586" s="12">
        <v>35</v>
      </c>
      <c r="E586" s="12">
        <v>0</v>
      </c>
      <c r="F586" s="12">
        <v>0</v>
      </c>
      <c r="G586" s="12">
        <v>0</v>
      </c>
      <c r="H586" s="12">
        <v>90</v>
      </c>
      <c r="I586" s="13">
        <v>50</v>
      </c>
      <c r="J586" s="13">
        <v>40</v>
      </c>
      <c r="K586" s="13">
        <v>65</v>
      </c>
      <c r="L586" s="13">
        <v>65</v>
      </c>
      <c r="M586" s="13">
        <v>0</v>
      </c>
      <c r="N586" s="14">
        <f>D586*$D$12</f>
        <v>37.1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95.4</v>
      </c>
      <c r="S586" s="14">
        <f>(N586/100)*(I586*$I$12)+(N586/100)*(J586*$J$12)</f>
        <v>33.39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173.62800000000001</v>
      </c>
      <c r="X586" s="14">
        <f t="shared" si="177"/>
        <v>70.490000000000009</v>
      </c>
      <c r="Y586" s="14">
        <f t="shared" si="173"/>
        <v>0</v>
      </c>
      <c r="Z586" s="14">
        <f t="shared" si="174"/>
        <v>0</v>
      </c>
      <c r="AA586" s="14">
        <f t="shared" si="175"/>
        <v>0</v>
      </c>
      <c r="AB586" s="14">
        <f t="shared" si="216"/>
        <v>269.02800000000002</v>
      </c>
      <c r="AC586" s="15">
        <f t="shared" si="215"/>
        <v>339.5</v>
      </c>
      <c r="AD586" s="48">
        <f>(ROUND(AC586-AC577,1)/AC577)</f>
        <v>0.13964417589795236</v>
      </c>
      <c r="AE586" s="113"/>
      <c r="AF586" s="60"/>
      <c r="AH586" s="59"/>
    </row>
    <row r="587" spans="1:34">
      <c r="A587" s="99" t="s">
        <v>823</v>
      </c>
      <c r="B587" s="93"/>
      <c r="C587" s="21" t="s">
        <v>326</v>
      </c>
      <c r="D587" s="12">
        <v>70</v>
      </c>
      <c r="E587" s="12">
        <v>0</v>
      </c>
      <c r="F587" s="12">
        <v>35</v>
      </c>
      <c r="G587" s="12">
        <v>0</v>
      </c>
      <c r="H587" s="12">
        <v>0</v>
      </c>
      <c r="I587" s="13">
        <v>50</v>
      </c>
      <c r="J587" s="13">
        <v>40</v>
      </c>
      <c r="K587" s="13">
        <v>20</v>
      </c>
      <c r="L587" s="13">
        <v>20</v>
      </c>
      <c r="M587" s="13">
        <v>60</v>
      </c>
      <c r="N587" s="14">
        <f>D587*$D$13</f>
        <v>74.2</v>
      </c>
      <c r="O587" s="14">
        <f>E587*$E$13</f>
        <v>0</v>
      </c>
      <c r="P587" s="14">
        <f>F587*$F$13</f>
        <v>37.1</v>
      </c>
      <c r="Q587" s="14">
        <f>G587*$G$13</f>
        <v>0</v>
      </c>
      <c r="R587" s="14">
        <f>H587*$H$13</f>
        <v>0</v>
      </c>
      <c r="S587" s="14">
        <f>(N587/100)*(I587*$I$13)+(N587/100)*(J587*$J$13)+(N587/100)*(M587*$M$13)</f>
        <v>155.82</v>
      </c>
      <c r="T587" s="14">
        <f>(O587/100)*(K587*$K$13)+(O587/100)*(M587*$M$13)</f>
        <v>0</v>
      </c>
      <c r="U587" s="14">
        <f>(P587/100)*(K587*$K$13)+(P587/100)*(L587*$L$13)+(P587/100)*(M587*$M$13)</f>
        <v>59.36</v>
      </c>
      <c r="V587" s="14">
        <f>(Q587/100)*(L587*$L$13)+(Q587/100)*(M587*$M$13)</f>
        <v>0</v>
      </c>
      <c r="W587" s="14">
        <f>(R587/100)*(K587*$K$13)+(R587/100)*(L587*$L$13)+(R587/100)*(M587*$M$13)</f>
        <v>0</v>
      </c>
      <c r="X587" s="14">
        <f>N587+S587</f>
        <v>230.01999999999998</v>
      </c>
      <c r="Y587" s="14">
        <f t="shared" si="173"/>
        <v>0</v>
      </c>
      <c r="Z587" s="14">
        <f t="shared" si="174"/>
        <v>96.460000000000008</v>
      </c>
      <c r="AA587" s="14">
        <f t="shared" si="175"/>
        <v>0</v>
      </c>
      <c r="AB587" s="14">
        <f t="shared" si="216"/>
        <v>0</v>
      </c>
      <c r="AC587" s="15">
        <f t="shared" si="215"/>
        <v>326.5</v>
      </c>
      <c r="AD587" s="48">
        <f>(ROUND(AC587-AC577,1)/AC577)</f>
        <v>9.6005370929842238E-2</v>
      </c>
      <c r="AE587" s="113"/>
      <c r="AF587" s="60"/>
      <c r="AH587" s="59"/>
    </row>
    <row r="588" spans="1:34">
      <c r="A588" s="99" t="s">
        <v>824</v>
      </c>
      <c r="B588" s="93"/>
      <c r="C588" s="21" t="s">
        <v>327</v>
      </c>
      <c r="D588" s="12">
        <v>85</v>
      </c>
      <c r="E588" s="12">
        <v>0</v>
      </c>
      <c r="F588" s="12">
        <v>0</v>
      </c>
      <c r="G588" s="12">
        <v>0</v>
      </c>
      <c r="H588" s="12">
        <v>0</v>
      </c>
      <c r="I588" s="13">
        <v>50</v>
      </c>
      <c r="J588" s="13">
        <v>40</v>
      </c>
      <c r="K588" s="13">
        <v>100</v>
      </c>
      <c r="L588" s="13">
        <v>0</v>
      </c>
      <c r="M588" s="13">
        <v>0</v>
      </c>
      <c r="N588" s="14">
        <f>D588*$D$14</f>
        <v>90.100000000000009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261.29000000000002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177"/>
        <v>351.39000000000004</v>
      </c>
      <c r="Y588" s="14">
        <f t="shared" si="173"/>
        <v>0</v>
      </c>
      <c r="Z588" s="14">
        <f t="shared" si="174"/>
        <v>0</v>
      </c>
      <c r="AA588" s="14">
        <f t="shared" si="175"/>
        <v>0</v>
      </c>
      <c r="AB588" s="14">
        <f t="shared" si="216"/>
        <v>0</v>
      </c>
      <c r="AC588" s="15">
        <f t="shared" si="215"/>
        <v>351.4</v>
      </c>
      <c r="AD588" s="48">
        <f>(ROUND(AC588-AC577,1)/AC577)</f>
        <v>0.17959046659953007</v>
      </c>
      <c r="AE588" s="113"/>
      <c r="AF588" s="60"/>
      <c r="AH588" s="59"/>
    </row>
    <row r="589" spans="1:34">
      <c r="A589" s="99"/>
      <c r="B589" s="93"/>
      <c r="C589" s="21" t="s">
        <v>328</v>
      </c>
      <c r="D589" s="12">
        <v>85</v>
      </c>
      <c r="E589" s="12">
        <v>0</v>
      </c>
      <c r="F589" s="12">
        <v>0</v>
      </c>
      <c r="G589" s="12">
        <v>0</v>
      </c>
      <c r="H589" s="12">
        <v>0</v>
      </c>
      <c r="I589" s="13">
        <v>50</v>
      </c>
      <c r="J589" s="13">
        <v>40</v>
      </c>
      <c r="K589" s="13">
        <v>0</v>
      </c>
      <c r="L589" s="13">
        <v>100</v>
      </c>
      <c r="M589" s="13">
        <v>0</v>
      </c>
      <c r="N589" s="14">
        <f>D589*$D$15</f>
        <v>90.100000000000009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261.29000000000002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177"/>
        <v>351.39000000000004</v>
      </c>
      <c r="Y589" s="14">
        <f t="shared" si="173"/>
        <v>0</v>
      </c>
      <c r="Z589" s="14">
        <f t="shared" si="174"/>
        <v>0</v>
      </c>
      <c r="AA589" s="14">
        <f t="shared" si="175"/>
        <v>0</v>
      </c>
      <c r="AB589" s="14">
        <f t="shared" si="216"/>
        <v>0</v>
      </c>
      <c r="AC589" s="15">
        <f t="shared" si="215"/>
        <v>351.4</v>
      </c>
      <c r="AD589" s="48">
        <f>(ROUND(AC589-AC577,1)/AC577)</f>
        <v>0.17959046659953007</v>
      </c>
      <c r="AE589" s="113"/>
      <c r="AF589" s="60"/>
      <c r="AH589" s="59"/>
    </row>
    <row r="590" spans="1:34">
      <c r="A590" s="99"/>
      <c r="B590" s="93"/>
      <c r="C590" s="21" t="s">
        <v>324</v>
      </c>
      <c r="D590" s="12">
        <v>70</v>
      </c>
      <c r="E590" s="12">
        <v>0</v>
      </c>
      <c r="F590" s="12">
        <v>35</v>
      </c>
      <c r="G590" s="12">
        <v>0</v>
      </c>
      <c r="H590" s="12">
        <v>0</v>
      </c>
      <c r="I590" s="13">
        <v>50</v>
      </c>
      <c r="J590" s="13">
        <v>73</v>
      </c>
      <c r="K590" s="13">
        <v>20</v>
      </c>
      <c r="L590" s="13">
        <v>20</v>
      </c>
      <c r="M590" s="13">
        <v>0</v>
      </c>
      <c r="N590" s="14">
        <f>D590*$D$16</f>
        <v>74.2</v>
      </c>
      <c r="O590" s="14">
        <f>E590*$E$16</f>
        <v>0</v>
      </c>
      <c r="P590" s="14">
        <f>F590*$F$16</f>
        <v>37.1</v>
      </c>
      <c r="Q590" s="14">
        <f>G590*$G$16</f>
        <v>0</v>
      </c>
      <c r="R590" s="14">
        <f>H590*$H$16</f>
        <v>0</v>
      </c>
      <c r="S590" s="14">
        <f>(N590/100)*(I590*$I$16)+(N590/100)*(J590*$J$16)</f>
        <v>172.51499999999999</v>
      </c>
      <c r="T590" s="14">
        <f>(O590/100)*(K590*$K$16)</f>
        <v>0</v>
      </c>
      <c r="U590" s="14">
        <f>(P590/100)*(K590*$K$16)+(P590/100)*(L590*$L$16)</f>
        <v>14.84</v>
      </c>
      <c r="V590" s="14">
        <f>(Q590/100)*(L590*$L$16)</f>
        <v>0</v>
      </c>
      <c r="W590" s="14">
        <f>(R590/100)*(K590*$K$16)+(R590/100)*(L590*$L$16)</f>
        <v>0</v>
      </c>
      <c r="X590" s="14">
        <f t="shared" si="177"/>
        <v>246.71499999999997</v>
      </c>
      <c r="Y590" s="14">
        <f t="shared" si="173"/>
        <v>0</v>
      </c>
      <c r="Z590" s="14">
        <f t="shared" si="174"/>
        <v>51.94</v>
      </c>
      <c r="AA590" s="14">
        <f t="shared" si="175"/>
        <v>0</v>
      </c>
      <c r="AB590" s="14">
        <f t="shared" si="216"/>
        <v>0</v>
      </c>
      <c r="AC590" s="15">
        <f t="shared" si="215"/>
        <v>298.7</v>
      </c>
      <c r="AD590" s="48">
        <f>(ROUND(AC590-AC577,1)/AC577)</f>
        <v>2.6854649211144684E-3</v>
      </c>
      <c r="AE590" s="113"/>
      <c r="AF590" s="60"/>
      <c r="AH590" s="59"/>
    </row>
    <row r="591" spans="1:34">
      <c r="A591" s="99"/>
      <c r="B591" s="93"/>
      <c r="C591" s="21" t="s">
        <v>325</v>
      </c>
      <c r="D591" s="12">
        <v>70</v>
      </c>
      <c r="E591" s="12">
        <v>0</v>
      </c>
      <c r="F591" s="12">
        <v>35</v>
      </c>
      <c r="G591" s="12">
        <v>0</v>
      </c>
      <c r="H591" s="12">
        <v>0</v>
      </c>
      <c r="I591" s="13">
        <v>92</v>
      </c>
      <c r="J591" s="13">
        <v>40</v>
      </c>
      <c r="K591" s="13">
        <v>20</v>
      </c>
      <c r="L591" s="13">
        <v>20</v>
      </c>
      <c r="M591" s="13">
        <v>0</v>
      </c>
      <c r="N591" s="14">
        <f>D591*$D$17</f>
        <v>74.2</v>
      </c>
      <c r="O591" s="14">
        <f>E591*$E$17</f>
        <v>0</v>
      </c>
      <c r="P591" s="14">
        <f>F591*$F$17</f>
        <v>37.1</v>
      </c>
      <c r="Q591" s="14">
        <f>G591*$G$17</f>
        <v>0</v>
      </c>
      <c r="R591" s="14">
        <f>H591*$H$17</f>
        <v>0</v>
      </c>
      <c r="S591" s="14">
        <f>(N591/100)*(I591*$I$17)+(N591/100)*(J591*$J$17)</f>
        <v>200.34</v>
      </c>
      <c r="T591" s="14">
        <f>(O591/100)*(K591*$K$17)</f>
        <v>0</v>
      </c>
      <c r="U591" s="14">
        <f>(P591/100)*(K591*$K$17)+(P591/100)*(L591*$L$17)</f>
        <v>14.84</v>
      </c>
      <c r="V591" s="14">
        <f>(Q591/100)*(L591*$L$17)</f>
        <v>0</v>
      </c>
      <c r="W591" s="14">
        <f>(R591/100)*(K591*$K$17)+(R591/100)*(L591*$L$17)</f>
        <v>0</v>
      </c>
      <c r="X591" s="14">
        <f t="shared" si="177"/>
        <v>274.54000000000002</v>
      </c>
      <c r="Y591" s="14">
        <f t="shared" si="173"/>
        <v>0</v>
      </c>
      <c r="Z591" s="14">
        <f t="shared" si="174"/>
        <v>51.94</v>
      </c>
      <c r="AA591" s="14">
        <f t="shared" si="175"/>
        <v>0</v>
      </c>
      <c r="AB591" s="14">
        <f t="shared" si="216"/>
        <v>0</v>
      </c>
      <c r="AC591" s="15">
        <f t="shared" si="215"/>
        <v>326.5</v>
      </c>
      <c r="AD591" s="48">
        <f>(ROUND(AC591-AC577,1)/AC577)</f>
        <v>9.6005370929842238E-2</v>
      </c>
      <c r="AE591" s="113" t="s">
        <v>790</v>
      </c>
      <c r="AF591" s="60"/>
      <c r="AH591" s="59"/>
    </row>
    <row r="592" spans="1:34">
      <c r="A592" s="106" t="s">
        <v>0</v>
      </c>
      <c r="B592" s="90" t="s">
        <v>38</v>
      </c>
      <c r="C592" s="50" t="s">
        <v>241</v>
      </c>
      <c r="D592" s="11">
        <v>90</v>
      </c>
      <c r="E592" s="11">
        <v>0</v>
      </c>
      <c r="F592" s="11">
        <v>0</v>
      </c>
      <c r="G592" s="11">
        <v>0</v>
      </c>
      <c r="H592" s="11">
        <v>0</v>
      </c>
      <c r="I592" s="51">
        <v>10</v>
      </c>
      <c r="J592" s="51">
        <v>30</v>
      </c>
      <c r="K592" s="51">
        <v>0</v>
      </c>
      <c r="L592" s="51">
        <v>50</v>
      </c>
      <c r="M592" s="51">
        <v>0</v>
      </c>
      <c r="N592" s="52">
        <f>D592*$D$3</f>
        <v>103.49999999999999</v>
      </c>
      <c r="O592" s="52">
        <f>E592*$E$3</f>
        <v>0</v>
      </c>
      <c r="P592" s="52">
        <f>F592*$F$3</f>
        <v>0</v>
      </c>
      <c r="Q592" s="52">
        <f>G592*$G$3</f>
        <v>0</v>
      </c>
      <c r="R592" s="52">
        <f>H592*$H$3</f>
        <v>0</v>
      </c>
      <c r="S592" s="52">
        <f>(N592/100)*(I592*$I$3)+(N592/100)*(J592*$J$3)+(N592/100)*(L592*$L$3)</f>
        <v>186.29999999999998</v>
      </c>
      <c r="T592" s="52">
        <f>(O592/100)*(K592*$K$3)</f>
        <v>0</v>
      </c>
      <c r="U592" s="52">
        <f>(P592/100)*(K592*$K$3)+(P592/100)*(L592*$L$3)</f>
        <v>0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289.79999999999995</v>
      </c>
      <c r="Y592" s="52">
        <f t="shared" si="173"/>
        <v>0</v>
      </c>
      <c r="Z592" s="52">
        <f t="shared" si="174"/>
        <v>0</v>
      </c>
      <c r="AA592" s="52">
        <f t="shared" si="175"/>
        <v>0</v>
      </c>
      <c r="AB592" s="52">
        <f>R592+W592</f>
        <v>0</v>
      </c>
      <c r="AC592" s="53">
        <f>ROUND(X592+Y592+Z592+AA592+AB592,1)</f>
        <v>289.8</v>
      </c>
      <c r="AD592" s="58" t="s">
        <v>328</v>
      </c>
      <c r="AE592" s="113"/>
      <c r="AF592" s="60"/>
      <c r="AH592" s="59"/>
    </row>
    <row r="593" spans="1:34">
      <c r="A593" s="99" t="s">
        <v>791</v>
      </c>
      <c r="B593" s="91">
        <v>10</v>
      </c>
      <c r="C593" s="21" t="s">
        <v>323</v>
      </c>
      <c r="D593" s="12">
        <v>90</v>
      </c>
      <c r="E593" s="12">
        <v>0</v>
      </c>
      <c r="F593" s="12">
        <v>0</v>
      </c>
      <c r="G593" s="12">
        <v>0</v>
      </c>
      <c r="H593" s="12">
        <v>0</v>
      </c>
      <c r="I593" s="13">
        <v>30</v>
      </c>
      <c r="J593" s="13">
        <v>50</v>
      </c>
      <c r="K593" s="13">
        <v>0</v>
      </c>
      <c r="L593" s="13">
        <v>50</v>
      </c>
      <c r="M593" s="13">
        <v>0</v>
      </c>
      <c r="N593" s="14">
        <f>D593*$D$4</f>
        <v>95.4</v>
      </c>
      <c r="O593" s="14">
        <f>E593*$E$4</f>
        <v>0</v>
      </c>
      <c r="P593" s="14">
        <f>F593*$F$4</f>
        <v>0</v>
      </c>
      <c r="Q593" s="14">
        <f>G593*$G$4</f>
        <v>0</v>
      </c>
      <c r="R593" s="14">
        <f>H593*$H$4</f>
        <v>0</v>
      </c>
      <c r="S593" s="14">
        <f>(N593/100)*(I593*$I$4)+(N593/100)*(J593*$J$4)+(N593/100)*(L593*$L$4)</f>
        <v>248.04000000000002</v>
      </c>
      <c r="T593" s="14">
        <f>(O593/100)*(K593*$K$4)</f>
        <v>0</v>
      </c>
      <c r="U593" s="14">
        <f>(P593/100)*(K593*$K$4)+(P593/100)*(L593*$L$4)</f>
        <v>0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343.44000000000005</v>
      </c>
      <c r="Y593" s="14">
        <f t="shared" si="173"/>
        <v>0</v>
      </c>
      <c r="Z593" s="14">
        <f t="shared" si="174"/>
        <v>0</v>
      </c>
      <c r="AA593" s="14">
        <f t="shared" si="175"/>
        <v>0</v>
      </c>
      <c r="AB593" s="14">
        <f>R593+W593</f>
        <v>0</v>
      </c>
      <c r="AC593" s="15">
        <f>ROUND(X593+Y593+Z593+AA593+AB593,1)</f>
        <v>343.4</v>
      </c>
      <c r="AD593" s="48">
        <f>(ROUND(AC593-AC592,1)/AC592)</f>
        <v>0.18495514147688061</v>
      </c>
      <c r="AE593" s="113"/>
      <c r="AF593" s="60"/>
      <c r="AH593" s="59"/>
    </row>
    <row r="594" spans="1:34">
      <c r="A594" s="99" t="s">
        <v>792</v>
      </c>
      <c r="B594" s="91">
        <v>16</v>
      </c>
      <c r="C594" s="21" t="s">
        <v>825</v>
      </c>
      <c r="D594" s="12">
        <v>90</v>
      </c>
      <c r="E594" s="12">
        <v>0</v>
      </c>
      <c r="F594" s="12">
        <v>0</v>
      </c>
      <c r="G594" s="12">
        <v>0</v>
      </c>
      <c r="H594" s="12">
        <v>0</v>
      </c>
      <c r="I594" s="13">
        <v>10</v>
      </c>
      <c r="J594" s="13">
        <v>30</v>
      </c>
      <c r="K594" s="13">
        <v>0</v>
      </c>
      <c r="L594" s="13">
        <v>50</v>
      </c>
      <c r="M594" s="13">
        <v>0</v>
      </c>
      <c r="N594" s="14">
        <f>D594*$D$5</f>
        <v>103.49999999999999</v>
      </c>
      <c r="O594" s="14">
        <f>E594*$E$5</f>
        <v>0</v>
      </c>
      <c r="P594" s="14">
        <f>F594*$F$5</f>
        <v>0</v>
      </c>
      <c r="Q594" s="14">
        <f>G594*$G$5</f>
        <v>0</v>
      </c>
      <c r="R594" s="14">
        <f>H594*$H$5</f>
        <v>0</v>
      </c>
      <c r="S594" s="14">
        <f>(N594/100)*(I594*$I$5)+(N594/100)*(J594*$J$5)+(N594/100)*(L594*$L$5)</f>
        <v>186.29999999999998</v>
      </c>
      <c r="T594" s="14">
        <f>(O594/100)*(K594*$K$5)</f>
        <v>0</v>
      </c>
      <c r="U594" s="14">
        <f>(P594/100)*(K594*$K$5)+(P594/100)*(L594*$L$5)</f>
        <v>0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289.79999999999995</v>
      </c>
      <c r="Y594" s="14">
        <f t="shared" si="173"/>
        <v>0</v>
      </c>
      <c r="Z594" s="14">
        <f t="shared" si="174"/>
        <v>0</v>
      </c>
      <c r="AA594" s="14">
        <f t="shared" si="175"/>
        <v>0</v>
      </c>
      <c r="AB594" s="14">
        <f>R594+W594</f>
        <v>0</v>
      </c>
      <c r="AC594" s="15">
        <f t="shared" ref="AC594:AC606" si="217">ROUND(X594+Y594+Z594+AA594+AB594,1)</f>
        <v>289.8</v>
      </c>
      <c r="AD594" s="48">
        <f>(ROUND(AC594-AC592,1)/AC592)</f>
        <v>0</v>
      </c>
      <c r="AE594" s="113"/>
      <c r="AF594" s="60"/>
      <c r="AH594" s="59"/>
    </row>
    <row r="595" spans="1:34">
      <c r="A595" s="99" t="s">
        <v>793</v>
      </c>
      <c r="B595" s="91">
        <v>0</v>
      </c>
      <c r="C595" s="21" t="s">
        <v>336</v>
      </c>
      <c r="D595" s="12">
        <v>90</v>
      </c>
      <c r="E595" s="12">
        <v>0</v>
      </c>
      <c r="F595" s="12">
        <v>0</v>
      </c>
      <c r="G595" s="12">
        <v>0</v>
      </c>
      <c r="H595" s="12">
        <v>0</v>
      </c>
      <c r="I595" s="13">
        <v>10</v>
      </c>
      <c r="J595" s="13">
        <v>30</v>
      </c>
      <c r="K595" s="13">
        <v>0</v>
      </c>
      <c r="L595" s="13">
        <v>50</v>
      </c>
      <c r="M595" s="13">
        <v>0</v>
      </c>
      <c r="N595" s="14">
        <f>D595*$D$6</f>
        <v>103.49999999999999</v>
      </c>
      <c r="O595" s="14">
        <f>E595*$E$6</f>
        <v>0</v>
      </c>
      <c r="P595" s="14">
        <f>F595*$F$6</f>
        <v>0</v>
      </c>
      <c r="Q595" s="14">
        <f>G595*$G$6</f>
        <v>0</v>
      </c>
      <c r="R595" s="14">
        <f>H595*$H$6</f>
        <v>0</v>
      </c>
      <c r="S595" s="14">
        <f>(N595/100)*(I595*$I$6)+(N595/100)*(J595*$J$6)+(N595/100)*(L595*$L$6)</f>
        <v>186.29999999999998</v>
      </c>
      <c r="T595" s="14">
        <f>(O595/100)*(K595*$K$6)</f>
        <v>0</v>
      </c>
      <c r="U595" s="14">
        <f>(P595/100)*(K595*$K$6)+(P595/100)*(L595*$L$6)</f>
        <v>0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289.79999999999995</v>
      </c>
      <c r="Y595" s="14">
        <f t="shared" si="173"/>
        <v>0</v>
      </c>
      <c r="Z595" s="14">
        <f t="shared" si="174"/>
        <v>0</v>
      </c>
      <c r="AA595" s="14">
        <f t="shared" si="175"/>
        <v>0</v>
      </c>
      <c r="AB595" s="14">
        <f t="shared" ref="AB595:AB606" si="218">R595+W595</f>
        <v>0</v>
      </c>
      <c r="AC595" s="15">
        <f t="shared" si="217"/>
        <v>289.8</v>
      </c>
      <c r="AD595" s="48">
        <f>(ROUND(AC595-AC592,1)/AC592)</f>
        <v>0</v>
      </c>
      <c r="AE595" s="113"/>
      <c r="AF595" s="60"/>
      <c r="AH595" s="59"/>
    </row>
    <row r="596" spans="1:34">
      <c r="A596" s="99" t="s">
        <v>794</v>
      </c>
      <c r="B596" s="91">
        <v>30</v>
      </c>
      <c r="C596" s="21" t="s">
        <v>337</v>
      </c>
      <c r="D596" s="12">
        <v>90</v>
      </c>
      <c r="E596" s="12">
        <v>0</v>
      </c>
      <c r="F596" s="12">
        <v>0</v>
      </c>
      <c r="G596" s="12">
        <v>0</v>
      </c>
      <c r="H596" s="12">
        <v>0</v>
      </c>
      <c r="I596" s="13">
        <v>10</v>
      </c>
      <c r="J596" s="13">
        <v>30</v>
      </c>
      <c r="K596" s="13">
        <v>0</v>
      </c>
      <c r="L596" s="13">
        <v>50</v>
      </c>
      <c r="M596" s="13">
        <v>0</v>
      </c>
      <c r="N596" s="14">
        <f>D596*$D$7</f>
        <v>103.49999999999999</v>
      </c>
      <c r="O596" s="14">
        <f>E596*$E$7</f>
        <v>0</v>
      </c>
      <c r="P596" s="14">
        <f>F596*$F$7</f>
        <v>0</v>
      </c>
      <c r="Q596" s="14">
        <f>G596*$G$7</f>
        <v>0</v>
      </c>
      <c r="R596" s="14">
        <f>H596*$H$7</f>
        <v>0</v>
      </c>
      <c r="S596" s="14">
        <f>(N596/100)*(I596*$I$7)+(N596/100)*(J596*$J$7)+(N596/100)*(L596*$L$7)</f>
        <v>186.29999999999998</v>
      </c>
      <c r="T596" s="14">
        <f>(O596/100)*(K596*$K$7)</f>
        <v>0</v>
      </c>
      <c r="U596" s="14">
        <f>(P596/100)*(K596*$K$7)+(P596/100)*(L596*$L$7)</f>
        <v>0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289.79999999999995</v>
      </c>
      <c r="Y596" s="14">
        <f t="shared" si="173"/>
        <v>0</v>
      </c>
      <c r="Z596" s="14">
        <f t="shared" si="174"/>
        <v>0</v>
      </c>
      <c r="AA596" s="14">
        <f t="shared" si="175"/>
        <v>0</v>
      </c>
      <c r="AB596" s="14">
        <f t="shared" si="218"/>
        <v>0</v>
      </c>
      <c r="AC596" s="15">
        <f t="shared" si="217"/>
        <v>289.8</v>
      </c>
      <c r="AD596" s="48">
        <f>(ROUND(AC596-AC592,1)/AC592)</f>
        <v>0</v>
      </c>
      <c r="AE596" s="113"/>
      <c r="AF596" s="60"/>
      <c r="AH596" s="59"/>
    </row>
    <row r="597" spans="1:34">
      <c r="A597" s="99" t="s">
        <v>644</v>
      </c>
      <c r="B597" s="91"/>
      <c r="C597" s="21" t="s">
        <v>338</v>
      </c>
      <c r="D597" s="12">
        <v>90</v>
      </c>
      <c r="E597" s="12">
        <v>0</v>
      </c>
      <c r="F597" s="12">
        <v>0</v>
      </c>
      <c r="G597" s="12">
        <v>0</v>
      </c>
      <c r="H597" s="12">
        <v>0</v>
      </c>
      <c r="I597" s="13">
        <v>10</v>
      </c>
      <c r="J597" s="13">
        <v>30</v>
      </c>
      <c r="K597" s="13">
        <v>0</v>
      </c>
      <c r="L597" s="13">
        <v>50</v>
      </c>
      <c r="M597" s="13">
        <v>0</v>
      </c>
      <c r="N597" s="14">
        <f>D597*$D$8</f>
        <v>103.49999999999999</v>
      </c>
      <c r="O597" s="14">
        <f>E597*$E$8</f>
        <v>0</v>
      </c>
      <c r="P597" s="14">
        <f>F597*$F$8</f>
        <v>0</v>
      </c>
      <c r="Q597" s="14">
        <f>G597*$G$8</f>
        <v>0</v>
      </c>
      <c r="R597" s="14">
        <f>H597*$H$8</f>
        <v>0</v>
      </c>
      <c r="S597" s="14">
        <f>(N597/100)*(I597*$I$8)+(N597/100)*(J597*$J$8)+(N597/100)*(L597*$L$8)</f>
        <v>186.29999999999998</v>
      </c>
      <c r="T597" s="14">
        <f>(O597/100)*(K597*$K$8)</f>
        <v>0</v>
      </c>
      <c r="U597" s="14">
        <f>(P597/100)*(K597*$K$8)+(P597/100)*(L597*$L$8)</f>
        <v>0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289.79999999999995</v>
      </c>
      <c r="Y597" s="14">
        <f t="shared" si="173"/>
        <v>0</v>
      </c>
      <c r="Z597" s="14">
        <f t="shared" si="174"/>
        <v>0</v>
      </c>
      <c r="AA597" s="14">
        <f t="shared" si="175"/>
        <v>0</v>
      </c>
      <c r="AB597" s="14">
        <f t="shared" si="218"/>
        <v>0</v>
      </c>
      <c r="AC597" s="15">
        <f t="shared" si="217"/>
        <v>289.8</v>
      </c>
      <c r="AD597" s="48">
        <f>(ROUND(AC597-AC592,1)/AC592)</f>
        <v>0</v>
      </c>
      <c r="AE597" s="113"/>
      <c r="AF597" s="60"/>
      <c r="AH597" s="59"/>
    </row>
    <row r="598" spans="1:34">
      <c r="A598" s="99" t="s">
        <v>585</v>
      </c>
      <c r="B598" s="91"/>
      <c r="C598" s="21" t="s">
        <v>1</v>
      </c>
      <c r="D598" s="12">
        <v>45</v>
      </c>
      <c r="E598" s="12">
        <v>95</v>
      </c>
      <c r="F598" s="12">
        <v>0</v>
      </c>
      <c r="G598" s="12">
        <v>0</v>
      </c>
      <c r="H598" s="12">
        <v>0</v>
      </c>
      <c r="I598" s="13">
        <v>10</v>
      </c>
      <c r="J598" s="13">
        <v>30</v>
      </c>
      <c r="K598" s="13">
        <v>118</v>
      </c>
      <c r="L598" s="13">
        <v>0</v>
      </c>
      <c r="M598" s="13">
        <v>0</v>
      </c>
      <c r="N598" s="14">
        <f>D598*$D$9</f>
        <v>47.7</v>
      </c>
      <c r="O598" s="14">
        <f>E598*$E$9</f>
        <v>100.7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(N598/100)*(I598*$I$9)+(N598/100)*(J598*$J$9)+(N598/100)*(L598*$L$9)</f>
        <v>19.080000000000002</v>
      </c>
      <c r="T598" s="14">
        <f>(O598/100)*(K598*$K$9)</f>
        <v>166.35640000000001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66.78</v>
      </c>
      <c r="Y598" s="14">
        <f t="shared" si="173"/>
        <v>267.0564</v>
      </c>
      <c r="Z598" s="14">
        <f t="shared" si="174"/>
        <v>0</v>
      </c>
      <c r="AA598" s="14">
        <f t="shared" si="175"/>
        <v>0</v>
      </c>
      <c r="AB598" s="14">
        <f t="shared" si="218"/>
        <v>0</v>
      </c>
      <c r="AC598" s="15">
        <f t="shared" si="217"/>
        <v>333.8</v>
      </c>
      <c r="AD598" s="48">
        <f>(ROUND(AC598-AC592,1)/AC592)</f>
        <v>0.15182884748102138</v>
      </c>
      <c r="AE598" s="113"/>
      <c r="AF598" s="60"/>
      <c r="AH598" s="59"/>
    </row>
    <row r="599" spans="1:34">
      <c r="A599" s="99" t="s">
        <v>820</v>
      </c>
      <c r="B599" s="91"/>
      <c r="C599" s="21" t="s">
        <v>2</v>
      </c>
      <c r="D599" s="12">
        <v>45</v>
      </c>
      <c r="E599" s="12">
        <v>0</v>
      </c>
      <c r="F599" s="12">
        <v>95</v>
      </c>
      <c r="G599" s="12">
        <v>0</v>
      </c>
      <c r="H599" s="12">
        <v>0</v>
      </c>
      <c r="I599" s="13">
        <v>10</v>
      </c>
      <c r="J599" s="13">
        <v>30</v>
      </c>
      <c r="K599" s="13">
        <v>48</v>
      </c>
      <c r="L599" s="13">
        <v>48</v>
      </c>
      <c r="M599" s="13">
        <v>0</v>
      </c>
      <c r="N599" s="14">
        <f>D599*$D$10</f>
        <v>47.7</v>
      </c>
      <c r="O599" s="14">
        <f>E599*$E$10</f>
        <v>0</v>
      </c>
      <c r="P599" s="14">
        <f>F599*$F$10</f>
        <v>100.7</v>
      </c>
      <c r="Q599" s="14">
        <f>G599*$G$10</f>
        <v>0</v>
      </c>
      <c r="R599" s="14">
        <f>H599*$H$10</f>
        <v>0</v>
      </c>
      <c r="S599" s="14">
        <f>(N599/100)*(I599*$I$10)+(N599/100)*(J599*$J$10)+(N599/100)*(L599*$L$10)</f>
        <v>51.134399999999999</v>
      </c>
      <c r="T599" s="14">
        <f>(O599/100)*(K599*$J$10)</f>
        <v>0</v>
      </c>
      <c r="U599" s="14">
        <f>(P599/100)*(K599*$K$10)+(P599/100)*(L599*$L$10)</f>
        <v>135.3408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98.834400000000002</v>
      </c>
      <c r="Y599" s="14">
        <f t="shared" si="173"/>
        <v>0</v>
      </c>
      <c r="Z599" s="14">
        <f t="shared" si="174"/>
        <v>236.04079999999999</v>
      </c>
      <c r="AA599" s="14">
        <f t="shared" si="175"/>
        <v>0</v>
      </c>
      <c r="AB599" s="14">
        <f t="shared" si="218"/>
        <v>0</v>
      </c>
      <c r="AC599" s="15">
        <f t="shared" si="217"/>
        <v>334.9</v>
      </c>
      <c r="AD599" s="48">
        <f>(ROUND(AC599-AC592,1)/AC592)</f>
        <v>0.15562456866804691</v>
      </c>
      <c r="AE599" s="113"/>
      <c r="AF599" s="60"/>
      <c r="AH599" s="59"/>
    </row>
    <row r="600" spans="1:34">
      <c r="A600" s="99" t="s">
        <v>821</v>
      </c>
      <c r="B600" s="91"/>
      <c r="C600" s="21" t="s">
        <v>3</v>
      </c>
      <c r="D600" s="12">
        <v>45</v>
      </c>
      <c r="E600" s="12">
        <v>0</v>
      </c>
      <c r="F600" s="12">
        <v>0</v>
      </c>
      <c r="G600" s="12">
        <v>95</v>
      </c>
      <c r="H600" s="12">
        <v>0</v>
      </c>
      <c r="I600" s="13">
        <v>10</v>
      </c>
      <c r="J600" s="13">
        <v>30</v>
      </c>
      <c r="K600" s="13">
        <v>0</v>
      </c>
      <c r="L600" s="13">
        <v>81</v>
      </c>
      <c r="M600" s="13">
        <v>0</v>
      </c>
      <c r="N600" s="14">
        <f>D600*$D$11</f>
        <v>47.7</v>
      </c>
      <c r="O600" s="14">
        <f>E600*$E$11</f>
        <v>0</v>
      </c>
      <c r="P600" s="14">
        <f>F600*$F$11</f>
        <v>0</v>
      </c>
      <c r="Q600" s="14">
        <f>G600*$G$11</f>
        <v>100.7</v>
      </c>
      <c r="R600" s="14">
        <f>H600*$H$11</f>
        <v>0</v>
      </c>
      <c r="S600" s="14">
        <f>(N600/100)*(I600*$I$11)+(N600/100)*(J600*$J$11)+(N600/100)*(L600*$L$11)</f>
        <v>73.171800000000005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114.19380000000001</v>
      </c>
      <c r="W600" s="14">
        <f>(R600/100)*(K600*$K$11)+(R600/100)*(L600*$L$11)</f>
        <v>0</v>
      </c>
      <c r="X600" s="14">
        <f t="shared" si="177"/>
        <v>120.87180000000001</v>
      </c>
      <c r="Y600" s="14">
        <f t="shared" si="173"/>
        <v>0</v>
      </c>
      <c r="Z600" s="14">
        <f t="shared" si="174"/>
        <v>0</v>
      </c>
      <c r="AA600" s="14">
        <f t="shared" si="175"/>
        <v>214.8938</v>
      </c>
      <c r="AB600" s="14">
        <f t="shared" si="218"/>
        <v>0</v>
      </c>
      <c r="AC600" s="15">
        <f t="shared" si="217"/>
        <v>335.8</v>
      </c>
      <c r="AD600" s="48">
        <f>(ROUND(AC600-AC592,1)/AC592)</f>
        <v>0.15873015873015872</v>
      </c>
      <c r="AE600" s="113"/>
      <c r="AF600" s="60"/>
      <c r="AH600" s="59"/>
    </row>
    <row r="601" spans="1:34">
      <c r="A601" s="99" t="s">
        <v>822</v>
      </c>
      <c r="B601" s="91"/>
      <c r="C601" s="21" t="s">
        <v>4</v>
      </c>
      <c r="D601" s="12">
        <v>45</v>
      </c>
      <c r="E601" s="12">
        <v>0</v>
      </c>
      <c r="F601" s="12">
        <v>0</v>
      </c>
      <c r="G601" s="12">
        <v>0</v>
      </c>
      <c r="H601" s="12">
        <v>95</v>
      </c>
      <c r="I601" s="13">
        <v>10</v>
      </c>
      <c r="J601" s="13">
        <v>30</v>
      </c>
      <c r="K601" s="13">
        <v>48</v>
      </c>
      <c r="L601" s="13">
        <v>48</v>
      </c>
      <c r="M601" s="13">
        <v>0</v>
      </c>
      <c r="N601" s="14">
        <f>D601*$D$12</f>
        <v>47.7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100.7</v>
      </c>
      <c r="S601" s="14">
        <f>(N601/100)*(I601*$I$12)+(N601/100)*(J601*$J$12)+(N601/100)*(L601*$L$12)</f>
        <v>51.134399999999999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135.3408</v>
      </c>
      <c r="X601" s="14">
        <f t="shared" si="177"/>
        <v>98.834400000000002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8"/>
        <v>236.04079999999999</v>
      </c>
      <c r="AC601" s="15">
        <f t="shared" si="217"/>
        <v>334.9</v>
      </c>
      <c r="AD601" s="48">
        <f>(ROUND(AC601-AC592,1)/AC592)</f>
        <v>0.15562456866804691</v>
      </c>
      <c r="AE601" s="113"/>
      <c r="AF601" s="60"/>
      <c r="AH601" s="59"/>
    </row>
    <row r="602" spans="1:34">
      <c r="A602" s="99" t="s">
        <v>823</v>
      </c>
      <c r="B602" s="91"/>
      <c r="C602" s="21" t="s">
        <v>326</v>
      </c>
      <c r="D602" s="12">
        <v>90</v>
      </c>
      <c r="E602" s="12">
        <v>0</v>
      </c>
      <c r="F602" s="12">
        <v>0</v>
      </c>
      <c r="G602" s="12">
        <v>0</v>
      </c>
      <c r="H602" s="12">
        <v>0</v>
      </c>
      <c r="I602" s="13">
        <v>10</v>
      </c>
      <c r="J602" s="13">
        <v>30</v>
      </c>
      <c r="K602" s="13">
        <v>0</v>
      </c>
      <c r="L602" s="13">
        <v>50</v>
      </c>
      <c r="M602" s="13">
        <v>75</v>
      </c>
      <c r="N602" s="14">
        <f>D602*$D$13</f>
        <v>95.4</v>
      </c>
      <c r="O602" s="14">
        <f>E602*$E$13</f>
        <v>0</v>
      </c>
      <c r="P602" s="14">
        <f>F602*$F$13</f>
        <v>0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(N602/100)*(I602*$I$13)+(N602/100)*(J602*$J$13)+(N602/100)*(M602*$M$13)+(N602/100)*(L602*$L$13)</f>
        <v>228.96000000000004</v>
      </c>
      <c r="T602" s="14">
        <f>(O602/100)*(K602*$K$13)+(O602/100)*(M602*$M$13)</f>
        <v>0</v>
      </c>
      <c r="U602" s="14">
        <f>(P602/100)*(K602*$K$13)+(P602/100)*(L602*$L$13)+(P602/100)*(M602*$M$13)</f>
        <v>0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 t="shared" si="177"/>
        <v>324.36</v>
      </c>
      <c r="Y602" s="14">
        <f t="shared" si="173"/>
        <v>0</v>
      </c>
      <c r="Z602" s="14">
        <f t="shared" si="174"/>
        <v>0</v>
      </c>
      <c r="AA602" s="14">
        <f t="shared" si="175"/>
        <v>0</v>
      </c>
      <c r="AB602" s="14">
        <f t="shared" si="218"/>
        <v>0</v>
      </c>
      <c r="AC602" s="15">
        <f t="shared" si="217"/>
        <v>324.39999999999998</v>
      </c>
      <c r="AD602" s="48">
        <f>(ROUND(AC602-AC592,1)/AC592)</f>
        <v>0.11939268461007592</v>
      </c>
      <c r="AE602" s="113"/>
      <c r="AF602" s="60"/>
      <c r="AH602" s="59"/>
    </row>
    <row r="603" spans="1:34">
      <c r="A603" s="99" t="s">
        <v>824</v>
      </c>
      <c r="B603" s="91"/>
      <c r="C603" s="21" t="s">
        <v>327</v>
      </c>
      <c r="D603" s="12">
        <v>114</v>
      </c>
      <c r="E603" s="12">
        <v>0</v>
      </c>
      <c r="F603" s="12">
        <v>0</v>
      </c>
      <c r="G603" s="12">
        <v>0</v>
      </c>
      <c r="H603" s="12">
        <v>0</v>
      </c>
      <c r="I603" s="13">
        <v>10</v>
      </c>
      <c r="J603" s="13">
        <v>30</v>
      </c>
      <c r="K603" s="13">
        <v>80</v>
      </c>
      <c r="L603" s="13">
        <v>0</v>
      </c>
      <c r="M603" s="13">
        <v>0</v>
      </c>
      <c r="N603" s="14">
        <f>D603*$D$14</f>
        <v>120.84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241.68000000000004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362.52000000000004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8"/>
        <v>0</v>
      </c>
      <c r="AC603" s="15">
        <f t="shared" si="217"/>
        <v>362.5</v>
      </c>
      <c r="AD603" s="48">
        <f>(ROUND(AC603-AC592,1)/AC592)</f>
        <v>0.25086266390614215</v>
      </c>
      <c r="AE603" s="113"/>
      <c r="AF603" s="60"/>
      <c r="AH603" s="59"/>
    </row>
    <row r="604" spans="1:34">
      <c r="A604" s="99"/>
      <c r="B604" s="91"/>
      <c r="C604" s="21" t="s">
        <v>328</v>
      </c>
      <c r="D604" s="12">
        <v>114</v>
      </c>
      <c r="E604" s="12">
        <v>0</v>
      </c>
      <c r="F604" s="12">
        <v>0</v>
      </c>
      <c r="G604" s="12">
        <v>0</v>
      </c>
      <c r="H604" s="12">
        <v>0</v>
      </c>
      <c r="I604" s="13">
        <v>10</v>
      </c>
      <c r="J604" s="13">
        <v>30</v>
      </c>
      <c r="K604" s="13">
        <v>0</v>
      </c>
      <c r="L604" s="13">
        <v>80</v>
      </c>
      <c r="M604" s="13">
        <v>0</v>
      </c>
      <c r="N604" s="14">
        <f>D604*$D$15</f>
        <v>120.84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241.68000000000004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362.52000000000004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8"/>
        <v>0</v>
      </c>
      <c r="AC604" s="15">
        <f t="shared" si="217"/>
        <v>362.5</v>
      </c>
      <c r="AD604" s="48">
        <f>(ROUND(AC604-AC592,1)/AC592)</f>
        <v>0.25086266390614215</v>
      </c>
      <c r="AE604" s="113"/>
      <c r="AF604" s="60"/>
      <c r="AH604" s="59"/>
    </row>
    <row r="605" spans="1:34">
      <c r="A605" s="99"/>
      <c r="B605" s="91"/>
      <c r="C605" s="21" t="s">
        <v>324</v>
      </c>
      <c r="D605" s="12">
        <v>90</v>
      </c>
      <c r="E605" s="12">
        <v>0</v>
      </c>
      <c r="F605" s="12">
        <v>0</v>
      </c>
      <c r="G605" s="12">
        <v>0</v>
      </c>
      <c r="H605" s="12">
        <v>0</v>
      </c>
      <c r="I605" s="13">
        <v>10</v>
      </c>
      <c r="J605" s="13">
        <v>60</v>
      </c>
      <c r="K605" s="13">
        <v>0</v>
      </c>
      <c r="L605" s="13">
        <v>50</v>
      </c>
      <c r="M605" s="13">
        <v>0</v>
      </c>
      <c r="N605" s="14">
        <f>D605*$D$16</f>
        <v>95.4</v>
      </c>
      <c r="O605" s="14">
        <f>E605*$E$16</f>
        <v>0</v>
      </c>
      <c r="P605" s="14">
        <f>F605*$F$16</f>
        <v>0</v>
      </c>
      <c r="Q605" s="14">
        <f>G605*$G$16</f>
        <v>0</v>
      </c>
      <c r="R605" s="14">
        <f>H605*$H$16</f>
        <v>0</v>
      </c>
      <c r="S605" s="14">
        <f>(N605/100)*(I605*$I$16)+(N605/100)*(J605*$J$16)+(N605/100)*(L605*$L$16)</f>
        <v>200.34000000000003</v>
      </c>
      <c r="T605" s="14">
        <f>(O605/100)*(K605*$K$16)</f>
        <v>0</v>
      </c>
      <c r="U605" s="14">
        <f>(P605/100)*(K605*$K$16)+(P605/100)*(L605*$L$16)</f>
        <v>0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295.74</v>
      </c>
      <c r="Y605" s="14">
        <f t="shared" si="173"/>
        <v>0</v>
      </c>
      <c r="Z605" s="14">
        <f t="shared" si="174"/>
        <v>0</v>
      </c>
      <c r="AA605" s="14">
        <f t="shared" si="175"/>
        <v>0</v>
      </c>
      <c r="AB605" s="14">
        <f t="shared" si="218"/>
        <v>0</v>
      </c>
      <c r="AC605" s="15">
        <f t="shared" si="217"/>
        <v>295.7</v>
      </c>
      <c r="AD605" s="48">
        <f>(ROUND(AC605-AC592,1)/AC592)</f>
        <v>2.035886818495514E-2</v>
      </c>
      <c r="AE605" s="113"/>
      <c r="AF605" s="60"/>
      <c r="AH605" s="59"/>
    </row>
    <row r="606" spans="1:34">
      <c r="A606" s="99"/>
      <c r="B606" s="91"/>
      <c r="C606" s="21" t="s">
        <v>325</v>
      </c>
      <c r="D606" s="12">
        <v>90</v>
      </c>
      <c r="E606" s="12">
        <v>0</v>
      </c>
      <c r="F606" s="12">
        <v>0</v>
      </c>
      <c r="G606" s="12">
        <v>0</v>
      </c>
      <c r="H606" s="12">
        <v>0</v>
      </c>
      <c r="I606" s="13">
        <v>44</v>
      </c>
      <c r="J606" s="13">
        <v>30</v>
      </c>
      <c r="K606" s="13">
        <v>0</v>
      </c>
      <c r="L606" s="13">
        <v>50</v>
      </c>
      <c r="M606" s="13">
        <v>0</v>
      </c>
      <c r="N606" s="14">
        <f>D606*$D$17</f>
        <v>95.4</v>
      </c>
      <c r="O606" s="14">
        <f>E606*$E$17</f>
        <v>0</v>
      </c>
      <c r="P606" s="14">
        <f>F606*$F$17</f>
        <v>0</v>
      </c>
      <c r="Q606" s="14">
        <f>G606*$G$17</f>
        <v>0</v>
      </c>
      <c r="R606" s="14">
        <f>H606*$H$17</f>
        <v>0</v>
      </c>
      <c r="S606" s="14">
        <f>(N606/100)*(I606*$I$17)+(N606/100)*(J606*$J$17)+(N606/100)*(L606*$L$17)</f>
        <v>181.26</v>
      </c>
      <c r="T606" s="14">
        <f>(O606/100)*(K606*$K$17)</f>
        <v>0</v>
      </c>
      <c r="U606" s="14">
        <f>(P606/100)*(K606*$K$17)+(P606/100)*(L606*$L$17)</f>
        <v>0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276.65999999999997</v>
      </c>
      <c r="Y606" s="14">
        <f t="shared" si="173"/>
        <v>0</v>
      </c>
      <c r="Z606" s="14">
        <f t="shared" si="174"/>
        <v>0</v>
      </c>
      <c r="AA606" s="14">
        <f t="shared" si="175"/>
        <v>0</v>
      </c>
      <c r="AB606" s="14">
        <f t="shared" si="218"/>
        <v>0</v>
      </c>
      <c r="AC606" s="15">
        <f t="shared" si="217"/>
        <v>276.7</v>
      </c>
      <c r="AD606" s="48">
        <f>(ROUND(AC606-AC592,1)/AC592)</f>
        <v>-4.5203588681849545E-2</v>
      </c>
      <c r="AE606" s="113" t="s">
        <v>790</v>
      </c>
      <c r="AF606" s="60"/>
      <c r="AH606" s="59"/>
    </row>
    <row r="607" spans="1:34">
      <c r="A607" s="106" t="s">
        <v>0</v>
      </c>
      <c r="B607" s="92" t="s">
        <v>39</v>
      </c>
      <c r="C607" s="50" t="s">
        <v>240</v>
      </c>
      <c r="D607" s="11">
        <v>70</v>
      </c>
      <c r="E607" s="11">
        <v>0</v>
      </c>
      <c r="F607" s="11">
        <v>0</v>
      </c>
      <c r="G607" s="11">
        <v>0</v>
      </c>
      <c r="H607" s="11">
        <v>40</v>
      </c>
      <c r="I607" s="51">
        <v>20</v>
      </c>
      <c r="J607" s="51">
        <v>50</v>
      </c>
      <c r="K607" s="51">
        <v>30</v>
      </c>
      <c r="L607" s="51">
        <v>30</v>
      </c>
      <c r="M607" s="51">
        <v>0</v>
      </c>
      <c r="N607" s="52">
        <f>D607*$D$3</f>
        <v>80.5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46</v>
      </c>
      <c r="S607" s="52">
        <f>(N607/100)*(I607*$I$3)+(N607/100)*(J607*$J$3)</f>
        <v>112.7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55.2</v>
      </c>
      <c r="X607" s="52">
        <f t="shared" si="177"/>
        <v>193.2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101.2</v>
      </c>
      <c r="AC607" s="53">
        <f>ROUND(X607+Y607+Z607+AA607+AB607,1)</f>
        <v>294.39999999999998</v>
      </c>
      <c r="AD607" s="58"/>
      <c r="AE607" s="113"/>
      <c r="AF607" s="60"/>
      <c r="AH607" s="59"/>
    </row>
    <row r="608" spans="1:34">
      <c r="A608" s="99" t="s">
        <v>791</v>
      </c>
      <c r="B608" s="93">
        <v>10</v>
      </c>
      <c r="C608" s="21" t="s">
        <v>323</v>
      </c>
      <c r="D608" s="12">
        <v>70</v>
      </c>
      <c r="E608" s="12">
        <v>0</v>
      </c>
      <c r="F608" s="12">
        <v>0</v>
      </c>
      <c r="G608" s="12">
        <v>0</v>
      </c>
      <c r="H608" s="12">
        <v>40</v>
      </c>
      <c r="I608" s="13">
        <v>40</v>
      </c>
      <c r="J608" s="13">
        <v>60</v>
      </c>
      <c r="K608" s="13">
        <v>30</v>
      </c>
      <c r="L608" s="13">
        <v>30</v>
      </c>
      <c r="M608" s="13">
        <v>0</v>
      </c>
      <c r="N608" s="14">
        <f>D608*$D$4</f>
        <v>74.2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42.400000000000006</v>
      </c>
      <c r="S608" s="14">
        <f>(N608/100)*(I608*$I$4)+(N608/100)*(J608*$J$4)</f>
        <v>148.39999999999998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50.88</v>
      </c>
      <c r="X608" s="14">
        <f t="shared" ref="X608:X621" si="219">N608+S608</f>
        <v>222.59999999999997</v>
      </c>
      <c r="Y608" s="14">
        <f t="shared" ref="Y608:Y621" si="220">O608+T608</f>
        <v>0</v>
      </c>
      <c r="Z608" s="14">
        <f t="shared" ref="Z608:Z621" si="221">P608+U608</f>
        <v>0</v>
      </c>
      <c r="AA608" s="14">
        <f t="shared" ref="AA608:AA621" si="222">Q608+V608</f>
        <v>0</v>
      </c>
      <c r="AB608" s="14">
        <f>R608+W608</f>
        <v>93.28</v>
      </c>
      <c r="AC608" s="15">
        <f>ROUND(X608+Y608+Z608+AA608+AB608,1)</f>
        <v>315.89999999999998</v>
      </c>
      <c r="AD608" s="48">
        <f>(ROUND(AC608-AC607,1)/AC607)</f>
        <v>7.3029891304347838E-2</v>
      </c>
      <c r="AE608" s="113"/>
      <c r="AF608" s="60"/>
      <c r="AH608" s="59"/>
    </row>
    <row r="609" spans="1:34">
      <c r="A609" s="99" t="s">
        <v>792</v>
      </c>
      <c r="B609" s="93">
        <v>16</v>
      </c>
      <c r="C609" s="21" t="s">
        <v>825</v>
      </c>
      <c r="D609" s="12">
        <v>70</v>
      </c>
      <c r="E609" s="12">
        <v>0</v>
      </c>
      <c r="F609" s="12">
        <v>0</v>
      </c>
      <c r="G609" s="12">
        <v>0</v>
      </c>
      <c r="H609" s="12">
        <v>40</v>
      </c>
      <c r="I609" s="13">
        <v>20</v>
      </c>
      <c r="J609" s="13">
        <v>50</v>
      </c>
      <c r="K609" s="13">
        <v>30</v>
      </c>
      <c r="L609" s="13">
        <v>30</v>
      </c>
      <c r="M609" s="13">
        <v>0</v>
      </c>
      <c r="N609" s="14">
        <f>D609*$D$5</f>
        <v>80.5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46</v>
      </c>
      <c r="S609" s="14">
        <f>(N609/100)*(I609*$I$5)+(N609/100)*(J609*$J$5)</f>
        <v>112.7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55.2</v>
      </c>
      <c r="X609" s="14">
        <f t="shared" si="219"/>
        <v>193.2</v>
      </c>
      <c r="Y609" s="14">
        <f t="shared" si="220"/>
        <v>0</v>
      </c>
      <c r="Z609" s="14">
        <f t="shared" si="221"/>
        <v>0</v>
      </c>
      <c r="AA609" s="14">
        <f t="shared" si="222"/>
        <v>0</v>
      </c>
      <c r="AB609" s="14">
        <f>R609+W609</f>
        <v>101.2</v>
      </c>
      <c r="AC609" s="15">
        <f t="shared" ref="AC609:AC621" si="223">ROUND(X609+Y609+Z609+AA609+AB609,1)</f>
        <v>294.39999999999998</v>
      </c>
      <c r="AD609" s="48">
        <f>(ROUND(AC609-AC607,1)/AC607)</f>
        <v>0</v>
      </c>
      <c r="AE609" s="113"/>
      <c r="AF609" s="60"/>
      <c r="AH609" s="59"/>
    </row>
    <row r="610" spans="1:34">
      <c r="A610" s="99" t="s">
        <v>793</v>
      </c>
      <c r="B610" s="93">
        <v>15</v>
      </c>
      <c r="C610" s="21" t="s">
        <v>336</v>
      </c>
      <c r="D610" s="12">
        <v>70</v>
      </c>
      <c r="E610" s="12">
        <v>0</v>
      </c>
      <c r="F610" s="12">
        <v>0</v>
      </c>
      <c r="G610" s="12">
        <v>0</v>
      </c>
      <c r="H610" s="12">
        <v>40</v>
      </c>
      <c r="I610" s="13">
        <v>20</v>
      </c>
      <c r="J610" s="13">
        <v>50</v>
      </c>
      <c r="K610" s="13">
        <v>30</v>
      </c>
      <c r="L610" s="13">
        <v>30</v>
      </c>
      <c r="M610" s="13">
        <v>0</v>
      </c>
      <c r="N610" s="14">
        <f>D610*$D$6</f>
        <v>80.5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46</v>
      </c>
      <c r="S610" s="14">
        <f>(N610/100)*(I610*$I$6)+(N610/100)*(J610*$J$6)</f>
        <v>112.7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55.2</v>
      </c>
      <c r="X610" s="14">
        <f t="shared" si="219"/>
        <v>193.2</v>
      </c>
      <c r="Y610" s="14">
        <f t="shared" si="220"/>
        <v>0</v>
      </c>
      <c r="Z610" s="14">
        <f t="shared" si="221"/>
        <v>0</v>
      </c>
      <c r="AA610" s="14">
        <f t="shared" si="222"/>
        <v>0</v>
      </c>
      <c r="AB610" s="14">
        <f t="shared" ref="AB610:AB621" si="224">R610+W610</f>
        <v>101.2</v>
      </c>
      <c r="AC610" s="15">
        <f t="shared" si="223"/>
        <v>294.39999999999998</v>
      </c>
      <c r="AD610" s="48">
        <f>(ROUND(AC610-AC607,1)/AC607)</f>
        <v>0</v>
      </c>
      <c r="AE610" s="113"/>
      <c r="AF610" s="60"/>
      <c r="AH610" s="59"/>
    </row>
    <row r="611" spans="1:34">
      <c r="A611" s="99" t="s">
        <v>794</v>
      </c>
      <c r="B611" s="93">
        <v>15</v>
      </c>
      <c r="C611" s="21" t="s">
        <v>337</v>
      </c>
      <c r="D611" s="12">
        <v>70</v>
      </c>
      <c r="E611" s="12">
        <v>0</v>
      </c>
      <c r="F611" s="12">
        <v>0</v>
      </c>
      <c r="G611" s="12">
        <v>0</v>
      </c>
      <c r="H611" s="12">
        <v>40</v>
      </c>
      <c r="I611" s="13">
        <v>20</v>
      </c>
      <c r="J611" s="13">
        <v>50</v>
      </c>
      <c r="K611" s="13">
        <v>30</v>
      </c>
      <c r="L611" s="13">
        <v>30</v>
      </c>
      <c r="M611" s="13">
        <v>0</v>
      </c>
      <c r="N611" s="14">
        <f>D611*$D$7</f>
        <v>80.5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46</v>
      </c>
      <c r="S611" s="14">
        <f>(N611/100)*(I611*$I$7)+(N611/100)*(J611*$J$7)</f>
        <v>112.7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55.2</v>
      </c>
      <c r="X611" s="14">
        <f t="shared" si="219"/>
        <v>193.2</v>
      </c>
      <c r="Y611" s="14">
        <f t="shared" si="220"/>
        <v>0</v>
      </c>
      <c r="Z611" s="14">
        <f t="shared" si="221"/>
        <v>0</v>
      </c>
      <c r="AA611" s="14">
        <f t="shared" si="222"/>
        <v>0</v>
      </c>
      <c r="AB611" s="14">
        <f t="shared" si="224"/>
        <v>101.2</v>
      </c>
      <c r="AC611" s="15">
        <f t="shared" si="223"/>
        <v>294.39999999999998</v>
      </c>
      <c r="AD611" s="48">
        <f>(ROUND(AC611-AC607,1)/AC607)</f>
        <v>0</v>
      </c>
      <c r="AE611" s="113"/>
      <c r="AF611" s="60"/>
      <c r="AH611" s="59"/>
    </row>
    <row r="612" spans="1:34">
      <c r="A612" s="99" t="s">
        <v>644</v>
      </c>
      <c r="B612" s="93"/>
      <c r="C612" s="21" t="s">
        <v>338</v>
      </c>
      <c r="D612" s="12">
        <v>70</v>
      </c>
      <c r="E612" s="12">
        <v>0</v>
      </c>
      <c r="F612" s="12">
        <v>0</v>
      </c>
      <c r="G612" s="12">
        <v>0</v>
      </c>
      <c r="H612" s="12">
        <v>40</v>
      </c>
      <c r="I612" s="13">
        <v>20</v>
      </c>
      <c r="J612" s="13">
        <v>50</v>
      </c>
      <c r="K612" s="13">
        <v>30</v>
      </c>
      <c r="L612" s="13">
        <v>30</v>
      </c>
      <c r="M612" s="13">
        <v>0</v>
      </c>
      <c r="N612" s="14">
        <f>D612*$D$8</f>
        <v>80.5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46</v>
      </c>
      <c r="S612" s="14">
        <f>(N612/100)*(I612*$I$8)+(N612/100)*(J612*$J$8)</f>
        <v>112.7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55.2</v>
      </c>
      <c r="X612" s="14">
        <f t="shared" si="219"/>
        <v>193.2</v>
      </c>
      <c r="Y612" s="14">
        <f t="shared" si="220"/>
        <v>0</v>
      </c>
      <c r="Z612" s="14">
        <f t="shared" si="221"/>
        <v>0</v>
      </c>
      <c r="AA612" s="14">
        <f t="shared" si="222"/>
        <v>0</v>
      </c>
      <c r="AB612" s="14">
        <f t="shared" si="224"/>
        <v>101.2</v>
      </c>
      <c r="AC612" s="15">
        <f t="shared" si="223"/>
        <v>294.39999999999998</v>
      </c>
      <c r="AD612" s="48">
        <f>(ROUND(AC612-AC607,1)/AC607)</f>
        <v>0</v>
      </c>
      <c r="AE612" s="113"/>
      <c r="AF612" s="60"/>
      <c r="AH612" s="59"/>
    </row>
    <row r="613" spans="1:34">
      <c r="A613" s="99" t="s">
        <v>585</v>
      </c>
      <c r="B613" s="93"/>
      <c r="C613" s="21" t="s">
        <v>1</v>
      </c>
      <c r="D613" s="12">
        <v>35</v>
      </c>
      <c r="E613" s="12">
        <v>115</v>
      </c>
      <c r="F613" s="12">
        <v>0</v>
      </c>
      <c r="G613" s="12">
        <v>0</v>
      </c>
      <c r="H613" s="12">
        <v>0</v>
      </c>
      <c r="I613" s="13">
        <v>20</v>
      </c>
      <c r="J613" s="13">
        <v>50</v>
      </c>
      <c r="K613" s="13">
        <v>90</v>
      </c>
      <c r="L613" s="13">
        <v>0</v>
      </c>
      <c r="M613" s="13">
        <v>0</v>
      </c>
      <c r="N613" s="14">
        <f>D613*$D$9</f>
        <v>37.1</v>
      </c>
      <c r="O613" s="14">
        <f>E613*$E$9</f>
        <v>121.9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</f>
        <v>25.97</v>
      </c>
      <c r="T613" s="14">
        <f>(O613/100)*(K613*$K$9)</f>
        <v>153.59399999999999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219"/>
        <v>63.07</v>
      </c>
      <c r="Y613" s="14">
        <f t="shared" si="220"/>
        <v>275.49400000000003</v>
      </c>
      <c r="Z613" s="14">
        <f t="shared" si="221"/>
        <v>0</v>
      </c>
      <c r="AA613" s="14">
        <f t="shared" si="222"/>
        <v>0</v>
      </c>
      <c r="AB613" s="14">
        <f t="shared" si="224"/>
        <v>0</v>
      </c>
      <c r="AC613" s="15">
        <f t="shared" si="223"/>
        <v>338.6</v>
      </c>
      <c r="AD613" s="48">
        <f>(ROUND(AC613-AC607,1)/AC607)</f>
        <v>0.15013586956521741</v>
      </c>
      <c r="AE613" s="113"/>
      <c r="AF613" s="60"/>
      <c r="AH613" s="59"/>
    </row>
    <row r="614" spans="1:34">
      <c r="A614" s="99" t="s">
        <v>820</v>
      </c>
      <c r="B614" s="93"/>
      <c r="C614" s="21" t="s">
        <v>2</v>
      </c>
      <c r="D614" s="12">
        <v>35</v>
      </c>
      <c r="E614" s="12">
        <v>0</v>
      </c>
      <c r="F614" s="12">
        <v>115</v>
      </c>
      <c r="G614" s="12">
        <v>0</v>
      </c>
      <c r="H614" s="12">
        <v>0</v>
      </c>
      <c r="I614" s="13">
        <v>20</v>
      </c>
      <c r="J614" s="13">
        <v>50</v>
      </c>
      <c r="K614" s="13">
        <v>45</v>
      </c>
      <c r="L614" s="13">
        <v>45</v>
      </c>
      <c r="M614" s="13">
        <v>0</v>
      </c>
      <c r="N614" s="14">
        <f>D614*$D$10</f>
        <v>37.1</v>
      </c>
      <c r="O614" s="14">
        <f>E614*$E$10</f>
        <v>0</v>
      </c>
      <c r="P614" s="14">
        <f>F614*$F$10</f>
        <v>121.9</v>
      </c>
      <c r="Q614" s="14">
        <f>G614*$G$10</f>
        <v>0</v>
      </c>
      <c r="R614" s="14">
        <f>H614*$H$10</f>
        <v>0</v>
      </c>
      <c r="S614" s="14">
        <f>(N614/100)*(I614*$I$10)+(N614/100)*(J614*$J$10)</f>
        <v>25.97</v>
      </c>
      <c r="T614" s="14">
        <f>(O614/100)*(K614*$J$10)</f>
        <v>0</v>
      </c>
      <c r="U614" s="14">
        <f>(P614/100)*(K614*$K$10)+(P614/100)*(L614*$L$10)</f>
        <v>153.59399999999999</v>
      </c>
      <c r="V614" s="14">
        <f>(Q614/100)*(L614*$L$10)</f>
        <v>0</v>
      </c>
      <c r="W614" s="14">
        <f>(R614/100)*(K614*$K$10)+(R614/100)*(L614*$L$10)</f>
        <v>0</v>
      </c>
      <c r="X614" s="14">
        <f t="shared" si="219"/>
        <v>63.07</v>
      </c>
      <c r="Y614" s="14">
        <f t="shared" si="220"/>
        <v>0</v>
      </c>
      <c r="Z614" s="14">
        <f t="shared" si="221"/>
        <v>275.49400000000003</v>
      </c>
      <c r="AA614" s="14">
        <f t="shared" si="222"/>
        <v>0</v>
      </c>
      <c r="AB614" s="14">
        <f t="shared" si="224"/>
        <v>0</v>
      </c>
      <c r="AC614" s="15">
        <f t="shared" si="223"/>
        <v>338.6</v>
      </c>
      <c r="AD614" s="48">
        <f>(ROUND(AC614-AC607,1)/AC607)</f>
        <v>0.15013586956521741</v>
      </c>
      <c r="AE614" s="113"/>
      <c r="AF614" s="60"/>
      <c r="AH614" s="60"/>
    </row>
    <row r="615" spans="1:34">
      <c r="A615" s="99" t="s">
        <v>821</v>
      </c>
      <c r="B615" s="93"/>
      <c r="C615" s="21" t="s">
        <v>3</v>
      </c>
      <c r="D615" s="12">
        <v>35</v>
      </c>
      <c r="E615" s="12">
        <v>0</v>
      </c>
      <c r="F615" s="12">
        <v>0</v>
      </c>
      <c r="G615" s="12">
        <v>115</v>
      </c>
      <c r="H615" s="12">
        <v>0</v>
      </c>
      <c r="I615" s="13">
        <v>20</v>
      </c>
      <c r="J615" s="13">
        <v>50</v>
      </c>
      <c r="K615" s="13">
        <v>0</v>
      </c>
      <c r="L615" s="13">
        <v>90</v>
      </c>
      <c r="M615" s="13">
        <v>0</v>
      </c>
      <c r="N615" s="14">
        <f>D615*$D$11</f>
        <v>37.1</v>
      </c>
      <c r="O615" s="14">
        <f>E615*$E$11</f>
        <v>0</v>
      </c>
      <c r="P615" s="14">
        <f>F615*$F$11</f>
        <v>0</v>
      </c>
      <c r="Q615" s="14">
        <f>G615*$G$11</f>
        <v>121.9</v>
      </c>
      <c r="R615" s="14">
        <f>H615*$H$11</f>
        <v>0</v>
      </c>
      <c r="S615" s="14">
        <f>(N615/100)*(I615*$I$11)+(N615/100)*(J615*$J$11)</f>
        <v>25.97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153.59399999999999</v>
      </c>
      <c r="W615" s="14">
        <f>(R615/100)*(K615*$K$11)+(R615/100)*(L615*$L$11)</f>
        <v>0</v>
      </c>
      <c r="X615" s="14">
        <f t="shared" si="219"/>
        <v>63.07</v>
      </c>
      <c r="Y615" s="14">
        <f t="shared" si="220"/>
        <v>0</v>
      </c>
      <c r="Z615" s="14">
        <f t="shared" si="221"/>
        <v>0</v>
      </c>
      <c r="AA615" s="14">
        <f t="shared" si="222"/>
        <v>275.49400000000003</v>
      </c>
      <c r="AB615" s="14">
        <f t="shared" si="224"/>
        <v>0</v>
      </c>
      <c r="AC615" s="15">
        <f t="shared" si="223"/>
        <v>338.6</v>
      </c>
      <c r="AD615" s="48">
        <f>(ROUND(AC615-AC607,1)/AC607)</f>
        <v>0.15013586956521741</v>
      </c>
      <c r="AE615" s="113"/>
      <c r="AF615" s="60"/>
      <c r="AH615" s="59"/>
    </row>
    <row r="616" spans="1:34">
      <c r="A616" s="99" t="s">
        <v>822</v>
      </c>
      <c r="B616" s="93"/>
      <c r="C616" s="21" t="s">
        <v>4</v>
      </c>
      <c r="D616" s="12">
        <v>35</v>
      </c>
      <c r="E616" s="12">
        <v>0</v>
      </c>
      <c r="F616" s="12">
        <v>0</v>
      </c>
      <c r="G616" s="12">
        <v>0</v>
      </c>
      <c r="H616" s="12">
        <v>115</v>
      </c>
      <c r="I616" s="13">
        <v>20</v>
      </c>
      <c r="J616" s="13">
        <v>50</v>
      </c>
      <c r="K616" s="13">
        <v>50</v>
      </c>
      <c r="L616" s="13">
        <v>50</v>
      </c>
      <c r="M616" s="13">
        <v>0</v>
      </c>
      <c r="N616" s="14">
        <f>D616*$D$12</f>
        <v>37.1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121.9</v>
      </c>
      <c r="S616" s="14">
        <f>(N616/100)*(I616*$I$12)+(N616/100)*(J616*$J$12)</f>
        <v>25.97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170.66000000000003</v>
      </c>
      <c r="X616" s="14">
        <f t="shared" si="219"/>
        <v>63.07</v>
      </c>
      <c r="Y616" s="14">
        <f t="shared" si="220"/>
        <v>0</v>
      </c>
      <c r="Z616" s="14">
        <f t="shared" si="221"/>
        <v>0</v>
      </c>
      <c r="AA616" s="14">
        <f t="shared" si="222"/>
        <v>0</v>
      </c>
      <c r="AB616" s="14">
        <f t="shared" si="224"/>
        <v>292.56000000000006</v>
      </c>
      <c r="AC616" s="15">
        <f t="shared" si="223"/>
        <v>355.6</v>
      </c>
      <c r="AD616" s="48">
        <f>(ROUND(AC616-AC607,1)/AC607)</f>
        <v>0.20788043478260873</v>
      </c>
      <c r="AE616" s="113"/>
      <c r="AF616" s="60"/>
      <c r="AH616" s="59"/>
    </row>
    <row r="617" spans="1:34">
      <c r="A617" s="99" t="s">
        <v>823</v>
      </c>
      <c r="B617" s="93"/>
      <c r="C617" s="21" t="s">
        <v>326</v>
      </c>
      <c r="D617" s="12">
        <v>70</v>
      </c>
      <c r="E617" s="12">
        <v>0</v>
      </c>
      <c r="F617" s="12">
        <v>0</v>
      </c>
      <c r="G617" s="12">
        <v>0</v>
      </c>
      <c r="H617" s="12">
        <v>40</v>
      </c>
      <c r="I617" s="13">
        <v>20</v>
      </c>
      <c r="J617" s="13">
        <v>50</v>
      </c>
      <c r="K617" s="13">
        <v>30</v>
      </c>
      <c r="L617" s="13">
        <v>30</v>
      </c>
      <c r="M617" s="13">
        <v>60</v>
      </c>
      <c r="N617" s="14">
        <f>D617*$D$13</f>
        <v>74.2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42.400000000000006</v>
      </c>
      <c r="S617" s="14">
        <f>(N617/100)*(I617*$I$13)+(N617/100)*(J617*$J$13)+(N617/100)*(M617*$M$13)</f>
        <v>140.97999999999999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76.320000000000007</v>
      </c>
      <c r="X617" s="14">
        <f>N617+S617</f>
        <v>215.18</v>
      </c>
      <c r="Y617" s="14">
        <f t="shared" si="220"/>
        <v>0</v>
      </c>
      <c r="Z617" s="14">
        <f t="shared" si="221"/>
        <v>0</v>
      </c>
      <c r="AA617" s="14">
        <f t="shared" si="222"/>
        <v>0</v>
      </c>
      <c r="AB617" s="14">
        <f t="shared" si="224"/>
        <v>118.72000000000001</v>
      </c>
      <c r="AC617" s="15">
        <f t="shared" si="223"/>
        <v>333.9</v>
      </c>
      <c r="AD617" s="48">
        <f>(ROUND(AC617-AC607,1)/AC607)</f>
        <v>0.13417119565217392</v>
      </c>
      <c r="AE617" s="113"/>
      <c r="AF617" s="60"/>
      <c r="AH617" s="59"/>
    </row>
    <row r="618" spans="1:34">
      <c r="A618" s="99" t="s">
        <v>824</v>
      </c>
      <c r="B618" s="93"/>
      <c r="C618" s="21" t="s">
        <v>327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20</v>
      </c>
      <c r="J618" s="13">
        <v>50</v>
      </c>
      <c r="K618" s="13">
        <v>80</v>
      </c>
      <c r="L618" s="13">
        <v>0</v>
      </c>
      <c r="M618" s="13">
        <v>0</v>
      </c>
      <c r="N618" s="14">
        <f>D618*$D$14</f>
        <v>106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243.8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219"/>
        <v>349.8</v>
      </c>
      <c r="Y618" s="14">
        <f t="shared" si="220"/>
        <v>0</v>
      </c>
      <c r="Z618" s="14">
        <f t="shared" si="221"/>
        <v>0</v>
      </c>
      <c r="AA618" s="14">
        <f t="shared" si="222"/>
        <v>0</v>
      </c>
      <c r="AB618" s="14">
        <f t="shared" si="224"/>
        <v>0</v>
      </c>
      <c r="AC618" s="15">
        <f t="shared" si="223"/>
        <v>349.8</v>
      </c>
      <c r="AD618" s="48">
        <f>(ROUND(AC618-AC607,1)/AC607)</f>
        <v>0.18817934782608697</v>
      </c>
      <c r="AE618" s="113"/>
      <c r="AF618" s="60"/>
      <c r="AH618" s="59"/>
    </row>
    <row r="619" spans="1:34">
      <c r="A619" s="99"/>
      <c r="B619" s="93"/>
      <c r="C619" s="21" t="s">
        <v>328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20</v>
      </c>
      <c r="J619" s="13">
        <v>50</v>
      </c>
      <c r="K619" s="13">
        <v>0</v>
      </c>
      <c r="L619" s="13">
        <v>80</v>
      </c>
      <c r="M619" s="13">
        <v>0</v>
      </c>
      <c r="N619" s="14">
        <f>D619*$D$15</f>
        <v>106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243.8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219"/>
        <v>349.8</v>
      </c>
      <c r="Y619" s="14">
        <f t="shared" si="220"/>
        <v>0</v>
      </c>
      <c r="Z619" s="14">
        <f t="shared" si="221"/>
        <v>0</v>
      </c>
      <c r="AA619" s="14">
        <f t="shared" si="222"/>
        <v>0</v>
      </c>
      <c r="AB619" s="14">
        <f t="shared" si="224"/>
        <v>0</v>
      </c>
      <c r="AC619" s="15">
        <f t="shared" si="223"/>
        <v>349.8</v>
      </c>
      <c r="AD619" s="48">
        <f>(ROUND(AC619-AC607,1)/AC607)</f>
        <v>0.18817934782608697</v>
      </c>
      <c r="AE619" s="113"/>
      <c r="AF619" s="60"/>
      <c r="AH619" s="59"/>
    </row>
    <row r="620" spans="1:34">
      <c r="A620" s="99"/>
      <c r="B620" s="93"/>
      <c r="C620" s="21" t="s">
        <v>324</v>
      </c>
      <c r="D620" s="12">
        <v>70</v>
      </c>
      <c r="E620" s="12">
        <v>0</v>
      </c>
      <c r="F620" s="12">
        <v>0</v>
      </c>
      <c r="G620" s="12">
        <v>0</v>
      </c>
      <c r="H620" s="12">
        <v>40</v>
      </c>
      <c r="I620" s="13">
        <v>20</v>
      </c>
      <c r="J620" s="13">
        <v>80</v>
      </c>
      <c r="K620" s="13">
        <v>30</v>
      </c>
      <c r="L620" s="13">
        <v>30</v>
      </c>
      <c r="M620" s="13">
        <v>0</v>
      </c>
      <c r="N620" s="14">
        <f>D620*$D$16</f>
        <v>74.2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42.400000000000006</v>
      </c>
      <c r="S620" s="14">
        <f>(N620/100)*(I620*$I$16)+(N620/100)*(J620*$J$16)</f>
        <v>163.24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25.44</v>
      </c>
      <c r="X620" s="14">
        <f t="shared" si="219"/>
        <v>237.44</v>
      </c>
      <c r="Y620" s="14">
        <f t="shared" si="220"/>
        <v>0</v>
      </c>
      <c r="Z620" s="14">
        <f t="shared" si="221"/>
        <v>0</v>
      </c>
      <c r="AA620" s="14">
        <f t="shared" si="222"/>
        <v>0</v>
      </c>
      <c r="AB620" s="14">
        <f t="shared" si="224"/>
        <v>67.84</v>
      </c>
      <c r="AC620" s="15">
        <f t="shared" si="223"/>
        <v>305.3</v>
      </c>
      <c r="AD620" s="48">
        <f>(ROUND(AC620-AC607,1)/AC607)</f>
        <v>3.7024456521739135E-2</v>
      </c>
      <c r="AE620" s="113"/>
      <c r="AF620" s="60"/>
      <c r="AH620" s="59"/>
    </row>
    <row r="621" spans="1:34">
      <c r="A621" s="99"/>
      <c r="B621" s="93"/>
      <c r="C621" s="21" t="s">
        <v>325</v>
      </c>
      <c r="D621" s="12">
        <v>70</v>
      </c>
      <c r="E621" s="12">
        <v>0</v>
      </c>
      <c r="F621" s="12">
        <v>0</v>
      </c>
      <c r="G621" s="12">
        <v>0</v>
      </c>
      <c r="H621" s="12">
        <v>40</v>
      </c>
      <c r="I621" s="13">
        <v>60</v>
      </c>
      <c r="J621" s="13">
        <v>50</v>
      </c>
      <c r="K621" s="13">
        <v>30</v>
      </c>
      <c r="L621" s="13">
        <v>30</v>
      </c>
      <c r="M621" s="13">
        <v>0</v>
      </c>
      <c r="N621" s="14">
        <f>D621*$D$17</f>
        <v>74.2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42.400000000000006</v>
      </c>
      <c r="S621" s="14">
        <f>(N621/100)*(I621*$I$17)+(N621/100)*(J621*$J$17)</f>
        <v>148.4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25.44</v>
      </c>
      <c r="X621" s="14">
        <f t="shared" si="219"/>
        <v>222.60000000000002</v>
      </c>
      <c r="Y621" s="14">
        <f t="shared" si="220"/>
        <v>0</v>
      </c>
      <c r="Z621" s="14">
        <f t="shared" si="221"/>
        <v>0</v>
      </c>
      <c r="AA621" s="14">
        <f t="shared" si="222"/>
        <v>0</v>
      </c>
      <c r="AB621" s="14">
        <f t="shared" si="224"/>
        <v>67.84</v>
      </c>
      <c r="AC621" s="15">
        <f t="shared" si="223"/>
        <v>290.39999999999998</v>
      </c>
      <c r="AD621" s="48">
        <f>(ROUND(AC621-AC607,1)/AC607)</f>
        <v>-1.3586956521739132E-2</v>
      </c>
      <c r="AE621" s="113" t="s">
        <v>790</v>
      </c>
      <c r="AF621" s="60"/>
      <c r="AH621" s="59"/>
    </row>
    <row r="622" spans="1:34">
      <c r="A622" s="106" t="s">
        <v>0</v>
      </c>
      <c r="B622" s="92" t="s">
        <v>329</v>
      </c>
      <c r="C622" s="50" t="s">
        <v>240</v>
      </c>
      <c r="D622" s="11">
        <v>86</v>
      </c>
      <c r="E622" s="11">
        <v>0</v>
      </c>
      <c r="F622" s="11">
        <v>50</v>
      </c>
      <c r="G622" s="11">
        <v>0</v>
      </c>
      <c r="H622" s="11">
        <v>0</v>
      </c>
      <c r="I622" s="51">
        <v>30</v>
      </c>
      <c r="J622" s="51">
        <v>20</v>
      </c>
      <c r="K622" s="51">
        <v>15</v>
      </c>
      <c r="L622" s="51">
        <v>15</v>
      </c>
      <c r="M622" s="51">
        <v>0</v>
      </c>
      <c r="N622" s="52">
        <f>D622*$D$3</f>
        <v>98.899999999999991</v>
      </c>
      <c r="O622" s="52">
        <f>E622*$E$3</f>
        <v>0</v>
      </c>
      <c r="P622" s="52">
        <f>F622*$F$3</f>
        <v>57.499999999999993</v>
      </c>
      <c r="Q622" s="52">
        <f>G622*$G$3</f>
        <v>0</v>
      </c>
      <c r="R622" s="52">
        <f>H622*$H$3</f>
        <v>0</v>
      </c>
      <c r="S622" s="52">
        <f>(N622/100)*(I622*$I$3)+(N622/100)*(J622*$J$3)</f>
        <v>98.899999999999977</v>
      </c>
      <c r="T622" s="52">
        <f>(O622/100)*(K622*$K$3)</f>
        <v>0</v>
      </c>
      <c r="U622" s="52">
        <f>(P622/100)*(K622*$K$3)+(P622/100)*(L622*$L$3)</f>
        <v>34.5</v>
      </c>
      <c r="V622" s="52">
        <f>(Q622/100)*(L622*$L$3)</f>
        <v>0</v>
      </c>
      <c r="W622" s="52">
        <f>(R622/100)*(K622*$K$3)+(R622/100)*(L622*$L$3)</f>
        <v>0</v>
      </c>
      <c r="X622" s="52">
        <f t="shared" ref="X622:X636" si="225">N622+S622</f>
        <v>197.79999999999995</v>
      </c>
      <c r="Y622" s="52">
        <f t="shared" ref="Y622:Y636" si="226">O622+T622</f>
        <v>0</v>
      </c>
      <c r="Z622" s="52">
        <f t="shared" ref="Z622:Z636" si="227">P622+U622</f>
        <v>92</v>
      </c>
      <c r="AA622" s="52">
        <f t="shared" ref="AA622:AA636" si="228">Q622+V622</f>
        <v>0</v>
      </c>
      <c r="AB622" s="52">
        <f>R622+W622</f>
        <v>0</v>
      </c>
      <c r="AC622" s="53">
        <f>ROUND(X622+Y622+Z622+AA622+AB622,1)</f>
        <v>289.8</v>
      </c>
      <c r="AD622" s="58"/>
      <c r="AE622" s="113"/>
      <c r="AF622" s="60"/>
      <c r="AH622" s="59"/>
    </row>
    <row r="623" spans="1:34">
      <c r="A623" s="99" t="s">
        <v>791</v>
      </c>
      <c r="B623" s="93">
        <v>16</v>
      </c>
      <c r="C623" s="21" t="s">
        <v>323</v>
      </c>
      <c r="D623" s="12">
        <v>86</v>
      </c>
      <c r="E623" s="12">
        <v>0</v>
      </c>
      <c r="F623" s="12">
        <v>50</v>
      </c>
      <c r="G623" s="12">
        <v>0</v>
      </c>
      <c r="H623" s="12">
        <v>0</v>
      </c>
      <c r="I623" s="13">
        <v>50</v>
      </c>
      <c r="J623" s="13">
        <v>40</v>
      </c>
      <c r="K623" s="13">
        <v>15</v>
      </c>
      <c r="L623" s="13">
        <v>15</v>
      </c>
      <c r="M623" s="13">
        <v>0</v>
      </c>
      <c r="N623" s="14">
        <f>D623*$D$4</f>
        <v>91.160000000000011</v>
      </c>
      <c r="O623" s="14">
        <f>E623*$E$4</f>
        <v>0</v>
      </c>
      <c r="P623" s="14">
        <f>F623*$F$4</f>
        <v>53</v>
      </c>
      <c r="Q623" s="14">
        <f>G623*$G$4</f>
        <v>0</v>
      </c>
      <c r="R623" s="14">
        <f>H623*$H$4</f>
        <v>0</v>
      </c>
      <c r="S623" s="14">
        <f>(N623/100)*(I623*$I$4)+(N623/100)*(J623*$J$4)</f>
        <v>164.08800000000002</v>
      </c>
      <c r="T623" s="14">
        <f>(O623/100)*(K623*$K$4)</f>
        <v>0</v>
      </c>
      <c r="U623" s="14">
        <f>(P623/100)*(K623*$K$4)+(P623/100)*(L623*$L$4)</f>
        <v>31.8</v>
      </c>
      <c r="V623" s="14">
        <f>(Q623/100)*(L623*$L$4)</f>
        <v>0</v>
      </c>
      <c r="W623" s="14">
        <f>(R623/100)*(K623*$K$4)+(R623/100)*(L623*$L$4)</f>
        <v>0</v>
      </c>
      <c r="X623" s="14">
        <f t="shared" si="225"/>
        <v>255.24800000000005</v>
      </c>
      <c r="Y623" s="14">
        <f t="shared" si="226"/>
        <v>0</v>
      </c>
      <c r="Z623" s="14">
        <f t="shared" si="227"/>
        <v>84.8</v>
      </c>
      <c r="AA623" s="14">
        <f t="shared" si="228"/>
        <v>0</v>
      </c>
      <c r="AB623" s="14">
        <f>R623+W623</f>
        <v>0</v>
      </c>
      <c r="AC623" s="15">
        <f>ROUND(X623+Y623+Z623+AA623+AB623,1)</f>
        <v>340</v>
      </c>
      <c r="AD623" s="48">
        <f>(ROUND(AC623-AC622,1)/AC622)</f>
        <v>0.17322291235334714</v>
      </c>
      <c r="AE623" s="113"/>
      <c r="AF623" s="60"/>
      <c r="AH623" s="59"/>
    </row>
    <row r="624" spans="1:34">
      <c r="A624" s="99" t="s">
        <v>792</v>
      </c>
      <c r="B624" s="93">
        <v>14</v>
      </c>
      <c r="C624" s="21" t="s">
        <v>825</v>
      </c>
      <c r="D624" s="12">
        <v>86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D624*$D$5</f>
        <v>98.899999999999991</v>
      </c>
      <c r="O624" s="14">
        <f>E624*$E$5</f>
        <v>0</v>
      </c>
      <c r="P624" s="14">
        <f>F624*$F$5</f>
        <v>57.499999999999993</v>
      </c>
      <c r="Q624" s="14">
        <f>G624*$G$5</f>
        <v>0</v>
      </c>
      <c r="R624" s="14">
        <f>H624*$H$5</f>
        <v>0</v>
      </c>
      <c r="S624" s="14">
        <f>(N624/100)*(I624*$I$5)+(N624/100)*(J624*$J$5)</f>
        <v>98.899999999999977</v>
      </c>
      <c r="T624" s="14">
        <f>(O624/100)*(K624*$K$5)</f>
        <v>0</v>
      </c>
      <c r="U624" s="14">
        <f>(P624/100)*(K624*$K$5)+(P624/100)*(L624*$L$5)</f>
        <v>34.5</v>
      </c>
      <c r="V624" s="14">
        <f>(Q624/100)*(L624*$L$5)</f>
        <v>0</v>
      </c>
      <c r="W624" s="14">
        <f>(R624/100)*(K624*$K$5)+(R624/100)*(L624*$L$5)</f>
        <v>0</v>
      </c>
      <c r="X624" s="14">
        <f t="shared" si="225"/>
        <v>197.79999999999995</v>
      </c>
      <c r="Y624" s="14">
        <f t="shared" si="226"/>
        <v>0</v>
      </c>
      <c r="Z624" s="14">
        <f t="shared" si="227"/>
        <v>92</v>
      </c>
      <c r="AA624" s="14">
        <f t="shared" si="228"/>
        <v>0</v>
      </c>
      <c r="AB624" s="14">
        <f>R624+W624</f>
        <v>0</v>
      </c>
      <c r="AC624" s="15">
        <f t="shared" ref="AC624:AC636" si="229">ROUND(X624+Y624+Z624+AA624+AB624,1)</f>
        <v>289.8</v>
      </c>
      <c r="AD624" s="48">
        <f>(ROUND(AC624-AC622,1)/AC622)</f>
        <v>0</v>
      </c>
      <c r="AE624" s="113"/>
      <c r="AF624" s="60"/>
      <c r="AH624" s="59"/>
    </row>
    <row r="625" spans="1:34">
      <c r="A625" s="99" t="s">
        <v>793</v>
      </c>
      <c r="B625" s="93">
        <v>0</v>
      </c>
      <c r="C625" s="21" t="s">
        <v>336</v>
      </c>
      <c r="D625" s="12">
        <v>86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D625*$D$6</f>
        <v>98.899999999999991</v>
      </c>
      <c r="O625" s="14">
        <f>E625*$E$6</f>
        <v>0</v>
      </c>
      <c r="P625" s="14">
        <f>F625*$F$6</f>
        <v>57.499999999999993</v>
      </c>
      <c r="Q625" s="14">
        <f>G625*$G$6</f>
        <v>0</v>
      </c>
      <c r="R625" s="14">
        <f>H625*$H$6</f>
        <v>0</v>
      </c>
      <c r="S625" s="14">
        <f>(N625/100)*(I625*$I$6)+(N625/100)*(J625*$J$6)</f>
        <v>98.899999999999977</v>
      </c>
      <c r="T625" s="14">
        <f>(O625/100)*(K625*$K$6)</f>
        <v>0</v>
      </c>
      <c r="U625" s="14">
        <f>(P625/100)*(K625*$K$6)+(P625/100)*(L625*$L$6)</f>
        <v>34.5</v>
      </c>
      <c r="V625" s="14">
        <f>(Q625/100)*(L625*$L$6)</f>
        <v>0</v>
      </c>
      <c r="W625" s="14">
        <f>(R625/100)*(K625*$K$6)+(R625/100)*(L625*$L$6)</f>
        <v>0</v>
      </c>
      <c r="X625" s="14">
        <f t="shared" si="225"/>
        <v>197.79999999999995</v>
      </c>
      <c r="Y625" s="14">
        <f t="shared" si="226"/>
        <v>0</v>
      </c>
      <c r="Z625" s="14">
        <f t="shared" si="227"/>
        <v>92</v>
      </c>
      <c r="AA625" s="14">
        <f t="shared" si="228"/>
        <v>0</v>
      </c>
      <c r="AB625" s="14">
        <f t="shared" ref="AB625:AB636" si="230">R625+W625</f>
        <v>0</v>
      </c>
      <c r="AC625" s="15">
        <f t="shared" si="229"/>
        <v>289.8</v>
      </c>
      <c r="AD625" s="48">
        <f>(ROUND(AC625-AC622,1)/AC622)</f>
        <v>0</v>
      </c>
      <c r="AE625" s="113"/>
      <c r="AF625" s="60"/>
      <c r="AH625" s="59"/>
    </row>
    <row r="626" spans="1:34">
      <c r="A626" s="99" t="s">
        <v>794</v>
      </c>
      <c r="B626" s="93">
        <v>0</v>
      </c>
      <c r="C626" s="21" t="s">
        <v>337</v>
      </c>
      <c r="D626" s="12">
        <v>86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D626*$D$7</f>
        <v>98.899999999999991</v>
      </c>
      <c r="O626" s="14">
        <f>E626*$E$7</f>
        <v>0</v>
      </c>
      <c r="P626" s="14">
        <f>F626*$F$7</f>
        <v>57.499999999999993</v>
      </c>
      <c r="Q626" s="14">
        <f>G626*$G$7</f>
        <v>0</v>
      </c>
      <c r="R626" s="14">
        <f>H626*$H$7</f>
        <v>0</v>
      </c>
      <c r="S626" s="14">
        <f>(N626/100)*(I626*$I$7)+(N626/100)*(J626*$J$7)</f>
        <v>98.899999999999977</v>
      </c>
      <c r="T626" s="14">
        <f>(O626/100)*(K626*$K$7)</f>
        <v>0</v>
      </c>
      <c r="U626" s="14">
        <f>(P626/100)*(K626*$K$7)+(P626/100)*(L626*$L$7)</f>
        <v>34.5</v>
      </c>
      <c r="V626" s="14">
        <f>(Q626/100)*(L626*$L$7)</f>
        <v>0</v>
      </c>
      <c r="W626" s="14">
        <f>(R626/100)*(K626*$K$7)+(R626/100)*(L626*$L$7)</f>
        <v>0</v>
      </c>
      <c r="X626" s="14">
        <f t="shared" si="225"/>
        <v>197.79999999999995</v>
      </c>
      <c r="Y626" s="14">
        <f t="shared" si="226"/>
        <v>0</v>
      </c>
      <c r="Z626" s="14">
        <f t="shared" si="227"/>
        <v>92</v>
      </c>
      <c r="AA626" s="14">
        <f t="shared" si="228"/>
        <v>0</v>
      </c>
      <c r="AB626" s="14">
        <f t="shared" si="230"/>
        <v>0</v>
      </c>
      <c r="AC626" s="15">
        <f t="shared" si="229"/>
        <v>289.8</v>
      </c>
      <c r="AD626" s="48">
        <f>(ROUND(AC626-AC622,1)/AC622)</f>
        <v>0</v>
      </c>
      <c r="AE626" s="113"/>
      <c r="AF626" s="60"/>
      <c r="AH626" s="59"/>
    </row>
    <row r="627" spans="1:34">
      <c r="A627" s="99" t="s">
        <v>644</v>
      </c>
      <c r="B627" s="93"/>
      <c r="C627" s="21" t="s">
        <v>338</v>
      </c>
      <c r="D627" s="12">
        <v>86</v>
      </c>
      <c r="E627" s="12">
        <v>0</v>
      </c>
      <c r="F627" s="12">
        <v>50</v>
      </c>
      <c r="G627" s="12">
        <v>0</v>
      </c>
      <c r="H627" s="12">
        <v>0</v>
      </c>
      <c r="I627" s="13">
        <v>30</v>
      </c>
      <c r="J627" s="13">
        <v>20</v>
      </c>
      <c r="K627" s="13">
        <v>15</v>
      </c>
      <c r="L627" s="13">
        <v>15</v>
      </c>
      <c r="M627" s="13">
        <v>0</v>
      </c>
      <c r="N627" s="14">
        <f>D627*$D$8</f>
        <v>98.899999999999991</v>
      </c>
      <c r="O627" s="14">
        <f>E627*$E$8</f>
        <v>0</v>
      </c>
      <c r="P627" s="14">
        <f>F627*$F$8</f>
        <v>57.499999999999993</v>
      </c>
      <c r="Q627" s="14">
        <f>G627*$G$8</f>
        <v>0</v>
      </c>
      <c r="R627" s="14">
        <f>H627*$H$8</f>
        <v>0</v>
      </c>
      <c r="S627" s="14">
        <f>(N627/100)*(I627*$I$8)+(N627/100)*(J627*$J$8)</f>
        <v>98.899999999999977</v>
      </c>
      <c r="T627" s="14">
        <f>(O627/100)*(K627*$K$8)</f>
        <v>0</v>
      </c>
      <c r="U627" s="14">
        <f>(P627/100)*(K627*$K$8)+(P627/100)*(L627*$L$8)</f>
        <v>34.5</v>
      </c>
      <c r="V627" s="14">
        <f>(Q627/100)*(L627*$L$8)</f>
        <v>0</v>
      </c>
      <c r="W627" s="14">
        <f>(R627/100)*(K627*$K$8)+(R627/100)*(L627*$L$8)</f>
        <v>0</v>
      </c>
      <c r="X627" s="14">
        <f t="shared" si="225"/>
        <v>197.79999999999995</v>
      </c>
      <c r="Y627" s="14">
        <f t="shared" si="226"/>
        <v>0</v>
      </c>
      <c r="Z627" s="14">
        <f t="shared" si="227"/>
        <v>92</v>
      </c>
      <c r="AA627" s="14">
        <f t="shared" si="228"/>
        <v>0</v>
      </c>
      <c r="AB627" s="14">
        <f t="shared" si="230"/>
        <v>0</v>
      </c>
      <c r="AC627" s="15">
        <f t="shared" si="229"/>
        <v>289.8</v>
      </c>
      <c r="AD627" s="48">
        <f>(ROUND(AC627-AC622,1)/AC622)</f>
        <v>0</v>
      </c>
      <c r="AE627" s="113"/>
      <c r="AF627" s="60"/>
      <c r="AH627" s="59"/>
    </row>
    <row r="628" spans="1:34">
      <c r="A628" s="99" t="s">
        <v>585</v>
      </c>
      <c r="B628" s="93"/>
      <c r="C628" s="21" t="s">
        <v>1</v>
      </c>
      <c r="D628" s="12">
        <v>43</v>
      </c>
      <c r="E628" s="12">
        <v>110</v>
      </c>
      <c r="F628" s="12">
        <v>0</v>
      </c>
      <c r="G628" s="12">
        <v>0</v>
      </c>
      <c r="H628" s="12">
        <v>0</v>
      </c>
      <c r="I628" s="13">
        <v>30</v>
      </c>
      <c r="J628" s="13">
        <v>20</v>
      </c>
      <c r="K628" s="13">
        <v>90</v>
      </c>
      <c r="L628" s="13">
        <v>0</v>
      </c>
      <c r="M628" s="13">
        <v>0</v>
      </c>
      <c r="N628" s="14">
        <f>D628*$D$9</f>
        <v>45.580000000000005</v>
      </c>
      <c r="O628" s="14">
        <f>E628*$E$9</f>
        <v>116.60000000000001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22.790000000000003</v>
      </c>
      <c r="T628" s="14">
        <f>(O628/100)*(K628*$K$9)</f>
        <v>146.916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5"/>
        <v>68.37</v>
      </c>
      <c r="Y628" s="14">
        <f t="shared" si="226"/>
        <v>263.51600000000002</v>
      </c>
      <c r="Z628" s="14">
        <f t="shared" si="227"/>
        <v>0</v>
      </c>
      <c r="AA628" s="14">
        <f t="shared" si="228"/>
        <v>0</v>
      </c>
      <c r="AB628" s="14">
        <f t="shared" si="230"/>
        <v>0</v>
      </c>
      <c r="AC628" s="15">
        <f t="shared" si="229"/>
        <v>331.9</v>
      </c>
      <c r="AD628" s="48">
        <f>(ROUND(AC628-AC622,1)/AC622)</f>
        <v>0.14527260179434093</v>
      </c>
      <c r="AE628" s="113"/>
      <c r="AF628" s="60"/>
      <c r="AH628" s="59"/>
    </row>
    <row r="629" spans="1:34">
      <c r="A629" s="99" t="s">
        <v>820</v>
      </c>
      <c r="B629" s="93"/>
      <c r="C629" s="21" t="s">
        <v>2</v>
      </c>
      <c r="D629" s="12">
        <v>43</v>
      </c>
      <c r="E629" s="12">
        <v>0</v>
      </c>
      <c r="F629" s="12">
        <v>110</v>
      </c>
      <c r="G629" s="12">
        <v>0</v>
      </c>
      <c r="H629" s="12">
        <v>0</v>
      </c>
      <c r="I629" s="13">
        <v>30</v>
      </c>
      <c r="J629" s="13">
        <v>20</v>
      </c>
      <c r="K629" s="13">
        <v>50</v>
      </c>
      <c r="L629" s="13">
        <v>50</v>
      </c>
      <c r="M629" s="13">
        <v>0</v>
      </c>
      <c r="N629" s="14">
        <f>D629*$D$10</f>
        <v>45.580000000000005</v>
      </c>
      <c r="O629" s="14">
        <f>E629*$E$10</f>
        <v>0</v>
      </c>
      <c r="P629" s="14">
        <f>F629*$F$10</f>
        <v>116.60000000000001</v>
      </c>
      <c r="Q629" s="14">
        <f>G629*$G$10</f>
        <v>0</v>
      </c>
      <c r="R629" s="14">
        <f>H629*$H$10</f>
        <v>0</v>
      </c>
      <c r="S629" s="14">
        <f>(N629/100)*(I629*$I$10)+(N629/100)*(J629*$J$10)</f>
        <v>22.790000000000003</v>
      </c>
      <c r="T629" s="14">
        <f>(O629/100)*(K629*$J$10)</f>
        <v>0</v>
      </c>
      <c r="U629" s="14">
        <f>(P629/100)*(K629*$K$10)+(P629/100)*(L629*$L$10)</f>
        <v>163.24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5"/>
        <v>68.37</v>
      </c>
      <c r="Y629" s="14">
        <f t="shared" si="226"/>
        <v>0</v>
      </c>
      <c r="Z629" s="14">
        <f t="shared" si="227"/>
        <v>279.84000000000003</v>
      </c>
      <c r="AA629" s="14">
        <f t="shared" si="228"/>
        <v>0</v>
      </c>
      <c r="AB629" s="14">
        <f t="shared" si="230"/>
        <v>0</v>
      </c>
      <c r="AC629" s="15">
        <f t="shared" si="229"/>
        <v>348.2</v>
      </c>
      <c r="AD629" s="48">
        <f>(ROUND(AC629-AC622,1)/AC622)</f>
        <v>0.20151828847481021</v>
      </c>
      <c r="AE629" s="113"/>
      <c r="AF629" s="60"/>
      <c r="AH629" s="59"/>
    </row>
    <row r="630" spans="1:34">
      <c r="A630" s="99" t="s">
        <v>821</v>
      </c>
      <c r="B630" s="93"/>
      <c r="C630" s="21" t="s">
        <v>3</v>
      </c>
      <c r="D630" s="12">
        <v>43</v>
      </c>
      <c r="E630" s="12">
        <v>0</v>
      </c>
      <c r="F630" s="12">
        <v>0</v>
      </c>
      <c r="G630" s="12">
        <v>110</v>
      </c>
      <c r="H630" s="12">
        <v>0</v>
      </c>
      <c r="I630" s="13">
        <v>30</v>
      </c>
      <c r="J630" s="13">
        <v>20</v>
      </c>
      <c r="K630" s="13">
        <v>0</v>
      </c>
      <c r="L630" s="13">
        <v>90</v>
      </c>
      <c r="M630" s="13">
        <v>0</v>
      </c>
      <c r="N630" s="14">
        <f>D630*$D$11</f>
        <v>45.580000000000005</v>
      </c>
      <c r="O630" s="14">
        <f>E630*$E$11</f>
        <v>0</v>
      </c>
      <c r="P630" s="14">
        <f>F630*$F$11</f>
        <v>0</v>
      </c>
      <c r="Q630" s="14">
        <f>G630*$G$11</f>
        <v>116.60000000000001</v>
      </c>
      <c r="R630" s="14">
        <f>H630*$H$11</f>
        <v>0</v>
      </c>
      <c r="S630" s="14">
        <f>(N630/100)*(I630*$I$11)+(N630/100)*(J630*$J$11)</f>
        <v>22.790000000000003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146.916</v>
      </c>
      <c r="W630" s="14">
        <f>(R630/100)*(K630*$K$11)+(R630/100)*(L630*$L$11)</f>
        <v>0</v>
      </c>
      <c r="X630" s="14">
        <f t="shared" si="225"/>
        <v>68.37</v>
      </c>
      <c r="Y630" s="14">
        <f t="shared" si="226"/>
        <v>0</v>
      </c>
      <c r="Z630" s="14">
        <f t="shared" si="227"/>
        <v>0</v>
      </c>
      <c r="AA630" s="14">
        <f t="shared" si="228"/>
        <v>263.51600000000002</v>
      </c>
      <c r="AB630" s="14">
        <f t="shared" si="230"/>
        <v>0</v>
      </c>
      <c r="AC630" s="15">
        <f t="shared" si="229"/>
        <v>331.9</v>
      </c>
      <c r="AD630" s="48">
        <f>(ROUND(AC630-AC622,1)/AC622)</f>
        <v>0.14527260179434093</v>
      </c>
      <c r="AE630" s="113"/>
      <c r="AF630" s="60"/>
      <c r="AH630" s="59"/>
    </row>
    <row r="631" spans="1:34">
      <c r="A631" s="99" t="s">
        <v>822</v>
      </c>
      <c r="B631" s="93"/>
      <c r="C631" s="21" t="s">
        <v>4</v>
      </c>
      <c r="D631" s="12">
        <v>43</v>
      </c>
      <c r="E631" s="12">
        <v>0</v>
      </c>
      <c r="F631" s="12">
        <v>0</v>
      </c>
      <c r="G631" s="12">
        <v>0</v>
      </c>
      <c r="H631" s="12">
        <v>110</v>
      </c>
      <c r="I631" s="13">
        <v>30</v>
      </c>
      <c r="J631" s="13">
        <v>20</v>
      </c>
      <c r="K631" s="13">
        <v>45</v>
      </c>
      <c r="L631" s="13">
        <v>45</v>
      </c>
      <c r="M631" s="13">
        <v>0</v>
      </c>
      <c r="N631" s="14">
        <f>D631*$D$12</f>
        <v>45.580000000000005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116.60000000000001</v>
      </c>
      <c r="S631" s="14">
        <f>(N631/100)*(I631*$I$12)+(N631/100)*(J631*$J$12)</f>
        <v>22.790000000000003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146.916</v>
      </c>
      <c r="X631" s="14">
        <f t="shared" si="225"/>
        <v>68.37</v>
      </c>
      <c r="Y631" s="14">
        <f t="shared" si="226"/>
        <v>0</v>
      </c>
      <c r="Z631" s="14">
        <f t="shared" si="227"/>
        <v>0</v>
      </c>
      <c r="AA631" s="14">
        <f t="shared" si="228"/>
        <v>0</v>
      </c>
      <c r="AB631" s="14">
        <f t="shared" si="230"/>
        <v>263.51600000000002</v>
      </c>
      <c r="AC631" s="15">
        <f t="shared" si="229"/>
        <v>331.9</v>
      </c>
      <c r="AD631" s="48">
        <f>(ROUND(AC631-AC622,1)/AC622)</f>
        <v>0.14527260179434093</v>
      </c>
      <c r="AE631" s="113"/>
      <c r="AF631" s="60"/>
      <c r="AH631" s="59"/>
    </row>
    <row r="632" spans="1:34">
      <c r="A632" s="99" t="s">
        <v>823</v>
      </c>
      <c r="B632" s="93"/>
      <c r="C632" s="21" t="s">
        <v>326</v>
      </c>
      <c r="D632" s="12">
        <v>86</v>
      </c>
      <c r="E632" s="12">
        <v>0</v>
      </c>
      <c r="F632" s="12">
        <v>50</v>
      </c>
      <c r="G632" s="12">
        <v>0</v>
      </c>
      <c r="H632" s="12">
        <v>0</v>
      </c>
      <c r="I632" s="13">
        <v>30</v>
      </c>
      <c r="J632" s="13">
        <v>20</v>
      </c>
      <c r="K632" s="13">
        <v>15</v>
      </c>
      <c r="L632" s="13">
        <v>15</v>
      </c>
      <c r="M632" s="13">
        <v>50</v>
      </c>
      <c r="N632" s="14">
        <f>D632*$D$13</f>
        <v>91.160000000000011</v>
      </c>
      <c r="O632" s="14">
        <f>E632*$E$13</f>
        <v>0</v>
      </c>
      <c r="P632" s="14">
        <f>F632*$F$13</f>
        <v>53</v>
      </c>
      <c r="Q632" s="14">
        <f>G632*$G$13</f>
        <v>0</v>
      </c>
      <c r="R632" s="14">
        <f>H632*$H$13</f>
        <v>0</v>
      </c>
      <c r="S632" s="14">
        <f>(N632/100)*(I632*$I$13)+(N632/100)*(J632*$J$13)+(N632/100)*(M632*$M$13)</f>
        <v>136.74</v>
      </c>
      <c r="T632" s="14">
        <f>(O632/100)*(K632*$K$13)+(O632/100)*(M632*$M$13)</f>
        <v>0</v>
      </c>
      <c r="U632" s="14">
        <f>(P632/100)*(K632*$K$13)+(P632/100)*(L632*$L$13)+(P632/100)*(M632*$M$13)</f>
        <v>68.900000000000006</v>
      </c>
      <c r="V632" s="14">
        <f>(Q632/100)*(L632*$L$13)+(Q632/100)*(M632*$M$13)</f>
        <v>0</v>
      </c>
      <c r="W632" s="14">
        <f>(R632/100)*(K632*$K$13)+(R632/100)*(L632*$L$13)+(R632/100)*(M632*$M$13)</f>
        <v>0</v>
      </c>
      <c r="X632" s="14">
        <f>N632+S632</f>
        <v>227.90000000000003</v>
      </c>
      <c r="Y632" s="14">
        <f t="shared" si="226"/>
        <v>0</v>
      </c>
      <c r="Z632" s="14">
        <f t="shared" si="227"/>
        <v>121.9</v>
      </c>
      <c r="AA632" s="14">
        <f t="shared" si="228"/>
        <v>0</v>
      </c>
      <c r="AB632" s="14">
        <f t="shared" si="230"/>
        <v>0</v>
      </c>
      <c r="AC632" s="15">
        <f t="shared" si="229"/>
        <v>349.8</v>
      </c>
      <c r="AD632" s="48">
        <f>(ROUND(AC632-AC622,1)/AC622)</f>
        <v>0.20703933747412007</v>
      </c>
      <c r="AE632" s="113"/>
      <c r="AF632" s="60"/>
      <c r="AH632" s="59"/>
    </row>
    <row r="633" spans="1:34">
      <c r="A633" s="99" t="s">
        <v>824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80</v>
      </c>
      <c r="L633" s="13">
        <v>0</v>
      </c>
      <c r="M633" s="13">
        <v>0</v>
      </c>
      <c r="N633" s="14">
        <f>D633*$D$14</f>
        <v>106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222.60000000000002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5"/>
        <v>328.6</v>
      </c>
      <c r="Y633" s="14">
        <f t="shared" si="226"/>
        <v>0</v>
      </c>
      <c r="Z633" s="14">
        <f t="shared" si="227"/>
        <v>0</v>
      </c>
      <c r="AA633" s="14">
        <f t="shared" si="228"/>
        <v>0</v>
      </c>
      <c r="AB633" s="14">
        <f t="shared" si="230"/>
        <v>0</v>
      </c>
      <c r="AC633" s="15">
        <f t="shared" si="229"/>
        <v>328.6</v>
      </c>
      <c r="AD633" s="48">
        <f>(ROUND(AC633-AC622,1)/AC622)</f>
        <v>0.13388543823326429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30</v>
      </c>
      <c r="J634" s="13">
        <v>20</v>
      </c>
      <c r="K634" s="13">
        <v>0</v>
      </c>
      <c r="L634" s="13">
        <v>80</v>
      </c>
      <c r="M634" s="13">
        <v>0</v>
      </c>
      <c r="N634" s="14">
        <f>D634*$D$15</f>
        <v>106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222.60000000000002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5"/>
        <v>328.6</v>
      </c>
      <c r="Y634" s="14">
        <f t="shared" si="226"/>
        <v>0</v>
      </c>
      <c r="Z634" s="14">
        <f t="shared" si="227"/>
        <v>0</v>
      </c>
      <c r="AA634" s="14">
        <f t="shared" si="228"/>
        <v>0</v>
      </c>
      <c r="AB634" s="14">
        <f t="shared" si="230"/>
        <v>0</v>
      </c>
      <c r="AC634" s="15">
        <f t="shared" si="229"/>
        <v>328.6</v>
      </c>
      <c r="AD634" s="48">
        <f>(ROUND(AC634-AC622,1)/AC622)</f>
        <v>0.13388543823326429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86</v>
      </c>
      <c r="E635" s="12">
        <v>0</v>
      </c>
      <c r="F635" s="12">
        <v>50</v>
      </c>
      <c r="G635" s="12">
        <v>0</v>
      </c>
      <c r="H635" s="12">
        <v>0</v>
      </c>
      <c r="I635" s="13">
        <v>30</v>
      </c>
      <c r="J635" s="13">
        <v>52</v>
      </c>
      <c r="K635" s="13">
        <v>15</v>
      </c>
      <c r="L635" s="13">
        <v>15</v>
      </c>
      <c r="M635" s="13">
        <v>0</v>
      </c>
      <c r="N635" s="14">
        <f>D635*$D$16</f>
        <v>91.160000000000011</v>
      </c>
      <c r="O635" s="14">
        <f>E635*$E$16</f>
        <v>0</v>
      </c>
      <c r="P635" s="14">
        <f>F635*$F$16</f>
        <v>53</v>
      </c>
      <c r="Q635" s="14">
        <f>G635*$G$16</f>
        <v>0</v>
      </c>
      <c r="R635" s="14">
        <f>H635*$H$16</f>
        <v>0</v>
      </c>
      <c r="S635" s="14">
        <f>(N635/100)*(I635*$I$16)+(N635/100)*(J635*$J$16)</f>
        <v>145.85600000000002</v>
      </c>
      <c r="T635" s="14">
        <f>(O635/100)*(K635*$K$16)</f>
        <v>0</v>
      </c>
      <c r="U635" s="14">
        <f>(P635/100)*(K635*$K$16)+(P635/100)*(L635*$L$16)</f>
        <v>15.9</v>
      </c>
      <c r="V635" s="14">
        <f>(Q635/100)*(L635*$L$16)</f>
        <v>0</v>
      </c>
      <c r="W635" s="14">
        <f>(R635/100)*(K635*$K$16)+(R635/100)*(L635*$L$16)</f>
        <v>0</v>
      </c>
      <c r="X635" s="14">
        <f t="shared" si="225"/>
        <v>237.01600000000002</v>
      </c>
      <c r="Y635" s="14">
        <f t="shared" si="226"/>
        <v>0</v>
      </c>
      <c r="Z635" s="14">
        <f t="shared" si="227"/>
        <v>68.900000000000006</v>
      </c>
      <c r="AA635" s="14">
        <f t="shared" si="228"/>
        <v>0</v>
      </c>
      <c r="AB635" s="14">
        <f t="shared" si="230"/>
        <v>0</v>
      </c>
      <c r="AC635" s="15">
        <f t="shared" si="229"/>
        <v>305.89999999999998</v>
      </c>
      <c r="AD635" s="48">
        <f>(ROUND(AC635-AC622,1)/AC622)</f>
        <v>5.5555555555555559E-2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86</v>
      </c>
      <c r="E636" s="12">
        <v>0</v>
      </c>
      <c r="F636" s="12">
        <v>50</v>
      </c>
      <c r="G636" s="12">
        <v>0</v>
      </c>
      <c r="H636" s="12">
        <v>0</v>
      </c>
      <c r="I636" s="13">
        <v>68</v>
      </c>
      <c r="J636" s="13">
        <v>20</v>
      </c>
      <c r="K636" s="13">
        <v>15</v>
      </c>
      <c r="L636" s="13">
        <v>15</v>
      </c>
      <c r="M636" s="13">
        <v>0</v>
      </c>
      <c r="N636" s="14">
        <f>D636*$D$17</f>
        <v>91.160000000000011</v>
      </c>
      <c r="O636" s="14">
        <f>E636*$E$17</f>
        <v>0</v>
      </c>
      <c r="P636" s="14">
        <f>F636*$F$17</f>
        <v>53</v>
      </c>
      <c r="Q636" s="14">
        <f>G636*$G$17</f>
        <v>0</v>
      </c>
      <c r="R636" s="14">
        <f>H636*$H$17</f>
        <v>0</v>
      </c>
      <c r="S636" s="14">
        <f>(N636/100)*(I636*$I$17)+(N636/100)*(J636*$J$17)</f>
        <v>173.20400000000001</v>
      </c>
      <c r="T636" s="14">
        <f>(O636/100)*(K636*$K$17)</f>
        <v>0</v>
      </c>
      <c r="U636" s="14">
        <f>(P636/100)*(K636*$K$17)+(P636/100)*(L636*$L$17)</f>
        <v>15.9</v>
      </c>
      <c r="V636" s="14">
        <f>(Q636/100)*(L636*$L$17)</f>
        <v>0</v>
      </c>
      <c r="W636" s="14">
        <f>(R636/100)*(K636*$K$17)+(R636/100)*(L636*$L$17)</f>
        <v>0</v>
      </c>
      <c r="X636" s="14">
        <f t="shared" si="225"/>
        <v>264.36400000000003</v>
      </c>
      <c r="Y636" s="14">
        <f t="shared" si="226"/>
        <v>0</v>
      </c>
      <c r="Z636" s="14">
        <f t="shared" si="227"/>
        <v>68.900000000000006</v>
      </c>
      <c r="AA636" s="14">
        <f t="shared" si="228"/>
        <v>0</v>
      </c>
      <c r="AB636" s="14">
        <f t="shared" si="230"/>
        <v>0</v>
      </c>
      <c r="AC636" s="15">
        <f t="shared" si="229"/>
        <v>333.3</v>
      </c>
      <c r="AD636" s="48">
        <f>(ROUND(AC636-AC622,1)/AC622)</f>
        <v>0.15010351966873706</v>
      </c>
      <c r="AE636" s="113" t="s">
        <v>790</v>
      </c>
      <c r="AF636" s="63"/>
      <c r="AH636" s="59"/>
    </row>
    <row r="637" spans="1:34">
      <c r="A637" s="106" t="s">
        <v>0</v>
      </c>
      <c r="B637" s="90" t="s">
        <v>526</v>
      </c>
      <c r="C637" s="50" t="s">
        <v>240</v>
      </c>
      <c r="D637" s="11">
        <v>90</v>
      </c>
      <c r="E637" s="11">
        <v>0</v>
      </c>
      <c r="F637" s="11">
        <v>0</v>
      </c>
      <c r="G637" s="11">
        <v>0</v>
      </c>
      <c r="H637" s="11">
        <v>0</v>
      </c>
      <c r="I637" s="51">
        <v>15</v>
      </c>
      <c r="J637" s="51">
        <v>15</v>
      </c>
      <c r="K637" s="51">
        <v>60</v>
      </c>
      <c r="L637" s="51">
        <v>0</v>
      </c>
      <c r="M637" s="51">
        <v>0</v>
      </c>
      <c r="N637" s="52">
        <f>D637*$D$3</f>
        <v>103.49999999999999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(N637/100)*(I637*$I$3)+(N637/100)*(J637*$J$3)+(N637/100)*(K637*$L$3)</f>
        <v>186.29999999999998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31">N637+S637</f>
        <v>289.79999999999995</v>
      </c>
      <c r="Y637" s="52">
        <f t="shared" ref="Y637:Y651" si="232">O637+T637</f>
        <v>0</v>
      </c>
      <c r="Z637" s="52">
        <f t="shared" ref="Z637:Z651" si="233">P637+U637</f>
        <v>0</v>
      </c>
      <c r="AA637" s="52">
        <f t="shared" ref="AA637:AA651" si="234">Q637+V637</f>
        <v>0</v>
      </c>
      <c r="AB637" s="52">
        <f>R637+W637</f>
        <v>0</v>
      </c>
      <c r="AC637" s="53">
        <f>ROUND(X637+Y637+Z637+AA637+AB637,1)</f>
        <v>289.8</v>
      </c>
      <c r="AD637" s="58" t="s">
        <v>327</v>
      </c>
      <c r="AE637" s="113"/>
      <c r="AF637" s="60"/>
      <c r="AH637" s="59"/>
    </row>
    <row r="638" spans="1:34">
      <c r="A638" s="99" t="s">
        <v>791</v>
      </c>
      <c r="B638" s="91">
        <v>10</v>
      </c>
      <c r="C638" s="21" t="s">
        <v>323</v>
      </c>
      <c r="D638" s="12">
        <v>90</v>
      </c>
      <c r="E638" s="12">
        <v>0</v>
      </c>
      <c r="F638" s="12">
        <v>0</v>
      </c>
      <c r="G638" s="12">
        <v>0</v>
      </c>
      <c r="H638" s="12">
        <v>0</v>
      </c>
      <c r="I638" s="13">
        <v>20</v>
      </c>
      <c r="J638" s="13">
        <v>20</v>
      </c>
      <c r="K638" s="13">
        <v>60</v>
      </c>
      <c r="L638" s="13">
        <v>0</v>
      </c>
      <c r="M638" s="13">
        <v>0</v>
      </c>
      <c r="N638" s="14">
        <f>D638*$D$4</f>
        <v>95.4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(N638/100)*(I638*$I$4)+(N638/100)*(J638*$J$4)+(N638/100)*(K638*$L$4)</f>
        <v>190.8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31"/>
        <v>286.20000000000005</v>
      </c>
      <c r="Y638" s="14">
        <f t="shared" si="232"/>
        <v>0</v>
      </c>
      <c r="Z638" s="14">
        <f t="shared" si="233"/>
        <v>0</v>
      </c>
      <c r="AA638" s="14">
        <f t="shared" si="234"/>
        <v>0</v>
      </c>
      <c r="AB638" s="14">
        <f>R638+W638</f>
        <v>0</v>
      </c>
      <c r="AC638" s="15">
        <f>ROUND(X638+Y638+Z638+AA638+AB638,1)</f>
        <v>286.2</v>
      </c>
      <c r="AD638" s="48">
        <f>(ROUND(AC638-AC637,1)/AC637)</f>
        <v>-1.2422360248447204E-2</v>
      </c>
      <c r="AE638" s="113"/>
      <c r="AF638" s="60"/>
      <c r="AH638" s="59"/>
    </row>
    <row r="639" spans="1:34">
      <c r="A639" s="99" t="s">
        <v>792</v>
      </c>
      <c r="B639" s="91">
        <v>10</v>
      </c>
      <c r="C639" s="21" t="s">
        <v>825</v>
      </c>
      <c r="D639" s="12">
        <v>90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D639*$D$5</f>
        <v>103.49999999999999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(N639/100)*(I639*$I$5)+(N639/100)*(J639*$J$5)+(N639/100)*(K639*$L$5)</f>
        <v>186.29999999999998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31"/>
        <v>289.79999999999995</v>
      </c>
      <c r="Y639" s="14">
        <f t="shared" si="232"/>
        <v>0</v>
      </c>
      <c r="Z639" s="14">
        <f t="shared" si="233"/>
        <v>0</v>
      </c>
      <c r="AA639" s="14">
        <f t="shared" si="234"/>
        <v>0</v>
      </c>
      <c r="AB639" s="14">
        <f>R639+W639</f>
        <v>0</v>
      </c>
      <c r="AC639" s="15">
        <f t="shared" ref="AC639:AC651" si="235">ROUND(X639+Y639+Z639+AA639+AB639,1)</f>
        <v>289.8</v>
      </c>
      <c r="AD639" s="48">
        <f>(ROUND(AC639-AC637,1)/AC637)</f>
        <v>0</v>
      </c>
      <c r="AE639" s="113"/>
      <c r="AF639" s="60"/>
      <c r="AH639" s="59"/>
    </row>
    <row r="640" spans="1:34">
      <c r="A640" s="99" t="s">
        <v>793</v>
      </c>
      <c r="B640" s="91">
        <v>16</v>
      </c>
      <c r="C640" s="21" t="s">
        <v>336</v>
      </c>
      <c r="D640" s="12">
        <v>90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D640*$D$6</f>
        <v>103.49999999999999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(N640/100)*(I640*$I$6)+(N640/100)*(J640*$J$6)+(N640/100)*(K640*$L$6)</f>
        <v>186.29999999999998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31"/>
        <v>289.79999999999995</v>
      </c>
      <c r="Y640" s="14">
        <f t="shared" si="232"/>
        <v>0</v>
      </c>
      <c r="Z640" s="14">
        <f t="shared" si="233"/>
        <v>0</v>
      </c>
      <c r="AA640" s="14">
        <f t="shared" si="234"/>
        <v>0</v>
      </c>
      <c r="AB640" s="14">
        <f t="shared" ref="AB640:AB651" si="236">R640+W640</f>
        <v>0</v>
      </c>
      <c r="AC640" s="15">
        <f t="shared" si="235"/>
        <v>289.8</v>
      </c>
      <c r="AD640" s="48">
        <f>(ROUND(AC640-AC637,1)/AC637)</f>
        <v>0</v>
      </c>
      <c r="AE640" s="113"/>
      <c r="AF640" s="60"/>
      <c r="AH640" s="59"/>
    </row>
    <row r="641" spans="1:34">
      <c r="A641" s="99" t="s">
        <v>794</v>
      </c>
      <c r="B641" s="91">
        <v>0</v>
      </c>
      <c r="C641" s="21" t="s">
        <v>337</v>
      </c>
      <c r="D641" s="12">
        <v>90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D641*$D$7</f>
        <v>103.49999999999999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(N641/100)*(I641*$I$7)+(N641/100)*(J641*$J$7)+(N641/100)*(K641*$L$7)</f>
        <v>186.29999999999998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31"/>
        <v>289.79999999999995</v>
      </c>
      <c r="Y641" s="14">
        <f t="shared" si="232"/>
        <v>0</v>
      </c>
      <c r="Z641" s="14">
        <f t="shared" si="233"/>
        <v>0</v>
      </c>
      <c r="AA641" s="14">
        <f t="shared" si="234"/>
        <v>0</v>
      </c>
      <c r="AB641" s="14">
        <f t="shared" si="236"/>
        <v>0</v>
      </c>
      <c r="AC641" s="15">
        <f t="shared" si="235"/>
        <v>289.8</v>
      </c>
      <c r="AD641" s="48">
        <f>(ROUND(AC641-AC637,1)/AC637)</f>
        <v>0</v>
      </c>
      <c r="AE641" s="113"/>
      <c r="AF641" s="60"/>
      <c r="AH641" s="59"/>
    </row>
    <row r="642" spans="1:34">
      <c r="A642" s="99" t="s">
        <v>644</v>
      </c>
      <c r="B642" s="91"/>
      <c r="C642" s="21" t="s">
        <v>338</v>
      </c>
      <c r="D642" s="12">
        <v>90</v>
      </c>
      <c r="E642" s="12">
        <v>0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60</v>
      </c>
      <c r="L642" s="13">
        <v>0</v>
      </c>
      <c r="M642" s="13">
        <v>0</v>
      </c>
      <c r="N642" s="14">
        <f>D642*$D$8</f>
        <v>103.49999999999999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(N642/100)*(I642*$I$8)+(N642/100)*(J642*$J$8)+(N642/100)*(K642*$L$8)</f>
        <v>186.29999999999998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31"/>
        <v>289.79999999999995</v>
      </c>
      <c r="Y642" s="14">
        <f t="shared" si="232"/>
        <v>0</v>
      </c>
      <c r="Z642" s="14">
        <f t="shared" si="233"/>
        <v>0</v>
      </c>
      <c r="AA642" s="14">
        <f t="shared" si="234"/>
        <v>0</v>
      </c>
      <c r="AB642" s="14">
        <f t="shared" si="236"/>
        <v>0</v>
      </c>
      <c r="AC642" s="15">
        <f t="shared" si="235"/>
        <v>289.8</v>
      </c>
      <c r="AD642" s="48">
        <f>(ROUND(AC642-AC637,1)/AC637)</f>
        <v>0</v>
      </c>
      <c r="AE642" s="113"/>
      <c r="AF642" s="60"/>
      <c r="AH642" s="59"/>
    </row>
    <row r="643" spans="1:34">
      <c r="A643" s="99" t="s">
        <v>585</v>
      </c>
      <c r="B643" s="91"/>
      <c r="C643" s="21" t="s">
        <v>1</v>
      </c>
      <c r="D643" s="12">
        <v>45</v>
      </c>
      <c r="E643" s="12">
        <v>98</v>
      </c>
      <c r="F643" s="12">
        <v>0</v>
      </c>
      <c r="G643" s="12">
        <v>0</v>
      </c>
      <c r="H643" s="12">
        <v>0</v>
      </c>
      <c r="I643" s="13">
        <v>15</v>
      </c>
      <c r="J643" s="13">
        <v>15</v>
      </c>
      <c r="K643" s="13">
        <v>90</v>
      </c>
      <c r="L643" s="13">
        <v>0</v>
      </c>
      <c r="M643" s="13">
        <v>0</v>
      </c>
      <c r="N643" s="14">
        <f>D643*$D$9</f>
        <v>47.7</v>
      </c>
      <c r="O643" s="14">
        <f>E643*$E$9</f>
        <v>103.88000000000001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(N643/100)*(I643*$I$9)+(N643/100)*(J643*$J$9)+(N643/100)*(K643*$L$9)</f>
        <v>57.24</v>
      </c>
      <c r="T643" s="14">
        <f>(O643/100)*(K643*$K$9)</f>
        <v>130.8888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31"/>
        <v>104.94</v>
      </c>
      <c r="Y643" s="14">
        <f t="shared" si="232"/>
        <v>234.7688</v>
      </c>
      <c r="Z643" s="14">
        <f t="shared" si="233"/>
        <v>0</v>
      </c>
      <c r="AA643" s="14">
        <f t="shared" si="234"/>
        <v>0</v>
      </c>
      <c r="AB643" s="14">
        <f t="shared" si="236"/>
        <v>0</v>
      </c>
      <c r="AC643" s="15">
        <f t="shared" si="235"/>
        <v>339.7</v>
      </c>
      <c r="AD643" s="48">
        <f>(ROUND(AC643-AC637,1)/AC637)</f>
        <v>0.17218771566597652</v>
      </c>
      <c r="AE643" s="113"/>
      <c r="AF643" s="60"/>
      <c r="AH643" s="59"/>
    </row>
    <row r="644" spans="1:34">
      <c r="A644" s="99" t="s">
        <v>820</v>
      </c>
      <c r="B644" s="91"/>
      <c r="C644" s="21" t="s">
        <v>2</v>
      </c>
      <c r="D644" s="12">
        <v>45</v>
      </c>
      <c r="E644" s="12">
        <v>0</v>
      </c>
      <c r="F644" s="12">
        <v>98</v>
      </c>
      <c r="G644" s="12">
        <v>0</v>
      </c>
      <c r="H644" s="12">
        <v>0</v>
      </c>
      <c r="I644" s="13">
        <v>15</v>
      </c>
      <c r="J644" s="13">
        <v>15</v>
      </c>
      <c r="K644" s="13">
        <v>45</v>
      </c>
      <c r="L644" s="13">
        <v>45</v>
      </c>
      <c r="M644" s="13">
        <v>0</v>
      </c>
      <c r="N644" s="14">
        <f>D644*$D$10</f>
        <v>47.7</v>
      </c>
      <c r="O644" s="14">
        <f>E644*$E$10</f>
        <v>0</v>
      </c>
      <c r="P644" s="14">
        <f>F644*$F$10</f>
        <v>103.88000000000001</v>
      </c>
      <c r="Q644" s="14">
        <f>G644*$G$10</f>
        <v>0</v>
      </c>
      <c r="R644" s="14">
        <f>H644*$H$10</f>
        <v>0</v>
      </c>
      <c r="S644" s="14">
        <f>(N644/100)*(I644*$I$10)+(N644/100)*(J644*$J$10)+(N644/100)*(K644*$L$10)</f>
        <v>44.360999999999997</v>
      </c>
      <c r="T644" s="14">
        <f>(O644/100)*(K644*$J$10)</f>
        <v>0</v>
      </c>
      <c r="U644" s="14">
        <f>(P644/100)*(K644*$K$10)+(P644/100)*(L644*$L$10)</f>
        <v>130.8888</v>
      </c>
      <c r="V644" s="14">
        <f>(Q644/100)*(L644*$L$10)</f>
        <v>0</v>
      </c>
      <c r="W644" s="14">
        <f>(R644/100)*(K644*$K$10)+(R644/100)*(L644*$L$10)</f>
        <v>0</v>
      </c>
      <c r="X644" s="14">
        <f t="shared" si="231"/>
        <v>92.061000000000007</v>
      </c>
      <c r="Y644" s="14">
        <f t="shared" si="232"/>
        <v>0</v>
      </c>
      <c r="Z644" s="14">
        <f t="shared" si="233"/>
        <v>234.7688</v>
      </c>
      <c r="AA644" s="14">
        <f t="shared" si="234"/>
        <v>0</v>
      </c>
      <c r="AB644" s="14">
        <f t="shared" si="236"/>
        <v>0</v>
      </c>
      <c r="AC644" s="15">
        <f t="shared" si="235"/>
        <v>326.8</v>
      </c>
      <c r="AD644" s="48">
        <f>(ROUND(AC644-AC637,1)/AC637)</f>
        <v>0.12767425810904071</v>
      </c>
      <c r="AE644" s="113"/>
      <c r="AF644" s="60"/>
      <c r="AH644" s="59"/>
    </row>
    <row r="645" spans="1:34">
      <c r="A645" s="99" t="s">
        <v>821</v>
      </c>
      <c r="B645" s="91"/>
      <c r="C645" s="21" t="s">
        <v>3</v>
      </c>
      <c r="D645" s="12">
        <v>45</v>
      </c>
      <c r="E645" s="12">
        <v>0</v>
      </c>
      <c r="F645" s="12">
        <v>0</v>
      </c>
      <c r="G645" s="12">
        <v>98</v>
      </c>
      <c r="H645" s="12">
        <v>0</v>
      </c>
      <c r="I645" s="13">
        <v>15</v>
      </c>
      <c r="J645" s="13">
        <v>15</v>
      </c>
      <c r="K645" s="13">
        <v>0</v>
      </c>
      <c r="L645" s="13">
        <v>100</v>
      </c>
      <c r="M645" s="13">
        <v>0</v>
      </c>
      <c r="N645" s="14">
        <f>D645*$D$11</f>
        <v>47.7</v>
      </c>
      <c r="O645" s="14">
        <f>E645*$E$11</f>
        <v>0</v>
      </c>
      <c r="P645" s="14">
        <f>F645*$F$11</f>
        <v>0</v>
      </c>
      <c r="Q645" s="14">
        <f>G645*$G$11</f>
        <v>103.88000000000001</v>
      </c>
      <c r="R645" s="14">
        <f>H645*$H$11</f>
        <v>0</v>
      </c>
      <c r="S645" s="14">
        <f>(N645/100)*(I645*$I$11)+(N645/100)*(J645*$J$11)+(N645/100)*(K645*$L$11)</f>
        <v>14.31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145.43200000000002</v>
      </c>
      <c r="W645" s="14">
        <f>(R645/100)*(K645*$K$11)+(R645/100)*(L645*$L$11)</f>
        <v>0</v>
      </c>
      <c r="X645" s="14">
        <f t="shared" si="231"/>
        <v>62.010000000000005</v>
      </c>
      <c r="Y645" s="14">
        <f t="shared" si="232"/>
        <v>0</v>
      </c>
      <c r="Z645" s="14">
        <f t="shared" si="233"/>
        <v>0</v>
      </c>
      <c r="AA645" s="14">
        <f t="shared" si="234"/>
        <v>249.31200000000001</v>
      </c>
      <c r="AB645" s="14">
        <f t="shared" si="236"/>
        <v>0</v>
      </c>
      <c r="AC645" s="15">
        <f t="shared" si="235"/>
        <v>311.3</v>
      </c>
      <c r="AD645" s="48">
        <f>(ROUND(AC645-AC637,1)/AC637)</f>
        <v>7.4189095928226353E-2</v>
      </c>
      <c r="AE645" s="113"/>
      <c r="AF645" s="60"/>
      <c r="AH645" s="59"/>
    </row>
    <row r="646" spans="1:34">
      <c r="A646" s="99" t="s">
        <v>822</v>
      </c>
      <c r="B646" s="91"/>
      <c r="C646" s="21" t="s">
        <v>4</v>
      </c>
      <c r="D646" s="12">
        <v>45</v>
      </c>
      <c r="E646" s="12">
        <v>0</v>
      </c>
      <c r="F646" s="12">
        <v>0</v>
      </c>
      <c r="G646" s="12">
        <v>0</v>
      </c>
      <c r="H646" s="12">
        <v>98</v>
      </c>
      <c r="I646" s="13">
        <v>15</v>
      </c>
      <c r="J646" s="13">
        <v>15</v>
      </c>
      <c r="K646" s="13">
        <v>45</v>
      </c>
      <c r="L646" s="13">
        <v>45</v>
      </c>
      <c r="M646" s="13">
        <v>0</v>
      </c>
      <c r="N646" s="14">
        <f>D646*$D$12</f>
        <v>47.7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103.88000000000001</v>
      </c>
      <c r="S646" s="14">
        <f>(N646/100)*(I646*$I$12)+(N646/100)*(J646*$J$12)+(N646/100)*(K646*$L$12)</f>
        <v>44.360999999999997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130.8888</v>
      </c>
      <c r="X646" s="14">
        <f t="shared" si="231"/>
        <v>92.061000000000007</v>
      </c>
      <c r="Y646" s="14">
        <f t="shared" si="232"/>
        <v>0</v>
      </c>
      <c r="Z646" s="14">
        <f t="shared" si="233"/>
        <v>0</v>
      </c>
      <c r="AA646" s="14">
        <f t="shared" si="234"/>
        <v>0</v>
      </c>
      <c r="AB646" s="14">
        <f t="shared" si="236"/>
        <v>234.7688</v>
      </c>
      <c r="AC646" s="15">
        <f t="shared" si="235"/>
        <v>326.8</v>
      </c>
      <c r="AD646" s="48">
        <f>(ROUND(AC646-AC637,1)/AC637)</f>
        <v>0.12767425810904071</v>
      </c>
      <c r="AE646" s="113"/>
      <c r="AF646" s="60"/>
      <c r="AH646" s="59"/>
    </row>
    <row r="647" spans="1:34">
      <c r="A647" s="99" t="s">
        <v>823</v>
      </c>
      <c r="B647" s="91"/>
      <c r="C647" s="21" t="s">
        <v>326</v>
      </c>
      <c r="D647" s="12">
        <v>90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60</v>
      </c>
      <c r="L647" s="13">
        <v>0</v>
      </c>
      <c r="M647" s="13">
        <v>65</v>
      </c>
      <c r="N647" s="14">
        <f>D647*$D$13</f>
        <v>95.4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(N647/100)*(I647*$I$13)+(N647/100)*(J647*$J$13)+(N647/100)*(M647*$M$13)+(N647/100)*(K647*$K$10)</f>
        <v>232.77600000000001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31"/>
        <v>328.17600000000004</v>
      </c>
      <c r="Y647" s="14">
        <f t="shared" si="232"/>
        <v>0</v>
      </c>
      <c r="Z647" s="14">
        <f t="shared" si="233"/>
        <v>0</v>
      </c>
      <c r="AA647" s="14">
        <f t="shared" si="234"/>
        <v>0</v>
      </c>
      <c r="AB647" s="14">
        <f t="shared" si="236"/>
        <v>0</v>
      </c>
      <c r="AC647" s="15">
        <f t="shared" si="235"/>
        <v>328.2</v>
      </c>
      <c r="AD647" s="48">
        <f>(ROUND(AC647-AC637,1)/AC637)</f>
        <v>0.13250517598343683</v>
      </c>
      <c r="AE647" s="113"/>
      <c r="AF647" s="60"/>
      <c r="AH647" s="59"/>
    </row>
    <row r="648" spans="1:34">
      <c r="A648" s="99" t="s">
        <v>824</v>
      </c>
      <c r="B648" s="91"/>
      <c r="C648" s="21" t="s">
        <v>327</v>
      </c>
      <c r="D648" s="12">
        <v>100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90</v>
      </c>
      <c r="L648" s="13">
        <v>0</v>
      </c>
      <c r="M648" s="13">
        <v>0</v>
      </c>
      <c r="N648" s="14">
        <f>D648*$D$14</f>
        <v>106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222.60000000000002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31"/>
        <v>328.6</v>
      </c>
      <c r="Y648" s="14">
        <f t="shared" si="232"/>
        <v>0</v>
      </c>
      <c r="Z648" s="14">
        <f t="shared" si="233"/>
        <v>0</v>
      </c>
      <c r="AA648" s="14">
        <f t="shared" si="234"/>
        <v>0</v>
      </c>
      <c r="AB648" s="14">
        <f t="shared" si="236"/>
        <v>0</v>
      </c>
      <c r="AC648" s="15">
        <f t="shared" si="235"/>
        <v>328.6</v>
      </c>
      <c r="AD648" s="48">
        <f>(ROUND(AC648-AC637,1)/AC637)</f>
        <v>0.13388543823326429</v>
      </c>
      <c r="AE648" s="113"/>
      <c r="AF648" s="60"/>
      <c r="AH648" s="59"/>
    </row>
    <row r="649" spans="1:34">
      <c r="A649" s="99"/>
      <c r="B649" s="91"/>
      <c r="C649" s="21" t="s">
        <v>328</v>
      </c>
      <c r="D649" s="12">
        <v>100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15</v>
      </c>
      <c r="K649" s="13">
        <v>0</v>
      </c>
      <c r="L649" s="13">
        <v>80</v>
      </c>
      <c r="M649" s="13">
        <v>0</v>
      </c>
      <c r="N649" s="14">
        <f>D649*$D$15</f>
        <v>106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201.40000000000003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31"/>
        <v>307.40000000000003</v>
      </c>
      <c r="Y649" s="14">
        <f t="shared" si="232"/>
        <v>0</v>
      </c>
      <c r="Z649" s="14">
        <f t="shared" si="233"/>
        <v>0</v>
      </c>
      <c r="AA649" s="14">
        <f t="shared" si="234"/>
        <v>0</v>
      </c>
      <c r="AB649" s="14">
        <f t="shared" si="236"/>
        <v>0</v>
      </c>
      <c r="AC649" s="15">
        <f t="shared" si="235"/>
        <v>307.39999999999998</v>
      </c>
      <c r="AD649" s="48">
        <f>(ROUND(AC649-AC637,1)/AC637)</f>
        <v>6.073153899240856E-2</v>
      </c>
      <c r="AE649" s="113"/>
      <c r="AF649" s="60"/>
      <c r="AH649" s="59"/>
    </row>
    <row r="650" spans="1:34">
      <c r="A650" s="99"/>
      <c r="B650" s="91"/>
      <c r="C650" s="21" t="s">
        <v>324</v>
      </c>
      <c r="D650" s="12">
        <v>90</v>
      </c>
      <c r="E650" s="12">
        <v>0</v>
      </c>
      <c r="F650" s="12">
        <v>0</v>
      </c>
      <c r="G650" s="12">
        <v>0</v>
      </c>
      <c r="H650" s="12">
        <v>0</v>
      </c>
      <c r="I650" s="13">
        <v>15</v>
      </c>
      <c r="J650" s="13">
        <v>60</v>
      </c>
      <c r="K650" s="13">
        <v>60</v>
      </c>
      <c r="L650" s="13">
        <v>0</v>
      </c>
      <c r="M650" s="13">
        <v>0</v>
      </c>
      <c r="N650" s="14">
        <f>D650*$D$16</f>
        <v>95.4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(N650/100)*(I650*$I$16)+(N650/100)*(J650*$J$16)+(N650/100)*(K650*$L$16)</f>
        <v>214.65000000000003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31"/>
        <v>310.05000000000007</v>
      </c>
      <c r="Y650" s="14">
        <f t="shared" si="232"/>
        <v>0</v>
      </c>
      <c r="Z650" s="14">
        <f t="shared" si="233"/>
        <v>0</v>
      </c>
      <c r="AA650" s="14">
        <f t="shared" si="234"/>
        <v>0</v>
      </c>
      <c r="AB650" s="14">
        <f t="shared" si="236"/>
        <v>0</v>
      </c>
      <c r="AC650" s="15">
        <f t="shared" si="235"/>
        <v>310.10000000000002</v>
      </c>
      <c r="AD650" s="48">
        <f>(ROUND(AC650-AC637,1)/AC637)</f>
        <v>7.0048309178743967E-2</v>
      </c>
      <c r="AE650" s="113"/>
      <c r="AF650" s="60"/>
      <c r="AH650" s="59"/>
    </row>
    <row r="651" spans="1:34">
      <c r="A651" s="99"/>
      <c r="B651" s="91"/>
      <c r="C651" s="21" t="s">
        <v>325</v>
      </c>
      <c r="D651" s="12">
        <v>90</v>
      </c>
      <c r="E651" s="12">
        <v>0</v>
      </c>
      <c r="F651" s="12">
        <v>0</v>
      </c>
      <c r="G651" s="12">
        <v>0</v>
      </c>
      <c r="H651" s="12">
        <v>0</v>
      </c>
      <c r="I651" s="13">
        <v>60</v>
      </c>
      <c r="J651" s="13">
        <v>15</v>
      </c>
      <c r="K651" s="13">
        <v>60</v>
      </c>
      <c r="L651" s="13">
        <v>0</v>
      </c>
      <c r="M651" s="13">
        <v>0</v>
      </c>
      <c r="N651" s="14">
        <f>D651*$D$17</f>
        <v>95.4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(N651/100)*(I651*$I$17)+(N651/100)*(J651*$J$17)+(N651/100)*(K651*$L$17)</f>
        <v>214.65000000000003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31"/>
        <v>310.05000000000007</v>
      </c>
      <c r="Y651" s="14">
        <f t="shared" si="232"/>
        <v>0</v>
      </c>
      <c r="Z651" s="14">
        <f t="shared" si="233"/>
        <v>0</v>
      </c>
      <c r="AA651" s="14">
        <f t="shared" si="234"/>
        <v>0</v>
      </c>
      <c r="AB651" s="14">
        <f t="shared" si="236"/>
        <v>0</v>
      </c>
      <c r="AC651" s="15">
        <f t="shared" si="235"/>
        <v>310.10000000000002</v>
      </c>
      <c r="AD651" s="48">
        <f>(ROUND(AC651-AC637,1)/AC637)</f>
        <v>7.0048309178743967E-2</v>
      </c>
      <c r="AE651" s="113" t="s">
        <v>790</v>
      </c>
      <c r="AF651" s="60"/>
      <c r="AH651" s="59"/>
    </row>
    <row r="652" spans="1:34">
      <c r="A652" s="106" t="s">
        <v>0</v>
      </c>
      <c r="B652" s="92" t="s">
        <v>531</v>
      </c>
      <c r="C652" s="50" t="s">
        <v>240</v>
      </c>
      <c r="D652" s="11">
        <v>122</v>
      </c>
      <c r="E652" s="11">
        <v>0</v>
      </c>
      <c r="F652" s="11">
        <v>0</v>
      </c>
      <c r="G652" s="11">
        <v>0</v>
      </c>
      <c r="H652" s="11">
        <v>0</v>
      </c>
      <c r="I652" s="51">
        <v>10</v>
      </c>
      <c r="J652" s="51">
        <v>10</v>
      </c>
      <c r="K652" s="51">
        <v>40</v>
      </c>
      <c r="L652" s="51">
        <v>0</v>
      </c>
      <c r="M652" s="51">
        <v>0</v>
      </c>
      <c r="N652" s="52">
        <f>D652*$D$3</f>
        <v>140.29999999999998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168.35999999999996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7">N652+S652</f>
        <v>308.65999999999997</v>
      </c>
      <c r="Y652" s="52">
        <f t="shared" ref="Y652:Y666" si="238">O652+T652</f>
        <v>0</v>
      </c>
      <c r="Z652" s="52">
        <f t="shared" ref="Z652:Z666" si="239">P652+U652</f>
        <v>0</v>
      </c>
      <c r="AA652" s="52">
        <f t="shared" ref="AA652:AA666" si="240">Q652+V652</f>
        <v>0</v>
      </c>
      <c r="AB652" s="52">
        <f>R652+W652</f>
        <v>0</v>
      </c>
      <c r="AC652" s="53">
        <f>ROUND(X652+Y652+Z652+AA652+AB652,1)</f>
        <v>308.7</v>
      </c>
      <c r="AD652" s="58" t="s">
        <v>327</v>
      </c>
      <c r="AE652" s="113"/>
      <c r="AF652" s="60"/>
      <c r="AH652" s="59"/>
    </row>
    <row r="653" spans="1:34">
      <c r="A653" s="99" t="s">
        <v>791</v>
      </c>
      <c r="B653" s="93">
        <v>10</v>
      </c>
      <c r="C653" s="21" t="s">
        <v>323</v>
      </c>
      <c r="D653" s="12">
        <v>122</v>
      </c>
      <c r="E653" s="12">
        <v>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D653*$D$4</f>
        <v>129.32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206.91199999999998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7"/>
        <v>336.23199999999997</v>
      </c>
      <c r="Y653" s="14">
        <f t="shared" si="238"/>
        <v>0</v>
      </c>
      <c r="Z653" s="14">
        <f t="shared" si="239"/>
        <v>0</v>
      </c>
      <c r="AA653" s="14">
        <f t="shared" si="240"/>
        <v>0</v>
      </c>
      <c r="AB653" s="14">
        <f>R653+W653</f>
        <v>0</v>
      </c>
      <c r="AC653" s="15">
        <f>ROUND(X653+Y653+Z653+AA653+AB653,1)</f>
        <v>336.2</v>
      </c>
      <c r="AD653" s="48">
        <f>(ROUND(AC653-AC652,1)/AC652)</f>
        <v>8.9083252348558475E-2</v>
      </c>
      <c r="AE653" s="113"/>
      <c r="AF653" s="60"/>
      <c r="AH653" s="59"/>
    </row>
    <row r="654" spans="1:34">
      <c r="A654" s="99" t="s">
        <v>792</v>
      </c>
      <c r="B654" s="93">
        <v>10</v>
      </c>
      <c r="C654" s="21" t="s">
        <v>825</v>
      </c>
      <c r="D654" s="12">
        <v>122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D654*$D$5</f>
        <v>140.29999999999998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168.35999999999996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7"/>
        <v>308.65999999999997</v>
      </c>
      <c r="Y654" s="14">
        <f t="shared" si="238"/>
        <v>0</v>
      </c>
      <c r="Z654" s="14">
        <f t="shared" si="239"/>
        <v>0</v>
      </c>
      <c r="AA654" s="14">
        <f t="shared" si="240"/>
        <v>0</v>
      </c>
      <c r="AB654" s="14">
        <f>R654+W654</f>
        <v>0</v>
      </c>
      <c r="AC654" s="15">
        <f t="shared" ref="AC654:AC666" si="241">ROUND(X654+Y654+Z654+AA654+AB654,1)</f>
        <v>308.7</v>
      </c>
      <c r="AD654" s="48">
        <f>(ROUND(AC654-AC652,1)/AC652)</f>
        <v>0</v>
      </c>
      <c r="AE654" s="113"/>
      <c r="AF654" s="60"/>
      <c r="AH654" s="60"/>
    </row>
    <row r="655" spans="1:34">
      <c r="A655" s="99" t="s">
        <v>793</v>
      </c>
      <c r="B655" s="93">
        <v>20</v>
      </c>
      <c r="C655" s="21" t="s">
        <v>336</v>
      </c>
      <c r="D655" s="12">
        <v>122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D655*$D$6</f>
        <v>140.29999999999998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168.35999999999996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7"/>
        <v>308.65999999999997</v>
      </c>
      <c r="Y655" s="14">
        <f t="shared" si="238"/>
        <v>0</v>
      </c>
      <c r="Z655" s="14">
        <f t="shared" si="239"/>
        <v>0</v>
      </c>
      <c r="AA655" s="14">
        <f t="shared" si="240"/>
        <v>0</v>
      </c>
      <c r="AB655" s="14">
        <f t="shared" ref="AB655:AB666" si="242">R655+W655</f>
        <v>0</v>
      </c>
      <c r="AC655" s="15">
        <f t="shared" si="241"/>
        <v>308.7</v>
      </c>
      <c r="AD655" s="48">
        <f>(ROUND(AC655-AC652,1)/AC652)</f>
        <v>0</v>
      </c>
      <c r="AE655" s="113"/>
      <c r="AF655" s="60"/>
      <c r="AH655" s="59"/>
    </row>
    <row r="656" spans="1:34">
      <c r="A656" s="99" t="s">
        <v>794</v>
      </c>
      <c r="B656" s="93">
        <v>0</v>
      </c>
      <c r="C656" s="21" t="s">
        <v>337</v>
      </c>
      <c r="D656" s="12">
        <v>122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D656*$D$7</f>
        <v>140.29999999999998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168.35999999999996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7"/>
        <v>308.65999999999997</v>
      </c>
      <c r="Y656" s="14">
        <f t="shared" si="238"/>
        <v>0</v>
      </c>
      <c r="Z656" s="14">
        <f t="shared" si="239"/>
        <v>0</v>
      </c>
      <c r="AA656" s="14">
        <f t="shared" si="240"/>
        <v>0</v>
      </c>
      <c r="AB656" s="14">
        <f t="shared" si="242"/>
        <v>0</v>
      </c>
      <c r="AC656" s="15">
        <f t="shared" si="241"/>
        <v>308.7</v>
      </c>
      <c r="AD656" s="48">
        <f>(ROUND(AC656-AC652,1)/AC652)</f>
        <v>0</v>
      </c>
      <c r="AE656" s="113"/>
      <c r="AF656" s="60"/>
      <c r="AH656" s="59"/>
    </row>
    <row r="657" spans="1:34">
      <c r="A657" s="99" t="s">
        <v>644</v>
      </c>
      <c r="B657" s="93"/>
      <c r="C657" s="21" t="s">
        <v>338</v>
      </c>
      <c r="D657" s="12">
        <v>122</v>
      </c>
      <c r="E657" s="12">
        <v>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40</v>
      </c>
      <c r="L657" s="13">
        <v>0</v>
      </c>
      <c r="M657" s="13">
        <v>0</v>
      </c>
      <c r="N657" s="14">
        <f>D657*$D$8</f>
        <v>140.29999999999998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168.35999999999996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7"/>
        <v>308.65999999999997</v>
      </c>
      <c r="Y657" s="14">
        <f t="shared" si="238"/>
        <v>0</v>
      </c>
      <c r="Z657" s="14">
        <f t="shared" si="239"/>
        <v>0</v>
      </c>
      <c r="AA657" s="14">
        <f t="shared" si="240"/>
        <v>0</v>
      </c>
      <c r="AB657" s="14">
        <f t="shared" si="242"/>
        <v>0</v>
      </c>
      <c r="AC657" s="15">
        <f t="shared" si="241"/>
        <v>308.7</v>
      </c>
      <c r="AD657" s="48">
        <f>(ROUND(AC657-AC652,1)/AC652)</f>
        <v>0</v>
      </c>
      <c r="AE657" s="113"/>
      <c r="AF657" s="60"/>
      <c r="AH657" s="59"/>
    </row>
    <row r="658" spans="1:34">
      <c r="A658" s="99" t="s">
        <v>585</v>
      </c>
      <c r="B658" s="93"/>
      <c r="C658" s="21" t="s">
        <v>1</v>
      </c>
      <c r="D658" s="12">
        <v>64</v>
      </c>
      <c r="E658" s="12">
        <v>120</v>
      </c>
      <c r="F658" s="12">
        <v>0</v>
      </c>
      <c r="G658" s="12">
        <v>0</v>
      </c>
      <c r="H658" s="12">
        <v>0</v>
      </c>
      <c r="I658" s="13">
        <v>10</v>
      </c>
      <c r="J658" s="13">
        <v>10</v>
      </c>
      <c r="K658" s="13">
        <v>60</v>
      </c>
      <c r="L658" s="13">
        <v>0</v>
      </c>
      <c r="M658" s="13">
        <v>0</v>
      </c>
      <c r="N658" s="14">
        <f>D658*$D$9</f>
        <v>67.84</v>
      </c>
      <c r="O658" s="14">
        <f>E658*$E$9</f>
        <v>127.2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54.271999999999998</v>
      </c>
      <c r="T658" s="14">
        <f>(O658/100)*(K658*$K$9)</f>
        <v>106.848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7"/>
        <v>122.11199999999999</v>
      </c>
      <c r="Y658" s="14">
        <f t="shared" si="238"/>
        <v>234.048</v>
      </c>
      <c r="Z658" s="14">
        <f t="shared" si="239"/>
        <v>0</v>
      </c>
      <c r="AA658" s="14">
        <f t="shared" si="240"/>
        <v>0</v>
      </c>
      <c r="AB658" s="14">
        <f t="shared" si="242"/>
        <v>0</v>
      </c>
      <c r="AC658" s="15">
        <f t="shared" si="241"/>
        <v>356.2</v>
      </c>
      <c r="AD658" s="48">
        <f>(ROUND(AC658-AC652,1)/AC652)</f>
        <v>0.15387107223841917</v>
      </c>
      <c r="AE658" s="113"/>
      <c r="AF658" s="60"/>
      <c r="AH658" s="59"/>
    </row>
    <row r="659" spans="1:34">
      <c r="A659" s="99" t="s">
        <v>820</v>
      </c>
      <c r="B659" s="93"/>
      <c r="C659" s="21" t="s">
        <v>2</v>
      </c>
      <c r="D659" s="12">
        <v>64</v>
      </c>
      <c r="E659" s="12">
        <v>0</v>
      </c>
      <c r="F659" s="12">
        <v>120</v>
      </c>
      <c r="G659" s="12">
        <v>0</v>
      </c>
      <c r="H659" s="12">
        <v>0</v>
      </c>
      <c r="I659" s="13">
        <v>10</v>
      </c>
      <c r="J659" s="13">
        <v>10</v>
      </c>
      <c r="K659" s="13">
        <v>30</v>
      </c>
      <c r="L659" s="13">
        <v>30</v>
      </c>
      <c r="M659" s="13">
        <v>0</v>
      </c>
      <c r="N659" s="14">
        <f>D659*$D$10</f>
        <v>67.84</v>
      </c>
      <c r="O659" s="14">
        <f>E659*$E$10</f>
        <v>0</v>
      </c>
      <c r="P659" s="14">
        <f>F659*$F$10</f>
        <v>127.2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42.0608</v>
      </c>
      <c r="T659" s="14">
        <f>(O659/100)*(K659*$J$10)</f>
        <v>0</v>
      </c>
      <c r="U659" s="14">
        <f>(P659/100)*(K659*$K$10)+(P659/100)*(L659*$L$10)</f>
        <v>106.848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7"/>
        <v>109.9008</v>
      </c>
      <c r="Y659" s="14">
        <f t="shared" si="238"/>
        <v>0</v>
      </c>
      <c r="Z659" s="14">
        <f t="shared" si="239"/>
        <v>234.048</v>
      </c>
      <c r="AA659" s="14">
        <f t="shared" si="240"/>
        <v>0</v>
      </c>
      <c r="AB659" s="14">
        <f t="shared" si="242"/>
        <v>0</v>
      </c>
      <c r="AC659" s="15">
        <f t="shared" si="241"/>
        <v>343.9</v>
      </c>
      <c r="AD659" s="48">
        <f>(ROUND(AC659-AC652,1)/AC652)</f>
        <v>0.11402656300615485</v>
      </c>
      <c r="AE659" s="113"/>
      <c r="AF659" s="60"/>
      <c r="AH659" s="59"/>
    </row>
    <row r="660" spans="1:34">
      <c r="A660" s="99" t="s">
        <v>821</v>
      </c>
      <c r="B660" s="93"/>
      <c r="C660" s="21" t="s">
        <v>3</v>
      </c>
      <c r="D660" s="12">
        <v>64</v>
      </c>
      <c r="E660" s="12">
        <v>0</v>
      </c>
      <c r="F660" s="12">
        <v>0</v>
      </c>
      <c r="G660" s="12">
        <v>120</v>
      </c>
      <c r="H660" s="12">
        <v>0</v>
      </c>
      <c r="I660" s="13">
        <v>10</v>
      </c>
      <c r="J660" s="13">
        <v>10</v>
      </c>
      <c r="K660" s="13">
        <v>0</v>
      </c>
      <c r="L660" s="13">
        <v>72</v>
      </c>
      <c r="M660" s="13">
        <v>0</v>
      </c>
      <c r="N660" s="14">
        <f>D660*$D$11</f>
        <v>67.84</v>
      </c>
      <c r="O660" s="14">
        <f>E660*$E$11</f>
        <v>0</v>
      </c>
      <c r="P660" s="14">
        <f>F660*$F$11</f>
        <v>0</v>
      </c>
      <c r="Q660" s="14">
        <f>G660*$G$11</f>
        <v>127.2</v>
      </c>
      <c r="R660" s="14">
        <f>H660*$H$11</f>
        <v>0</v>
      </c>
      <c r="S660" s="14">
        <f>(N660/100)*(I660*$I$11)+(N660/100)*(J660*$J$11)+(N660/100)*(K660*$L$11)</f>
        <v>13.568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128.2176</v>
      </c>
      <c r="W660" s="14">
        <f>(R660/100)*(K660*$K$11)+(R660/100)*(L660*$L$11)</f>
        <v>0</v>
      </c>
      <c r="X660" s="14">
        <f t="shared" si="237"/>
        <v>81.408000000000001</v>
      </c>
      <c r="Y660" s="14">
        <f t="shared" si="238"/>
        <v>0</v>
      </c>
      <c r="Z660" s="14">
        <f t="shared" si="239"/>
        <v>0</v>
      </c>
      <c r="AA660" s="14">
        <f t="shared" si="240"/>
        <v>255.41759999999999</v>
      </c>
      <c r="AB660" s="14">
        <f t="shared" si="242"/>
        <v>0</v>
      </c>
      <c r="AC660" s="15">
        <f t="shared" si="241"/>
        <v>336.8</v>
      </c>
      <c r="AD660" s="48">
        <f>(ROUND(AC660-AC652,1)/AC652)</f>
        <v>9.1026886945254307E-2</v>
      </c>
      <c r="AE660" s="113"/>
      <c r="AF660" s="60"/>
      <c r="AH660" s="59"/>
    </row>
    <row r="661" spans="1:34">
      <c r="A661" s="99" t="s">
        <v>822</v>
      </c>
      <c r="B661" s="93"/>
      <c r="C661" s="21" t="s">
        <v>4</v>
      </c>
      <c r="D661" s="12">
        <v>64</v>
      </c>
      <c r="E661" s="12">
        <v>0</v>
      </c>
      <c r="F661" s="12">
        <v>0</v>
      </c>
      <c r="G661" s="12">
        <v>0</v>
      </c>
      <c r="H661" s="12">
        <v>120</v>
      </c>
      <c r="I661" s="13">
        <v>10</v>
      </c>
      <c r="J661" s="13">
        <v>10</v>
      </c>
      <c r="K661" s="13">
        <v>30</v>
      </c>
      <c r="L661" s="13">
        <v>30</v>
      </c>
      <c r="M661" s="13">
        <v>0</v>
      </c>
      <c r="N661" s="14">
        <f>D661*$D$12</f>
        <v>67.84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127.2</v>
      </c>
      <c r="S661" s="14">
        <f>(N661/100)*(I661*$I$12)+(N661/100)*(J661*$J$12)+(N661/100)*(K661*$L$12)</f>
        <v>42.0608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106.848</v>
      </c>
      <c r="X661" s="14">
        <f t="shared" si="237"/>
        <v>109.9008</v>
      </c>
      <c r="Y661" s="14">
        <f t="shared" si="238"/>
        <v>0</v>
      </c>
      <c r="Z661" s="14">
        <f t="shared" si="239"/>
        <v>0</v>
      </c>
      <c r="AA661" s="14">
        <f t="shared" si="240"/>
        <v>0</v>
      </c>
      <c r="AB661" s="14">
        <f t="shared" si="242"/>
        <v>234.048</v>
      </c>
      <c r="AC661" s="15">
        <f t="shared" si="241"/>
        <v>343.9</v>
      </c>
      <c r="AD661" s="48">
        <f>(ROUND(AC661-AC652,1)/AC652)</f>
        <v>0.11402656300615485</v>
      </c>
      <c r="AE661" s="113"/>
      <c r="AF661" s="60"/>
      <c r="AH661" s="59"/>
    </row>
    <row r="662" spans="1:34">
      <c r="A662" s="99" t="s">
        <v>823</v>
      </c>
      <c r="B662" s="93"/>
      <c r="C662" s="21" t="s">
        <v>326</v>
      </c>
      <c r="D662" s="12">
        <v>122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50</v>
      </c>
      <c r="L662" s="13">
        <v>0</v>
      </c>
      <c r="M662" s="13">
        <v>40</v>
      </c>
      <c r="N662" s="14">
        <f>D662*$D$13</f>
        <v>129.32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219.84399999999999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7"/>
        <v>349.16399999999999</v>
      </c>
      <c r="Y662" s="14">
        <f t="shared" si="238"/>
        <v>0</v>
      </c>
      <c r="Z662" s="14">
        <f t="shared" si="239"/>
        <v>0</v>
      </c>
      <c r="AA662" s="14">
        <f t="shared" si="240"/>
        <v>0</v>
      </c>
      <c r="AB662" s="14">
        <f t="shared" si="242"/>
        <v>0</v>
      </c>
      <c r="AC662" s="15">
        <f t="shared" si="241"/>
        <v>349.2</v>
      </c>
      <c r="AD662" s="48">
        <f>(ROUND(AC662-AC652,1)/AC652)</f>
        <v>0.13119533527696794</v>
      </c>
      <c r="AE662" s="113"/>
      <c r="AF662" s="60"/>
      <c r="AH662" s="59"/>
    </row>
    <row r="663" spans="1:34">
      <c r="A663" s="99" t="s">
        <v>824</v>
      </c>
      <c r="B663" s="93"/>
      <c r="C663" s="21" t="s">
        <v>327</v>
      </c>
      <c r="D663" s="12">
        <v>150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50</v>
      </c>
      <c r="L663" s="13">
        <v>0</v>
      </c>
      <c r="M663" s="13">
        <v>0</v>
      </c>
      <c r="N663" s="14">
        <f>D663*$D$14</f>
        <v>159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190.8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7"/>
        <v>349.8</v>
      </c>
      <c r="Y663" s="14">
        <f t="shared" si="238"/>
        <v>0</v>
      </c>
      <c r="Z663" s="14">
        <f t="shared" si="239"/>
        <v>0</v>
      </c>
      <c r="AA663" s="14">
        <f t="shared" si="240"/>
        <v>0</v>
      </c>
      <c r="AB663" s="14">
        <f t="shared" si="242"/>
        <v>0</v>
      </c>
      <c r="AC663" s="15">
        <f t="shared" si="241"/>
        <v>349.8</v>
      </c>
      <c r="AD663" s="48">
        <f>(ROUND(AC663-AC652,1)/AC652)</f>
        <v>0.13313896987366375</v>
      </c>
      <c r="AE663" s="113"/>
      <c r="AF663" s="60"/>
      <c r="AH663" s="59"/>
    </row>
    <row r="664" spans="1:34">
      <c r="A664" s="99"/>
      <c r="B664" s="93"/>
      <c r="C664" s="21" t="s">
        <v>328</v>
      </c>
      <c r="D664" s="12">
        <v>150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10</v>
      </c>
      <c r="K664" s="13">
        <v>0</v>
      </c>
      <c r="L664" s="13">
        <v>50</v>
      </c>
      <c r="M664" s="13">
        <v>0</v>
      </c>
      <c r="N664" s="14">
        <f>D664*$D$15</f>
        <v>159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190.8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7"/>
        <v>349.8</v>
      </c>
      <c r="Y664" s="14">
        <f t="shared" si="238"/>
        <v>0</v>
      </c>
      <c r="Z664" s="14">
        <f t="shared" si="239"/>
        <v>0</v>
      </c>
      <c r="AA664" s="14">
        <f t="shared" si="240"/>
        <v>0</v>
      </c>
      <c r="AB664" s="14">
        <f t="shared" si="242"/>
        <v>0</v>
      </c>
      <c r="AC664" s="15">
        <f t="shared" si="241"/>
        <v>349.8</v>
      </c>
      <c r="AD664" s="48">
        <f>(ROUND(AC664-AC652,1)/AC652)</f>
        <v>0.13313896987366375</v>
      </c>
      <c r="AE664" s="113"/>
      <c r="AF664" s="60"/>
      <c r="AH664" s="59"/>
    </row>
    <row r="665" spans="1:34">
      <c r="A665" s="99"/>
      <c r="B665" s="93"/>
      <c r="C665" s="21" t="s">
        <v>324</v>
      </c>
      <c r="D665" s="12">
        <v>122</v>
      </c>
      <c r="E665" s="12">
        <v>0</v>
      </c>
      <c r="F665" s="12">
        <v>0</v>
      </c>
      <c r="G665" s="12">
        <v>0</v>
      </c>
      <c r="H665" s="12">
        <v>0</v>
      </c>
      <c r="I665" s="13">
        <v>10</v>
      </c>
      <c r="J665" s="13">
        <v>40</v>
      </c>
      <c r="K665" s="13">
        <v>40</v>
      </c>
      <c r="L665" s="13">
        <v>0</v>
      </c>
      <c r="M665" s="13">
        <v>0</v>
      </c>
      <c r="N665" s="14">
        <f>D665*$D$16</f>
        <v>129.32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193.97999999999996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7"/>
        <v>323.29999999999995</v>
      </c>
      <c r="Y665" s="14">
        <f t="shared" si="238"/>
        <v>0</v>
      </c>
      <c r="Z665" s="14">
        <f t="shared" si="239"/>
        <v>0</v>
      </c>
      <c r="AA665" s="14">
        <f t="shared" si="240"/>
        <v>0</v>
      </c>
      <c r="AB665" s="14">
        <f t="shared" si="242"/>
        <v>0</v>
      </c>
      <c r="AC665" s="15">
        <f t="shared" si="241"/>
        <v>323.3</v>
      </c>
      <c r="AD665" s="48">
        <f>(ROUND(AC665-AC652,1)/AC652)</f>
        <v>4.7295108519598318E-2</v>
      </c>
      <c r="AE665" s="113"/>
      <c r="AF665" s="60"/>
      <c r="AH665" s="59"/>
    </row>
    <row r="666" spans="1:34">
      <c r="A666" s="99"/>
      <c r="B666" s="93"/>
      <c r="C666" s="21" t="s">
        <v>325</v>
      </c>
      <c r="D666" s="12">
        <v>122</v>
      </c>
      <c r="E666" s="12">
        <v>0</v>
      </c>
      <c r="F666" s="12">
        <v>0</v>
      </c>
      <c r="G666" s="12">
        <v>0</v>
      </c>
      <c r="H666" s="12">
        <v>0</v>
      </c>
      <c r="I666" s="13">
        <v>40</v>
      </c>
      <c r="J666" s="13">
        <v>10</v>
      </c>
      <c r="K666" s="13">
        <v>40</v>
      </c>
      <c r="L666" s="13">
        <v>0</v>
      </c>
      <c r="M666" s="13">
        <v>0</v>
      </c>
      <c r="N666" s="14">
        <f>D666*$D$17</f>
        <v>129.32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193.97999999999996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7"/>
        <v>323.29999999999995</v>
      </c>
      <c r="Y666" s="14">
        <f t="shared" si="238"/>
        <v>0</v>
      </c>
      <c r="Z666" s="14">
        <f t="shared" si="239"/>
        <v>0</v>
      </c>
      <c r="AA666" s="14">
        <f t="shared" si="240"/>
        <v>0</v>
      </c>
      <c r="AB666" s="14">
        <f t="shared" si="242"/>
        <v>0</v>
      </c>
      <c r="AC666" s="15">
        <f t="shared" si="241"/>
        <v>323.3</v>
      </c>
      <c r="AD666" s="48">
        <f>(ROUND(AC666-AC652,1)/AC652)</f>
        <v>4.7295108519598318E-2</v>
      </c>
      <c r="AE666" s="113" t="s">
        <v>790</v>
      </c>
      <c r="AF666" s="60"/>
      <c r="AH666" s="59"/>
    </row>
    <row r="667" spans="1:34">
      <c r="A667" s="106" t="s">
        <v>0</v>
      </c>
      <c r="B667" s="92" t="s">
        <v>553</v>
      </c>
      <c r="C667" s="50" t="s">
        <v>240</v>
      </c>
      <c r="D667" s="11">
        <v>80</v>
      </c>
      <c r="E667" s="11">
        <v>0</v>
      </c>
      <c r="F667" s="11">
        <v>0</v>
      </c>
      <c r="G667" s="11">
        <v>50</v>
      </c>
      <c r="H667" s="11">
        <v>0</v>
      </c>
      <c r="I667" s="51">
        <v>20</v>
      </c>
      <c r="J667" s="51">
        <v>50</v>
      </c>
      <c r="K667" s="51">
        <v>0</v>
      </c>
      <c r="L667" s="51">
        <v>20</v>
      </c>
      <c r="M667" s="51">
        <v>0</v>
      </c>
      <c r="N667" s="52">
        <f>D667*$D$3</f>
        <v>92</v>
      </c>
      <c r="O667" s="52">
        <f>E667*$E$3</f>
        <v>0</v>
      </c>
      <c r="P667" s="52">
        <f>F667*$F$3</f>
        <v>0</v>
      </c>
      <c r="Q667" s="52">
        <f>G667*$G$3</f>
        <v>57.499999999999993</v>
      </c>
      <c r="R667" s="52">
        <f>H667*$H$3</f>
        <v>0</v>
      </c>
      <c r="S667" s="52">
        <f>(N667/100)*(I667*$I$3)+(N667/100)*(J667*$J$3)</f>
        <v>128.80000000000001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23</v>
      </c>
      <c r="W667" s="52">
        <f>(R667/100)*(K667*$K$3)+(R667/100)*(L667*$L$3)</f>
        <v>0</v>
      </c>
      <c r="X667" s="52">
        <f t="shared" ref="X667:X681" si="243">N667+S667</f>
        <v>220.8</v>
      </c>
      <c r="Y667" s="52">
        <f t="shared" ref="Y667:Y681" si="244">O667+T667</f>
        <v>0</v>
      </c>
      <c r="Z667" s="52">
        <f t="shared" ref="Z667:Z681" si="245">P667+U667</f>
        <v>0</v>
      </c>
      <c r="AA667" s="52">
        <f t="shared" ref="AA667:AA681" si="246">Q667+V667</f>
        <v>80.5</v>
      </c>
      <c r="AB667" s="52">
        <f>R667+W667</f>
        <v>0</v>
      </c>
      <c r="AC667" s="53">
        <f>ROUND(X667+Y667+Z667+AA667+AB667,1)</f>
        <v>301.3</v>
      </c>
      <c r="AD667" s="58"/>
      <c r="AE667" s="113"/>
      <c r="AF667" s="60"/>
      <c r="AH667" s="59"/>
    </row>
    <row r="668" spans="1:34">
      <c r="A668" s="99" t="s">
        <v>791</v>
      </c>
      <c r="B668" s="93">
        <v>10</v>
      </c>
      <c r="C668" s="21" t="s">
        <v>323</v>
      </c>
      <c r="D668" s="12">
        <v>80</v>
      </c>
      <c r="E668" s="12">
        <v>0</v>
      </c>
      <c r="F668" s="12">
        <v>0</v>
      </c>
      <c r="G668" s="12">
        <v>50</v>
      </c>
      <c r="H668" s="12">
        <v>0</v>
      </c>
      <c r="I668" s="13">
        <v>35</v>
      </c>
      <c r="J668" s="13">
        <v>65</v>
      </c>
      <c r="K668" s="13">
        <v>0</v>
      </c>
      <c r="L668" s="13">
        <v>20</v>
      </c>
      <c r="M668" s="13">
        <v>0</v>
      </c>
      <c r="N668" s="14">
        <f>D668*$D$4</f>
        <v>84.800000000000011</v>
      </c>
      <c r="O668" s="14">
        <f>E668*$E$4</f>
        <v>0</v>
      </c>
      <c r="P668" s="14">
        <f>F668*$F$4</f>
        <v>0</v>
      </c>
      <c r="Q668" s="14">
        <f>G668*$G$4</f>
        <v>53</v>
      </c>
      <c r="R668" s="14">
        <f>H668*$H$4</f>
        <v>0</v>
      </c>
      <c r="S668" s="14">
        <f>(N668/100)*(I668*$I$4)+(N668/100)*(J668*$J$4)</f>
        <v>169.60000000000002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21.200000000000003</v>
      </c>
      <c r="W668" s="14">
        <f>(R668/100)*(K668*$K$4)+(R668/100)*(L668*$L$4)</f>
        <v>0</v>
      </c>
      <c r="X668" s="14">
        <f t="shared" si="243"/>
        <v>254.40000000000003</v>
      </c>
      <c r="Y668" s="14">
        <f t="shared" si="244"/>
        <v>0</v>
      </c>
      <c r="Z668" s="14">
        <f t="shared" si="245"/>
        <v>0</v>
      </c>
      <c r="AA668" s="14">
        <f t="shared" si="246"/>
        <v>74.2</v>
      </c>
      <c r="AB668" s="14">
        <f>R668+W668</f>
        <v>0</v>
      </c>
      <c r="AC668" s="15">
        <f>ROUND(X668+Y668+Z668+AA668+AB668,1)</f>
        <v>328.6</v>
      </c>
      <c r="AD668" s="48">
        <f>(ROUND(AC668-AC667,1)/AC667)</f>
        <v>9.0607368071689343E-2</v>
      </c>
      <c r="AE668" s="113"/>
      <c r="AF668" s="60"/>
      <c r="AH668" s="59"/>
    </row>
    <row r="669" spans="1:34">
      <c r="A669" s="99" t="s">
        <v>792</v>
      </c>
      <c r="B669" s="93">
        <v>18</v>
      </c>
      <c r="C669" s="21" t="s">
        <v>825</v>
      </c>
      <c r="D669" s="12">
        <v>80</v>
      </c>
      <c r="E669" s="12">
        <v>0</v>
      </c>
      <c r="F669" s="12">
        <v>0</v>
      </c>
      <c r="G669" s="12">
        <v>50</v>
      </c>
      <c r="H669" s="12">
        <v>0</v>
      </c>
      <c r="I669" s="13">
        <v>20</v>
      </c>
      <c r="J669" s="13">
        <v>50</v>
      </c>
      <c r="K669" s="13">
        <v>0</v>
      </c>
      <c r="L669" s="13">
        <v>20</v>
      </c>
      <c r="M669" s="13">
        <v>0</v>
      </c>
      <c r="N669" s="14">
        <f>D669*$D$5</f>
        <v>92</v>
      </c>
      <c r="O669" s="14">
        <f>E669*$E$5</f>
        <v>0</v>
      </c>
      <c r="P669" s="14">
        <f>F669*$F$5</f>
        <v>0</v>
      </c>
      <c r="Q669" s="14">
        <f>G669*$G$5</f>
        <v>57.499999999999993</v>
      </c>
      <c r="R669" s="14">
        <f>H669*$H$5</f>
        <v>0</v>
      </c>
      <c r="S669" s="14">
        <f>(N669/100)*(I669*$I$5)+(N669/100)*(J669*$J$5)</f>
        <v>128.80000000000001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23</v>
      </c>
      <c r="W669" s="14">
        <f>(R669/100)*(K669*$K$5)+(R669/100)*(L669*$L$5)</f>
        <v>0</v>
      </c>
      <c r="X669" s="14">
        <f t="shared" si="243"/>
        <v>220.8</v>
      </c>
      <c r="Y669" s="14">
        <f t="shared" si="244"/>
        <v>0</v>
      </c>
      <c r="Z669" s="14">
        <f t="shared" si="245"/>
        <v>0</v>
      </c>
      <c r="AA669" s="14">
        <f t="shared" si="246"/>
        <v>80.5</v>
      </c>
      <c r="AB669" s="14">
        <f>R669+W669</f>
        <v>0</v>
      </c>
      <c r="AC669" s="15">
        <f t="shared" ref="AC669:AC681" si="247">ROUND(X669+Y669+Z669+AA669+AB669,1)</f>
        <v>301.3</v>
      </c>
      <c r="AD669" s="48">
        <f>(ROUND(AC669-AC667,1)/AC667)</f>
        <v>0</v>
      </c>
      <c r="AE669" s="113"/>
      <c r="AF669" s="60"/>
      <c r="AH669" s="59"/>
    </row>
    <row r="670" spans="1:34">
      <c r="A670" s="99" t="s">
        <v>793</v>
      </c>
      <c r="B670" s="93">
        <v>0</v>
      </c>
      <c r="C670" s="21" t="s">
        <v>336</v>
      </c>
      <c r="D670" s="12">
        <v>80</v>
      </c>
      <c r="E670" s="12">
        <v>0</v>
      </c>
      <c r="F670" s="12">
        <v>0</v>
      </c>
      <c r="G670" s="12">
        <v>50</v>
      </c>
      <c r="H670" s="12">
        <v>0</v>
      </c>
      <c r="I670" s="13">
        <v>20</v>
      </c>
      <c r="J670" s="13">
        <v>50</v>
      </c>
      <c r="K670" s="13">
        <v>0</v>
      </c>
      <c r="L670" s="13">
        <v>20</v>
      </c>
      <c r="M670" s="13">
        <v>0</v>
      </c>
      <c r="N670" s="14">
        <f>D670*$D$6</f>
        <v>92</v>
      </c>
      <c r="O670" s="14">
        <f>E670*$E$6</f>
        <v>0</v>
      </c>
      <c r="P670" s="14">
        <f>F670*$F$6</f>
        <v>0</v>
      </c>
      <c r="Q670" s="14">
        <f>G670*$G$6</f>
        <v>57.499999999999993</v>
      </c>
      <c r="R670" s="14">
        <f>H670*$H$6</f>
        <v>0</v>
      </c>
      <c r="S670" s="14">
        <f>(N670/100)*(I670*$I$6)+(N670/100)*(J670*$J$6)</f>
        <v>128.80000000000001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23</v>
      </c>
      <c r="W670" s="14">
        <f>(R670/100)*(K670*$K$6)+(R670/100)*(L670*$L$6)</f>
        <v>0</v>
      </c>
      <c r="X670" s="14">
        <f t="shared" si="243"/>
        <v>220.8</v>
      </c>
      <c r="Y670" s="14">
        <f t="shared" si="244"/>
        <v>0</v>
      </c>
      <c r="Z670" s="14">
        <f t="shared" si="245"/>
        <v>0</v>
      </c>
      <c r="AA670" s="14">
        <f t="shared" si="246"/>
        <v>80.5</v>
      </c>
      <c r="AB670" s="14">
        <f t="shared" ref="AB670:AB681" si="248">R670+W670</f>
        <v>0</v>
      </c>
      <c r="AC670" s="15">
        <f t="shared" si="247"/>
        <v>301.3</v>
      </c>
      <c r="AD670" s="48">
        <f>(ROUND(AC670-AC667,1)/AC667)</f>
        <v>0</v>
      </c>
      <c r="AE670" s="113"/>
      <c r="AF670" s="60"/>
      <c r="AH670" s="59"/>
    </row>
    <row r="671" spans="1:34">
      <c r="A671" s="99" t="s">
        <v>794</v>
      </c>
      <c r="B671" s="93">
        <v>0</v>
      </c>
      <c r="C671" s="21" t="s">
        <v>337</v>
      </c>
      <c r="D671" s="12">
        <v>80</v>
      </c>
      <c r="E671" s="12">
        <v>0</v>
      </c>
      <c r="F671" s="12">
        <v>0</v>
      </c>
      <c r="G671" s="12">
        <v>50</v>
      </c>
      <c r="H671" s="12">
        <v>0</v>
      </c>
      <c r="I671" s="13">
        <v>20</v>
      </c>
      <c r="J671" s="13">
        <v>50</v>
      </c>
      <c r="K671" s="13">
        <v>0</v>
      </c>
      <c r="L671" s="13">
        <v>20</v>
      </c>
      <c r="M671" s="13">
        <v>0</v>
      </c>
      <c r="N671" s="14">
        <f>D671*$D$7</f>
        <v>92</v>
      </c>
      <c r="O671" s="14">
        <f>E671*$E$7</f>
        <v>0</v>
      </c>
      <c r="P671" s="14">
        <f>F671*$F$7</f>
        <v>0</v>
      </c>
      <c r="Q671" s="14">
        <f>G671*$G$7</f>
        <v>57.499999999999993</v>
      </c>
      <c r="R671" s="14">
        <f>H671*$H$7</f>
        <v>0</v>
      </c>
      <c r="S671" s="14">
        <f>(N671/100)*(I671*$I$7)+(N671/100)*(J671*$J$7)</f>
        <v>128.80000000000001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23</v>
      </c>
      <c r="W671" s="14">
        <f>(R671/100)*(K671*$K$7)+(R671/100)*(L671*$L$7)</f>
        <v>0</v>
      </c>
      <c r="X671" s="14">
        <f t="shared" si="243"/>
        <v>220.8</v>
      </c>
      <c r="Y671" s="14">
        <f t="shared" si="244"/>
        <v>0</v>
      </c>
      <c r="Z671" s="14">
        <f t="shared" si="245"/>
        <v>0</v>
      </c>
      <c r="AA671" s="14">
        <f t="shared" si="246"/>
        <v>80.5</v>
      </c>
      <c r="AB671" s="14">
        <f t="shared" si="248"/>
        <v>0</v>
      </c>
      <c r="AC671" s="15">
        <f t="shared" si="247"/>
        <v>301.3</v>
      </c>
      <c r="AD671" s="48">
        <f>(ROUND(AC671-AC667,1)/AC667)</f>
        <v>0</v>
      </c>
      <c r="AE671" s="113"/>
      <c r="AF671" s="60"/>
      <c r="AH671" s="59"/>
    </row>
    <row r="672" spans="1:34">
      <c r="A672" s="99" t="s">
        <v>644</v>
      </c>
      <c r="B672" s="93"/>
      <c r="C672" s="21" t="s">
        <v>338</v>
      </c>
      <c r="D672" s="12">
        <v>80</v>
      </c>
      <c r="E672" s="12">
        <v>0</v>
      </c>
      <c r="F672" s="12">
        <v>0</v>
      </c>
      <c r="G672" s="12">
        <v>50</v>
      </c>
      <c r="H672" s="12">
        <v>0</v>
      </c>
      <c r="I672" s="13">
        <v>20</v>
      </c>
      <c r="J672" s="13">
        <v>50</v>
      </c>
      <c r="K672" s="13">
        <v>0</v>
      </c>
      <c r="L672" s="13">
        <v>20</v>
      </c>
      <c r="M672" s="13">
        <v>0</v>
      </c>
      <c r="N672" s="14">
        <f>D672*$D$8</f>
        <v>92</v>
      </c>
      <c r="O672" s="14">
        <f>E672*$E$8</f>
        <v>0</v>
      </c>
      <c r="P672" s="14">
        <f>F672*$F$8</f>
        <v>0</v>
      </c>
      <c r="Q672" s="14">
        <f>G672*$G$8</f>
        <v>57.499999999999993</v>
      </c>
      <c r="R672" s="14">
        <f>H672*$H$8</f>
        <v>0</v>
      </c>
      <c r="S672" s="14">
        <f>(N672/100)*(I672*$I$8)+(N672/100)*(J672*$J$8)</f>
        <v>128.80000000000001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23</v>
      </c>
      <c r="W672" s="14">
        <f>(R672/100)*(K672*$K$8)+(R672/100)*(L672*$L$8)</f>
        <v>0</v>
      </c>
      <c r="X672" s="14">
        <f t="shared" si="243"/>
        <v>220.8</v>
      </c>
      <c r="Y672" s="14">
        <f t="shared" si="244"/>
        <v>0</v>
      </c>
      <c r="Z672" s="14">
        <f t="shared" si="245"/>
        <v>0</v>
      </c>
      <c r="AA672" s="14">
        <f t="shared" si="246"/>
        <v>80.5</v>
      </c>
      <c r="AB672" s="14">
        <f t="shared" si="248"/>
        <v>0</v>
      </c>
      <c r="AC672" s="15">
        <f t="shared" si="247"/>
        <v>301.3</v>
      </c>
      <c r="AD672" s="48">
        <f>(ROUND(AC672-AC667,1)/AC667)</f>
        <v>0</v>
      </c>
      <c r="AE672" s="113"/>
      <c r="AF672" s="60"/>
      <c r="AH672" s="59"/>
    </row>
    <row r="673" spans="1:34">
      <c r="A673" s="99" t="s">
        <v>585</v>
      </c>
      <c r="B673" s="93"/>
      <c r="C673" s="21" t="s">
        <v>1</v>
      </c>
      <c r="D673" s="12">
        <v>40</v>
      </c>
      <c r="E673" s="12">
        <v>110</v>
      </c>
      <c r="F673" s="12">
        <v>0</v>
      </c>
      <c r="G673" s="12">
        <v>0</v>
      </c>
      <c r="H673" s="12">
        <v>0</v>
      </c>
      <c r="I673" s="13">
        <v>20</v>
      </c>
      <c r="J673" s="13">
        <v>50</v>
      </c>
      <c r="K673" s="13">
        <v>90</v>
      </c>
      <c r="L673" s="13">
        <v>0</v>
      </c>
      <c r="M673" s="13">
        <v>0</v>
      </c>
      <c r="N673" s="14">
        <f>D673*$D$9</f>
        <v>42.400000000000006</v>
      </c>
      <c r="O673" s="14">
        <f>E673*$E$9</f>
        <v>116.60000000000001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</f>
        <v>29.680000000000003</v>
      </c>
      <c r="T673" s="14">
        <f>(O673/100)*(K673*$K$9)</f>
        <v>146.916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43"/>
        <v>72.080000000000013</v>
      </c>
      <c r="Y673" s="14">
        <f t="shared" si="244"/>
        <v>263.51600000000002</v>
      </c>
      <c r="Z673" s="14">
        <f t="shared" si="245"/>
        <v>0</v>
      </c>
      <c r="AA673" s="14">
        <f t="shared" si="246"/>
        <v>0</v>
      </c>
      <c r="AB673" s="14">
        <f t="shared" si="248"/>
        <v>0</v>
      </c>
      <c r="AC673" s="15">
        <f t="shared" si="247"/>
        <v>335.6</v>
      </c>
      <c r="AD673" s="48">
        <f>(ROUND(AC673-AC667,1)/AC667)</f>
        <v>0.11384002655160967</v>
      </c>
      <c r="AE673" s="113"/>
      <c r="AF673" s="60"/>
      <c r="AH673" s="59"/>
    </row>
    <row r="674" spans="1:34">
      <c r="A674" s="99" t="s">
        <v>820</v>
      </c>
      <c r="B674" s="93"/>
      <c r="C674" s="21" t="s">
        <v>2</v>
      </c>
      <c r="D674" s="12">
        <v>40</v>
      </c>
      <c r="E674" s="12">
        <v>0</v>
      </c>
      <c r="F674" s="12">
        <v>110</v>
      </c>
      <c r="G674" s="12">
        <v>0</v>
      </c>
      <c r="H674" s="12">
        <v>0</v>
      </c>
      <c r="I674" s="13">
        <v>20</v>
      </c>
      <c r="J674" s="13">
        <v>50</v>
      </c>
      <c r="K674" s="13">
        <v>45</v>
      </c>
      <c r="L674" s="13">
        <v>45</v>
      </c>
      <c r="M674" s="13">
        <v>0</v>
      </c>
      <c r="N674" s="14">
        <f>D674*$D$10</f>
        <v>42.400000000000006</v>
      </c>
      <c r="O674" s="14">
        <f>E674*$E$10</f>
        <v>0</v>
      </c>
      <c r="P674" s="14">
        <f>F674*$F$10</f>
        <v>116.60000000000001</v>
      </c>
      <c r="Q674" s="14">
        <f>G674*$G$10</f>
        <v>0</v>
      </c>
      <c r="R674" s="14">
        <f>H674*$H$10</f>
        <v>0</v>
      </c>
      <c r="S674" s="14">
        <f>(N674/100)*(I674*$I$10)+(N674/100)*(J674*$J$10)</f>
        <v>29.680000000000003</v>
      </c>
      <c r="T674" s="14">
        <f>(O674/100)*(K674*$J$10)</f>
        <v>0</v>
      </c>
      <c r="U674" s="14">
        <f>(P674/100)*(K674*$K$10)+(P674/100)*(L674*$L$10)</f>
        <v>146.916</v>
      </c>
      <c r="V674" s="14">
        <f>(Q674/100)*(L674*$L$10)</f>
        <v>0</v>
      </c>
      <c r="W674" s="14">
        <f>(R674/100)*(K674*$K$10)+(R674/100)*(L674*$L$10)</f>
        <v>0</v>
      </c>
      <c r="X674" s="14">
        <f t="shared" si="243"/>
        <v>72.080000000000013</v>
      </c>
      <c r="Y674" s="14">
        <f t="shared" si="244"/>
        <v>0</v>
      </c>
      <c r="Z674" s="14">
        <f t="shared" si="245"/>
        <v>263.51600000000002</v>
      </c>
      <c r="AA674" s="14">
        <f t="shared" si="246"/>
        <v>0</v>
      </c>
      <c r="AB674" s="14">
        <f t="shared" si="248"/>
        <v>0</v>
      </c>
      <c r="AC674" s="15">
        <f t="shared" si="247"/>
        <v>335.6</v>
      </c>
      <c r="AD674" s="48">
        <f>(ROUND(AC674-AC667,1)/AC667)</f>
        <v>0.11384002655160967</v>
      </c>
      <c r="AE674" s="113"/>
      <c r="AF674" s="60"/>
      <c r="AH674" s="59"/>
    </row>
    <row r="675" spans="1:34">
      <c r="A675" s="99" t="s">
        <v>821</v>
      </c>
      <c r="B675" s="93"/>
      <c r="C675" s="21" t="s">
        <v>3</v>
      </c>
      <c r="D675" s="12">
        <v>40</v>
      </c>
      <c r="E675" s="12">
        <v>0</v>
      </c>
      <c r="F675" s="12">
        <v>0</v>
      </c>
      <c r="G675" s="12">
        <v>110</v>
      </c>
      <c r="H675" s="12">
        <v>0</v>
      </c>
      <c r="I675" s="13">
        <v>20</v>
      </c>
      <c r="J675" s="13">
        <v>50</v>
      </c>
      <c r="K675" s="13">
        <v>0</v>
      </c>
      <c r="L675" s="13">
        <v>100</v>
      </c>
      <c r="M675" s="13">
        <v>0</v>
      </c>
      <c r="N675" s="14">
        <f>D675*$D$11</f>
        <v>42.400000000000006</v>
      </c>
      <c r="O675" s="14">
        <f>E675*$E$11</f>
        <v>0</v>
      </c>
      <c r="P675" s="14">
        <f>F675*$F$11</f>
        <v>0</v>
      </c>
      <c r="Q675" s="14">
        <f>G675*$G$11</f>
        <v>116.60000000000001</v>
      </c>
      <c r="R675" s="14">
        <f>H675*$H$11</f>
        <v>0</v>
      </c>
      <c r="S675" s="14">
        <f>(N675/100)*(I675*$I$11)+(N675/100)*(J675*$J$11)</f>
        <v>29.680000000000003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163.24</v>
      </c>
      <c r="W675" s="14">
        <f>(R675/100)*(K675*$K$11)+(R675/100)*(L675*$L$11)</f>
        <v>0</v>
      </c>
      <c r="X675" s="14">
        <f t="shared" si="243"/>
        <v>72.080000000000013</v>
      </c>
      <c r="Y675" s="14">
        <f t="shared" si="244"/>
        <v>0</v>
      </c>
      <c r="Z675" s="14">
        <f t="shared" si="245"/>
        <v>0</v>
      </c>
      <c r="AA675" s="14">
        <f t="shared" si="246"/>
        <v>279.84000000000003</v>
      </c>
      <c r="AB675" s="14">
        <f t="shared" si="248"/>
        <v>0</v>
      </c>
      <c r="AC675" s="15">
        <f t="shared" si="247"/>
        <v>351.9</v>
      </c>
      <c r="AD675" s="48">
        <f>(ROUND(AC675-AC667,1)/AC667)</f>
        <v>0.16793893129770993</v>
      </c>
      <c r="AE675" s="113"/>
      <c r="AF675" s="60"/>
      <c r="AH675" s="59"/>
    </row>
    <row r="676" spans="1:34">
      <c r="A676" s="99" t="s">
        <v>822</v>
      </c>
      <c r="B676" s="93"/>
      <c r="C676" s="21" t="s">
        <v>4</v>
      </c>
      <c r="D676" s="12">
        <v>40</v>
      </c>
      <c r="E676" s="12">
        <v>0</v>
      </c>
      <c r="F676" s="12">
        <v>0</v>
      </c>
      <c r="G676" s="12">
        <v>0</v>
      </c>
      <c r="H676" s="12">
        <v>110</v>
      </c>
      <c r="I676" s="13">
        <v>20</v>
      </c>
      <c r="J676" s="13">
        <v>50</v>
      </c>
      <c r="K676" s="13">
        <v>45</v>
      </c>
      <c r="L676" s="13">
        <v>45</v>
      </c>
      <c r="M676" s="13">
        <v>0</v>
      </c>
      <c r="N676" s="14">
        <f>D676*$D$12</f>
        <v>42.400000000000006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116.60000000000001</v>
      </c>
      <c r="S676" s="14">
        <f>(N676/100)*(I676*$I$12)+(N676/100)*(J676*$J$12)</f>
        <v>29.680000000000003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146.916</v>
      </c>
      <c r="X676" s="14">
        <f t="shared" si="243"/>
        <v>72.080000000000013</v>
      </c>
      <c r="Y676" s="14">
        <f t="shared" si="244"/>
        <v>0</v>
      </c>
      <c r="Z676" s="14">
        <f t="shared" si="245"/>
        <v>0</v>
      </c>
      <c r="AA676" s="14">
        <f t="shared" si="246"/>
        <v>0</v>
      </c>
      <c r="AB676" s="14">
        <f t="shared" si="248"/>
        <v>263.51600000000002</v>
      </c>
      <c r="AC676" s="15">
        <f t="shared" si="247"/>
        <v>335.6</v>
      </c>
      <c r="AD676" s="48">
        <f>(ROUND(AC676-AC667,1)/AC667)</f>
        <v>0.11384002655160967</v>
      </c>
      <c r="AE676" s="113"/>
      <c r="AF676" s="60"/>
      <c r="AH676" s="59"/>
    </row>
    <row r="677" spans="1:34">
      <c r="A677" s="99" t="s">
        <v>823</v>
      </c>
      <c r="B677" s="93"/>
      <c r="C677" s="21" t="s">
        <v>326</v>
      </c>
      <c r="D677" s="12">
        <v>80</v>
      </c>
      <c r="E677" s="12">
        <v>0</v>
      </c>
      <c r="F677" s="12">
        <v>0</v>
      </c>
      <c r="G677" s="12">
        <v>50</v>
      </c>
      <c r="H677" s="12">
        <v>0</v>
      </c>
      <c r="I677" s="13">
        <v>20</v>
      </c>
      <c r="J677" s="13">
        <v>50</v>
      </c>
      <c r="K677" s="13">
        <v>0</v>
      </c>
      <c r="L677" s="13">
        <v>0</v>
      </c>
      <c r="M677" s="13">
        <v>50</v>
      </c>
      <c r="N677" s="14">
        <f>D677*$D$13</f>
        <v>84.800000000000011</v>
      </c>
      <c r="O677" s="14">
        <f>E677*$E$13</f>
        <v>0</v>
      </c>
      <c r="P677" s="14">
        <f>F677*$F$13</f>
        <v>0</v>
      </c>
      <c r="Q677" s="14">
        <f>G677*$G$13</f>
        <v>53</v>
      </c>
      <c r="R677" s="14">
        <f>H677*$H$13</f>
        <v>0</v>
      </c>
      <c r="S677" s="14">
        <f>(N677/100)*(I677*$I$13)+(N677/100)*(J677*$J$13)+(N677/100)*(M677*$M$13)</f>
        <v>144.16000000000003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53</v>
      </c>
      <c r="W677" s="14">
        <f>(R677/100)*(K677*$K$13)+(R677/100)*(L677*$L$13)+(R677/100)*(M677*$M$13)</f>
        <v>0</v>
      </c>
      <c r="X677" s="14">
        <f>N677+S677</f>
        <v>228.96000000000004</v>
      </c>
      <c r="Y677" s="14">
        <f t="shared" si="244"/>
        <v>0</v>
      </c>
      <c r="Z677" s="14">
        <f t="shared" si="245"/>
        <v>0</v>
      </c>
      <c r="AA677" s="14">
        <f t="shared" si="246"/>
        <v>106</v>
      </c>
      <c r="AB677" s="14">
        <f t="shared" si="248"/>
        <v>0</v>
      </c>
      <c r="AC677" s="15">
        <f t="shared" si="247"/>
        <v>335</v>
      </c>
      <c r="AD677" s="48">
        <f>(ROUND(AC677-AC667,1)/AC667)</f>
        <v>0.11184865582475938</v>
      </c>
      <c r="AE677" s="113"/>
      <c r="AF677" s="60"/>
      <c r="AH677" s="59"/>
    </row>
    <row r="678" spans="1:34">
      <c r="A678" s="99" t="s">
        <v>824</v>
      </c>
      <c r="B678" s="93"/>
      <c r="C678" s="21" t="s">
        <v>327</v>
      </c>
      <c r="D678" s="12">
        <v>100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50</v>
      </c>
      <c r="K678" s="13">
        <v>80</v>
      </c>
      <c r="L678" s="13">
        <v>0</v>
      </c>
      <c r="M678" s="13">
        <v>0</v>
      </c>
      <c r="N678" s="14">
        <f>D678*$D$14</f>
        <v>106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243.8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43"/>
        <v>349.8</v>
      </c>
      <c r="Y678" s="14">
        <f t="shared" si="244"/>
        <v>0</v>
      </c>
      <c r="Z678" s="14">
        <f t="shared" si="245"/>
        <v>0</v>
      </c>
      <c r="AA678" s="14">
        <f t="shared" si="246"/>
        <v>0</v>
      </c>
      <c r="AB678" s="14">
        <f t="shared" si="248"/>
        <v>0</v>
      </c>
      <c r="AC678" s="15">
        <f t="shared" si="247"/>
        <v>349.8</v>
      </c>
      <c r="AD678" s="48">
        <f>(ROUND(AC678-AC667,1)/AC667)</f>
        <v>0.16096913375373381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100</v>
      </c>
      <c r="E679" s="12">
        <v>0</v>
      </c>
      <c r="F679" s="12">
        <v>0</v>
      </c>
      <c r="G679" s="12">
        <v>0</v>
      </c>
      <c r="H679" s="12">
        <v>0</v>
      </c>
      <c r="I679" s="13">
        <v>20</v>
      </c>
      <c r="J679" s="13">
        <v>50</v>
      </c>
      <c r="K679" s="13">
        <v>0</v>
      </c>
      <c r="L679" s="13">
        <v>80</v>
      </c>
      <c r="M679" s="13">
        <v>0</v>
      </c>
      <c r="N679" s="14">
        <f>D679*$D$15</f>
        <v>106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243.8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43"/>
        <v>349.8</v>
      </c>
      <c r="Y679" s="14">
        <f t="shared" si="244"/>
        <v>0</v>
      </c>
      <c r="Z679" s="14">
        <f t="shared" si="245"/>
        <v>0</v>
      </c>
      <c r="AA679" s="14">
        <f t="shared" si="246"/>
        <v>0</v>
      </c>
      <c r="AB679" s="14">
        <f t="shared" si="248"/>
        <v>0</v>
      </c>
      <c r="AC679" s="15">
        <f t="shared" si="247"/>
        <v>349.8</v>
      </c>
      <c r="AD679" s="48">
        <f>(ROUND(AC679-AC667,1)/AC667)</f>
        <v>0.16096913375373381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80</v>
      </c>
      <c r="E680" s="12">
        <v>0</v>
      </c>
      <c r="F680" s="12">
        <v>0</v>
      </c>
      <c r="G680" s="12">
        <v>50</v>
      </c>
      <c r="H680" s="12">
        <v>0</v>
      </c>
      <c r="I680" s="13">
        <v>20</v>
      </c>
      <c r="J680" s="13">
        <v>80</v>
      </c>
      <c r="K680" s="13">
        <v>0</v>
      </c>
      <c r="L680" s="13">
        <v>20</v>
      </c>
      <c r="M680" s="13">
        <v>0</v>
      </c>
      <c r="N680" s="14">
        <f>D680*$D$16</f>
        <v>84.800000000000011</v>
      </c>
      <c r="O680" s="14">
        <f>E680*$E$16</f>
        <v>0</v>
      </c>
      <c r="P680" s="14">
        <f>F680*$F$16</f>
        <v>0</v>
      </c>
      <c r="Q680" s="14">
        <f>G680*$G$16</f>
        <v>53</v>
      </c>
      <c r="R680" s="14">
        <f>H680*$H$16</f>
        <v>0</v>
      </c>
      <c r="S680" s="14">
        <f>(N680/100)*(I680*$I$16)+(N680/100)*(J680*$J$16)</f>
        <v>186.56000000000003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10.600000000000001</v>
      </c>
      <c r="W680" s="14">
        <f>(R680/100)*(K680*$K$16)+(R680/100)*(L680*$L$16)</f>
        <v>0</v>
      </c>
      <c r="X680" s="14">
        <f t="shared" si="243"/>
        <v>271.36</v>
      </c>
      <c r="Y680" s="14">
        <f t="shared" si="244"/>
        <v>0</v>
      </c>
      <c r="Z680" s="14">
        <f t="shared" si="245"/>
        <v>0</v>
      </c>
      <c r="AA680" s="14">
        <f t="shared" si="246"/>
        <v>63.6</v>
      </c>
      <c r="AB680" s="14">
        <f t="shared" si="248"/>
        <v>0</v>
      </c>
      <c r="AC680" s="15">
        <f t="shared" si="247"/>
        <v>335</v>
      </c>
      <c r="AD680" s="48">
        <f>(ROUND(AC680-AC667,1)/AC667)</f>
        <v>0.11184865582475938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80</v>
      </c>
      <c r="E681" s="12">
        <v>0</v>
      </c>
      <c r="F681" s="12">
        <v>0</v>
      </c>
      <c r="G681" s="12">
        <v>50</v>
      </c>
      <c r="H681" s="12">
        <v>0</v>
      </c>
      <c r="I681" s="13">
        <v>55</v>
      </c>
      <c r="J681" s="13">
        <v>50</v>
      </c>
      <c r="K681" s="13">
        <v>0</v>
      </c>
      <c r="L681" s="13">
        <v>20</v>
      </c>
      <c r="M681" s="13">
        <v>0</v>
      </c>
      <c r="N681" s="14">
        <f>D681*$D$17</f>
        <v>84.800000000000011</v>
      </c>
      <c r="O681" s="14">
        <f>E681*$E$17</f>
        <v>0</v>
      </c>
      <c r="P681" s="14">
        <f>F681*$F$17</f>
        <v>0</v>
      </c>
      <c r="Q681" s="14">
        <f>G681*$G$17</f>
        <v>53</v>
      </c>
      <c r="R681" s="14">
        <f>H681*$H$17</f>
        <v>0</v>
      </c>
      <c r="S681" s="14">
        <f>(N681/100)*(I681*$I$17)+(N681/100)*(J681*$J$17)</f>
        <v>159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10.600000000000001</v>
      </c>
      <c r="W681" s="14">
        <f>(R681/100)*(K681*$K$17)+(R681/100)*(L681*$L$17)</f>
        <v>0</v>
      </c>
      <c r="X681" s="14">
        <f t="shared" si="243"/>
        <v>243.8</v>
      </c>
      <c r="Y681" s="14">
        <f t="shared" si="244"/>
        <v>0</v>
      </c>
      <c r="Z681" s="14">
        <f t="shared" si="245"/>
        <v>0</v>
      </c>
      <c r="AA681" s="14">
        <f t="shared" si="246"/>
        <v>63.6</v>
      </c>
      <c r="AB681" s="14">
        <f t="shared" si="248"/>
        <v>0</v>
      </c>
      <c r="AC681" s="15">
        <f t="shared" si="247"/>
        <v>307.39999999999998</v>
      </c>
      <c r="AD681" s="48">
        <f>(ROUND(AC681-AC667,1)/AC667)</f>
        <v>2.024560238964487E-2</v>
      </c>
      <c r="AE681" s="113"/>
      <c r="AF681" s="60"/>
      <c r="AH681" s="59"/>
    </row>
    <row r="682" spans="1:34">
      <c r="A682" s="106" t="s">
        <v>0</v>
      </c>
      <c r="B682" s="92" t="s">
        <v>31</v>
      </c>
      <c r="C682" s="50" t="s">
        <v>241</v>
      </c>
      <c r="D682" s="11">
        <v>0</v>
      </c>
      <c r="E682" s="11">
        <v>85</v>
      </c>
      <c r="F682" s="11">
        <v>0</v>
      </c>
      <c r="G682" s="11">
        <v>0</v>
      </c>
      <c r="H682" s="11">
        <v>0</v>
      </c>
      <c r="I682" s="51">
        <v>0</v>
      </c>
      <c r="J682" s="51">
        <v>0</v>
      </c>
      <c r="K682" s="51">
        <v>100</v>
      </c>
      <c r="L682" s="51">
        <v>0</v>
      </c>
      <c r="M682" s="51">
        <v>0</v>
      </c>
      <c r="N682" s="52">
        <f>D682*$D$3</f>
        <v>0</v>
      </c>
      <c r="O682" s="52">
        <f>E682*$E$3</f>
        <v>97.749999999999986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0</v>
      </c>
      <c r="T682" s="52">
        <f>(O682/100)*(K682*$K$3)</f>
        <v>195.49999999999997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" si="249">N682+S682</f>
        <v>0</v>
      </c>
      <c r="Y682" s="52">
        <f t="shared" ref="Y682" si="250">O682+T682</f>
        <v>293.24999999999994</v>
      </c>
      <c r="Z682" s="52">
        <f t="shared" ref="Z682" si="251">P682+U682</f>
        <v>0</v>
      </c>
      <c r="AA682" s="52">
        <f t="shared" ref="AA682" si="252">Q682+V682</f>
        <v>0</v>
      </c>
      <c r="AB682" s="52">
        <f>R682+W682</f>
        <v>0</v>
      </c>
      <c r="AC682" s="53">
        <f>ROUND(X682+Y682+Z682+AA682+AB682,1)</f>
        <v>293.3</v>
      </c>
      <c r="AD682" s="58"/>
      <c r="AE682" s="113" t="s">
        <v>790</v>
      </c>
      <c r="AF682" s="60"/>
      <c r="AH682" s="59"/>
    </row>
    <row r="683" spans="1:34">
      <c r="A683" s="99" t="s">
        <v>791</v>
      </c>
      <c r="B683" s="93">
        <v>0</v>
      </c>
      <c r="C683" s="21" t="s">
        <v>323</v>
      </c>
      <c r="D683" s="12">
        <v>50</v>
      </c>
      <c r="E683" s="12">
        <v>85</v>
      </c>
      <c r="F683" s="12">
        <v>0</v>
      </c>
      <c r="G683" s="12">
        <v>0</v>
      </c>
      <c r="H683" s="12">
        <v>0</v>
      </c>
      <c r="I683" s="13">
        <v>10</v>
      </c>
      <c r="J683" s="13">
        <v>10</v>
      </c>
      <c r="K683" s="13">
        <v>100</v>
      </c>
      <c r="L683" s="13">
        <v>0</v>
      </c>
      <c r="M683" s="13">
        <v>0</v>
      </c>
      <c r="N683" s="14">
        <f>D683*$D$4</f>
        <v>53</v>
      </c>
      <c r="O683" s="14">
        <f>E683*$E$4</f>
        <v>90.100000000000009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21.200000000000003</v>
      </c>
      <c r="T683" s="14">
        <f>(O683/100)*(K683*$K$4)</f>
        <v>180.20000000000002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ref="X683:X696" si="253">N683+S683</f>
        <v>74.2</v>
      </c>
      <c r="Y683" s="14">
        <f t="shared" ref="Y683:Y696" si="254">O683+T683</f>
        <v>270.3</v>
      </c>
      <c r="Z683" s="14">
        <f t="shared" ref="Z683:Z696" si="255">P683+U683</f>
        <v>0</v>
      </c>
      <c r="AA683" s="14">
        <f t="shared" ref="AA683:AA696" si="256">Q683+V683</f>
        <v>0</v>
      </c>
      <c r="AB683" s="14">
        <f>R683+W683</f>
        <v>0</v>
      </c>
      <c r="AC683" s="15">
        <f>ROUND(X683+Y683+Z683+AA683+AB683,1)</f>
        <v>344.5</v>
      </c>
      <c r="AD683" s="48">
        <f>(ROUND(AC683-AC682,1)/AC682)</f>
        <v>0.1745652915103989</v>
      </c>
      <c r="AE683" s="113"/>
      <c r="AF683" s="60"/>
      <c r="AH683" s="59"/>
    </row>
    <row r="684" spans="1:34">
      <c r="A684" s="99" t="s">
        <v>792</v>
      </c>
      <c r="B684" s="93">
        <v>0</v>
      </c>
      <c r="C684" s="21" t="s">
        <v>825</v>
      </c>
      <c r="D684" s="12">
        <v>0</v>
      </c>
      <c r="E684" s="12">
        <v>85</v>
      </c>
      <c r="F684" s="12">
        <v>0</v>
      </c>
      <c r="G684" s="12">
        <v>0</v>
      </c>
      <c r="H684" s="12">
        <v>0</v>
      </c>
      <c r="I684" s="13">
        <v>0</v>
      </c>
      <c r="J684" s="13">
        <v>0</v>
      </c>
      <c r="K684" s="13">
        <v>100</v>
      </c>
      <c r="L684" s="13">
        <v>0</v>
      </c>
      <c r="M684" s="13">
        <v>0</v>
      </c>
      <c r="N684" s="14">
        <f>D684*$D$5</f>
        <v>0</v>
      </c>
      <c r="O684" s="14">
        <f>E684*$E$5</f>
        <v>97.749999999999986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</f>
        <v>0</v>
      </c>
      <c r="T684" s="14">
        <f>(O684/100)*(K684*$K$5)</f>
        <v>195.49999999999997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53"/>
        <v>0</v>
      </c>
      <c r="Y684" s="14">
        <f t="shared" si="254"/>
        <v>293.24999999999994</v>
      </c>
      <c r="Z684" s="14">
        <f t="shared" si="255"/>
        <v>0</v>
      </c>
      <c r="AA684" s="14">
        <f t="shared" si="256"/>
        <v>0</v>
      </c>
      <c r="AB684" s="14">
        <f>R684+W684</f>
        <v>0</v>
      </c>
      <c r="AC684" s="15">
        <f t="shared" ref="AC684:AC696" si="257">ROUND(X684+Y684+Z684+AA684+AB684,1)</f>
        <v>293.3</v>
      </c>
      <c r="AD684" s="48">
        <f>(ROUND(AC684-AC682,1)/AC682)</f>
        <v>0</v>
      </c>
      <c r="AE684" s="113"/>
      <c r="AF684" s="60"/>
      <c r="AH684" s="59"/>
    </row>
    <row r="685" spans="1:34">
      <c r="A685" s="99" t="s">
        <v>793</v>
      </c>
      <c r="B685" s="93">
        <v>25</v>
      </c>
      <c r="C685" s="21" t="s">
        <v>336</v>
      </c>
      <c r="D685" s="12">
        <v>0</v>
      </c>
      <c r="E685" s="12">
        <v>85</v>
      </c>
      <c r="F685" s="12">
        <v>0</v>
      </c>
      <c r="G685" s="12">
        <v>0</v>
      </c>
      <c r="H685" s="12">
        <v>0</v>
      </c>
      <c r="I685" s="13">
        <v>0</v>
      </c>
      <c r="J685" s="13">
        <v>0</v>
      </c>
      <c r="K685" s="13">
        <v>100</v>
      </c>
      <c r="L685" s="13">
        <v>0</v>
      </c>
      <c r="M685" s="13">
        <v>0</v>
      </c>
      <c r="N685" s="14">
        <f>D685*$D$6</f>
        <v>0</v>
      </c>
      <c r="O685" s="14">
        <f>E685*$E$6</f>
        <v>97.749999999999986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0</v>
      </c>
      <c r="T685" s="14">
        <f>(O685/100)*(K685*$K$6)</f>
        <v>195.49999999999997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53"/>
        <v>0</v>
      </c>
      <c r="Y685" s="14">
        <f t="shared" si="254"/>
        <v>293.24999999999994</v>
      </c>
      <c r="Z685" s="14">
        <f t="shared" si="255"/>
        <v>0</v>
      </c>
      <c r="AA685" s="14">
        <f t="shared" si="256"/>
        <v>0</v>
      </c>
      <c r="AB685" s="14">
        <f t="shared" ref="AB685:AB696" si="258">R685+W685</f>
        <v>0</v>
      </c>
      <c r="AC685" s="15">
        <f t="shared" si="257"/>
        <v>293.3</v>
      </c>
      <c r="AD685" s="48">
        <f>(ROUND(AC685-AC682,1)/AC682)</f>
        <v>0</v>
      </c>
      <c r="AE685" s="113"/>
      <c r="AF685" s="60"/>
      <c r="AH685" s="59"/>
    </row>
    <row r="686" spans="1:34">
      <c r="A686" s="99" t="s">
        <v>794</v>
      </c>
      <c r="B686" s="93">
        <v>0</v>
      </c>
      <c r="C686" s="21" t="s">
        <v>337</v>
      </c>
      <c r="D686" s="12">
        <v>0</v>
      </c>
      <c r="E686" s="12">
        <v>85</v>
      </c>
      <c r="F686" s="12">
        <v>0</v>
      </c>
      <c r="G686" s="12">
        <v>0</v>
      </c>
      <c r="H686" s="12">
        <v>0</v>
      </c>
      <c r="I686" s="13">
        <v>0</v>
      </c>
      <c r="J686" s="13">
        <v>0</v>
      </c>
      <c r="K686" s="13">
        <v>100</v>
      </c>
      <c r="L686" s="13">
        <v>0</v>
      </c>
      <c r="M686" s="13">
        <v>0</v>
      </c>
      <c r="N686" s="14">
        <f>D686*$D$7</f>
        <v>0</v>
      </c>
      <c r="O686" s="14">
        <f>E686*$E$7</f>
        <v>97.749999999999986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0</v>
      </c>
      <c r="T686" s="14">
        <f>(O686/100)*(K686*$K$7)</f>
        <v>195.49999999999997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53"/>
        <v>0</v>
      </c>
      <c r="Y686" s="14">
        <f t="shared" si="254"/>
        <v>293.24999999999994</v>
      </c>
      <c r="Z686" s="14">
        <f t="shared" si="255"/>
        <v>0</v>
      </c>
      <c r="AA686" s="14">
        <f t="shared" si="256"/>
        <v>0</v>
      </c>
      <c r="AB686" s="14">
        <f t="shared" si="258"/>
        <v>0</v>
      </c>
      <c r="AC686" s="15">
        <f t="shared" si="257"/>
        <v>293.3</v>
      </c>
      <c r="AD686" s="48">
        <f>(ROUND(AC686-AC682,1)/AC682)</f>
        <v>0</v>
      </c>
      <c r="AE686" s="113"/>
      <c r="AF686" s="60"/>
      <c r="AH686" s="59"/>
    </row>
    <row r="687" spans="1:34">
      <c r="A687" s="99" t="s">
        <v>644</v>
      </c>
      <c r="B687" s="93"/>
      <c r="C687" s="21" t="s">
        <v>338</v>
      </c>
      <c r="D687" s="12">
        <v>0</v>
      </c>
      <c r="E687" s="12">
        <v>85</v>
      </c>
      <c r="F687" s="12">
        <v>0</v>
      </c>
      <c r="G687" s="12">
        <v>0</v>
      </c>
      <c r="H687" s="12">
        <v>0</v>
      </c>
      <c r="I687" s="13">
        <v>0</v>
      </c>
      <c r="J687" s="13">
        <v>0</v>
      </c>
      <c r="K687" s="13">
        <v>100</v>
      </c>
      <c r="L687" s="13">
        <v>0</v>
      </c>
      <c r="M687" s="13">
        <v>0</v>
      </c>
      <c r="N687" s="14">
        <f>D687*$D$8</f>
        <v>0</v>
      </c>
      <c r="O687" s="14">
        <f>E687*$E$8</f>
        <v>97.749999999999986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0</v>
      </c>
      <c r="T687" s="14">
        <f>(O687/100)*(K687*$K$8)</f>
        <v>195.49999999999997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53"/>
        <v>0</v>
      </c>
      <c r="Y687" s="14">
        <f t="shared" si="254"/>
        <v>293.24999999999994</v>
      </c>
      <c r="Z687" s="14">
        <f t="shared" si="255"/>
        <v>0</v>
      </c>
      <c r="AA687" s="14">
        <f t="shared" si="256"/>
        <v>0</v>
      </c>
      <c r="AB687" s="14">
        <f t="shared" si="258"/>
        <v>0</v>
      </c>
      <c r="AC687" s="15">
        <f t="shared" si="257"/>
        <v>293.3</v>
      </c>
      <c r="AD687" s="48">
        <f>(ROUND(AC687-AC682,1)/AC682)</f>
        <v>0</v>
      </c>
      <c r="AE687" s="113"/>
      <c r="AF687" s="60"/>
      <c r="AH687" s="59"/>
    </row>
    <row r="688" spans="1:34">
      <c r="A688" s="99" t="s">
        <v>585</v>
      </c>
      <c r="B688" s="93"/>
      <c r="C688" s="21" t="s">
        <v>1</v>
      </c>
      <c r="D688" s="12">
        <v>0</v>
      </c>
      <c r="E688" s="12">
        <v>120</v>
      </c>
      <c r="F688" s="12">
        <v>0</v>
      </c>
      <c r="G688" s="12">
        <v>0</v>
      </c>
      <c r="H688" s="12">
        <v>0</v>
      </c>
      <c r="I688" s="13">
        <v>0</v>
      </c>
      <c r="J688" s="13">
        <v>0</v>
      </c>
      <c r="K688" s="13">
        <v>120</v>
      </c>
      <c r="L688" s="13">
        <v>0</v>
      </c>
      <c r="M688" s="13">
        <v>0</v>
      </c>
      <c r="N688" s="14">
        <f>D688*$D$9</f>
        <v>0</v>
      </c>
      <c r="O688" s="14">
        <f>E688*$E$9</f>
        <v>127.2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0</v>
      </c>
      <c r="T688" s="14">
        <f>(O688/100)*(K688*$K$9)</f>
        <v>213.696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53"/>
        <v>0</v>
      </c>
      <c r="Y688" s="14">
        <f t="shared" si="254"/>
        <v>340.89600000000002</v>
      </c>
      <c r="Z688" s="14">
        <f t="shared" si="255"/>
        <v>0</v>
      </c>
      <c r="AA688" s="14">
        <f t="shared" si="256"/>
        <v>0</v>
      </c>
      <c r="AB688" s="14">
        <f t="shared" si="258"/>
        <v>0</v>
      </c>
      <c r="AC688" s="15">
        <f t="shared" si="257"/>
        <v>340.9</v>
      </c>
      <c r="AD688" s="48">
        <f>(ROUND(AC688-AC682,1)/AC682)</f>
        <v>0.162291169451074</v>
      </c>
      <c r="AE688" s="113"/>
      <c r="AF688" s="60"/>
      <c r="AH688" s="60"/>
    </row>
    <row r="689" spans="1:34">
      <c r="A689" s="99" t="s">
        <v>820</v>
      </c>
      <c r="B689" s="93"/>
      <c r="C689" s="21" t="s">
        <v>2</v>
      </c>
      <c r="D689" s="12">
        <v>0</v>
      </c>
      <c r="E689" s="12">
        <v>0</v>
      </c>
      <c r="F689" s="12">
        <v>120</v>
      </c>
      <c r="G689" s="12">
        <v>0</v>
      </c>
      <c r="H689" s="12">
        <v>0</v>
      </c>
      <c r="I689" s="13">
        <v>0</v>
      </c>
      <c r="J689" s="13">
        <v>0</v>
      </c>
      <c r="K689" s="13">
        <v>50</v>
      </c>
      <c r="L689" s="13">
        <v>50</v>
      </c>
      <c r="M689" s="13">
        <v>0</v>
      </c>
      <c r="N689" s="14">
        <f>D689*$D$10</f>
        <v>0</v>
      </c>
      <c r="O689" s="14">
        <f>E689*$E$10</f>
        <v>0</v>
      </c>
      <c r="P689" s="14">
        <f>F689*$F$10</f>
        <v>127.2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178.08</v>
      </c>
      <c r="V689" s="14">
        <f>(Q689/100)*(L689*$L$10)</f>
        <v>0</v>
      </c>
      <c r="W689" s="14">
        <f>(R689/100)*(K689*$K$10)+(R689/100)*(L689*$L$10)</f>
        <v>0</v>
      </c>
      <c r="X689" s="14">
        <f t="shared" si="253"/>
        <v>0</v>
      </c>
      <c r="Y689" s="14">
        <f t="shared" si="254"/>
        <v>0</v>
      </c>
      <c r="Z689" s="14">
        <f t="shared" si="255"/>
        <v>305.28000000000003</v>
      </c>
      <c r="AA689" s="14">
        <f t="shared" si="256"/>
        <v>0</v>
      </c>
      <c r="AB689" s="14">
        <f t="shared" si="258"/>
        <v>0</v>
      </c>
      <c r="AC689" s="15">
        <f t="shared" si="257"/>
        <v>305.3</v>
      </c>
      <c r="AD689" s="48">
        <f>(ROUND(AC689-AC682,1)/AC682)</f>
        <v>4.0913740197749744E-2</v>
      </c>
      <c r="AE689" s="113"/>
      <c r="AF689" s="60"/>
      <c r="AH689" s="59"/>
    </row>
    <row r="690" spans="1:34">
      <c r="A690" s="99" t="s">
        <v>821</v>
      </c>
      <c r="B690" s="93"/>
      <c r="C690" s="21" t="s">
        <v>3</v>
      </c>
      <c r="D690" s="12">
        <v>0</v>
      </c>
      <c r="E690" s="12">
        <v>0</v>
      </c>
      <c r="F690" s="12">
        <v>0</v>
      </c>
      <c r="G690" s="12">
        <v>120</v>
      </c>
      <c r="H690" s="12">
        <v>0</v>
      </c>
      <c r="I690" s="13">
        <v>0</v>
      </c>
      <c r="J690" s="13">
        <v>0</v>
      </c>
      <c r="K690" s="13">
        <v>0</v>
      </c>
      <c r="L690" s="13">
        <v>100</v>
      </c>
      <c r="M690" s="13">
        <v>0</v>
      </c>
      <c r="N690" s="14">
        <f>D690*$D$11</f>
        <v>0</v>
      </c>
      <c r="O690" s="14">
        <f>E690*$E$11</f>
        <v>0</v>
      </c>
      <c r="P690" s="14">
        <f>F690*$F$11</f>
        <v>0</v>
      </c>
      <c r="Q690" s="14">
        <f>G690*$G$11</f>
        <v>127.2</v>
      </c>
      <c r="R690" s="14">
        <f>H690*$H$11</f>
        <v>0</v>
      </c>
      <c r="S690" s="14">
        <f>(N690/100)*(I690*$I$11)+(N690/100)*(J690*$J$11)</f>
        <v>0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178.08</v>
      </c>
      <c r="W690" s="14">
        <f>(R690/100)*(K690*$K$11)+(R690/100)*(L690*$L$11)</f>
        <v>0</v>
      </c>
      <c r="X690" s="14">
        <f t="shared" si="253"/>
        <v>0</v>
      </c>
      <c r="Y690" s="14">
        <f t="shared" si="254"/>
        <v>0</v>
      </c>
      <c r="Z690" s="14">
        <f t="shared" si="255"/>
        <v>0</v>
      </c>
      <c r="AA690" s="14">
        <f t="shared" si="256"/>
        <v>305.28000000000003</v>
      </c>
      <c r="AB690" s="14">
        <f t="shared" si="258"/>
        <v>0</v>
      </c>
      <c r="AC690" s="15">
        <f t="shared" si="257"/>
        <v>305.3</v>
      </c>
      <c r="AD690" s="48">
        <f>(ROUND(AC690-AC682,1)/AC682)</f>
        <v>4.0913740197749744E-2</v>
      </c>
      <c r="AE690" s="113"/>
      <c r="AF690" s="60"/>
      <c r="AH690" s="59"/>
    </row>
    <row r="691" spans="1:34">
      <c r="A691" s="99" t="s">
        <v>822</v>
      </c>
      <c r="B691" s="93"/>
      <c r="C691" s="21" t="s">
        <v>4</v>
      </c>
      <c r="D691" s="12">
        <v>0</v>
      </c>
      <c r="E691" s="12">
        <v>0</v>
      </c>
      <c r="F691" s="12">
        <v>0</v>
      </c>
      <c r="G691" s="12">
        <v>0</v>
      </c>
      <c r="H691" s="12">
        <v>120</v>
      </c>
      <c r="I691" s="13">
        <v>0</v>
      </c>
      <c r="J691" s="13">
        <v>0</v>
      </c>
      <c r="K691" s="13">
        <v>50</v>
      </c>
      <c r="L691" s="13">
        <v>50</v>
      </c>
      <c r="M691" s="13">
        <v>0</v>
      </c>
      <c r="N691" s="14">
        <f>D691*$D$12</f>
        <v>0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127.2</v>
      </c>
      <c r="S691" s="14">
        <f>(N691/100)*(I691*$I$12)+(N691/100)*(J691*$J$12)</f>
        <v>0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178.08</v>
      </c>
      <c r="X691" s="14">
        <f t="shared" si="253"/>
        <v>0</v>
      </c>
      <c r="Y691" s="14">
        <f t="shared" si="254"/>
        <v>0</v>
      </c>
      <c r="Z691" s="14">
        <f t="shared" si="255"/>
        <v>0</v>
      </c>
      <c r="AA691" s="14">
        <f t="shared" si="256"/>
        <v>0</v>
      </c>
      <c r="AB691" s="14">
        <f t="shared" si="258"/>
        <v>305.28000000000003</v>
      </c>
      <c r="AC691" s="15">
        <f t="shared" si="257"/>
        <v>305.3</v>
      </c>
      <c r="AD691" s="48">
        <f>(ROUND(AC691-AC682,1)/AC682)</f>
        <v>4.0913740197749744E-2</v>
      </c>
      <c r="AE691" s="113"/>
      <c r="AF691" s="60"/>
      <c r="AH691" s="59"/>
    </row>
    <row r="692" spans="1:34">
      <c r="A692" s="99" t="s">
        <v>823</v>
      </c>
      <c r="B692" s="93"/>
      <c r="C692" s="21" t="s">
        <v>326</v>
      </c>
      <c r="D692" s="12">
        <v>0</v>
      </c>
      <c r="E692" s="12">
        <v>85</v>
      </c>
      <c r="F692" s="12">
        <v>0</v>
      </c>
      <c r="G692" s="12">
        <v>0</v>
      </c>
      <c r="H692" s="12">
        <v>0</v>
      </c>
      <c r="I692" s="13">
        <v>0</v>
      </c>
      <c r="J692" s="13">
        <v>0</v>
      </c>
      <c r="K692" s="13">
        <v>100</v>
      </c>
      <c r="L692" s="13">
        <v>0</v>
      </c>
      <c r="M692" s="13">
        <v>80</v>
      </c>
      <c r="N692" s="14">
        <f>D692*$D$13</f>
        <v>0</v>
      </c>
      <c r="O692" s="14">
        <f>E692*$E$13</f>
        <v>90.100000000000009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0</v>
      </c>
      <c r="T692" s="14">
        <f>(O692/100)*(K692*$K$13)+(O692/100)*(M692*$M$13)</f>
        <v>234.26000000000005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0</v>
      </c>
      <c r="Y692" s="14">
        <f t="shared" si="254"/>
        <v>324.36000000000007</v>
      </c>
      <c r="Z692" s="14">
        <f t="shared" si="255"/>
        <v>0</v>
      </c>
      <c r="AA692" s="14">
        <f t="shared" si="256"/>
        <v>0</v>
      </c>
      <c r="AB692" s="14">
        <f t="shared" si="258"/>
        <v>0</v>
      </c>
      <c r="AC692" s="15">
        <f t="shared" si="257"/>
        <v>324.39999999999998</v>
      </c>
      <c r="AD692" s="48">
        <f>(ROUND(AC692-AC682,1)/AC682)</f>
        <v>0.10603477667916809</v>
      </c>
      <c r="AE692" s="113"/>
      <c r="AF692" s="60"/>
      <c r="AH692" s="59"/>
    </row>
    <row r="693" spans="1:34">
      <c r="A693" s="99" t="s">
        <v>824</v>
      </c>
      <c r="B693" s="93"/>
      <c r="C693" s="21" t="s">
        <v>327</v>
      </c>
      <c r="D693" s="12">
        <v>120</v>
      </c>
      <c r="E693" s="12">
        <v>0</v>
      </c>
      <c r="F693" s="12">
        <v>0</v>
      </c>
      <c r="G693" s="12">
        <v>0</v>
      </c>
      <c r="H693" s="12">
        <v>0</v>
      </c>
      <c r="I693" s="13">
        <v>0</v>
      </c>
      <c r="J693" s="13">
        <v>0</v>
      </c>
      <c r="K693" s="13">
        <v>80</v>
      </c>
      <c r="L693" s="13">
        <v>0</v>
      </c>
      <c r="M693" s="13">
        <v>0</v>
      </c>
      <c r="N693" s="14">
        <f>D693*$D$14</f>
        <v>127.2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203.52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53"/>
        <v>330.72</v>
      </c>
      <c r="Y693" s="14">
        <f t="shared" si="254"/>
        <v>0</v>
      </c>
      <c r="Z693" s="14">
        <f t="shared" si="255"/>
        <v>0</v>
      </c>
      <c r="AA693" s="14">
        <f t="shared" si="256"/>
        <v>0</v>
      </c>
      <c r="AB693" s="14">
        <f t="shared" si="258"/>
        <v>0</v>
      </c>
      <c r="AC693" s="15">
        <f t="shared" si="257"/>
        <v>330.7</v>
      </c>
      <c r="AD693" s="48">
        <f>(ROUND(AC693-AC682,1)/AC682)</f>
        <v>0.1275144902829867</v>
      </c>
      <c r="AE693" s="113"/>
      <c r="AF693" s="60"/>
      <c r="AH693" s="59"/>
    </row>
    <row r="694" spans="1:34">
      <c r="A694" s="99"/>
      <c r="B694" s="93"/>
      <c r="C694" s="21" t="s">
        <v>328</v>
      </c>
      <c r="D694" s="12">
        <v>120</v>
      </c>
      <c r="E694" s="12">
        <v>0</v>
      </c>
      <c r="F694" s="12">
        <v>0</v>
      </c>
      <c r="G694" s="12">
        <v>0</v>
      </c>
      <c r="H694" s="12">
        <v>0</v>
      </c>
      <c r="I694" s="13">
        <v>0</v>
      </c>
      <c r="J694" s="13">
        <v>0</v>
      </c>
      <c r="K694" s="13">
        <v>0</v>
      </c>
      <c r="L694" s="13">
        <v>80</v>
      </c>
      <c r="M694" s="13">
        <v>0</v>
      </c>
      <c r="N694" s="14">
        <f>D694*$D$15</f>
        <v>127.2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203.52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53"/>
        <v>330.72</v>
      </c>
      <c r="Y694" s="14">
        <f t="shared" si="254"/>
        <v>0</v>
      </c>
      <c r="Z694" s="14">
        <f t="shared" si="255"/>
        <v>0</v>
      </c>
      <c r="AA694" s="14">
        <f t="shared" si="256"/>
        <v>0</v>
      </c>
      <c r="AB694" s="14">
        <f t="shared" si="258"/>
        <v>0</v>
      </c>
      <c r="AC694" s="15">
        <f t="shared" si="257"/>
        <v>330.7</v>
      </c>
      <c r="AD694" s="48">
        <f>(ROUND(AC694-AC682,1)/AC682)</f>
        <v>0.1275144902829867</v>
      </c>
      <c r="AE694" s="113"/>
      <c r="AF694" s="60"/>
      <c r="AH694" s="59"/>
    </row>
    <row r="695" spans="1:34">
      <c r="A695" s="99"/>
      <c r="B695" s="93"/>
      <c r="C695" s="21" t="s">
        <v>324</v>
      </c>
      <c r="D695" s="12">
        <v>50</v>
      </c>
      <c r="E695" s="12">
        <v>85</v>
      </c>
      <c r="F695" s="12">
        <v>0</v>
      </c>
      <c r="G695" s="12">
        <v>0</v>
      </c>
      <c r="H695" s="12">
        <v>0</v>
      </c>
      <c r="I695" s="13">
        <v>0</v>
      </c>
      <c r="J695" s="13">
        <v>70</v>
      </c>
      <c r="K695" s="13">
        <v>100</v>
      </c>
      <c r="L695" s="13">
        <v>0</v>
      </c>
      <c r="M695" s="13">
        <v>0</v>
      </c>
      <c r="N695" s="14">
        <f>D695*$D$16</f>
        <v>53</v>
      </c>
      <c r="O695" s="14">
        <f>E695*$E$16</f>
        <v>90.100000000000009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92.75</v>
      </c>
      <c r="T695" s="14">
        <f>(O695/100)*(K695*$K$16)</f>
        <v>90.100000000000009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53"/>
        <v>145.75</v>
      </c>
      <c r="Y695" s="14">
        <f t="shared" si="254"/>
        <v>180.20000000000002</v>
      </c>
      <c r="Z695" s="14">
        <f t="shared" si="255"/>
        <v>0</v>
      </c>
      <c r="AA695" s="14">
        <f t="shared" si="256"/>
        <v>0</v>
      </c>
      <c r="AB695" s="14">
        <f t="shared" si="258"/>
        <v>0</v>
      </c>
      <c r="AC695" s="15">
        <f t="shared" si="257"/>
        <v>326</v>
      </c>
      <c r="AD695" s="48">
        <f>(ROUND(AC695-AC682,1)/AC682)</f>
        <v>0.11148994203886806</v>
      </c>
      <c r="AE695" s="113"/>
      <c r="AF695" s="60"/>
      <c r="AH695" s="59"/>
    </row>
    <row r="696" spans="1:34">
      <c r="A696" s="99"/>
      <c r="B696" s="93"/>
      <c r="C696" s="21" t="s">
        <v>325</v>
      </c>
      <c r="D696" s="12">
        <v>50</v>
      </c>
      <c r="E696" s="12">
        <v>85</v>
      </c>
      <c r="F696" s="12">
        <v>0</v>
      </c>
      <c r="G696" s="12">
        <v>0</v>
      </c>
      <c r="H696" s="12">
        <v>0</v>
      </c>
      <c r="I696" s="13">
        <v>70</v>
      </c>
      <c r="J696" s="13">
        <v>0</v>
      </c>
      <c r="K696" s="13">
        <v>100</v>
      </c>
      <c r="L696" s="13">
        <v>0</v>
      </c>
      <c r="M696" s="13">
        <v>0</v>
      </c>
      <c r="N696" s="14">
        <f>D696*$D$17</f>
        <v>53</v>
      </c>
      <c r="O696" s="14">
        <f>E696*$E$17</f>
        <v>90.100000000000009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92.75</v>
      </c>
      <c r="T696" s="14">
        <f>(O696/100)*(K696*$K$17)</f>
        <v>90.100000000000009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53"/>
        <v>145.75</v>
      </c>
      <c r="Y696" s="14">
        <f t="shared" si="254"/>
        <v>180.20000000000002</v>
      </c>
      <c r="Z696" s="14">
        <f t="shared" si="255"/>
        <v>0</v>
      </c>
      <c r="AA696" s="14">
        <f t="shared" si="256"/>
        <v>0</v>
      </c>
      <c r="AB696" s="14">
        <f t="shared" si="258"/>
        <v>0</v>
      </c>
      <c r="AC696" s="15">
        <f t="shared" si="257"/>
        <v>326</v>
      </c>
      <c r="AD696" s="48">
        <f>(ROUND(AC696-AC682,1)/AC682)</f>
        <v>0.11148994203886806</v>
      </c>
      <c r="AE696" s="113"/>
      <c r="AF696" s="60"/>
      <c r="AH696" s="59"/>
    </row>
    <row r="697" spans="1:34">
      <c r="A697" s="106" t="s">
        <v>0</v>
      </c>
      <c r="B697" s="90" t="s">
        <v>524</v>
      </c>
      <c r="C697" s="50" t="s">
        <v>340</v>
      </c>
      <c r="D697" s="11">
        <v>100</v>
      </c>
      <c r="E697" s="11">
        <v>0</v>
      </c>
      <c r="F697" s="11">
        <v>0</v>
      </c>
      <c r="G697" s="11">
        <v>0</v>
      </c>
      <c r="H697" s="11">
        <v>0</v>
      </c>
      <c r="I697" s="51">
        <v>50</v>
      </c>
      <c r="J697" s="51">
        <v>25</v>
      </c>
      <c r="K697" s="51">
        <v>0</v>
      </c>
      <c r="L697" s="51">
        <v>0</v>
      </c>
      <c r="M697" s="51">
        <v>0</v>
      </c>
      <c r="N697" s="52">
        <f>D697*$D$3</f>
        <v>114.99999999999999</v>
      </c>
      <c r="O697" s="52">
        <f>E697*$E$3</f>
        <v>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172.49999999999997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9">N697+S697</f>
        <v>287.49999999999994</v>
      </c>
      <c r="Y697" s="52">
        <f t="shared" ref="Y697:Y711" si="260">O697+T697</f>
        <v>0</v>
      </c>
      <c r="Z697" s="52">
        <f t="shared" ref="Z697:Z711" si="261">P697+U697</f>
        <v>0</v>
      </c>
      <c r="AA697" s="52">
        <f t="shared" ref="AA697:AA711" si="262">Q697+V697</f>
        <v>0</v>
      </c>
      <c r="AB697" s="52">
        <f>R697+W697</f>
        <v>0</v>
      </c>
      <c r="AC697" s="53">
        <f>ROUND(X697+Y697+Z697+AA697+AB697,1)</f>
        <v>287.5</v>
      </c>
      <c r="AD697" s="58"/>
      <c r="AE697" s="113" t="s">
        <v>790</v>
      </c>
      <c r="AF697" s="60"/>
      <c r="AH697" s="59"/>
    </row>
    <row r="698" spans="1:34">
      <c r="A698" s="99" t="s">
        <v>791</v>
      </c>
      <c r="B698" s="91">
        <v>20</v>
      </c>
      <c r="C698" s="21" t="s">
        <v>323</v>
      </c>
      <c r="D698" s="12">
        <v>100</v>
      </c>
      <c r="E698" s="12">
        <v>0</v>
      </c>
      <c r="F698" s="12">
        <v>0</v>
      </c>
      <c r="G698" s="12">
        <v>0</v>
      </c>
      <c r="H698" s="12">
        <v>0</v>
      </c>
      <c r="I698" s="13">
        <v>65</v>
      </c>
      <c r="J698" s="13">
        <v>40</v>
      </c>
      <c r="K698" s="13">
        <v>0</v>
      </c>
      <c r="L698" s="13">
        <v>0</v>
      </c>
      <c r="M698" s="13">
        <v>0</v>
      </c>
      <c r="N698" s="14">
        <f>D698*$D$4</f>
        <v>106</v>
      </c>
      <c r="O698" s="14">
        <f>E698*$E$4</f>
        <v>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222.60000000000002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9"/>
        <v>328.6</v>
      </c>
      <c r="Y698" s="14">
        <f t="shared" si="260"/>
        <v>0</v>
      </c>
      <c r="Z698" s="14">
        <f t="shared" si="261"/>
        <v>0</v>
      </c>
      <c r="AA698" s="14">
        <f t="shared" si="262"/>
        <v>0</v>
      </c>
      <c r="AB698" s="14">
        <f>R698+W698</f>
        <v>0</v>
      </c>
      <c r="AC698" s="15">
        <f>ROUND(X698+Y698+Z698+AA698+AB698,1)</f>
        <v>328.6</v>
      </c>
      <c r="AD698" s="48">
        <f>(ROUND(AC698-AC697,1)/AC697)</f>
        <v>0.14295652173913043</v>
      </c>
      <c r="AE698" s="113"/>
      <c r="AF698" s="60"/>
      <c r="AH698" s="59"/>
    </row>
    <row r="699" spans="1:34">
      <c r="A699" s="99" t="s">
        <v>792</v>
      </c>
      <c r="B699" s="91">
        <v>12</v>
      </c>
      <c r="C699" s="21" t="s">
        <v>825</v>
      </c>
      <c r="D699" s="12">
        <v>100</v>
      </c>
      <c r="E699" s="12">
        <v>0</v>
      </c>
      <c r="F699" s="12">
        <v>0</v>
      </c>
      <c r="G699" s="12">
        <v>0</v>
      </c>
      <c r="H699" s="12">
        <v>0</v>
      </c>
      <c r="I699" s="13">
        <v>50</v>
      </c>
      <c r="J699" s="13">
        <v>25</v>
      </c>
      <c r="K699" s="13">
        <v>0</v>
      </c>
      <c r="L699" s="13">
        <v>0</v>
      </c>
      <c r="M699" s="13">
        <v>0</v>
      </c>
      <c r="N699" s="14">
        <f>D699*$D$5</f>
        <v>114.99999999999999</v>
      </c>
      <c r="O699" s="14">
        <f>E699*$E$5</f>
        <v>0</v>
      </c>
      <c r="P699" s="14">
        <f>F699*$F$5</f>
        <v>0</v>
      </c>
      <c r="Q699" s="14">
        <f>G699*$G$5</f>
        <v>0</v>
      </c>
      <c r="R699" s="14">
        <f>H699*$H$5</f>
        <v>0</v>
      </c>
      <c r="S699" s="14">
        <f>(N699/100)*(I699*$I$5)+(N699/100)*(J699*$J$5)</f>
        <v>172.49999999999997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0</v>
      </c>
      <c r="W699" s="14">
        <f>(R699/100)*(K699*$K$5)+(R699/100)*(L699*$L$5)</f>
        <v>0</v>
      </c>
      <c r="X699" s="14">
        <f t="shared" si="259"/>
        <v>287.49999999999994</v>
      </c>
      <c r="Y699" s="14">
        <f t="shared" si="260"/>
        <v>0</v>
      </c>
      <c r="Z699" s="14">
        <f t="shared" si="261"/>
        <v>0</v>
      </c>
      <c r="AA699" s="14">
        <f t="shared" si="262"/>
        <v>0</v>
      </c>
      <c r="AB699" s="14">
        <f>R699+W699</f>
        <v>0</v>
      </c>
      <c r="AC699" s="15">
        <f t="shared" ref="AC699:AC711" si="263">ROUND(X699+Y699+Z699+AA699+AB699,1)</f>
        <v>287.5</v>
      </c>
      <c r="AD699" s="48">
        <f>(ROUND(AC699-AC697,1)/AC697)</f>
        <v>0</v>
      </c>
      <c r="AE699" s="113"/>
      <c r="AF699" s="60"/>
      <c r="AH699" s="59"/>
    </row>
    <row r="700" spans="1:34">
      <c r="A700" s="99" t="s">
        <v>793</v>
      </c>
      <c r="B700" s="91">
        <v>0</v>
      </c>
      <c r="C700" s="21" t="s">
        <v>336</v>
      </c>
      <c r="D700" s="12">
        <v>100</v>
      </c>
      <c r="E700" s="12">
        <v>0</v>
      </c>
      <c r="F700" s="12">
        <v>0</v>
      </c>
      <c r="G700" s="12">
        <v>0</v>
      </c>
      <c r="H700" s="12">
        <v>0</v>
      </c>
      <c r="I700" s="13">
        <v>50</v>
      </c>
      <c r="J700" s="13">
        <v>25</v>
      </c>
      <c r="K700" s="13">
        <v>0</v>
      </c>
      <c r="L700" s="13">
        <v>0</v>
      </c>
      <c r="M700" s="13">
        <v>0</v>
      </c>
      <c r="N700" s="14">
        <f>D700*$D$6</f>
        <v>114.99999999999999</v>
      </c>
      <c r="O700" s="14">
        <f>E700*$E$6</f>
        <v>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172.49999999999997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9"/>
        <v>287.49999999999994</v>
      </c>
      <c r="Y700" s="14">
        <f t="shared" si="260"/>
        <v>0</v>
      </c>
      <c r="Z700" s="14">
        <f t="shared" si="261"/>
        <v>0</v>
      </c>
      <c r="AA700" s="14">
        <f t="shared" si="262"/>
        <v>0</v>
      </c>
      <c r="AB700" s="14">
        <f t="shared" ref="AB700:AB712" si="264">R700+W700</f>
        <v>0</v>
      </c>
      <c r="AC700" s="15">
        <f t="shared" si="263"/>
        <v>287.5</v>
      </c>
      <c r="AD700" s="48">
        <f>(ROUND(AC700-AC697,1)/AC697)</f>
        <v>0</v>
      </c>
      <c r="AE700" s="113"/>
      <c r="AF700" s="60"/>
      <c r="AH700" s="59"/>
    </row>
    <row r="701" spans="1:34">
      <c r="A701" s="99" t="s">
        <v>794</v>
      </c>
      <c r="B701" s="91">
        <v>0</v>
      </c>
      <c r="C701" s="21" t="s">
        <v>337</v>
      </c>
      <c r="D701" s="12">
        <v>100</v>
      </c>
      <c r="E701" s="12">
        <v>0</v>
      </c>
      <c r="F701" s="12">
        <v>0</v>
      </c>
      <c r="G701" s="12">
        <v>0</v>
      </c>
      <c r="H701" s="12">
        <v>0</v>
      </c>
      <c r="I701" s="13">
        <v>50</v>
      </c>
      <c r="J701" s="13">
        <v>25</v>
      </c>
      <c r="K701" s="13">
        <v>0</v>
      </c>
      <c r="L701" s="13">
        <v>0</v>
      </c>
      <c r="M701" s="13">
        <v>0</v>
      </c>
      <c r="N701" s="14">
        <f>D701*$D$7</f>
        <v>114.99999999999999</v>
      </c>
      <c r="O701" s="14">
        <f>E701*$E$7</f>
        <v>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172.49999999999997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9"/>
        <v>287.49999999999994</v>
      </c>
      <c r="Y701" s="14">
        <f t="shared" si="260"/>
        <v>0</v>
      </c>
      <c r="Z701" s="14">
        <f t="shared" si="261"/>
        <v>0</v>
      </c>
      <c r="AA701" s="14">
        <f t="shared" si="262"/>
        <v>0</v>
      </c>
      <c r="AB701" s="14">
        <f t="shared" si="264"/>
        <v>0</v>
      </c>
      <c r="AC701" s="15">
        <f t="shared" si="263"/>
        <v>287.5</v>
      </c>
      <c r="AD701" s="48">
        <f>(ROUND(AC701-AC697,1)/AC697)</f>
        <v>0</v>
      </c>
      <c r="AE701" s="113"/>
      <c r="AF701" s="60"/>
      <c r="AH701" s="59"/>
    </row>
    <row r="702" spans="1:34">
      <c r="A702" s="99" t="s">
        <v>644</v>
      </c>
      <c r="B702" s="91"/>
      <c r="C702" s="21" t="s">
        <v>338</v>
      </c>
      <c r="D702" s="12">
        <v>100</v>
      </c>
      <c r="E702" s="12">
        <v>0</v>
      </c>
      <c r="F702" s="12">
        <v>0</v>
      </c>
      <c r="G702" s="12">
        <v>0</v>
      </c>
      <c r="H702" s="12">
        <v>0</v>
      </c>
      <c r="I702" s="13">
        <v>50</v>
      </c>
      <c r="J702" s="13">
        <v>25</v>
      </c>
      <c r="K702" s="13">
        <v>0</v>
      </c>
      <c r="L702" s="13">
        <v>0</v>
      </c>
      <c r="M702" s="13">
        <v>0</v>
      </c>
      <c r="N702" s="14">
        <f>D702*$D$8</f>
        <v>114.99999999999999</v>
      </c>
      <c r="O702" s="14">
        <f>E702*$E$8</f>
        <v>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172.49999999999997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9"/>
        <v>287.49999999999994</v>
      </c>
      <c r="Y702" s="14">
        <f t="shared" si="260"/>
        <v>0</v>
      </c>
      <c r="Z702" s="14">
        <f t="shared" si="261"/>
        <v>0</v>
      </c>
      <c r="AA702" s="14">
        <f t="shared" si="262"/>
        <v>0</v>
      </c>
      <c r="AB702" s="14">
        <f t="shared" si="264"/>
        <v>0</v>
      </c>
      <c r="AC702" s="15">
        <f t="shared" si="263"/>
        <v>287.5</v>
      </c>
      <c r="AD702" s="48">
        <f>(ROUND(AC702-AC697,1)/AC697)</f>
        <v>0</v>
      </c>
      <c r="AE702" s="113"/>
      <c r="AF702" s="60"/>
      <c r="AH702" s="59"/>
    </row>
    <row r="703" spans="1:34">
      <c r="A703" s="99" t="s">
        <v>585</v>
      </c>
      <c r="B703" s="91"/>
      <c r="C703" s="21" t="s">
        <v>1</v>
      </c>
      <c r="D703" s="12">
        <v>50</v>
      </c>
      <c r="E703" s="12">
        <v>110</v>
      </c>
      <c r="F703" s="12">
        <v>0</v>
      </c>
      <c r="G703" s="12">
        <v>0</v>
      </c>
      <c r="H703" s="12">
        <v>0</v>
      </c>
      <c r="I703" s="13">
        <v>50</v>
      </c>
      <c r="J703" s="13">
        <v>25</v>
      </c>
      <c r="K703" s="13">
        <v>80</v>
      </c>
      <c r="L703" s="13">
        <v>0</v>
      </c>
      <c r="M703" s="13">
        <v>0</v>
      </c>
      <c r="N703" s="14">
        <f>D703*$D$9</f>
        <v>53</v>
      </c>
      <c r="O703" s="14">
        <f>E703*$E$9</f>
        <v>116.60000000000001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39.75</v>
      </c>
      <c r="T703" s="14">
        <f>(O703/100)*(K703*$K$9)</f>
        <v>130.59200000000001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9"/>
        <v>92.75</v>
      </c>
      <c r="Y703" s="14">
        <f t="shared" si="260"/>
        <v>247.19200000000001</v>
      </c>
      <c r="Z703" s="14">
        <f t="shared" si="261"/>
        <v>0</v>
      </c>
      <c r="AA703" s="14">
        <f t="shared" si="262"/>
        <v>0</v>
      </c>
      <c r="AB703" s="14">
        <f t="shared" si="264"/>
        <v>0</v>
      </c>
      <c r="AC703" s="15">
        <f t="shared" si="263"/>
        <v>339.9</v>
      </c>
      <c r="AD703" s="48">
        <f>(ROUND(AC703-AC697,1)/AC697)</f>
        <v>0.18226086956521739</v>
      </c>
      <c r="AE703" s="113"/>
      <c r="AF703" s="60"/>
      <c r="AH703" s="59"/>
    </row>
    <row r="704" spans="1:34">
      <c r="A704" s="99" t="s">
        <v>820</v>
      </c>
      <c r="B704" s="91"/>
      <c r="C704" s="21" t="s">
        <v>2</v>
      </c>
      <c r="D704" s="12">
        <v>50</v>
      </c>
      <c r="E704" s="12">
        <v>0</v>
      </c>
      <c r="F704" s="12">
        <v>110</v>
      </c>
      <c r="G704" s="12">
        <v>0</v>
      </c>
      <c r="H704" s="12">
        <v>0</v>
      </c>
      <c r="I704" s="13">
        <v>50</v>
      </c>
      <c r="J704" s="13">
        <v>25</v>
      </c>
      <c r="K704" s="13">
        <v>40</v>
      </c>
      <c r="L704" s="13">
        <v>40</v>
      </c>
      <c r="M704" s="13">
        <v>0</v>
      </c>
      <c r="N704" s="14">
        <f>D704*$D$10</f>
        <v>53</v>
      </c>
      <c r="O704" s="14">
        <f>E704*$E$10</f>
        <v>0</v>
      </c>
      <c r="P704" s="14">
        <f>F704*$F$10</f>
        <v>116.60000000000001</v>
      </c>
      <c r="Q704" s="14">
        <f>G704*$G$10</f>
        <v>0</v>
      </c>
      <c r="R704" s="14">
        <f>H704*$H$10</f>
        <v>0</v>
      </c>
      <c r="S704" s="14">
        <f>(N704/100)*(I704*$I$10)+(N704/100)*(J704*$J$10)</f>
        <v>39.75</v>
      </c>
      <c r="T704" s="14">
        <f>(O704/100)*(K704*$J$10)</f>
        <v>0</v>
      </c>
      <c r="U704" s="14">
        <f>(P704/100)*(K704*$K$10)+(P704/100)*(L704*$L$10)</f>
        <v>130.59200000000001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9"/>
        <v>92.75</v>
      </c>
      <c r="Y704" s="14">
        <f t="shared" si="260"/>
        <v>0</v>
      </c>
      <c r="Z704" s="14">
        <f t="shared" si="261"/>
        <v>247.19200000000001</v>
      </c>
      <c r="AA704" s="14">
        <f t="shared" si="262"/>
        <v>0</v>
      </c>
      <c r="AB704" s="14">
        <f t="shared" si="264"/>
        <v>0</v>
      </c>
      <c r="AC704" s="15">
        <f t="shared" si="263"/>
        <v>339.9</v>
      </c>
      <c r="AD704" s="48">
        <f>(ROUND(AC704-AC697,1)/AC697)</f>
        <v>0.18226086956521739</v>
      </c>
      <c r="AE704" s="113"/>
      <c r="AF704" s="60"/>
      <c r="AH704" s="59"/>
    </row>
    <row r="705" spans="1:34">
      <c r="A705" s="99" t="s">
        <v>821</v>
      </c>
      <c r="B705" s="91"/>
      <c r="C705" s="21" t="s">
        <v>3</v>
      </c>
      <c r="D705" s="12">
        <v>50</v>
      </c>
      <c r="E705" s="12">
        <v>0</v>
      </c>
      <c r="F705" s="12">
        <v>0</v>
      </c>
      <c r="G705" s="12">
        <v>110</v>
      </c>
      <c r="H705" s="12">
        <v>0</v>
      </c>
      <c r="I705" s="13">
        <v>50</v>
      </c>
      <c r="J705" s="13">
        <v>25</v>
      </c>
      <c r="K705" s="13">
        <v>0</v>
      </c>
      <c r="L705" s="13">
        <v>80</v>
      </c>
      <c r="M705" s="13">
        <v>0</v>
      </c>
      <c r="N705" s="14">
        <f>D705*$D$11</f>
        <v>53</v>
      </c>
      <c r="O705" s="14">
        <f>E705*$E$11</f>
        <v>0</v>
      </c>
      <c r="P705" s="14">
        <f>F705*$F$11</f>
        <v>0</v>
      </c>
      <c r="Q705" s="14">
        <f>G705*$G$11</f>
        <v>116.60000000000001</v>
      </c>
      <c r="R705" s="14">
        <f>H705*$H$11</f>
        <v>0</v>
      </c>
      <c r="S705" s="14">
        <f>(N705/100)*(I705*$I$11)+(N705/100)*(J705*$J$11)</f>
        <v>39.75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130.59200000000001</v>
      </c>
      <c r="W705" s="14">
        <f>(R705/100)*(K705*$K$11)+(R705/100)*(L705*$L$11)</f>
        <v>0</v>
      </c>
      <c r="X705" s="14">
        <f t="shared" si="259"/>
        <v>92.75</v>
      </c>
      <c r="Y705" s="14">
        <f t="shared" si="260"/>
        <v>0</v>
      </c>
      <c r="Z705" s="14">
        <f t="shared" si="261"/>
        <v>0</v>
      </c>
      <c r="AA705" s="14">
        <f t="shared" si="262"/>
        <v>247.19200000000001</v>
      </c>
      <c r="AB705" s="14">
        <f t="shared" si="264"/>
        <v>0</v>
      </c>
      <c r="AC705" s="15">
        <f t="shared" si="263"/>
        <v>339.9</v>
      </c>
      <c r="AD705" s="48">
        <f>(ROUND(AC705-AC697,1)/AC697)</f>
        <v>0.18226086956521739</v>
      </c>
      <c r="AE705" s="113"/>
      <c r="AF705" s="60"/>
      <c r="AH705" s="59"/>
    </row>
    <row r="706" spans="1:34">
      <c r="A706" s="99" t="s">
        <v>822</v>
      </c>
      <c r="B706" s="91"/>
      <c r="C706" s="21" t="s">
        <v>4</v>
      </c>
      <c r="D706" s="12">
        <v>50</v>
      </c>
      <c r="E706" s="12">
        <v>0</v>
      </c>
      <c r="F706" s="12">
        <v>0</v>
      </c>
      <c r="G706" s="12">
        <v>0</v>
      </c>
      <c r="H706" s="12">
        <v>110</v>
      </c>
      <c r="I706" s="13">
        <v>50</v>
      </c>
      <c r="J706" s="13">
        <v>25</v>
      </c>
      <c r="K706" s="13">
        <v>40</v>
      </c>
      <c r="L706" s="13">
        <v>40</v>
      </c>
      <c r="M706" s="13">
        <v>0</v>
      </c>
      <c r="N706" s="14">
        <f>D706*$D$12</f>
        <v>53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116.60000000000001</v>
      </c>
      <c r="S706" s="14">
        <f>(N706/100)*(I706*$I$12)+(N706/100)*(J706*$J$12)</f>
        <v>39.75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130.59200000000001</v>
      </c>
      <c r="X706" s="14">
        <f t="shared" si="259"/>
        <v>92.75</v>
      </c>
      <c r="Y706" s="14">
        <f t="shared" si="260"/>
        <v>0</v>
      </c>
      <c r="Z706" s="14">
        <f t="shared" si="261"/>
        <v>0</v>
      </c>
      <c r="AA706" s="14">
        <f t="shared" si="262"/>
        <v>0</v>
      </c>
      <c r="AB706" s="14">
        <f t="shared" si="264"/>
        <v>247.19200000000001</v>
      </c>
      <c r="AC706" s="15">
        <f t="shared" si="263"/>
        <v>339.9</v>
      </c>
      <c r="AD706" s="48">
        <f>(ROUND(AC706-AC697,1)/AC697)</f>
        <v>0.18226086956521739</v>
      </c>
      <c r="AE706" s="113"/>
      <c r="AF706" s="60"/>
      <c r="AH706" s="59"/>
    </row>
    <row r="707" spans="1:34">
      <c r="A707" s="99" t="s">
        <v>823</v>
      </c>
      <c r="B707" s="91"/>
      <c r="C707" s="21" t="s">
        <v>326</v>
      </c>
      <c r="D707" s="12">
        <v>100</v>
      </c>
      <c r="E707" s="12">
        <v>0</v>
      </c>
      <c r="F707" s="12">
        <v>0</v>
      </c>
      <c r="G707" s="12">
        <v>0</v>
      </c>
      <c r="H707" s="12">
        <v>0</v>
      </c>
      <c r="I707" s="13">
        <v>50</v>
      </c>
      <c r="J707" s="13">
        <v>25</v>
      </c>
      <c r="K707" s="13">
        <v>0</v>
      </c>
      <c r="L707" s="13">
        <v>0</v>
      </c>
      <c r="M707" s="13">
        <v>68</v>
      </c>
      <c r="N707" s="14">
        <f>D707*$D$13</f>
        <v>106</v>
      </c>
      <c r="O707" s="14">
        <f>E707*$E$13</f>
        <v>0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223.66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329.65999999999997</v>
      </c>
      <c r="Y707" s="14">
        <f t="shared" si="260"/>
        <v>0</v>
      </c>
      <c r="Z707" s="14">
        <f t="shared" si="261"/>
        <v>0</v>
      </c>
      <c r="AA707" s="14">
        <f t="shared" si="262"/>
        <v>0</v>
      </c>
      <c r="AB707" s="14">
        <f t="shared" si="264"/>
        <v>0</v>
      </c>
      <c r="AC707" s="15">
        <f t="shared" si="263"/>
        <v>329.7</v>
      </c>
      <c r="AD707" s="48">
        <f>(ROUND(AC707-AC697,1)/AC697)</f>
        <v>0.14678260869565218</v>
      </c>
      <c r="AE707" s="113"/>
      <c r="AF707" s="60"/>
      <c r="AH707" s="59"/>
    </row>
    <row r="708" spans="1:34">
      <c r="A708" s="99" t="s">
        <v>824</v>
      </c>
      <c r="B708" s="91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50</v>
      </c>
      <c r="J708" s="13">
        <v>25</v>
      </c>
      <c r="K708" s="13">
        <v>68</v>
      </c>
      <c r="L708" s="13">
        <v>0</v>
      </c>
      <c r="M708" s="13">
        <v>0</v>
      </c>
      <c r="N708" s="14">
        <f>D708*$D$14</f>
        <v>106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223.66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9"/>
        <v>329.65999999999997</v>
      </c>
      <c r="Y708" s="14">
        <f t="shared" si="260"/>
        <v>0</v>
      </c>
      <c r="Z708" s="14">
        <f t="shared" si="261"/>
        <v>0</v>
      </c>
      <c r="AA708" s="14">
        <f t="shared" si="262"/>
        <v>0</v>
      </c>
      <c r="AB708" s="14">
        <f t="shared" si="264"/>
        <v>0</v>
      </c>
      <c r="AC708" s="15">
        <f t="shared" si="263"/>
        <v>329.7</v>
      </c>
      <c r="AD708" s="48">
        <f>(ROUND(AC708-AC697,1)/AC697)</f>
        <v>0.14678260869565218</v>
      </c>
      <c r="AE708" s="113"/>
      <c r="AF708" s="60"/>
      <c r="AH708" s="59"/>
    </row>
    <row r="709" spans="1:34">
      <c r="A709" s="99"/>
      <c r="B709" s="91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50</v>
      </c>
      <c r="J709" s="13">
        <v>25</v>
      </c>
      <c r="K709" s="13">
        <v>0</v>
      </c>
      <c r="L709" s="13">
        <v>68</v>
      </c>
      <c r="M709" s="13">
        <v>0</v>
      </c>
      <c r="N709" s="14">
        <f>D709*$D$15</f>
        <v>106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223.66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9"/>
        <v>329.65999999999997</v>
      </c>
      <c r="Y709" s="14">
        <f t="shared" si="260"/>
        <v>0</v>
      </c>
      <c r="Z709" s="14">
        <f t="shared" si="261"/>
        <v>0</v>
      </c>
      <c r="AA709" s="14">
        <f t="shared" si="262"/>
        <v>0</v>
      </c>
      <c r="AB709" s="14">
        <f t="shared" si="264"/>
        <v>0</v>
      </c>
      <c r="AC709" s="15">
        <f t="shared" si="263"/>
        <v>329.7</v>
      </c>
      <c r="AD709" s="48">
        <f>(ROUND(AC709-AC697,1)/AC697)</f>
        <v>0.14678260869565218</v>
      </c>
      <c r="AE709" s="113"/>
      <c r="AF709" s="60"/>
      <c r="AH709" s="59"/>
    </row>
    <row r="710" spans="1:34">
      <c r="A710" s="99"/>
      <c r="B710" s="91"/>
      <c r="C710" s="21" t="s">
        <v>324</v>
      </c>
      <c r="D710" s="12">
        <v>100</v>
      </c>
      <c r="E710" s="12">
        <v>0</v>
      </c>
      <c r="F710" s="12">
        <v>0</v>
      </c>
      <c r="G710" s="12">
        <v>0</v>
      </c>
      <c r="H710" s="12">
        <v>0</v>
      </c>
      <c r="I710" s="13">
        <v>50</v>
      </c>
      <c r="J710" s="13">
        <v>55</v>
      </c>
      <c r="K710" s="13">
        <v>0</v>
      </c>
      <c r="L710" s="13">
        <v>0</v>
      </c>
      <c r="M710" s="13">
        <v>0</v>
      </c>
      <c r="N710" s="14">
        <f>D710*$D$16</f>
        <v>106</v>
      </c>
      <c r="O710" s="14">
        <f>E710*$E$16</f>
        <v>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198.75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9"/>
        <v>304.75</v>
      </c>
      <c r="Y710" s="14">
        <f t="shared" si="260"/>
        <v>0</v>
      </c>
      <c r="Z710" s="14">
        <f t="shared" si="261"/>
        <v>0</v>
      </c>
      <c r="AA710" s="14">
        <f t="shared" si="262"/>
        <v>0</v>
      </c>
      <c r="AB710" s="14">
        <f t="shared" si="264"/>
        <v>0</v>
      </c>
      <c r="AC710" s="15">
        <f t="shared" si="263"/>
        <v>304.8</v>
      </c>
      <c r="AD710" s="48">
        <f>(ROUND(AC710-AC697,1)/AC697)</f>
        <v>6.0173913043478265E-2</v>
      </c>
      <c r="AE710" s="113"/>
      <c r="AF710" s="60"/>
      <c r="AH710" s="59"/>
    </row>
    <row r="711" spans="1:34">
      <c r="A711" s="99"/>
      <c r="B711" s="91"/>
      <c r="C711" s="21" t="s">
        <v>325</v>
      </c>
      <c r="D711" s="12">
        <v>100</v>
      </c>
      <c r="E711" s="12">
        <v>0</v>
      </c>
      <c r="F711" s="12">
        <v>0</v>
      </c>
      <c r="G711" s="12">
        <v>0</v>
      </c>
      <c r="H711" s="12">
        <v>0</v>
      </c>
      <c r="I711" s="13">
        <v>70</v>
      </c>
      <c r="J711" s="13">
        <v>25</v>
      </c>
      <c r="K711" s="13">
        <v>0</v>
      </c>
      <c r="L711" s="13">
        <v>0</v>
      </c>
      <c r="M711" s="13">
        <v>0</v>
      </c>
      <c r="N711" s="14">
        <f>D711*$D$17</f>
        <v>106</v>
      </c>
      <c r="O711" s="14">
        <f>E711*$E$17</f>
        <v>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212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9"/>
        <v>318</v>
      </c>
      <c r="Y711" s="14">
        <f t="shared" si="260"/>
        <v>0</v>
      </c>
      <c r="Z711" s="14">
        <f t="shared" si="261"/>
        <v>0</v>
      </c>
      <c r="AA711" s="14">
        <f t="shared" si="262"/>
        <v>0</v>
      </c>
      <c r="AB711" s="14">
        <f t="shared" si="264"/>
        <v>0</v>
      </c>
      <c r="AC711" s="15">
        <f t="shared" si="263"/>
        <v>318</v>
      </c>
      <c r="AD711" s="48">
        <f>(ROUND(AC711-AC697,1)/AC697)</f>
        <v>0.10608695652173913</v>
      </c>
      <c r="AE711" s="113"/>
      <c r="AF711" s="60"/>
      <c r="AH711" s="59"/>
    </row>
    <row r="712" spans="1:34">
      <c r="A712" s="106" t="s">
        <v>0</v>
      </c>
      <c r="B712" s="92" t="s">
        <v>542</v>
      </c>
      <c r="C712" s="50" t="s">
        <v>340</v>
      </c>
      <c r="D712" s="11">
        <v>200</v>
      </c>
      <c r="E712" s="11">
        <v>0</v>
      </c>
      <c r="F712" s="11">
        <v>0</v>
      </c>
      <c r="G712" s="11">
        <v>0</v>
      </c>
      <c r="H712" s="11">
        <v>0</v>
      </c>
      <c r="I712" s="51">
        <v>0</v>
      </c>
      <c r="J712" s="51">
        <v>0</v>
      </c>
      <c r="K712" s="51">
        <v>0</v>
      </c>
      <c r="L712" s="51">
        <v>0</v>
      </c>
      <c r="M712" s="51">
        <v>0</v>
      </c>
      <c r="N712" s="52">
        <f>D712*$D$3</f>
        <v>229.99999999999997</v>
      </c>
      <c r="O712" s="52">
        <f>E712*$E$3</f>
        <v>0</v>
      </c>
      <c r="P712" s="52">
        <f>F712*$F$3</f>
        <v>0</v>
      </c>
      <c r="Q712" s="52">
        <f>G712*$G$3</f>
        <v>0</v>
      </c>
      <c r="R712" s="52">
        <f>H712*$H$3</f>
        <v>0</v>
      </c>
      <c r="S712" s="52">
        <f>(N712/100)*(I712*$I$3)+(N712/100)*(J712*$J$3)</f>
        <v>0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0</v>
      </c>
      <c r="W712" s="52">
        <f>(R712/100)*(K712*$K$3)+(R712/100)*(L712*$L$3)</f>
        <v>0</v>
      </c>
      <c r="X712" s="52">
        <f t="shared" ref="X712:X726" si="265">N712+S712</f>
        <v>229.99999999999997</v>
      </c>
      <c r="Y712" s="52">
        <f t="shared" ref="Y712:Y726" si="266">O712+T712</f>
        <v>0</v>
      </c>
      <c r="Z712" s="52">
        <f t="shared" ref="Z712:Z726" si="267">P712+U712</f>
        <v>0</v>
      </c>
      <c r="AA712" s="52">
        <f t="shared" ref="AA712:AA726" si="268">Q712+V712</f>
        <v>0</v>
      </c>
      <c r="AB712" s="52">
        <f t="shared" si="264"/>
        <v>0</v>
      </c>
      <c r="AC712" s="53">
        <f>ROUND(X712+Y712+Z712+AA712+AB712,1)</f>
        <v>230</v>
      </c>
      <c r="AD712" s="58"/>
      <c r="AE712" s="113" t="s">
        <v>790</v>
      </c>
      <c r="AF712" s="60"/>
      <c r="AH712" s="59"/>
    </row>
    <row r="713" spans="1:34">
      <c r="A713" s="99" t="s">
        <v>791</v>
      </c>
      <c r="B713" s="93">
        <v>18</v>
      </c>
      <c r="C713" s="21" t="s">
        <v>323</v>
      </c>
      <c r="D713" s="12">
        <v>200</v>
      </c>
      <c r="E713" s="12">
        <v>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4">
        <f>D713*$D$4</f>
        <v>212</v>
      </c>
      <c r="O713" s="14">
        <f>E713*$E$4</f>
        <v>0</v>
      </c>
      <c r="P713" s="14">
        <f>F713*$F$4</f>
        <v>0</v>
      </c>
      <c r="Q713" s="14">
        <f>G713*$G$4</f>
        <v>0</v>
      </c>
      <c r="R713" s="14">
        <f>H713*$H$4</f>
        <v>0</v>
      </c>
      <c r="S713" s="14">
        <f>(N713/100)*(I713*$I$4)+(N713/100)*(J713*$J$4)</f>
        <v>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0</v>
      </c>
      <c r="W713" s="14">
        <f>(R713/100)*(K713*$K$4)+(R713/100)*(L713*$L$4)</f>
        <v>0</v>
      </c>
      <c r="X713" s="14">
        <f t="shared" si="265"/>
        <v>212</v>
      </c>
      <c r="Y713" s="14">
        <f t="shared" si="266"/>
        <v>0</v>
      </c>
      <c r="Z713" s="14">
        <f t="shared" si="267"/>
        <v>0</v>
      </c>
      <c r="AA713" s="14">
        <f t="shared" si="268"/>
        <v>0</v>
      </c>
      <c r="AB713" s="14">
        <f>R713+W713</f>
        <v>0</v>
      </c>
      <c r="AC713" s="15">
        <f>ROUND(X713+Y713+Z713+AA713+AB713,1)</f>
        <v>212</v>
      </c>
      <c r="AD713" s="48">
        <f>(ROUND(AC713-AC712,1)/AC712)</f>
        <v>-7.8260869565217397E-2</v>
      </c>
      <c r="AE713" s="113"/>
      <c r="AF713" s="60"/>
      <c r="AH713" s="59"/>
    </row>
    <row r="714" spans="1:34">
      <c r="A714" s="99" t="s">
        <v>792</v>
      </c>
      <c r="B714" s="93">
        <v>12</v>
      </c>
      <c r="C714" s="21" t="s">
        <v>825</v>
      </c>
      <c r="D714" s="12">
        <v>200</v>
      </c>
      <c r="E714" s="12">
        <v>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4">
        <f>D714*$D$5</f>
        <v>229.99999999999997</v>
      </c>
      <c r="O714" s="14">
        <f>E714*$E$5</f>
        <v>0</v>
      </c>
      <c r="P714" s="14">
        <f>F714*$F$5</f>
        <v>0</v>
      </c>
      <c r="Q714" s="14">
        <f>G714*$G$5</f>
        <v>0</v>
      </c>
      <c r="R714" s="14">
        <f>H714*$H$5</f>
        <v>0</v>
      </c>
      <c r="S714" s="14">
        <f>(N714/100)*(I714*$I$5)+(N714/100)*(J714*$J$5)</f>
        <v>0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0</v>
      </c>
      <c r="W714" s="14">
        <f>(R714/100)*(K714*$K$5)+(R714/100)*(L714*$L$5)</f>
        <v>0</v>
      </c>
      <c r="X714" s="14">
        <f t="shared" si="265"/>
        <v>229.99999999999997</v>
      </c>
      <c r="Y714" s="14">
        <f t="shared" si="266"/>
        <v>0</v>
      </c>
      <c r="Z714" s="14">
        <f t="shared" si="267"/>
        <v>0</v>
      </c>
      <c r="AA714" s="14">
        <f t="shared" si="268"/>
        <v>0</v>
      </c>
      <c r="AB714" s="14">
        <f>R714+W714</f>
        <v>0</v>
      </c>
      <c r="AC714" s="15">
        <f t="shared" ref="AC714:AC726" si="269">ROUND(X714+Y714+Z714+AA714+AB714,1)</f>
        <v>230</v>
      </c>
      <c r="AD714" s="48">
        <f>(ROUND(AC714-AC712,1)/AC712)</f>
        <v>0</v>
      </c>
      <c r="AE714" s="113"/>
      <c r="AF714" s="60"/>
      <c r="AH714" s="59"/>
    </row>
    <row r="715" spans="1:34">
      <c r="A715" s="99" t="s">
        <v>793</v>
      </c>
      <c r="B715" s="93">
        <v>0</v>
      </c>
      <c r="C715" s="21" t="s">
        <v>336</v>
      </c>
      <c r="D715" s="12">
        <v>200</v>
      </c>
      <c r="E715" s="12">
        <v>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4">
        <f>D715*$D$6</f>
        <v>229.99999999999997</v>
      </c>
      <c r="O715" s="14">
        <f>E715*$E$6</f>
        <v>0</v>
      </c>
      <c r="P715" s="14">
        <f>F715*$F$6</f>
        <v>0</v>
      </c>
      <c r="Q715" s="14">
        <f>G715*$G$6</f>
        <v>0</v>
      </c>
      <c r="R715" s="14">
        <f>H715*$H$6</f>
        <v>0</v>
      </c>
      <c r="S715" s="14">
        <f>(N715/100)*(I715*$I$6)+(N715/100)*(J715*$J$6)</f>
        <v>0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0</v>
      </c>
      <c r="W715" s="14">
        <f>(R715/100)*(K715*$K$6)+(R715/100)*(L715*$L$6)</f>
        <v>0</v>
      </c>
      <c r="X715" s="14">
        <f t="shared" si="265"/>
        <v>229.99999999999997</v>
      </c>
      <c r="Y715" s="14">
        <f t="shared" si="266"/>
        <v>0</v>
      </c>
      <c r="Z715" s="14">
        <f t="shared" si="267"/>
        <v>0</v>
      </c>
      <c r="AA715" s="14">
        <f t="shared" si="268"/>
        <v>0</v>
      </c>
      <c r="AB715" s="14">
        <f t="shared" ref="AB715:AB726" si="270">R715+W715</f>
        <v>0</v>
      </c>
      <c r="AC715" s="15">
        <f t="shared" si="269"/>
        <v>230</v>
      </c>
      <c r="AD715" s="48">
        <f>(ROUND(AC715-AC712,1)/AC712)</f>
        <v>0</v>
      </c>
      <c r="AE715" s="113"/>
      <c r="AF715" s="60"/>
      <c r="AH715" s="59"/>
    </row>
    <row r="716" spans="1:34">
      <c r="A716" s="99" t="s">
        <v>794</v>
      </c>
      <c r="B716" s="93">
        <v>0</v>
      </c>
      <c r="C716" s="21" t="s">
        <v>337</v>
      </c>
      <c r="D716" s="12">
        <v>200</v>
      </c>
      <c r="E716" s="12">
        <v>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4">
        <f>D716*$D$7</f>
        <v>229.99999999999997</v>
      </c>
      <c r="O716" s="14">
        <f>E716*$E$7</f>
        <v>0</v>
      </c>
      <c r="P716" s="14">
        <f>F716*$F$7</f>
        <v>0</v>
      </c>
      <c r="Q716" s="14">
        <f>G716*$G$7</f>
        <v>0</v>
      </c>
      <c r="R716" s="14">
        <f>H716*$H$7</f>
        <v>0</v>
      </c>
      <c r="S716" s="14">
        <f>(N716/100)*(I716*$I$7)+(N716/100)*(J716*$J$7)</f>
        <v>0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0</v>
      </c>
      <c r="W716" s="14">
        <f>(R716/100)*(K716*$K$7)+(R716/100)*(L716*$L$7)</f>
        <v>0</v>
      </c>
      <c r="X716" s="14">
        <f t="shared" si="265"/>
        <v>229.99999999999997</v>
      </c>
      <c r="Y716" s="14">
        <f t="shared" si="266"/>
        <v>0</v>
      </c>
      <c r="Z716" s="14">
        <f t="shared" si="267"/>
        <v>0</v>
      </c>
      <c r="AA716" s="14">
        <f t="shared" si="268"/>
        <v>0</v>
      </c>
      <c r="AB716" s="14">
        <f t="shared" si="270"/>
        <v>0</v>
      </c>
      <c r="AC716" s="15">
        <f t="shared" si="269"/>
        <v>230</v>
      </c>
      <c r="AD716" s="48">
        <f>(ROUND(AC716-AC712,1)/AC712)</f>
        <v>0</v>
      </c>
      <c r="AE716" s="113"/>
      <c r="AF716" s="60"/>
      <c r="AH716" s="59"/>
    </row>
    <row r="717" spans="1:34">
      <c r="A717" s="99" t="s">
        <v>644</v>
      </c>
      <c r="B717" s="93"/>
      <c r="C717" s="21" t="s">
        <v>338</v>
      </c>
      <c r="D717" s="12">
        <v>200</v>
      </c>
      <c r="E717" s="12">
        <v>0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0</v>
      </c>
      <c r="N717" s="14">
        <f>D717*$D$8</f>
        <v>229.99999999999997</v>
      </c>
      <c r="O717" s="14">
        <f>E717*$E$8</f>
        <v>0</v>
      </c>
      <c r="P717" s="14">
        <f>F717*$F$8</f>
        <v>0</v>
      </c>
      <c r="Q717" s="14">
        <f>G717*$G$8</f>
        <v>0</v>
      </c>
      <c r="R717" s="14">
        <f>H717*$H$8</f>
        <v>0</v>
      </c>
      <c r="S717" s="14">
        <f>(N717/100)*(I717*$I$8)+(N717/100)*(J717*$J$8)</f>
        <v>0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0</v>
      </c>
      <c r="W717" s="14">
        <f>(R717/100)*(K717*$K$8)+(R717/100)*(L717*$L$8)</f>
        <v>0</v>
      </c>
      <c r="X717" s="14">
        <f t="shared" si="265"/>
        <v>229.99999999999997</v>
      </c>
      <c r="Y717" s="14">
        <f t="shared" si="266"/>
        <v>0</v>
      </c>
      <c r="Z717" s="14">
        <f t="shared" si="267"/>
        <v>0</v>
      </c>
      <c r="AA717" s="14">
        <f t="shared" si="268"/>
        <v>0</v>
      </c>
      <c r="AB717" s="14">
        <f t="shared" si="270"/>
        <v>0</v>
      </c>
      <c r="AC717" s="15">
        <f t="shared" si="269"/>
        <v>230</v>
      </c>
      <c r="AD717" s="48">
        <f>(ROUND(AC717-AC712,1)/AC712)</f>
        <v>0</v>
      </c>
      <c r="AE717" s="113"/>
      <c r="AF717" s="60"/>
      <c r="AH717" s="59"/>
    </row>
    <row r="718" spans="1:34">
      <c r="A718" s="99" t="s">
        <v>585</v>
      </c>
      <c r="B718" s="93"/>
      <c r="C718" s="21" t="s">
        <v>1</v>
      </c>
      <c r="D718" s="12">
        <v>100</v>
      </c>
      <c r="E718" s="12">
        <v>100</v>
      </c>
      <c r="F718" s="12">
        <v>0</v>
      </c>
      <c r="G718" s="12">
        <v>0</v>
      </c>
      <c r="H718" s="12">
        <v>0</v>
      </c>
      <c r="I718" s="13">
        <v>0</v>
      </c>
      <c r="J718" s="13">
        <v>0</v>
      </c>
      <c r="K718" s="13">
        <v>0</v>
      </c>
      <c r="L718" s="13">
        <v>0</v>
      </c>
      <c r="M718" s="13">
        <v>0</v>
      </c>
      <c r="N718" s="14">
        <f>D718*$D$9</f>
        <v>106</v>
      </c>
      <c r="O718" s="14">
        <f>E718*$E$9</f>
        <v>106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0</v>
      </c>
      <c r="T718" s="14">
        <f>(O718/100)*(K718*$K$9)</f>
        <v>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5"/>
        <v>106</v>
      </c>
      <c r="Y718" s="14">
        <f t="shared" si="266"/>
        <v>106</v>
      </c>
      <c r="Z718" s="14">
        <f t="shared" si="267"/>
        <v>0</v>
      </c>
      <c r="AA718" s="14">
        <f t="shared" si="268"/>
        <v>0</v>
      </c>
      <c r="AB718" s="14">
        <f t="shared" si="270"/>
        <v>0</v>
      </c>
      <c r="AC718" s="15">
        <f t="shared" si="269"/>
        <v>212</v>
      </c>
      <c r="AD718" s="48">
        <f>(ROUND(AC718-AC712,1)/AC712)</f>
        <v>-7.8260869565217397E-2</v>
      </c>
      <c r="AE718" s="113"/>
      <c r="AF718" s="60"/>
      <c r="AH718" s="59"/>
    </row>
    <row r="719" spans="1:34">
      <c r="A719" s="99" t="s">
        <v>820</v>
      </c>
      <c r="B719" s="93"/>
      <c r="C719" s="21" t="s">
        <v>2</v>
      </c>
      <c r="D719" s="12">
        <v>100</v>
      </c>
      <c r="E719" s="12">
        <v>0</v>
      </c>
      <c r="F719" s="12">
        <v>100</v>
      </c>
      <c r="G719" s="12">
        <v>0</v>
      </c>
      <c r="H719" s="12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4">
        <f>D719*$D$10</f>
        <v>106</v>
      </c>
      <c r="O719" s="14">
        <f>E719*$E$10</f>
        <v>0</v>
      </c>
      <c r="P719" s="14">
        <f>F719*$F$10</f>
        <v>106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5"/>
        <v>106</v>
      </c>
      <c r="Y719" s="14">
        <f t="shared" si="266"/>
        <v>0</v>
      </c>
      <c r="Z719" s="14">
        <f t="shared" si="267"/>
        <v>106</v>
      </c>
      <c r="AA719" s="14">
        <f t="shared" si="268"/>
        <v>0</v>
      </c>
      <c r="AB719" s="14">
        <f t="shared" si="270"/>
        <v>0</v>
      </c>
      <c r="AC719" s="15">
        <f t="shared" si="269"/>
        <v>212</v>
      </c>
      <c r="AD719" s="48">
        <f>(ROUND(AC719-AC712,1)/AC712)</f>
        <v>-7.8260869565217397E-2</v>
      </c>
      <c r="AE719" s="113"/>
      <c r="AF719" s="60"/>
      <c r="AH719" s="59"/>
    </row>
    <row r="720" spans="1:34">
      <c r="A720" s="99" t="s">
        <v>821</v>
      </c>
      <c r="B720" s="93"/>
      <c r="C720" s="21" t="s">
        <v>3</v>
      </c>
      <c r="D720" s="12">
        <v>100</v>
      </c>
      <c r="E720" s="12">
        <v>0</v>
      </c>
      <c r="F720" s="12">
        <v>0</v>
      </c>
      <c r="G720" s="12">
        <v>100</v>
      </c>
      <c r="H720" s="12">
        <v>0</v>
      </c>
      <c r="I720" s="13">
        <v>0</v>
      </c>
      <c r="J720" s="13">
        <v>0</v>
      </c>
      <c r="K720" s="13">
        <v>0</v>
      </c>
      <c r="L720" s="13">
        <v>0</v>
      </c>
      <c r="M720" s="13">
        <v>0</v>
      </c>
      <c r="N720" s="14">
        <f>D720*$D$11</f>
        <v>106</v>
      </c>
      <c r="O720" s="14">
        <f>E720*$E$11</f>
        <v>0</v>
      </c>
      <c r="P720" s="14">
        <f>F720*$F$11</f>
        <v>0</v>
      </c>
      <c r="Q720" s="14">
        <f>G720*$G$11</f>
        <v>106</v>
      </c>
      <c r="R720" s="14">
        <f>H720*$H$11</f>
        <v>0</v>
      </c>
      <c r="S720" s="14">
        <f>(N720/100)*(I720*$I$11)+(N720/100)*(J720*$J$11)</f>
        <v>0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0</v>
      </c>
      <c r="W720" s="14">
        <f>(R720/100)*(K720*$K$11)+(R720/100)*(L720*$L$11)</f>
        <v>0</v>
      </c>
      <c r="X720" s="14">
        <f t="shared" si="265"/>
        <v>106</v>
      </c>
      <c r="Y720" s="14">
        <f t="shared" si="266"/>
        <v>0</v>
      </c>
      <c r="Z720" s="14">
        <f t="shared" si="267"/>
        <v>0</v>
      </c>
      <c r="AA720" s="14">
        <f t="shared" si="268"/>
        <v>106</v>
      </c>
      <c r="AB720" s="14">
        <f t="shared" si="270"/>
        <v>0</v>
      </c>
      <c r="AC720" s="15">
        <f t="shared" si="269"/>
        <v>212</v>
      </c>
      <c r="AD720" s="48">
        <f>(ROUND(AC720-AC712,1)/AC712)</f>
        <v>-7.8260869565217397E-2</v>
      </c>
      <c r="AE720" s="113"/>
      <c r="AF720" s="60"/>
      <c r="AH720" s="59"/>
    </row>
    <row r="721" spans="1:34">
      <c r="A721" s="99" t="s">
        <v>822</v>
      </c>
      <c r="B721" s="93"/>
      <c r="C721" s="21" t="s">
        <v>4</v>
      </c>
      <c r="D721" s="12">
        <v>100</v>
      </c>
      <c r="E721" s="12">
        <v>0</v>
      </c>
      <c r="F721" s="12">
        <v>0</v>
      </c>
      <c r="G721" s="12">
        <v>0</v>
      </c>
      <c r="H721" s="12">
        <v>100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4">
        <f>D721*$D$12</f>
        <v>106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106</v>
      </c>
      <c r="S721" s="14">
        <f>(N721/100)*(I721*$I$12)+(N721/100)*(J721*$J$12)</f>
        <v>0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0</v>
      </c>
      <c r="X721" s="14">
        <f t="shared" si="265"/>
        <v>106</v>
      </c>
      <c r="Y721" s="14">
        <f t="shared" si="266"/>
        <v>0</v>
      </c>
      <c r="Z721" s="14">
        <f t="shared" si="267"/>
        <v>0</v>
      </c>
      <c r="AA721" s="14">
        <f t="shared" si="268"/>
        <v>0</v>
      </c>
      <c r="AB721" s="14">
        <f t="shared" si="270"/>
        <v>106</v>
      </c>
      <c r="AC721" s="15">
        <f t="shared" si="269"/>
        <v>212</v>
      </c>
      <c r="AD721" s="48">
        <f>(ROUND(AC721-AC712,1)/AC712)</f>
        <v>-7.8260869565217397E-2</v>
      </c>
      <c r="AE721" s="113"/>
      <c r="AF721" s="60"/>
      <c r="AH721" s="59"/>
    </row>
    <row r="722" spans="1:34">
      <c r="A722" s="99" t="s">
        <v>823</v>
      </c>
      <c r="B722" s="93"/>
      <c r="C722" s="21" t="s">
        <v>326</v>
      </c>
      <c r="D722" s="12">
        <v>200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4">
        <f>D722*$D$13</f>
        <v>212</v>
      </c>
      <c r="O722" s="14">
        <f>E722*$E$13</f>
        <v>0</v>
      </c>
      <c r="P722" s="14">
        <f>F722*$F$13</f>
        <v>0</v>
      </c>
      <c r="Q722" s="14">
        <f>G722*$G$13</f>
        <v>0</v>
      </c>
      <c r="R722" s="14">
        <f>H722*$H$13</f>
        <v>0</v>
      </c>
      <c r="S722" s="14">
        <f>(N722/100)*(I722*$I$13)+(N722/100)*(J722*$J$13)+(N722/100)*(M722*$M$13)</f>
        <v>0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0</v>
      </c>
      <c r="W722" s="14">
        <f>(R722/100)*(K722*$K$13)+(R722/100)*(L722*$L$13)+(R722/100)*(M722*$M$13)</f>
        <v>0</v>
      </c>
      <c r="X722" s="14">
        <f>N722+S722</f>
        <v>212</v>
      </c>
      <c r="Y722" s="14">
        <f t="shared" si="266"/>
        <v>0</v>
      </c>
      <c r="Z722" s="14">
        <f t="shared" si="267"/>
        <v>0</v>
      </c>
      <c r="AA722" s="14">
        <f t="shared" si="268"/>
        <v>0</v>
      </c>
      <c r="AB722" s="14">
        <f t="shared" si="270"/>
        <v>0</v>
      </c>
      <c r="AC722" s="15">
        <f t="shared" si="269"/>
        <v>212</v>
      </c>
      <c r="AD722" s="48">
        <f>(ROUND(AC722-AC712,1)/AC712)</f>
        <v>-7.8260869565217397E-2</v>
      </c>
      <c r="AE722" s="113"/>
      <c r="AF722" s="60"/>
      <c r="AH722" s="59"/>
    </row>
    <row r="723" spans="1:34">
      <c r="A723" s="99" t="s">
        <v>824</v>
      </c>
      <c r="B723" s="93"/>
      <c r="C723" s="21" t="s">
        <v>327</v>
      </c>
      <c r="D723" s="12">
        <v>200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4">
        <f>D723*$D$14</f>
        <v>212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5"/>
        <v>212</v>
      </c>
      <c r="Y723" s="14">
        <f t="shared" si="266"/>
        <v>0</v>
      </c>
      <c r="Z723" s="14">
        <f t="shared" si="267"/>
        <v>0</v>
      </c>
      <c r="AA723" s="14">
        <f t="shared" si="268"/>
        <v>0</v>
      </c>
      <c r="AB723" s="14">
        <f t="shared" si="270"/>
        <v>0</v>
      </c>
      <c r="AC723" s="15">
        <f t="shared" si="269"/>
        <v>212</v>
      </c>
      <c r="AD723" s="48">
        <f>(ROUND(AC723-AC712,1)/AC712)</f>
        <v>-7.8260869565217397E-2</v>
      </c>
      <c r="AE723" s="113"/>
      <c r="AF723" s="60"/>
      <c r="AH723" s="59"/>
    </row>
    <row r="724" spans="1:34">
      <c r="A724" s="99"/>
      <c r="B724" s="93"/>
      <c r="C724" s="21" t="s">
        <v>328</v>
      </c>
      <c r="D724" s="12">
        <v>200</v>
      </c>
      <c r="E724" s="12">
        <v>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4">
        <f>D724*$D$15</f>
        <v>212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5"/>
        <v>212</v>
      </c>
      <c r="Y724" s="14">
        <f t="shared" si="266"/>
        <v>0</v>
      </c>
      <c r="Z724" s="14">
        <f t="shared" si="267"/>
        <v>0</v>
      </c>
      <c r="AA724" s="14">
        <f t="shared" si="268"/>
        <v>0</v>
      </c>
      <c r="AB724" s="14">
        <f t="shared" si="270"/>
        <v>0</v>
      </c>
      <c r="AC724" s="15">
        <f t="shared" si="269"/>
        <v>212</v>
      </c>
      <c r="AD724" s="48">
        <f>(ROUND(AC724-AC712,1)/AC712)</f>
        <v>-7.8260869565217397E-2</v>
      </c>
      <c r="AE724" s="113"/>
      <c r="AF724" s="60"/>
      <c r="AH724" s="59"/>
    </row>
    <row r="725" spans="1:34">
      <c r="A725" s="99"/>
      <c r="B725" s="93"/>
      <c r="C725" s="21" t="s">
        <v>324</v>
      </c>
      <c r="D725" s="12">
        <v>200</v>
      </c>
      <c r="E725" s="12">
        <v>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4">
        <f>D725*$D$16</f>
        <v>212</v>
      </c>
      <c r="O725" s="14">
        <f>E725*$E$16</f>
        <v>0</v>
      </c>
      <c r="P725" s="14">
        <f>F725*$F$16</f>
        <v>0</v>
      </c>
      <c r="Q725" s="14">
        <f>G725*$G$16</f>
        <v>0</v>
      </c>
      <c r="R725" s="14">
        <f>H725*$H$16</f>
        <v>0</v>
      </c>
      <c r="S725" s="14">
        <f>(N725/100)*(I725*$I$16)+(N725/100)*(J725*$J$16)</f>
        <v>0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0</v>
      </c>
      <c r="W725" s="14">
        <f>(R725/100)*(K725*$K$16)+(R725/100)*(L725*$L$16)</f>
        <v>0</v>
      </c>
      <c r="X725" s="14">
        <f t="shared" si="265"/>
        <v>212</v>
      </c>
      <c r="Y725" s="14">
        <f t="shared" si="266"/>
        <v>0</v>
      </c>
      <c r="Z725" s="14">
        <f t="shared" si="267"/>
        <v>0</v>
      </c>
      <c r="AA725" s="14">
        <f t="shared" si="268"/>
        <v>0</v>
      </c>
      <c r="AB725" s="14">
        <f t="shared" si="270"/>
        <v>0</v>
      </c>
      <c r="AC725" s="15">
        <f t="shared" si="269"/>
        <v>212</v>
      </c>
      <c r="AD725" s="48">
        <f>(ROUND(AC725-AC712,1)/AC712)</f>
        <v>-7.8260869565217397E-2</v>
      </c>
      <c r="AE725" s="113"/>
      <c r="AF725" s="60"/>
      <c r="AH725" s="59"/>
    </row>
    <row r="726" spans="1:34">
      <c r="A726" s="99"/>
      <c r="B726" s="93"/>
      <c r="C726" s="21" t="s">
        <v>325</v>
      </c>
      <c r="D726" s="12">
        <v>200</v>
      </c>
      <c r="E726" s="12">
        <v>0</v>
      </c>
      <c r="F726" s="12">
        <v>0</v>
      </c>
      <c r="G726" s="12">
        <v>0</v>
      </c>
      <c r="H726" s="12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4">
        <f>D726*$D$17</f>
        <v>212</v>
      </c>
      <c r="O726" s="14">
        <f>E726*$E$17</f>
        <v>0</v>
      </c>
      <c r="P726" s="14">
        <f>F726*$F$17</f>
        <v>0</v>
      </c>
      <c r="Q726" s="14">
        <f>G726*$G$17</f>
        <v>0</v>
      </c>
      <c r="R726" s="14">
        <f>H726*$H$17</f>
        <v>0</v>
      </c>
      <c r="S726" s="14">
        <f>(N726/100)*(I726*$I$17)+(N726/100)*(J726*$J$17)</f>
        <v>0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0</v>
      </c>
      <c r="W726" s="14">
        <f>(R726/100)*(K726*$K$17)+(R726/100)*(L726*$L$17)</f>
        <v>0</v>
      </c>
      <c r="X726" s="14">
        <f t="shared" si="265"/>
        <v>212</v>
      </c>
      <c r="Y726" s="14">
        <f t="shared" si="266"/>
        <v>0</v>
      </c>
      <c r="Z726" s="14">
        <f t="shared" si="267"/>
        <v>0</v>
      </c>
      <c r="AA726" s="14">
        <f t="shared" si="268"/>
        <v>0</v>
      </c>
      <c r="AB726" s="14">
        <f t="shared" si="270"/>
        <v>0</v>
      </c>
      <c r="AC726" s="15">
        <f t="shared" si="269"/>
        <v>212</v>
      </c>
      <c r="AD726" s="48">
        <f>(ROUND(AC726-AC712,1)/AC712)</f>
        <v>-7.8260869565217397E-2</v>
      </c>
      <c r="AE726" s="113"/>
      <c r="AF726" s="60"/>
      <c r="AH726" s="59"/>
    </row>
    <row r="727" spans="1:34">
      <c r="A727" s="107"/>
      <c r="B727" s="152" t="s">
        <v>999</v>
      </c>
      <c r="C727" s="152"/>
      <c r="D727" s="152"/>
      <c r="E727" s="152"/>
      <c r="F727" s="152"/>
      <c r="G727" s="152"/>
      <c r="H727" s="152"/>
      <c r="I727" s="152"/>
      <c r="J727" s="152"/>
      <c r="K727" s="152"/>
      <c r="L727" s="152"/>
      <c r="M727" s="152"/>
      <c r="N727" s="152"/>
      <c r="O727" s="152"/>
      <c r="P727" s="152"/>
      <c r="Q727" s="152"/>
      <c r="R727" s="152"/>
      <c r="S727" s="152"/>
      <c r="T727" s="152"/>
      <c r="U727" s="152"/>
      <c r="V727" s="152"/>
      <c r="W727" s="152"/>
      <c r="X727" s="152"/>
      <c r="Y727" s="152"/>
      <c r="Z727" s="152"/>
      <c r="AA727" s="152"/>
      <c r="AB727" s="152"/>
      <c r="AC727" s="18">
        <v>350</v>
      </c>
      <c r="AD727" s="18"/>
      <c r="AE727" s="113" t="s">
        <v>790</v>
      </c>
      <c r="AF727" s="60"/>
      <c r="AH727" s="59"/>
    </row>
    <row r="728" spans="1:34">
      <c r="A728" s="106" t="s">
        <v>0</v>
      </c>
      <c r="B728" s="88" t="s">
        <v>40</v>
      </c>
      <c r="C728" s="50" t="s">
        <v>242</v>
      </c>
      <c r="D728" s="11">
        <v>72</v>
      </c>
      <c r="E728" s="11">
        <v>0</v>
      </c>
      <c r="F728" s="11">
        <v>0</v>
      </c>
      <c r="G728" s="11">
        <v>0</v>
      </c>
      <c r="H728" s="11">
        <v>0</v>
      </c>
      <c r="I728" s="51">
        <v>30</v>
      </c>
      <c r="J728" s="51">
        <v>60</v>
      </c>
      <c r="K728" s="51">
        <v>0</v>
      </c>
      <c r="L728" s="51">
        <v>0</v>
      </c>
      <c r="M728" s="51">
        <v>0</v>
      </c>
      <c r="N728" s="52">
        <f>D728*$D$3</f>
        <v>82.8</v>
      </c>
      <c r="O728" s="52">
        <f>E728*$E$3</f>
        <v>0</v>
      </c>
      <c r="P728" s="52">
        <f>F728*$F$3</f>
        <v>0</v>
      </c>
      <c r="Q728" s="52">
        <f>G728*$G$3</f>
        <v>0</v>
      </c>
      <c r="R728" s="52">
        <f>H728*$H$3</f>
        <v>0</v>
      </c>
      <c r="S728" s="52">
        <f>(N728/100)*(I728*$I$3)+(N728/100)*(J728*$J$3)</f>
        <v>149.04</v>
      </c>
      <c r="T728" s="52">
        <f>(O728/100)*(K728*$K$3)</f>
        <v>0</v>
      </c>
      <c r="U728" s="52">
        <f>(P728/100)*(K728*$K$3)+(P728/100)*(L728*$L$3)</f>
        <v>0</v>
      </c>
      <c r="V728" s="52">
        <f>(Q728/100)*(L728*$L$3)</f>
        <v>0</v>
      </c>
      <c r="W728" s="52">
        <f>(R728/100)*(K728*$K$3)+(R728/100)*(L728*$L$3)</f>
        <v>0</v>
      </c>
      <c r="X728" s="52">
        <f t="shared" ref="X728:X737" si="271">N728+S728</f>
        <v>231.83999999999997</v>
      </c>
      <c r="Y728" s="52">
        <f t="shared" ref="Y728:Y757" si="272">O728+T728</f>
        <v>0</v>
      </c>
      <c r="Z728" s="52">
        <f t="shared" ref="Z728:Z757" si="273">P728+U728</f>
        <v>0</v>
      </c>
      <c r="AA728" s="52">
        <f t="shared" ref="AA728:AA757" si="274">Q728+V728</f>
        <v>0</v>
      </c>
      <c r="AB728" s="52">
        <f>R728+W728</f>
        <v>0</v>
      </c>
      <c r="AC728" s="53">
        <f>ROUND(X728+Y728+Z728+AA728+AB728,1)</f>
        <v>231.8</v>
      </c>
      <c r="AD728" s="58">
        <v>0</v>
      </c>
      <c r="AE728" s="113"/>
      <c r="AF728" s="60"/>
      <c r="AH728" s="59"/>
    </row>
    <row r="729" spans="1:34">
      <c r="A729" s="99" t="s">
        <v>791</v>
      </c>
      <c r="B729" s="89">
        <v>12</v>
      </c>
      <c r="C729" s="21" t="s">
        <v>323</v>
      </c>
      <c r="D729" s="12">
        <v>72</v>
      </c>
      <c r="E729" s="12">
        <v>0</v>
      </c>
      <c r="F729" s="12">
        <v>0</v>
      </c>
      <c r="G729" s="12">
        <v>0</v>
      </c>
      <c r="H729" s="12">
        <v>0</v>
      </c>
      <c r="I729" s="13">
        <v>46</v>
      </c>
      <c r="J729" s="13">
        <v>76</v>
      </c>
      <c r="K729" s="13">
        <v>0</v>
      </c>
      <c r="L729" s="13">
        <v>0</v>
      </c>
      <c r="M729" s="13">
        <v>0</v>
      </c>
      <c r="N729" s="14">
        <f>D729*$D$4</f>
        <v>76.320000000000007</v>
      </c>
      <c r="O729" s="14">
        <f>E729*$E$4</f>
        <v>0</v>
      </c>
      <c r="P729" s="14">
        <f>F729*$F$4</f>
        <v>0</v>
      </c>
      <c r="Q729" s="14">
        <f>G729*$G$4</f>
        <v>0</v>
      </c>
      <c r="R729" s="14">
        <f>H729*$H$4</f>
        <v>0</v>
      </c>
      <c r="S729" s="14">
        <f>(N729/100)*(I729*$I$4)+(N729/100)*(J729*$J$4)</f>
        <v>186.22080000000003</v>
      </c>
      <c r="T729" s="14">
        <f>(O729/100)*(K729*$K$4)</f>
        <v>0</v>
      </c>
      <c r="U729" s="14">
        <f>(P729/100)*(K729*$K$4)+(P729/100)*(L729*$L$4)</f>
        <v>0</v>
      </c>
      <c r="V729" s="14">
        <f>(Q729/100)*(L729*$L$4)</f>
        <v>0</v>
      </c>
      <c r="W729" s="14">
        <f>(R729/100)*(K729*$K$4)+(R729/100)*(L729*$L$4)</f>
        <v>0</v>
      </c>
      <c r="X729" s="14">
        <f t="shared" si="271"/>
        <v>262.54080000000005</v>
      </c>
      <c r="Y729" s="14">
        <f t="shared" si="272"/>
        <v>0</v>
      </c>
      <c r="Z729" s="14">
        <f t="shared" si="273"/>
        <v>0</v>
      </c>
      <c r="AA729" s="14">
        <f t="shared" si="274"/>
        <v>0</v>
      </c>
      <c r="AB729" s="14">
        <f>R729+W729</f>
        <v>0</v>
      </c>
      <c r="AC729" s="15">
        <f>ROUND(X729+Y729+Z729+AA729+AB729,1)</f>
        <v>262.5</v>
      </c>
      <c r="AD729" s="48">
        <f>(ROUND(AC729-AC728,1)/AC728)</f>
        <v>0.13244176013805004</v>
      </c>
      <c r="AE729" s="113"/>
      <c r="AF729" s="60"/>
      <c r="AH729" s="59"/>
    </row>
    <row r="730" spans="1:34">
      <c r="A730" s="99" t="s">
        <v>792</v>
      </c>
      <c r="B730" s="89">
        <v>20</v>
      </c>
      <c r="C730" s="21" t="s">
        <v>825</v>
      </c>
      <c r="D730" s="12">
        <v>72</v>
      </c>
      <c r="E730" s="12">
        <v>0</v>
      </c>
      <c r="F730" s="12">
        <v>0</v>
      </c>
      <c r="G730" s="12">
        <v>0</v>
      </c>
      <c r="H730" s="12">
        <v>0</v>
      </c>
      <c r="I730" s="13">
        <v>30</v>
      </c>
      <c r="J730" s="13">
        <v>60</v>
      </c>
      <c r="K730" s="13">
        <v>0</v>
      </c>
      <c r="L730" s="13">
        <v>0</v>
      </c>
      <c r="M730" s="13">
        <v>0</v>
      </c>
      <c r="N730" s="14">
        <f>D730*$D$5</f>
        <v>82.8</v>
      </c>
      <c r="O730" s="14">
        <f>E730*$E$5</f>
        <v>0</v>
      </c>
      <c r="P730" s="14">
        <f>F730*$F$5</f>
        <v>0</v>
      </c>
      <c r="Q730" s="14">
        <f>G730*$G$5</f>
        <v>0</v>
      </c>
      <c r="R730" s="14">
        <f>H730*$H$5</f>
        <v>0</v>
      </c>
      <c r="S730" s="14">
        <f>(N730/100)*(I730*$I$5)+(N730/100)*(J730*$J$5)</f>
        <v>149.04</v>
      </c>
      <c r="T730" s="14">
        <f>(O730/100)*(K730*$K$5)</f>
        <v>0</v>
      </c>
      <c r="U730" s="14">
        <f>(P730/100)*(K730*$K$5)+(P730/100)*(L730*$L$5)</f>
        <v>0</v>
      </c>
      <c r="V730" s="14">
        <f>(Q730/100)*(L730*$L$5)</f>
        <v>0</v>
      </c>
      <c r="W730" s="14">
        <f>(R730/100)*(K730*$K$5)+(R730/100)*(L730*$L$5)</f>
        <v>0</v>
      </c>
      <c r="X730" s="14">
        <f t="shared" si="271"/>
        <v>231.83999999999997</v>
      </c>
      <c r="Y730" s="14">
        <f t="shared" si="272"/>
        <v>0</v>
      </c>
      <c r="Z730" s="14">
        <f t="shared" si="273"/>
        <v>0</v>
      </c>
      <c r="AA730" s="14">
        <f t="shared" si="274"/>
        <v>0</v>
      </c>
      <c r="AB730" s="14">
        <f>R730+W730</f>
        <v>0</v>
      </c>
      <c r="AC730" s="15">
        <f t="shared" ref="AC730:AC742" si="275">ROUND(X730+Y730+Z730+AA730+AB730,1)</f>
        <v>231.8</v>
      </c>
      <c r="AD730" s="48">
        <f>(ROUND(AC730-AC728,1)/AC728)</f>
        <v>0</v>
      </c>
      <c r="AE730" s="113"/>
      <c r="AF730" s="60"/>
      <c r="AH730" s="59"/>
    </row>
    <row r="731" spans="1:34">
      <c r="A731" s="99" t="s">
        <v>793</v>
      </c>
      <c r="B731" s="89">
        <v>0</v>
      </c>
      <c r="C731" s="21" t="s">
        <v>336</v>
      </c>
      <c r="D731" s="12">
        <v>72</v>
      </c>
      <c r="E731" s="12">
        <v>0</v>
      </c>
      <c r="F731" s="12">
        <v>0</v>
      </c>
      <c r="G731" s="12">
        <v>0</v>
      </c>
      <c r="H731" s="12">
        <v>0</v>
      </c>
      <c r="I731" s="13">
        <v>30</v>
      </c>
      <c r="J731" s="13">
        <v>60</v>
      </c>
      <c r="K731" s="13">
        <v>0</v>
      </c>
      <c r="L731" s="13">
        <v>0</v>
      </c>
      <c r="M731" s="13">
        <v>0</v>
      </c>
      <c r="N731" s="14">
        <f>D731*$D$6</f>
        <v>82.8</v>
      </c>
      <c r="O731" s="14">
        <f>E731*$E$6</f>
        <v>0</v>
      </c>
      <c r="P731" s="14">
        <f>F731*$F$6</f>
        <v>0</v>
      </c>
      <c r="Q731" s="14">
        <f>G731*$G$6</f>
        <v>0</v>
      </c>
      <c r="R731" s="14">
        <f>H731*$H$6</f>
        <v>0</v>
      </c>
      <c r="S731" s="14">
        <f>(N731/100)*(I731*$I$6)+(N731/100)*(J731*$J$6)</f>
        <v>149.04</v>
      </c>
      <c r="T731" s="14">
        <f>(O731/100)*(K731*$K$6)</f>
        <v>0</v>
      </c>
      <c r="U731" s="14">
        <f>(P731/100)*(K731*$K$6)+(P731/100)*(L731*$L$6)</f>
        <v>0</v>
      </c>
      <c r="V731" s="14">
        <f>(Q731/100)*(L731*$L$6)</f>
        <v>0</v>
      </c>
      <c r="W731" s="14">
        <f>(R731/100)*(K731*$K$6)+(R731/100)*(L731*$L$6)</f>
        <v>0</v>
      </c>
      <c r="X731" s="14">
        <f t="shared" si="271"/>
        <v>231.83999999999997</v>
      </c>
      <c r="Y731" s="14">
        <f t="shared" si="272"/>
        <v>0</v>
      </c>
      <c r="Z731" s="14">
        <f t="shared" si="273"/>
        <v>0</v>
      </c>
      <c r="AA731" s="14">
        <f t="shared" si="274"/>
        <v>0</v>
      </c>
      <c r="AB731" s="14">
        <f t="shared" ref="AB731:AB742" si="276">R731+W731</f>
        <v>0</v>
      </c>
      <c r="AC731" s="15">
        <f t="shared" si="275"/>
        <v>231.8</v>
      </c>
      <c r="AD731" s="48">
        <f>(ROUND(AC731-AC728,1)/AC728)</f>
        <v>0</v>
      </c>
      <c r="AE731" s="113"/>
      <c r="AF731" s="60"/>
      <c r="AH731" s="59"/>
    </row>
    <row r="732" spans="1:34">
      <c r="A732" s="99" t="s">
        <v>794</v>
      </c>
      <c r="B732" s="89">
        <v>0</v>
      </c>
      <c r="C732" s="21" t="s">
        <v>337</v>
      </c>
      <c r="D732" s="12">
        <v>72</v>
      </c>
      <c r="E732" s="12">
        <v>0</v>
      </c>
      <c r="F732" s="12">
        <v>0</v>
      </c>
      <c r="G732" s="12">
        <v>0</v>
      </c>
      <c r="H732" s="12">
        <v>0</v>
      </c>
      <c r="I732" s="13">
        <v>30</v>
      </c>
      <c r="J732" s="13">
        <v>60</v>
      </c>
      <c r="K732" s="13">
        <v>0</v>
      </c>
      <c r="L732" s="13">
        <v>0</v>
      </c>
      <c r="M732" s="13">
        <v>0</v>
      </c>
      <c r="N732" s="14">
        <f>D732*$D$7</f>
        <v>82.8</v>
      </c>
      <c r="O732" s="14">
        <f>E732*$E$7</f>
        <v>0</v>
      </c>
      <c r="P732" s="14">
        <f>F732*$F$7</f>
        <v>0</v>
      </c>
      <c r="Q732" s="14">
        <f>G732*$G$7</f>
        <v>0</v>
      </c>
      <c r="R732" s="14">
        <f>H732*$H$7</f>
        <v>0</v>
      </c>
      <c r="S732" s="14">
        <f>(N732/100)*(I732*$I$7)+(N732/100)*(J732*$J$7)</f>
        <v>149.04</v>
      </c>
      <c r="T732" s="14">
        <f>(O732/100)*(K732*$K$7)</f>
        <v>0</v>
      </c>
      <c r="U732" s="14">
        <f>(P732/100)*(K732*$K$7)+(P732/100)*(L732*$L$7)</f>
        <v>0</v>
      </c>
      <c r="V732" s="14">
        <f>(Q732/100)*(L732*$L$7)</f>
        <v>0</v>
      </c>
      <c r="W732" s="14">
        <f>(R732/100)*(K732*$K$7)+(R732/100)*(L732*$L$7)</f>
        <v>0</v>
      </c>
      <c r="X732" s="14">
        <f t="shared" si="271"/>
        <v>231.83999999999997</v>
      </c>
      <c r="Y732" s="14">
        <f t="shared" si="272"/>
        <v>0</v>
      </c>
      <c r="Z732" s="14">
        <f t="shared" si="273"/>
        <v>0</v>
      </c>
      <c r="AA732" s="14">
        <f t="shared" si="274"/>
        <v>0</v>
      </c>
      <c r="AB732" s="14">
        <f t="shared" si="276"/>
        <v>0</v>
      </c>
      <c r="AC732" s="15">
        <f t="shared" si="275"/>
        <v>231.8</v>
      </c>
      <c r="AD732" s="48">
        <f>(ROUND(AC732-AC728,1)/AC728)</f>
        <v>0</v>
      </c>
      <c r="AE732" s="113"/>
      <c r="AF732" s="60"/>
      <c r="AH732" s="59"/>
    </row>
    <row r="733" spans="1:34">
      <c r="A733" s="99" t="s">
        <v>644</v>
      </c>
      <c r="B733" s="89"/>
      <c r="C733" s="21" t="s">
        <v>338</v>
      </c>
      <c r="D733" s="12">
        <v>72</v>
      </c>
      <c r="E733" s="12">
        <v>0</v>
      </c>
      <c r="F733" s="12">
        <v>0</v>
      </c>
      <c r="G733" s="12">
        <v>0</v>
      </c>
      <c r="H733" s="12">
        <v>0</v>
      </c>
      <c r="I733" s="13">
        <v>30</v>
      </c>
      <c r="J733" s="13">
        <v>60</v>
      </c>
      <c r="K733" s="13">
        <v>0</v>
      </c>
      <c r="L733" s="13">
        <v>0</v>
      </c>
      <c r="M733" s="13">
        <v>0</v>
      </c>
      <c r="N733" s="14">
        <f>D733*$D$8</f>
        <v>82.8</v>
      </c>
      <c r="O733" s="14">
        <f>E733*$E$8</f>
        <v>0</v>
      </c>
      <c r="P733" s="14">
        <f>F733*$F$8</f>
        <v>0</v>
      </c>
      <c r="Q733" s="14">
        <f>G733*$G$8</f>
        <v>0</v>
      </c>
      <c r="R733" s="14">
        <f>H733*$H$8</f>
        <v>0</v>
      </c>
      <c r="S733" s="14">
        <f>(N733/100)*(I733*$I$8)+(N733/100)*(J733*$J$8)</f>
        <v>149.04</v>
      </c>
      <c r="T733" s="14">
        <f>(O733/100)*(K733*$K$8)</f>
        <v>0</v>
      </c>
      <c r="U733" s="14">
        <f>(P733/100)*(K733*$K$8)+(P733/100)*(L733*$L$8)</f>
        <v>0</v>
      </c>
      <c r="V733" s="14">
        <f>(Q733/100)*(L733*$L$8)</f>
        <v>0</v>
      </c>
      <c r="W733" s="14">
        <f>(R733/100)*(K733*$K$8)+(R733/100)*(L733*$L$8)</f>
        <v>0</v>
      </c>
      <c r="X733" s="14">
        <f t="shared" si="271"/>
        <v>231.83999999999997</v>
      </c>
      <c r="Y733" s="14">
        <f t="shared" si="272"/>
        <v>0</v>
      </c>
      <c r="Z733" s="14">
        <f t="shared" si="273"/>
        <v>0</v>
      </c>
      <c r="AA733" s="14">
        <f t="shared" si="274"/>
        <v>0</v>
      </c>
      <c r="AB733" s="14">
        <f t="shared" si="276"/>
        <v>0</v>
      </c>
      <c r="AC733" s="15">
        <f t="shared" si="275"/>
        <v>231.8</v>
      </c>
      <c r="AD733" s="48">
        <f>(ROUND(AC733-AC728,1)/AC728)</f>
        <v>0</v>
      </c>
      <c r="AE733" s="113"/>
      <c r="AF733" s="60"/>
      <c r="AH733" s="59"/>
    </row>
    <row r="734" spans="1:34">
      <c r="A734" s="99" t="s">
        <v>585</v>
      </c>
      <c r="B734" s="89"/>
      <c r="C734" s="21" t="s">
        <v>1</v>
      </c>
      <c r="D734" s="12">
        <v>36</v>
      </c>
      <c r="E734" s="12">
        <v>80</v>
      </c>
      <c r="F734" s="12">
        <v>0</v>
      </c>
      <c r="G734" s="12">
        <v>0</v>
      </c>
      <c r="H734" s="12">
        <v>0</v>
      </c>
      <c r="I734" s="13">
        <v>30</v>
      </c>
      <c r="J734" s="13">
        <v>60</v>
      </c>
      <c r="K734" s="13">
        <v>95</v>
      </c>
      <c r="L734" s="13">
        <v>0</v>
      </c>
      <c r="M734" s="13">
        <v>0</v>
      </c>
      <c r="N734" s="14">
        <f>D734*$D$9</f>
        <v>38.160000000000004</v>
      </c>
      <c r="O734" s="14">
        <f>E734*$E$9</f>
        <v>84.800000000000011</v>
      </c>
      <c r="P734" s="14">
        <f>F734*$F$9</f>
        <v>0</v>
      </c>
      <c r="Q734" s="14">
        <f>G734*$G$9</f>
        <v>0</v>
      </c>
      <c r="R734" s="14">
        <f>H734*$H$9</f>
        <v>0</v>
      </c>
      <c r="S734" s="14">
        <f>(N734/100)*(I734*$I$9)+(N734/100)*(J734*$J$9)</f>
        <v>34.344000000000008</v>
      </c>
      <c r="T734" s="14">
        <f>(O734/100)*(K734*$K$9)</f>
        <v>112.78400000000001</v>
      </c>
      <c r="U734" s="14">
        <f>(P734/100)*(K734*$K$9)+(P734/100)*(L734*$L$9)</f>
        <v>0</v>
      </c>
      <c r="V734" s="14">
        <f>(Q734/100)*(L734*$L$9)</f>
        <v>0</v>
      </c>
      <c r="W734" s="14">
        <f>(R734/100)*(K734*$K$9)+(R734/100)*(L734*$L$9)</f>
        <v>0</v>
      </c>
      <c r="X734" s="14">
        <f t="shared" si="271"/>
        <v>72.504000000000019</v>
      </c>
      <c r="Y734" s="14">
        <f t="shared" si="272"/>
        <v>197.584</v>
      </c>
      <c r="Z734" s="14">
        <f t="shared" si="273"/>
        <v>0</v>
      </c>
      <c r="AA734" s="14">
        <f t="shared" si="274"/>
        <v>0</v>
      </c>
      <c r="AB734" s="14">
        <f t="shared" si="276"/>
        <v>0</v>
      </c>
      <c r="AC734" s="15">
        <f t="shared" si="275"/>
        <v>270.10000000000002</v>
      </c>
      <c r="AD734" s="48">
        <f>(ROUND(AC734-AC728,1)/AC728)</f>
        <v>0.16522864538395166</v>
      </c>
      <c r="AE734" s="113"/>
      <c r="AF734" s="60"/>
      <c r="AH734" s="59"/>
    </row>
    <row r="735" spans="1:34">
      <c r="A735" s="99" t="s">
        <v>820</v>
      </c>
      <c r="B735" s="89"/>
      <c r="C735" s="21" t="s">
        <v>2</v>
      </c>
      <c r="D735" s="12">
        <v>36</v>
      </c>
      <c r="E735" s="12">
        <v>0</v>
      </c>
      <c r="F735" s="12">
        <v>80</v>
      </c>
      <c r="G735" s="12">
        <v>0</v>
      </c>
      <c r="H735" s="12">
        <v>0</v>
      </c>
      <c r="I735" s="13">
        <v>30</v>
      </c>
      <c r="J735" s="13">
        <v>60</v>
      </c>
      <c r="K735" s="13">
        <v>47.5</v>
      </c>
      <c r="L735" s="13">
        <v>47.5</v>
      </c>
      <c r="M735" s="13">
        <v>0</v>
      </c>
      <c r="N735" s="14">
        <f>D735*$D$10</f>
        <v>38.160000000000004</v>
      </c>
      <c r="O735" s="14">
        <f>E735*$E$10</f>
        <v>0</v>
      </c>
      <c r="P735" s="14">
        <f>F735*$F$10</f>
        <v>84.800000000000011</v>
      </c>
      <c r="Q735" s="14">
        <f>G735*$G$10</f>
        <v>0</v>
      </c>
      <c r="R735" s="14">
        <f>H735*$H$10</f>
        <v>0</v>
      </c>
      <c r="S735" s="14">
        <f>(N735/100)*(I735*$I$10)+(N735/100)*(J735*$J$10)</f>
        <v>34.344000000000008</v>
      </c>
      <c r="T735" s="14">
        <f>(O735/100)*(K735*$J$10)</f>
        <v>0</v>
      </c>
      <c r="U735" s="14">
        <f>(P735/100)*(K735*$K$10)+(P735/100)*(L735*$L$10)</f>
        <v>112.78400000000001</v>
      </c>
      <c r="V735" s="14">
        <f>(Q735/100)*(L735*$L$10)</f>
        <v>0</v>
      </c>
      <c r="W735" s="14">
        <f>(R735/100)*(K735*$K$10)+(R735/100)*(L735*$L$10)</f>
        <v>0</v>
      </c>
      <c r="X735" s="14">
        <f t="shared" si="271"/>
        <v>72.504000000000019</v>
      </c>
      <c r="Y735" s="14">
        <f t="shared" si="272"/>
        <v>0</v>
      </c>
      <c r="Z735" s="14">
        <f t="shared" si="273"/>
        <v>197.584</v>
      </c>
      <c r="AA735" s="14">
        <f t="shared" si="274"/>
        <v>0</v>
      </c>
      <c r="AB735" s="14">
        <f t="shared" si="276"/>
        <v>0</v>
      </c>
      <c r="AC735" s="15">
        <f t="shared" si="275"/>
        <v>270.10000000000002</v>
      </c>
      <c r="AD735" s="48">
        <f>(ROUND(AC735-AC728,1)/AC728)</f>
        <v>0.16522864538395166</v>
      </c>
      <c r="AE735" s="113"/>
      <c r="AF735" s="60"/>
      <c r="AH735" s="59"/>
    </row>
    <row r="736" spans="1:34">
      <c r="A736" s="99" t="s">
        <v>821</v>
      </c>
      <c r="B736" s="89"/>
      <c r="C736" s="21" t="s">
        <v>3</v>
      </c>
      <c r="D736" s="12">
        <v>36</v>
      </c>
      <c r="E736" s="12">
        <v>0</v>
      </c>
      <c r="F736" s="12">
        <v>0</v>
      </c>
      <c r="G736" s="12">
        <v>80</v>
      </c>
      <c r="H736" s="12">
        <v>0</v>
      </c>
      <c r="I736" s="13">
        <v>30</v>
      </c>
      <c r="J736" s="13">
        <v>60</v>
      </c>
      <c r="K736" s="13">
        <v>0</v>
      </c>
      <c r="L736" s="13">
        <v>95</v>
      </c>
      <c r="M736" s="13">
        <v>0</v>
      </c>
      <c r="N736" s="14">
        <f>D736*$D$11</f>
        <v>38.160000000000004</v>
      </c>
      <c r="O736" s="14">
        <f>E736*$E$11</f>
        <v>0</v>
      </c>
      <c r="P736" s="14">
        <f>F736*$F$11</f>
        <v>0</v>
      </c>
      <c r="Q736" s="14">
        <f>G736*$G$11</f>
        <v>84.800000000000011</v>
      </c>
      <c r="R736" s="14">
        <f>H736*$H$11</f>
        <v>0</v>
      </c>
      <c r="S736" s="14">
        <f>(N736/100)*(I736*$I$11)+(N736/100)*(J736*$J$11)</f>
        <v>34.344000000000008</v>
      </c>
      <c r="T736" s="14">
        <f>(O736/100)*(K736*$K$11)</f>
        <v>0</v>
      </c>
      <c r="U736" s="14">
        <f>(P736/100)*(K736*$K$11)+(P736/100)*(L736*$L$11)</f>
        <v>0</v>
      </c>
      <c r="V736" s="14">
        <f>(Q736/100)*(L736*$L$11)</f>
        <v>112.78400000000001</v>
      </c>
      <c r="W736" s="14">
        <f>(R736/100)*(K736*$K$11)+(R736/100)*(L736*$L$11)</f>
        <v>0</v>
      </c>
      <c r="X736" s="14">
        <f t="shared" si="271"/>
        <v>72.504000000000019</v>
      </c>
      <c r="Y736" s="14">
        <f t="shared" si="272"/>
        <v>0</v>
      </c>
      <c r="Z736" s="14">
        <f t="shared" si="273"/>
        <v>0</v>
      </c>
      <c r="AA736" s="14">
        <f t="shared" si="274"/>
        <v>197.584</v>
      </c>
      <c r="AB736" s="14">
        <f t="shared" si="276"/>
        <v>0</v>
      </c>
      <c r="AC736" s="15">
        <f t="shared" si="275"/>
        <v>270.10000000000002</v>
      </c>
      <c r="AD736" s="48">
        <f>(ROUND(AC736-AC728,1)/AC728)</f>
        <v>0.16522864538395166</v>
      </c>
      <c r="AE736" s="113"/>
      <c r="AF736" s="60"/>
      <c r="AH736" s="59"/>
    </row>
    <row r="737" spans="1:34">
      <c r="A737" s="99" t="s">
        <v>822</v>
      </c>
      <c r="B737" s="89"/>
      <c r="C737" s="21" t="s">
        <v>4</v>
      </c>
      <c r="D737" s="12">
        <v>36</v>
      </c>
      <c r="E737" s="12">
        <v>0</v>
      </c>
      <c r="F737" s="12">
        <v>0</v>
      </c>
      <c r="G737" s="12">
        <v>0</v>
      </c>
      <c r="H737" s="12">
        <v>80</v>
      </c>
      <c r="I737" s="13">
        <v>30</v>
      </c>
      <c r="J737" s="13">
        <v>60</v>
      </c>
      <c r="K737" s="13">
        <v>47.5</v>
      </c>
      <c r="L737" s="13">
        <v>47.5</v>
      </c>
      <c r="M737" s="13">
        <v>0</v>
      </c>
      <c r="N737" s="14">
        <f>D737*$D$12</f>
        <v>38.160000000000004</v>
      </c>
      <c r="O737" s="14">
        <f>E737*$E$12</f>
        <v>0</v>
      </c>
      <c r="P737" s="14">
        <f>F737*$F$12</f>
        <v>0</v>
      </c>
      <c r="Q737" s="14">
        <f>G737*$G$12</f>
        <v>0</v>
      </c>
      <c r="R737" s="14">
        <f>H737*$H$12</f>
        <v>84.800000000000011</v>
      </c>
      <c r="S737" s="14">
        <f>(N737/100)*(I737*$I$12)+(N737/100)*(J737*$J$12)</f>
        <v>34.344000000000008</v>
      </c>
      <c r="T737" s="14">
        <f>(O737/100)*(K737*$K$12)</f>
        <v>0</v>
      </c>
      <c r="U737" s="14">
        <f>(P737/100)*(K737*$K$12)+(P737/100)*(L737*$L$12)</f>
        <v>0</v>
      </c>
      <c r="V737" s="14">
        <f>(Q737/100)*(L737*$L$12)</f>
        <v>0</v>
      </c>
      <c r="W737" s="14">
        <f>(R737/100)*(K737*$K$12)+(R737/100)*(L737*$L$12)</f>
        <v>112.78400000000001</v>
      </c>
      <c r="X737" s="14">
        <f t="shared" si="271"/>
        <v>72.504000000000019</v>
      </c>
      <c r="Y737" s="14">
        <f t="shared" si="272"/>
        <v>0</v>
      </c>
      <c r="Z737" s="14">
        <f t="shared" si="273"/>
        <v>0</v>
      </c>
      <c r="AA737" s="14">
        <f t="shared" si="274"/>
        <v>0</v>
      </c>
      <c r="AB737" s="14">
        <f t="shared" si="276"/>
        <v>197.584</v>
      </c>
      <c r="AC737" s="15">
        <f t="shared" si="275"/>
        <v>270.10000000000002</v>
      </c>
      <c r="AD737" s="48">
        <f>(ROUND(AC737-AC728,1)/AC728)</f>
        <v>0.16522864538395166</v>
      </c>
      <c r="AE737" s="113"/>
      <c r="AF737" s="60"/>
      <c r="AH737" s="59"/>
    </row>
    <row r="738" spans="1:34">
      <c r="A738" s="99" t="s">
        <v>823</v>
      </c>
      <c r="B738" s="89"/>
      <c r="C738" s="21" t="s">
        <v>326</v>
      </c>
      <c r="D738" s="12">
        <v>72</v>
      </c>
      <c r="E738" s="12">
        <v>0</v>
      </c>
      <c r="F738" s="12">
        <v>0</v>
      </c>
      <c r="G738" s="12">
        <v>0</v>
      </c>
      <c r="H738" s="12">
        <v>0</v>
      </c>
      <c r="I738" s="13">
        <v>30</v>
      </c>
      <c r="J738" s="13">
        <v>60</v>
      </c>
      <c r="K738" s="13">
        <v>0</v>
      </c>
      <c r="L738" s="13">
        <v>0</v>
      </c>
      <c r="M738" s="13">
        <v>75</v>
      </c>
      <c r="N738" s="14">
        <f>D738*$D$13</f>
        <v>76.320000000000007</v>
      </c>
      <c r="O738" s="14">
        <f>E738*$E$13</f>
        <v>0</v>
      </c>
      <c r="P738" s="14">
        <f>F738*$F$13</f>
        <v>0</v>
      </c>
      <c r="Q738" s="14">
        <f>G738*$G$13</f>
        <v>0</v>
      </c>
      <c r="R738" s="14">
        <f>H738*$H$13</f>
        <v>0</v>
      </c>
      <c r="S738" s="14">
        <f>(N738/100)*(I738*$I$13)+(N738/100)*(J738*$J$13)+(N738/100)*(M738*$M$13)</f>
        <v>183.16800000000003</v>
      </c>
      <c r="T738" s="14">
        <f>(O738/100)*(K738*$K$13)+(O738/100)*(M738*$M$13)</f>
        <v>0</v>
      </c>
      <c r="U738" s="14">
        <f>(P738/100)*(K738*$K$13)+(P738/100)*(L738*$L$13)+(P738/100)*(M738*$M$13)</f>
        <v>0</v>
      </c>
      <c r="V738" s="14">
        <f>(Q738/100)*(L738*$L$13)+(Q738/100)*(M738*$M$13)</f>
        <v>0</v>
      </c>
      <c r="W738" s="14">
        <f>(R738/100)*(K738*$K$13)+(R738/100)*(L738*$L$13)+(R738/100)*(M738*$M$13)</f>
        <v>0</v>
      </c>
      <c r="X738" s="14">
        <f>N738+S738</f>
        <v>259.48800000000006</v>
      </c>
      <c r="Y738" s="14">
        <f t="shared" si="272"/>
        <v>0</v>
      </c>
      <c r="Z738" s="14">
        <f t="shared" si="273"/>
        <v>0</v>
      </c>
      <c r="AA738" s="14">
        <f t="shared" si="274"/>
        <v>0</v>
      </c>
      <c r="AB738" s="14">
        <f t="shared" si="276"/>
        <v>0</v>
      </c>
      <c r="AC738" s="15">
        <f t="shared" si="275"/>
        <v>259.5</v>
      </c>
      <c r="AD738" s="48">
        <f>(ROUND(AC738-AC728,1)/AC728)</f>
        <v>0.11949956859361517</v>
      </c>
      <c r="AE738" s="113"/>
      <c r="AF738" s="60"/>
      <c r="AH738" s="59"/>
    </row>
    <row r="739" spans="1:34">
      <c r="A739" s="99" t="s">
        <v>824</v>
      </c>
      <c r="B739" s="89"/>
      <c r="C739" s="21" t="s">
        <v>327</v>
      </c>
      <c r="D739" s="12">
        <v>72</v>
      </c>
      <c r="E739" s="12">
        <v>0</v>
      </c>
      <c r="F739" s="12">
        <v>0</v>
      </c>
      <c r="G739" s="12">
        <v>0</v>
      </c>
      <c r="H739" s="12">
        <v>0</v>
      </c>
      <c r="I739" s="13">
        <v>30</v>
      </c>
      <c r="J739" s="13">
        <v>60</v>
      </c>
      <c r="K739" s="13">
        <v>75</v>
      </c>
      <c r="L739" s="13">
        <v>0</v>
      </c>
      <c r="M739" s="13">
        <v>0</v>
      </c>
      <c r="N739" s="14">
        <f>D739*$D$14</f>
        <v>76.320000000000007</v>
      </c>
      <c r="O739" s="14">
        <f>E739*$E$14</f>
        <v>0</v>
      </c>
      <c r="P739" s="14">
        <f>F739*$F$14</f>
        <v>0</v>
      </c>
      <c r="Q739" s="14">
        <f>G739*$G$14</f>
        <v>0</v>
      </c>
      <c r="R739" s="14">
        <f>H739*$H$14</f>
        <v>0</v>
      </c>
      <c r="S739" s="14">
        <f>(N739/100)*(I739*$I$14)+(N739/100)*(J739*$J$14)+(N739/100)*(K739*$K$14)</f>
        <v>183.16800000000003</v>
      </c>
      <c r="T739" s="14">
        <f>(O739/100)*(K739*$K$14)</f>
        <v>0</v>
      </c>
      <c r="U739" s="14">
        <f>(P739/100)*(K739*$K$14)+(P739/100)*(L739*$L$14)</f>
        <v>0</v>
      </c>
      <c r="V739" s="14">
        <f>(Q739/100)*(L739*$L$14)</f>
        <v>0</v>
      </c>
      <c r="W739" s="14">
        <f>(R739/100)*(K739*$L$14)+(R739/100)*(L739*$M$14)</f>
        <v>0</v>
      </c>
      <c r="X739" s="14">
        <f t="shared" ref="X739:X757" si="277">N739+S739</f>
        <v>259.48800000000006</v>
      </c>
      <c r="Y739" s="14">
        <f t="shared" si="272"/>
        <v>0</v>
      </c>
      <c r="Z739" s="14">
        <f t="shared" si="273"/>
        <v>0</v>
      </c>
      <c r="AA739" s="14">
        <f t="shared" si="274"/>
        <v>0</v>
      </c>
      <c r="AB739" s="14">
        <f t="shared" si="276"/>
        <v>0</v>
      </c>
      <c r="AC739" s="15">
        <f t="shared" si="275"/>
        <v>259.5</v>
      </c>
      <c r="AD739" s="48">
        <f>(ROUND(AC739-AC728,1)/AC728)</f>
        <v>0.11949956859361517</v>
      </c>
      <c r="AE739" s="113"/>
      <c r="AF739" s="60"/>
      <c r="AH739" s="59"/>
    </row>
    <row r="740" spans="1:34">
      <c r="A740" s="99"/>
      <c r="B740" s="89"/>
      <c r="C740" s="21" t="s">
        <v>328</v>
      </c>
      <c r="D740" s="12">
        <v>72</v>
      </c>
      <c r="E740" s="12">
        <v>0</v>
      </c>
      <c r="F740" s="12">
        <v>0</v>
      </c>
      <c r="G740" s="12">
        <v>0</v>
      </c>
      <c r="H740" s="12">
        <v>0</v>
      </c>
      <c r="I740" s="13">
        <v>30</v>
      </c>
      <c r="J740" s="13">
        <v>60</v>
      </c>
      <c r="K740" s="13">
        <v>0</v>
      </c>
      <c r="L740" s="13">
        <v>75</v>
      </c>
      <c r="M740" s="13">
        <v>0</v>
      </c>
      <c r="N740" s="14">
        <f>D740*$D$15</f>
        <v>76.320000000000007</v>
      </c>
      <c r="O740" s="14">
        <f>E740*$E$15</f>
        <v>0</v>
      </c>
      <c r="P740" s="14">
        <f>F740*$F$15</f>
        <v>0</v>
      </c>
      <c r="Q740" s="14">
        <f>G740*$G$15</f>
        <v>0</v>
      </c>
      <c r="R740" s="14">
        <f>H740*$H$15</f>
        <v>0</v>
      </c>
      <c r="S740" s="14">
        <f>(N740/100)*(I740*$I$15)+(N740/100)*(J740*$J$15)+(N740/100)*(L740*$L$15)</f>
        <v>183.16800000000003</v>
      </c>
      <c r="T740" s="14">
        <f>(O740/100)*(K740*$K$15)</f>
        <v>0</v>
      </c>
      <c r="U740" s="14">
        <f>(P740/100)*(K740*$K$15)+(P740/100)*(L740*$L$15)</f>
        <v>0</v>
      </c>
      <c r="V740" s="14">
        <f>(Q740/100)*(L740*$L$15)</f>
        <v>0</v>
      </c>
      <c r="W740" s="14">
        <f>(R740/100)*(K740*$K$15)+(R740/100)*(L740*$L$15)</f>
        <v>0</v>
      </c>
      <c r="X740" s="14">
        <f t="shared" si="277"/>
        <v>259.48800000000006</v>
      </c>
      <c r="Y740" s="14">
        <f t="shared" si="272"/>
        <v>0</v>
      </c>
      <c r="Z740" s="14">
        <f t="shared" si="273"/>
        <v>0</v>
      </c>
      <c r="AA740" s="14">
        <f t="shared" si="274"/>
        <v>0</v>
      </c>
      <c r="AB740" s="14">
        <f t="shared" si="276"/>
        <v>0</v>
      </c>
      <c r="AC740" s="15">
        <f t="shared" si="275"/>
        <v>259.5</v>
      </c>
      <c r="AD740" s="48">
        <f>(ROUND(AC740-AC728,1)/AC728)</f>
        <v>0.11949956859361517</v>
      </c>
      <c r="AE740" s="113"/>
      <c r="AF740" s="60"/>
      <c r="AH740" s="59"/>
    </row>
    <row r="741" spans="1:34">
      <c r="A741" s="99"/>
      <c r="B741" s="89"/>
      <c r="C741" s="21" t="s">
        <v>324</v>
      </c>
      <c r="D741" s="12">
        <v>72</v>
      </c>
      <c r="E741" s="12">
        <v>0</v>
      </c>
      <c r="F741" s="12">
        <v>0</v>
      </c>
      <c r="G741" s="12">
        <v>0</v>
      </c>
      <c r="H741" s="12">
        <v>0</v>
      </c>
      <c r="I741" s="13">
        <v>30</v>
      </c>
      <c r="J741" s="13">
        <v>82</v>
      </c>
      <c r="K741" s="13">
        <v>0</v>
      </c>
      <c r="L741" s="13">
        <v>0</v>
      </c>
      <c r="M741" s="13">
        <v>0</v>
      </c>
      <c r="N741" s="14">
        <f>D741*$D$16</f>
        <v>76.320000000000007</v>
      </c>
      <c r="O741" s="14">
        <f>E741*$E$16</f>
        <v>0</v>
      </c>
      <c r="P741" s="14">
        <f>F741*$F$16</f>
        <v>0</v>
      </c>
      <c r="Q741" s="14">
        <f>G741*$G$16</f>
        <v>0</v>
      </c>
      <c r="R741" s="14">
        <f>H741*$H$16</f>
        <v>0</v>
      </c>
      <c r="S741" s="14">
        <f>(N741/100)*(I741*$I$16)+(N741/100)*(J741*$J$16)</f>
        <v>179.35200000000003</v>
      </c>
      <c r="T741" s="14">
        <f>(O741/100)*(K741*$K$16)</f>
        <v>0</v>
      </c>
      <c r="U741" s="14">
        <f>(P741/100)*(K741*$K$16)+(P741/100)*(L741*$L$16)</f>
        <v>0</v>
      </c>
      <c r="V741" s="14">
        <f>(Q741/100)*(L741*$L$16)</f>
        <v>0</v>
      </c>
      <c r="W741" s="14">
        <f>(R741/100)*(K741*$K$16)+(R741/100)*(L741*$L$16)</f>
        <v>0</v>
      </c>
      <c r="X741" s="14">
        <f t="shared" si="277"/>
        <v>255.67200000000003</v>
      </c>
      <c r="Y741" s="14">
        <f t="shared" si="272"/>
        <v>0</v>
      </c>
      <c r="Z741" s="14">
        <f t="shared" si="273"/>
        <v>0</v>
      </c>
      <c r="AA741" s="14">
        <f t="shared" si="274"/>
        <v>0</v>
      </c>
      <c r="AB741" s="14">
        <f t="shared" si="276"/>
        <v>0</v>
      </c>
      <c r="AC741" s="15">
        <f t="shared" si="275"/>
        <v>255.7</v>
      </c>
      <c r="AD741" s="48">
        <f>(ROUND(AC741-AC728,1)/AC728)</f>
        <v>0.10310612597066436</v>
      </c>
      <c r="AE741" s="113"/>
      <c r="AF741" s="60"/>
      <c r="AH741" s="59"/>
    </row>
    <row r="742" spans="1:34">
      <c r="A742" s="99"/>
      <c r="B742" s="89"/>
      <c r="C742" s="21" t="s">
        <v>325</v>
      </c>
      <c r="D742" s="12">
        <v>72</v>
      </c>
      <c r="E742" s="12">
        <v>0</v>
      </c>
      <c r="F742" s="12">
        <v>0</v>
      </c>
      <c r="G742" s="12">
        <v>0</v>
      </c>
      <c r="H742" s="12">
        <v>0</v>
      </c>
      <c r="I742" s="13">
        <v>63</v>
      </c>
      <c r="J742" s="13">
        <v>60</v>
      </c>
      <c r="K742" s="13">
        <v>0</v>
      </c>
      <c r="L742" s="13">
        <v>0</v>
      </c>
      <c r="M742" s="13">
        <v>0</v>
      </c>
      <c r="N742" s="14">
        <f>D742*$D$17</f>
        <v>76.320000000000007</v>
      </c>
      <c r="O742" s="14">
        <f>E742*$E$17</f>
        <v>0</v>
      </c>
      <c r="P742" s="14">
        <f>F742*$F$17</f>
        <v>0</v>
      </c>
      <c r="Q742" s="14">
        <f>G742*$G$17</f>
        <v>0</v>
      </c>
      <c r="R742" s="14">
        <f>H742*$H$17</f>
        <v>0</v>
      </c>
      <c r="S742" s="14">
        <f>(N742/100)*(I742*$I$17)+(N742/100)*(J742*$J$17)</f>
        <v>165.99600000000004</v>
      </c>
      <c r="T742" s="14">
        <f>(O742/100)*(K742*$K$17)</f>
        <v>0</v>
      </c>
      <c r="U742" s="14">
        <f>(P742/100)*(K742*$K$17)+(P742/100)*(L742*$L$17)</f>
        <v>0</v>
      </c>
      <c r="V742" s="14">
        <f>(Q742/100)*(L742*$L$17)</f>
        <v>0</v>
      </c>
      <c r="W742" s="14">
        <f>(R742/100)*(K742*$K$17)+(R742/100)*(L742*$L$17)</f>
        <v>0</v>
      </c>
      <c r="X742" s="14">
        <f t="shared" si="277"/>
        <v>242.31600000000003</v>
      </c>
      <c r="Y742" s="14">
        <f t="shared" si="272"/>
        <v>0</v>
      </c>
      <c r="Z742" s="14">
        <f t="shared" si="273"/>
        <v>0</v>
      </c>
      <c r="AA742" s="14">
        <f t="shared" si="274"/>
        <v>0</v>
      </c>
      <c r="AB742" s="14">
        <f t="shared" si="276"/>
        <v>0</v>
      </c>
      <c r="AC742" s="15">
        <f t="shared" si="275"/>
        <v>242.3</v>
      </c>
      <c r="AD742" s="48">
        <f>(ROUND(AC742-AC728,1)/AC728)</f>
        <v>4.5297670405521996E-2</v>
      </c>
      <c r="AE742" s="113" t="s">
        <v>790</v>
      </c>
      <c r="AF742" s="60"/>
      <c r="AH742" s="59"/>
    </row>
    <row r="743" spans="1:34">
      <c r="A743" s="106" t="s">
        <v>0</v>
      </c>
      <c r="B743" s="90" t="s">
        <v>41</v>
      </c>
      <c r="C743" s="50" t="s">
        <v>240</v>
      </c>
      <c r="D743" s="11">
        <v>85</v>
      </c>
      <c r="E743" s="11">
        <v>0</v>
      </c>
      <c r="F743" s="11">
        <v>0</v>
      </c>
      <c r="G743" s="11">
        <v>0</v>
      </c>
      <c r="H743" s="11">
        <v>0</v>
      </c>
      <c r="I743" s="51">
        <v>50</v>
      </c>
      <c r="J743" s="51">
        <v>50</v>
      </c>
      <c r="K743" s="51">
        <v>0</v>
      </c>
      <c r="L743" s="51">
        <v>0</v>
      </c>
      <c r="M743" s="51">
        <v>0</v>
      </c>
      <c r="N743" s="52">
        <f>D743*$D$3</f>
        <v>97.749999999999986</v>
      </c>
      <c r="O743" s="52">
        <f>E743*$E$3</f>
        <v>0</v>
      </c>
      <c r="P743" s="52">
        <f>F743*$F$3</f>
        <v>0</v>
      </c>
      <c r="Q743" s="52">
        <f>G743*$G$3</f>
        <v>0</v>
      </c>
      <c r="R743" s="52">
        <f>H743*$H$3</f>
        <v>0</v>
      </c>
      <c r="S743" s="52">
        <f>(N743/100)*(I743*$I$3)+(N743/100)*(J743*$J$3)</f>
        <v>195.49999999999997</v>
      </c>
      <c r="T743" s="52">
        <f>(O743/100)*(K743*$K$3)</f>
        <v>0</v>
      </c>
      <c r="U743" s="52">
        <f>(P743/100)*(K743*$K$3)+(P743/100)*(L743*$L$3)</f>
        <v>0</v>
      </c>
      <c r="V743" s="52">
        <f>(Q743/100)*(L743*$L$3)</f>
        <v>0</v>
      </c>
      <c r="W743" s="52">
        <f>(R743/100)*(K743*$K$3)+(R743/100)*(L743*$L$3)</f>
        <v>0</v>
      </c>
      <c r="X743" s="52">
        <f t="shared" si="277"/>
        <v>293.24999999999994</v>
      </c>
      <c r="Y743" s="52">
        <f t="shared" si="272"/>
        <v>0</v>
      </c>
      <c r="Z743" s="52">
        <f t="shared" si="273"/>
        <v>0</v>
      </c>
      <c r="AA743" s="52">
        <f t="shared" si="274"/>
        <v>0</v>
      </c>
      <c r="AB743" s="52">
        <f>R743+W743</f>
        <v>0</v>
      </c>
      <c r="AC743" s="53">
        <f>ROUND(X743+Y743+Z743+AA743+AB743,1)</f>
        <v>293.3</v>
      </c>
      <c r="AD743" s="58"/>
      <c r="AE743" s="113"/>
      <c r="AF743" s="60"/>
      <c r="AH743" s="59"/>
    </row>
    <row r="744" spans="1:34">
      <c r="A744" s="99" t="s">
        <v>791</v>
      </c>
      <c r="B744" s="91">
        <v>18</v>
      </c>
      <c r="C744" s="21" t="s">
        <v>323</v>
      </c>
      <c r="D744" s="12">
        <v>85</v>
      </c>
      <c r="E744" s="12">
        <v>0</v>
      </c>
      <c r="F744" s="12">
        <v>0</v>
      </c>
      <c r="G744" s="12">
        <v>0</v>
      </c>
      <c r="H744" s="12">
        <v>0</v>
      </c>
      <c r="I744" s="13">
        <v>70</v>
      </c>
      <c r="J744" s="13">
        <v>70</v>
      </c>
      <c r="K744" s="13">
        <v>0</v>
      </c>
      <c r="L744" s="13">
        <v>0</v>
      </c>
      <c r="M744" s="13">
        <v>0</v>
      </c>
      <c r="N744" s="14">
        <f>D744*$D$4</f>
        <v>90.100000000000009</v>
      </c>
      <c r="O744" s="14">
        <f>E744*$E$4</f>
        <v>0</v>
      </c>
      <c r="P744" s="14">
        <f>F744*$F$4</f>
        <v>0</v>
      </c>
      <c r="Q744" s="14">
        <f>G744*$G$4</f>
        <v>0</v>
      </c>
      <c r="R744" s="14">
        <f>H744*$H$4</f>
        <v>0</v>
      </c>
      <c r="S744" s="14">
        <f>(N744/100)*(I744*$I$4)+(N744/100)*(J744*$J$4)</f>
        <v>252.28000000000003</v>
      </c>
      <c r="T744" s="14">
        <f>(O744/100)*(K744*$K$4)</f>
        <v>0</v>
      </c>
      <c r="U744" s="14">
        <f>(P744/100)*(K744*$K$4)+(P744/100)*(L744*$L$4)</f>
        <v>0</v>
      </c>
      <c r="V744" s="14">
        <f>(Q744/100)*(L744*$L$4)</f>
        <v>0</v>
      </c>
      <c r="W744" s="14">
        <f>(R744/100)*(K744*$K$4)+(R744/100)*(L744*$L$4)</f>
        <v>0</v>
      </c>
      <c r="X744" s="14">
        <f t="shared" si="277"/>
        <v>342.38000000000005</v>
      </c>
      <c r="Y744" s="14">
        <f t="shared" si="272"/>
        <v>0</v>
      </c>
      <c r="Z744" s="14">
        <f t="shared" si="273"/>
        <v>0</v>
      </c>
      <c r="AA744" s="14">
        <f t="shared" si="274"/>
        <v>0</v>
      </c>
      <c r="AB744" s="14">
        <f>R744+W744</f>
        <v>0</v>
      </c>
      <c r="AC744" s="15">
        <f>ROUND(X744+Y744+Z744+AA744+AB744,1)</f>
        <v>342.4</v>
      </c>
      <c r="AD744" s="48">
        <f>(ROUND(AC744-AC743,1)/AC743)</f>
        <v>0.16740538697579271</v>
      </c>
      <c r="AE744" s="113"/>
      <c r="AF744" s="60"/>
      <c r="AH744" s="59"/>
    </row>
    <row r="745" spans="1:34">
      <c r="A745" s="99" t="s">
        <v>792</v>
      </c>
      <c r="B745" s="91">
        <v>18</v>
      </c>
      <c r="C745" s="21" t="s">
        <v>825</v>
      </c>
      <c r="D745" s="12">
        <v>85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50</v>
      </c>
      <c r="K745" s="13">
        <v>0</v>
      </c>
      <c r="L745" s="13">
        <v>0</v>
      </c>
      <c r="M745" s="13">
        <v>0</v>
      </c>
      <c r="N745" s="14">
        <f>D745*$D$5</f>
        <v>97.749999999999986</v>
      </c>
      <c r="O745" s="14">
        <f>E745*$E$5</f>
        <v>0</v>
      </c>
      <c r="P745" s="14">
        <f>F745*$F$5</f>
        <v>0</v>
      </c>
      <c r="Q745" s="14">
        <f>G745*$G$5</f>
        <v>0</v>
      </c>
      <c r="R745" s="14">
        <f>H745*$H$5</f>
        <v>0</v>
      </c>
      <c r="S745" s="14">
        <f>(N745/100)*(I745*$I$5)+(N745/100)*(J745*$J$5)</f>
        <v>195.49999999999997</v>
      </c>
      <c r="T745" s="14">
        <f>(O745/100)*(K745*$K$5)</f>
        <v>0</v>
      </c>
      <c r="U745" s="14">
        <f>(P745/100)*(K745*$K$5)+(P745/100)*(L745*$L$5)</f>
        <v>0</v>
      </c>
      <c r="V745" s="14">
        <f>(Q745/100)*(L745*$L$5)</f>
        <v>0</v>
      </c>
      <c r="W745" s="14">
        <f>(R745/100)*(K745*$K$5)+(R745/100)*(L745*$L$5)</f>
        <v>0</v>
      </c>
      <c r="X745" s="14">
        <f t="shared" si="277"/>
        <v>293.24999999999994</v>
      </c>
      <c r="Y745" s="14">
        <f t="shared" si="272"/>
        <v>0</v>
      </c>
      <c r="Z745" s="14">
        <f t="shared" si="273"/>
        <v>0</v>
      </c>
      <c r="AA745" s="14">
        <f t="shared" si="274"/>
        <v>0</v>
      </c>
      <c r="AB745" s="14">
        <f>R745+W745</f>
        <v>0</v>
      </c>
      <c r="AC745" s="15">
        <f t="shared" ref="AC745:AC757" si="278">ROUND(X745+Y745+Z745+AA745+AB745,1)</f>
        <v>293.3</v>
      </c>
      <c r="AD745" s="48">
        <f>(ROUND(AC745-AC743,1)/AC743)</f>
        <v>0</v>
      </c>
      <c r="AE745" s="113"/>
      <c r="AF745" s="60"/>
      <c r="AH745" s="59"/>
    </row>
    <row r="746" spans="1:34">
      <c r="A746" s="99" t="s">
        <v>793</v>
      </c>
      <c r="B746" s="91">
        <v>0</v>
      </c>
      <c r="C746" s="21" t="s">
        <v>336</v>
      </c>
      <c r="D746" s="12">
        <v>85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50</v>
      </c>
      <c r="K746" s="13">
        <v>0</v>
      </c>
      <c r="L746" s="13">
        <v>0</v>
      </c>
      <c r="M746" s="13">
        <v>0</v>
      </c>
      <c r="N746" s="14">
        <f>D746*$D$6</f>
        <v>97.749999999999986</v>
      </c>
      <c r="O746" s="14">
        <f>E746*$E$6</f>
        <v>0</v>
      </c>
      <c r="P746" s="14">
        <f>F746*$F$6</f>
        <v>0</v>
      </c>
      <c r="Q746" s="14">
        <f>G746*$G$6</f>
        <v>0</v>
      </c>
      <c r="R746" s="14">
        <f>H746*$H$6</f>
        <v>0</v>
      </c>
      <c r="S746" s="14">
        <f>(N746/100)*(I746*$I$6)+(N746/100)*(J746*$J$6)</f>
        <v>195.49999999999997</v>
      </c>
      <c r="T746" s="14">
        <f>(O746/100)*(K746*$K$6)</f>
        <v>0</v>
      </c>
      <c r="U746" s="14">
        <f>(P746/100)*(K746*$K$6)+(P746/100)*(L746*$L$6)</f>
        <v>0</v>
      </c>
      <c r="V746" s="14">
        <f>(Q746/100)*(L746*$L$6)</f>
        <v>0</v>
      </c>
      <c r="W746" s="14">
        <f>(R746/100)*(K746*$K$6)+(R746/100)*(L746*$L$6)</f>
        <v>0</v>
      </c>
      <c r="X746" s="14">
        <f t="shared" si="277"/>
        <v>293.24999999999994</v>
      </c>
      <c r="Y746" s="14">
        <f t="shared" si="272"/>
        <v>0</v>
      </c>
      <c r="Z746" s="14">
        <f t="shared" si="273"/>
        <v>0</v>
      </c>
      <c r="AA746" s="14">
        <f t="shared" si="274"/>
        <v>0</v>
      </c>
      <c r="AB746" s="14">
        <f t="shared" ref="AB746:AB757" si="279">R746+W746</f>
        <v>0</v>
      </c>
      <c r="AC746" s="15">
        <f t="shared" si="278"/>
        <v>293.3</v>
      </c>
      <c r="AD746" s="48">
        <f>(ROUND(AC746-AC743,1)/AC743)</f>
        <v>0</v>
      </c>
      <c r="AE746" s="113"/>
      <c r="AF746" s="60"/>
      <c r="AH746" s="59"/>
    </row>
    <row r="747" spans="1:34">
      <c r="A747" s="99" t="s">
        <v>794</v>
      </c>
      <c r="B747" s="91">
        <v>0</v>
      </c>
      <c r="C747" s="21" t="s">
        <v>337</v>
      </c>
      <c r="D747" s="12">
        <v>85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50</v>
      </c>
      <c r="K747" s="13">
        <v>0</v>
      </c>
      <c r="L747" s="13">
        <v>0</v>
      </c>
      <c r="M747" s="13">
        <v>0</v>
      </c>
      <c r="N747" s="14">
        <f>D747*$D$7</f>
        <v>97.749999999999986</v>
      </c>
      <c r="O747" s="14">
        <f>E747*$E$7</f>
        <v>0</v>
      </c>
      <c r="P747" s="14">
        <f>F747*$F$7</f>
        <v>0</v>
      </c>
      <c r="Q747" s="14">
        <f>G747*$G$7</f>
        <v>0</v>
      </c>
      <c r="R747" s="14">
        <f>H747*$H$7</f>
        <v>0</v>
      </c>
      <c r="S747" s="14">
        <f>(N747/100)*(I747*$I$7)+(N747/100)*(J747*$J$7)</f>
        <v>195.49999999999997</v>
      </c>
      <c r="T747" s="14">
        <f>(O747/100)*(K747*$K$7)</f>
        <v>0</v>
      </c>
      <c r="U747" s="14">
        <f>(P747/100)*(K747*$K$7)+(P747/100)*(L747*$L$7)</f>
        <v>0</v>
      </c>
      <c r="V747" s="14">
        <f>(Q747/100)*(L747*$L$7)</f>
        <v>0</v>
      </c>
      <c r="W747" s="14">
        <f>(R747/100)*(K747*$K$7)+(R747/100)*(L747*$L$7)</f>
        <v>0</v>
      </c>
      <c r="X747" s="14">
        <f t="shared" si="277"/>
        <v>293.24999999999994</v>
      </c>
      <c r="Y747" s="14">
        <f t="shared" si="272"/>
        <v>0</v>
      </c>
      <c r="Z747" s="14">
        <f t="shared" si="273"/>
        <v>0</v>
      </c>
      <c r="AA747" s="14">
        <f t="shared" si="274"/>
        <v>0</v>
      </c>
      <c r="AB747" s="14">
        <f t="shared" si="279"/>
        <v>0</v>
      </c>
      <c r="AC747" s="15">
        <f t="shared" si="278"/>
        <v>293.3</v>
      </c>
      <c r="AD747" s="48">
        <f>(ROUND(AC747-AC743,1)/AC743)</f>
        <v>0</v>
      </c>
      <c r="AE747" s="113"/>
      <c r="AF747" s="60"/>
      <c r="AH747" s="59"/>
    </row>
    <row r="748" spans="1:34">
      <c r="A748" s="99" t="s">
        <v>644</v>
      </c>
      <c r="B748" s="91"/>
      <c r="C748" s="21" t="s">
        <v>338</v>
      </c>
      <c r="D748" s="12">
        <v>85</v>
      </c>
      <c r="E748" s="12">
        <v>0</v>
      </c>
      <c r="F748" s="12">
        <v>0</v>
      </c>
      <c r="G748" s="12">
        <v>0</v>
      </c>
      <c r="H748" s="12">
        <v>0</v>
      </c>
      <c r="I748" s="13">
        <v>50</v>
      </c>
      <c r="J748" s="13">
        <v>50</v>
      </c>
      <c r="K748" s="13">
        <v>0</v>
      </c>
      <c r="L748" s="13">
        <v>0</v>
      </c>
      <c r="M748" s="13">
        <v>0</v>
      </c>
      <c r="N748" s="14">
        <f>D748*$D$8</f>
        <v>97.749999999999986</v>
      </c>
      <c r="O748" s="14">
        <f>E748*$E$8</f>
        <v>0</v>
      </c>
      <c r="P748" s="14">
        <f>F748*$F$8</f>
        <v>0</v>
      </c>
      <c r="Q748" s="14">
        <f>G748*$G$8</f>
        <v>0</v>
      </c>
      <c r="R748" s="14">
        <f>H748*$H$8</f>
        <v>0</v>
      </c>
      <c r="S748" s="14">
        <f>(N748/100)*(I748*$I$8)+(N748/100)*(J748*$J$8)</f>
        <v>195.49999999999997</v>
      </c>
      <c r="T748" s="14">
        <f>(O748/100)*(K748*$K$8)</f>
        <v>0</v>
      </c>
      <c r="U748" s="14">
        <f>(P748/100)*(K748*$K$8)+(P748/100)*(L748*$L$8)</f>
        <v>0</v>
      </c>
      <c r="V748" s="14">
        <f>(Q748/100)*(L748*$L$8)</f>
        <v>0</v>
      </c>
      <c r="W748" s="14">
        <f>(R748/100)*(K748*$K$8)+(R748/100)*(L748*$L$8)</f>
        <v>0</v>
      </c>
      <c r="X748" s="14">
        <f t="shared" si="277"/>
        <v>293.24999999999994</v>
      </c>
      <c r="Y748" s="14">
        <f t="shared" si="272"/>
        <v>0</v>
      </c>
      <c r="Z748" s="14">
        <f t="shared" si="273"/>
        <v>0</v>
      </c>
      <c r="AA748" s="14">
        <f t="shared" si="274"/>
        <v>0</v>
      </c>
      <c r="AB748" s="14">
        <f t="shared" si="279"/>
        <v>0</v>
      </c>
      <c r="AC748" s="15">
        <f t="shared" si="278"/>
        <v>293.3</v>
      </c>
      <c r="AD748" s="48">
        <f>(ROUND(AC748-AC743,1)/AC743)</f>
        <v>0</v>
      </c>
      <c r="AE748" s="113"/>
      <c r="AF748" s="60"/>
      <c r="AH748" s="59"/>
    </row>
    <row r="749" spans="1:34">
      <c r="A749" s="99" t="s">
        <v>585</v>
      </c>
      <c r="B749" s="91"/>
      <c r="C749" s="21" t="s">
        <v>1</v>
      </c>
      <c r="D749" s="12">
        <v>42</v>
      </c>
      <c r="E749" s="12">
        <v>90</v>
      </c>
      <c r="F749" s="12">
        <v>0</v>
      </c>
      <c r="G749" s="12">
        <v>0</v>
      </c>
      <c r="H749" s="12">
        <v>0</v>
      </c>
      <c r="I749" s="13">
        <v>50</v>
      </c>
      <c r="J749" s="13">
        <v>50</v>
      </c>
      <c r="K749" s="13">
        <v>110</v>
      </c>
      <c r="L749" s="13">
        <v>0</v>
      </c>
      <c r="M749" s="13">
        <v>0</v>
      </c>
      <c r="N749" s="14">
        <f>D749*$D$9</f>
        <v>44.52</v>
      </c>
      <c r="O749" s="14">
        <f>E749*$E$9</f>
        <v>95.4</v>
      </c>
      <c r="P749" s="14">
        <f>F749*$F$9</f>
        <v>0</v>
      </c>
      <c r="Q749" s="14">
        <f>G749*$G$9</f>
        <v>0</v>
      </c>
      <c r="R749" s="14">
        <f>H749*$H$9</f>
        <v>0</v>
      </c>
      <c r="S749" s="14">
        <f>(N749/100)*(I749*$I$9)+(N749/100)*(J749*$J$9)</f>
        <v>44.52</v>
      </c>
      <c r="T749" s="14">
        <f>(O749/100)*(K749*$K$9)</f>
        <v>146.916</v>
      </c>
      <c r="U749" s="14">
        <f>(P749/100)*(K749*$K$9)+(P749/100)*(L749*$L$9)</f>
        <v>0</v>
      </c>
      <c r="V749" s="14">
        <f>(Q749/100)*(L749*$L$9)</f>
        <v>0</v>
      </c>
      <c r="W749" s="14">
        <f>(R749/100)*(K749*$K$9)+(R749/100)*(L749*$L$9)</f>
        <v>0</v>
      </c>
      <c r="X749" s="14">
        <f t="shared" si="277"/>
        <v>89.04</v>
      </c>
      <c r="Y749" s="14">
        <f t="shared" si="272"/>
        <v>242.316</v>
      </c>
      <c r="Z749" s="14">
        <f t="shared" si="273"/>
        <v>0</v>
      </c>
      <c r="AA749" s="14">
        <f t="shared" si="274"/>
        <v>0</v>
      </c>
      <c r="AB749" s="14">
        <f t="shared" si="279"/>
        <v>0</v>
      </c>
      <c r="AC749" s="15">
        <f t="shared" si="278"/>
        <v>331.4</v>
      </c>
      <c r="AD749" s="48">
        <f>(ROUND(AC749-AC743,1)/AC743)</f>
        <v>0.12990112512785543</v>
      </c>
      <c r="AE749" s="113"/>
      <c r="AF749" s="60"/>
      <c r="AH749" s="59"/>
    </row>
    <row r="750" spans="1:34">
      <c r="A750" s="99" t="s">
        <v>820</v>
      </c>
      <c r="B750" s="91"/>
      <c r="C750" s="21" t="s">
        <v>2</v>
      </c>
      <c r="D750" s="12">
        <v>42</v>
      </c>
      <c r="E750" s="12">
        <v>0</v>
      </c>
      <c r="F750" s="12">
        <v>90</v>
      </c>
      <c r="G750" s="12">
        <v>0</v>
      </c>
      <c r="H750" s="12">
        <v>0</v>
      </c>
      <c r="I750" s="13">
        <v>50</v>
      </c>
      <c r="J750" s="13">
        <v>50</v>
      </c>
      <c r="K750" s="13">
        <v>55</v>
      </c>
      <c r="L750" s="13">
        <v>55</v>
      </c>
      <c r="M750" s="13">
        <v>0</v>
      </c>
      <c r="N750" s="14">
        <f>D750*$D$10</f>
        <v>44.52</v>
      </c>
      <c r="O750" s="14">
        <f>E750*$E$10</f>
        <v>0</v>
      </c>
      <c r="P750" s="14">
        <f>F750*$F$10</f>
        <v>95.4</v>
      </c>
      <c r="Q750" s="14">
        <f>G750*$G$10</f>
        <v>0</v>
      </c>
      <c r="R750" s="14">
        <f>H750*$H$10</f>
        <v>0</v>
      </c>
      <c r="S750" s="14">
        <f>(N750/100)*(I750*$I$10)+(N750/100)*(J750*$J$10)</f>
        <v>44.52</v>
      </c>
      <c r="T750" s="14">
        <f>(O750/100)*(K750*$J$10)</f>
        <v>0</v>
      </c>
      <c r="U750" s="14">
        <f>(P750/100)*(K750*$K$10)+(P750/100)*(L750*$L$10)</f>
        <v>146.916</v>
      </c>
      <c r="V750" s="14">
        <f>(Q750/100)*(L750*$L$10)</f>
        <v>0</v>
      </c>
      <c r="W750" s="14">
        <f>(R750/100)*(K750*$K$10)+(R750/100)*(L750*$L$10)</f>
        <v>0</v>
      </c>
      <c r="X750" s="14">
        <f t="shared" si="277"/>
        <v>89.04</v>
      </c>
      <c r="Y750" s="14">
        <f t="shared" si="272"/>
        <v>0</v>
      </c>
      <c r="Z750" s="14">
        <f t="shared" si="273"/>
        <v>242.316</v>
      </c>
      <c r="AA750" s="14">
        <f t="shared" si="274"/>
        <v>0</v>
      </c>
      <c r="AB750" s="14">
        <f t="shared" si="279"/>
        <v>0</v>
      </c>
      <c r="AC750" s="15">
        <f t="shared" si="278"/>
        <v>331.4</v>
      </c>
      <c r="AD750" s="48">
        <f>(ROUND(AC750-AC743,1)/AC743)</f>
        <v>0.12990112512785543</v>
      </c>
      <c r="AE750" s="113"/>
      <c r="AF750" s="60"/>
      <c r="AH750" s="59"/>
    </row>
    <row r="751" spans="1:34">
      <c r="A751" s="99" t="s">
        <v>821</v>
      </c>
      <c r="B751" s="91"/>
      <c r="C751" s="21" t="s">
        <v>3</v>
      </c>
      <c r="D751" s="12">
        <v>42</v>
      </c>
      <c r="E751" s="12">
        <v>0</v>
      </c>
      <c r="F751" s="12">
        <v>0</v>
      </c>
      <c r="G751" s="12">
        <v>90</v>
      </c>
      <c r="H751" s="12">
        <v>0</v>
      </c>
      <c r="I751" s="13">
        <v>50</v>
      </c>
      <c r="J751" s="13">
        <v>50</v>
      </c>
      <c r="K751" s="13">
        <v>0</v>
      </c>
      <c r="L751" s="13">
        <v>110</v>
      </c>
      <c r="M751" s="13">
        <v>0</v>
      </c>
      <c r="N751" s="14">
        <f>D751*$D$11</f>
        <v>44.52</v>
      </c>
      <c r="O751" s="14">
        <f>E751*$E$11</f>
        <v>0</v>
      </c>
      <c r="P751" s="14">
        <f>F751*$F$11</f>
        <v>0</v>
      </c>
      <c r="Q751" s="14">
        <f>G751*$G$11</f>
        <v>95.4</v>
      </c>
      <c r="R751" s="14">
        <f>H751*$H$11</f>
        <v>0</v>
      </c>
      <c r="S751" s="14">
        <f>(N751/100)*(I751*$I$11)+(N751/100)*(J751*$J$11)</f>
        <v>44.52</v>
      </c>
      <c r="T751" s="14">
        <f>(O751/100)*(K751*$K$11)</f>
        <v>0</v>
      </c>
      <c r="U751" s="14">
        <f>(P751/100)*(K751*$K$11)+(P751/100)*(L751*$L$11)</f>
        <v>0</v>
      </c>
      <c r="V751" s="14">
        <f>(Q751/100)*(L751*$L$11)</f>
        <v>146.916</v>
      </c>
      <c r="W751" s="14">
        <f>(R751/100)*(K751*$K$11)+(R751/100)*(L751*$L$11)</f>
        <v>0</v>
      </c>
      <c r="X751" s="14">
        <f t="shared" si="277"/>
        <v>89.04</v>
      </c>
      <c r="Y751" s="14">
        <f t="shared" si="272"/>
        <v>0</v>
      </c>
      <c r="Z751" s="14">
        <f t="shared" si="273"/>
        <v>0</v>
      </c>
      <c r="AA751" s="14">
        <f t="shared" si="274"/>
        <v>242.316</v>
      </c>
      <c r="AB751" s="14">
        <f t="shared" si="279"/>
        <v>0</v>
      </c>
      <c r="AC751" s="15">
        <f t="shared" si="278"/>
        <v>331.4</v>
      </c>
      <c r="AD751" s="48">
        <f>(ROUND(AC751-AC743,1)/AC743)</f>
        <v>0.12990112512785543</v>
      </c>
      <c r="AE751" s="113"/>
      <c r="AF751" s="60"/>
      <c r="AH751" s="59"/>
    </row>
    <row r="752" spans="1:34">
      <c r="A752" s="99" t="s">
        <v>822</v>
      </c>
      <c r="B752" s="91"/>
      <c r="C752" s="21" t="s">
        <v>4</v>
      </c>
      <c r="D752" s="12">
        <v>42</v>
      </c>
      <c r="E752" s="12">
        <v>0</v>
      </c>
      <c r="F752" s="12">
        <v>0</v>
      </c>
      <c r="G752" s="12">
        <v>0</v>
      </c>
      <c r="H752" s="12">
        <v>90</v>
      </c>
      <c r="I752" s="13">
        <v>50</v>
      </c>
      <c r="J752" s="13">
        <v>50</v>
      </c>
      <c r="K752" s="13">
        <v>55</v>
      </c>
      <c r="L752" s="13">
        <v>55</v>
      </c>
      <c r="M752" s="13">
        <v>0</v>
      </c>
      <c r="N752" s="14">
        <f>D752*$D$12</f>
        <v>44.52</v>
      </c>
      <c r="O752" s="14">
        <f>E752*$E$12</f>
        <v>0</v>
      </c>
      <c r="P752" s="14">
        <f>F752*$F$12</f>
        <v>0</v>
      </c>
      <c r="Q752" s="14">
        <f>G752*$G$12</f>
        <v>0</v>
      </c>
      <c r="R752" s="14">
        <f>H752*$H$12</f>
        <v>95.4</v>
      </c>
      <c r="S752" s="14">
        <f>(N752/100)*(I752*$I$12)+(N752/100)*(J752*$J$12)</f>
        <v>44.52</v>
      </c>
      <c r="T752" s="14">
        <f>(O752/100)*(K752*$K$12)</f>
        <v>0</v>
      </c>
      <c r="U752" s="14">
        <f>(P752/100)*(K752*$K$12)+(P752/100)*(L752*$L$12)</f>
        <v>0</v>
      </c>
      <c r="V752" s="14">
        <f>(Q752/100)*(L752*$L$12)</f>
        <v>0</v>
      </c>
      <c r="W752" s="14">
        <f>(R752/100)*(K752*$K$12)+(R752/100)*(L752*$L$12)</f>
        <v>146.916</v>
      </c>
      <c r="X752" s="14">
        <f t="shared" si="277"/>
        <v>89.04</v>
      </c>
      <c r="Y752" s="14">
        <f t="shared" si="272"/>
        <v>0</v>
      </c>
      <c r="Z752" s="14">
        <f t="shared" si="273"/>
        <v>0</v>
      </c>
      <c r="AA752" s="14">
        <f t="shared" si="274"/>
        <v>0</v>
      </c>
      <c r="AB752" s="14">
        <f t="shared" si="279"/>
        <v>242.316</v>
      </c>
      <c r="AC752" s="15">
        <f t="shared" si="278"/>
        <v>331.4</v>
      </c>
      <c r="AD752" s="48">
        <f>(ROUND(AC752-AC743,1)/AC743)</f>
        <v>0.12990112512785543</v>
      </c>
      <c r="AE752" s="113"/>
      <c r="AF752" s="60"/>
      <c r="AH752" s="59"/>
    </row>
    <row r="753" spans="1:34">
      <c r="A753" s="99" t="s">
        <v>823</v>
      </c>
      <c r="B753" s="91"/>
      <c r="C753" s="21" t="s">
        <v>326</v>
      </c>
      <c r="D753" s="12">
        <v>85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50</v>
      </c>
      <c r="K753" s="13">
        <v>0</v>
      </c>
      <c r="L753" s="13">
        <v>0</v>
      </c>
      <c r="M753" s="13">
        <v>80</v>
      </c>
      <c r="N753" s="14">
        <f>D753*$D$13</f>
        <v>90.100000000000009</v>
      </c>
      <c r="O753" s="14">
        <f>E753*$E$13</f>
        <v>0</v>
      </c>
      <c r="P753" s="14">
        <f>F753*$F$13</f>
        <v>0</v>
      </c>
      <c r="Q753" s="14">
        <f>G753*$G$13</f>
        <v>0</v>
      </c>
      <c r="R753" s="14">
        <f>H753*$H$13</f>
        <v>0</v>
      </c>
      <c r="S753" s="14">
        <f>(N753/100)*(I753*$I$13)+(N753/100)*(J753*$J$13)+(N753/100)*(M753*$M$13)</f>
        <v>234.26000000000005</v>
      </c>
      <c r="T753" s="14">
        <f>(O753/100)*(K753*$K$13)+(O753/100)*(M753*$M$13)</f>
        <v>0</v>
      </c>
      <c r="U753" s="14">
        <f>(P753/100)*(K753*$K$13)+(P753/100)*(L753*$L$13)+(P753/100)*(M753*$M$13)</f>
        <v>0</v>
      </c>
      <c r="V753" s="14">
        <f>(Q753/100)*(L753*$L$13)+(Q753/100)*(M753*$M$13)</f>
        <v>0</v>
      </c>
      <c r="W753" s="14">
        <f>(R753/100)*(K753*$K$13)+(R753/100)*(L753*$L$13)+(R753/100)*(M753*$M$13)</f>
        <v>0</v>
      </c>
      <c r="X753" s="14">
        <f>N753+S753</f>
        <v>324.36000000000007</v>
      </c>
      <c r="Y753" s="14">
        <f t="shared" si="272"/>
        <v>0</v>
      </c>
      <c r="Z753" s="14">
        <f t="shared" si="273"/>
        <v>0</v>
      </c>
      <c r="AA753" s="14">
        <f t="shared" si="274"/>
        <v>0</v>
      </c>
      <c r="AB753" s="14">
        <f t="shared" si="279"/>
        <v>0</v>
      </c>
      <c r="AC753" s="15">
        <f t="shared" si="278"/>
        <v>324.39999999999998</v>
      </c>
      <c r="AD753" s="48">
        <f>(ROUND(AC753-AC743,1)/AC743)</f>
        <v>0.10603477667916809</v>
      </c>
      <c r="AE753" s="113"/>
      <c r="AF753" s="60"/>
      <c r="AH753" s="59"/>
    </row>
    <row r="754" spans="1:34">
      <c r="A754" s="99" t="s">
        <v>824</v>
      </c>
      <c r="B754" s="91"/>
      <c r="C754" s="21" t="s">
        <v>327</v>
      </c>
      <c r="D754" s="12">
        <v>85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50</v>
      </c>
      <c r="K754" s="13">
        <v>80</v>
      </c>
      <c r="L754" s="13">
        <v>0</v>
      </c>
      <c r="M754" s="13">
        <v>0</v>
      </c>
      <c r="N754" s="14">
        <f>D754*$D$14</f>
        <v>90.100000000000009</v>
      </c>
      <c r="O754" s="14">
        <f>E754*$E$14</f>
        <v>0</v>
      </c>
      <c r="P754" s="14">
        <f>F754*$F$14</f>
        <v>0</v>
      </c>
      <c r="Q754" s="14">
        <f>G754*$G$14</f>
        <v>0</v>
      </c>
      <c r="R754" s="14">
        <f>H754*$H$14</f>
        <v>0</v>
      </c>
      <c r="S754" s="14">
        <f>(N754/100)*(I754*$I$14)+(N754/100)*(J754*$J$14)+(N754/100)*(K754*$K$14)</f>
        <v>234.26000000000005</v>
      </c>
      <c r="T754" s="14">
        <f>(O754/100)*(K754*$K$14)</f>
        <v>0</v>
      </c>
      <c r="U754" s="14">
        <f>(P754/100)*(K754*$K$14)+(P754/100)*(L754*$L$14)</f>
        <v>0</v>
      </c>
      <c r="V754" s="14">
        <f>(Q754/100)*(L754*$L$14)</f>
        <v>0</v>
      </c>
      <c r="W754" s="14">
        <f>(R754/100)*(K754*$L$14)+(R754/100)*(L754*$M$14)</f>
        <v>0</v>
      </c>
      <c r="X754" s="14">
        <f t="shared" si="277"/>
        <v>324.36000000000007</v>
      </c>
      <c r="Y754" s="14">
        <f t="shared" si="272"/>
        <v>0</v>
      </c>
      <c r="Z754" s="14">
        <f t="shared" si="273"/>
        <v>0</v>
      </c>
      <c r="AA754" s="14">
        <f t="shared" si="274"/>
        <v>0</v>
      </c>
      <c r="AB754" s="14">
        <f t="shared" si="279"/>
        <v>0</v>
      </c>
      <c r="AC754" s="15">
        <f t="shared" si="278"/>
        <v>324.39999999999998</v>
      </c>
      <c r="AD754" s="48">
        <f>(ROUND(AC754-AC743,1)/AC743)</f>
        <v>0.10603477667916809</v>
      </c>
      <c r="AE754" s="113"/>
      <c r="AF754" s="60"/>
      <c r="AH754" s="59"/>
    </row>
    <row r="755" spans="1:34">
      <c r="A755" s="99"/>
      <c r="B755" s="91"/>
      <c r="C755" s="21" t="s">
        <v>328</v>
      </c>
      <c r="D755" s="12">
        <v>85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50</v>
      </c>
      <c r="K755" s="13">
        <v>0</v>
      </c>
      <c r="L755" s="13">
        <v>80</v>
      </c>
      <c r="M755" s="13">
        <v>0</v>
      </c>
      <c r="N755" s="14">
        <f>D755*$D$15</f>
        <v>90.100000000000009</v>
      </c>
      <c r="O755" s="14">
        <f>E755*$E$15</f>
        <v>0</v>
      </c>
      <c r="P755" s="14">
        <f>F755*$F$15</f>
        <v>0</v>
      </c>
      <c r="Q755" s="14">
        <f>G755*$G$15</f>
        <v>0</v>
      </c>
      <c r="R755" s="14">
        <f>H755*$H$15</f>
        <v>0</v>
      </c>
      <c r="S755" s="14">
        <f>(N755/100)*(I755*$I$15)+(N755/100)*(J755*$J$15)+(N755/100)*(L755*$L$15)</f>
        <v>234.26000000000005</v>
      </c>
      <c r="T755" s="14">
        <f>(O755/100)*(K755*$K$15)</f>
        <v>0</v>
      </c>
      <c r="U755" s="14">
        <f>(P755/100)*(K755*$K$15)+(P755/100)*(L755*$L$15)</f>
        <v>0</v>
      </c>
      <c r="V755" s="14">
        <f>(Q755/100)*(L755*$L$15)</f>
        <v>0</v>
      </c>
      <c r="W755" s="14">
        <f>(R755/100)*(K755*$K$15)+(R755/100)*(L755*$L$15)</f>
        <v>0</v>
      </c>
      <c r="X755" s="14">
        <f t="shared" si="277"/>
        <v>324.36000000000007</v>
      </c>
      <c r="Y755" s="14">
        <f t="shared" si="272"/>
        <v>0</v>
      </c>
      <c r="Z755" s="14">
        <f t="shared" si="273"/>
        <v>0</v>
      </c>
      <c r="AA755" s="14">
        <f t="shared" si="274"/>
        <v>0</v>
      </c>
      <c r="AB755" s="14">
        <f t="shared" si="279"/>
        <v>0</v>
      </c>
      <c r="AC755" s="15">
        <f t="shared" si="278"/>
        <v>324.39999999999998</v>
      </c>
      <c r="AD755" s="48">
        <f>(ROUND(AC755-AC743,1)/AC743)</f>
        <v>0.10603477667916809</v>
      </c>
      <c r="AE755" s="113"/>
      <c r="AF755" s="60"/>
      <c r="AH755" s="59"/>
    </row>
    <row r="756" spans="1:34">
      <c r="A756" s="99"/>
      <c r="B756" s="91"/>
      <c r="C756" s="21" t="s">
        <v>324</v>
      </c>
      <c r="D756" s="12">
        <v>85</v>
      </c>
      <c r="E756" s="12">
        <v>0</v>
      </c>
      <c r="F756" s="12">
        <v>0</v>
      </c>
      <c r="G756" s="12">
        <v>0</v>
      </c>
      <c r="H756" s="12">
        <v>0</v>
      </c>
      <c r="I756" s="13">
        <v>50</v>
      </c>
      <c r="J756" s="13">
        <v>82</v>
      </c>
      <c r="K756" s="13">
        <v>0</v>
      </c>
      <c r="L756" s="13">
        <v>0</v>
      </c>
      <c r="M756" s="13">
        <v>0</v>
      </c>
      <c r="N756" s="14">
        <f>D756*$D$16</f>
        <v>90.100000000000009</v>
      </c>
      <c r="O756" s="14">
        <f>E756*$E$16</f>
        <v>0</v>
      </c>
      <c r="P756" s="14">
        <f>F756*$F$16</f>
        <v>0</v>
      </c>
      <c r="Q756" s="14">
        <f>G756*$G$16</f>
        <v>0</v>
      </c>
      <c r="R756" s="14">
        <f>H756*$H$16</f>
        <v>0</v>
      </c>
      <c r="S756" s="14">
        <f>(N756/100)*(I756*$I$16)+(N756/100)*(J756*$J$16)</f>
        <v>229.75500000000005</v>
      </c>
      <c r="T756" s="14">
        <f>(O756/100)*(K756*$K$16)</f>
        <v>0</v>
      </c>
      <c r="U756" s="14">
        <f>(P756/100)*(K756*$K$16)+(P756/100)*(L756*$L$16)</f>
        <v>0</v>
      </c>
      <c r="V756" s="14">
        <f>(Q756/100)*(L756*$L$16)</f>
        <v>0</v>
      </c>
      <c r="W756" s="14">
        <f>(R756/100)*(K756*$K$16)+(R756/100)*(L756*$L$16)</f>
        <v>0</v>
      </c>
      <c r="X756" s="14">
        <f t="shared" si="277"/>
        <v>319.85500000000008</v>
      </c>
      <c r="Y756" s="14">
        <f t="shared" si="272"/>
        <v>0</v>
      </c>
      <c r="Z756" s="14">
        <f t="shared" si="273"/>
        <v>0</v>
      </c>
      <c r="AA756" s="14">
        <f t="shared" si="274"/>
        <v>0</v>
      </c>
      <c r="AB756" s="14">
        <f t="shared" si="279"/>
        <v>0</v>
      </c>
      <c r="AC756" s="15">
        <f t="shared" si="278"/>
        <v>319.89999999999998</v>
      </c>
      <c r="AD756" s="48">
        <f>(ROUND(AC756-AC743,1)/AC743)</f>
        <v>9.0692124105011929E-2</v>
      </c>
      <c r="AE756" s="113"/>
      <c r="AF756" s="60"/>
      <c r="AH756" s="59"/>
    </row>
    <row r="757" spans="1:34">
      <c r="A757" s="99"/>
      <c r="B757" s="91"/>
      <c r="C757" s="21" t="s">
        <v>325</v>
      </c>
      <c r="D757" s="12">
        <v>85</v>
      </c>
      <c r="E757" s="12">
        <v>0</v>
      </c>
      <c r="F757" s="12">
        <v>0</v>
      </c>
      <c r="G757" s="12">
        <v>0</v>
      </c>
      <c r="H757" s="12">
        <v>0</v>
      </c>
      <c r="I757" s="13">
        <v>82</v>
      </c>
      <c r="J757" s="13">
        <v>50</v>
      </c>
      <c r="K757" s="13">
        <v>0</v>
      </c>
      <c r="L757" s="13">
        <v>0</v>
      </c>
      <c r="M757" s="13">
        <v>0</v>
      </c>
      <c r="N757" s="14">
        <f>D757*$D$17</f>
        <v>90.100000000000009</v>
      </c>
      <c r="O757" s="14">
        <f>E757*$E$17</f>
        <v>0</v>
      </c>
      <c r="P757" s="14">
        <f>F757*$F$17</f>
        <v>0</v>
      </c>
      <c r="Q757" s="14">
        <f>G757*$G$17</f>
        <v>0</v>
      </c>
      <c r="R757" s="14">
        <f>H757*$H$17</f>
        <v>0</v>
      </c>
      <c r="S757" s="14">
        <f>(N757/100)*(I757*$I$17)+(N757/100)*(J757*$J$17)</f>
        <v>229.75500000000005</v>
      </c>
      <c r="T757" s="14">
        <f>(O757/100)*(K757*$K$17)</f>
        <v>0</v>
      </c>
      <c r="U757" s="14">
        <f>(P757/100)*(K757*$K$17)+(P757/100)*(L757*$L$17)</f>
        <v>0</v>
      </c>
      <c r="V757" s="14">
        <f>(Q757/100)*(L757*$L$17)</f>
        <v>0</v>
      </c>
      <c r="W757" s="14">
        <f>(R757/100)*(K757*$K$17)+(R757/100)*(L757*$L$17)</f>
        <v>0</v>
      </c>
      <c r="X757" s="14">
        <f t="shared" si="277"/>
        <v>319.85500000000008</v>
      </c>
      <c r="Y757" s="14">
        <f t="shared" si="272"/>
        <v>0</v>
      </c>
      <c r="Z757" s="14">
        <f t="shared" si="273"/>
        <v>0</v>
      </c>
      <c r="AA757" s="14">
        <f t="shared" si="274"/>
        <v>0</v>
      </c>
      <c r="AB757" s="14">
        <f t="shared" si="279"/>
        <v>0</v>
      </c>
      <c r="AC757" s="15">
        <f t="shared" si="278"/>
        <v>319.89999999999998</v>
      </c>
      <c r="AD757" s="48">
        <f>(ROUND(AC757-AC743,1)/AC743)</f>
        <v>9.0692124105011929E-2</v>
      </c>
      <c r="AE757" s="113" t="s">
        <v>790</v>
      </c>
      <c r="AF757" s="60"/>
      <c r="AH757" s="59"/>
    </row>
    <row r="758" spans="1:34">
      <c r="A758" s="106" t="s">
        <v>0</v>
      </c>
      <c r="B758" s="90" t="s">
        <v>1008</v>
      </c>
      <c r="C758" s="50" t="s">
        <v>240</v>
      </c>
      <c r="D758" s="11">
        <v>50</v>
      </c>
      <c r="E758" s="11">
        <v>75</v>
      </c>
      <c r="F758" s="11">
        <v>0</v>
      </c>
      <c r="G758" s="11">
        <v>0</v>
      </c>
      <c r="H758" s="11">
        <v>0</v>
      </c>
      <c r="I758" s="51">
        <v>20</v>
      </c>
      <c r="J758" s="51">
        <v>40</v>
      </c>
      <c r="K758" s="51">
        <v>50</v>
      </c>
      <c r="L758" s="51">
        <v>0</v>
      </c>
      <c r="M758" s="51">
        <v>0</v>
      </c>
      <c r="N758" s="52">
        <f>D758*$D$3</f>
        <v>57.499999999999993</v>
      </c>
      <c r="O758" s="52">
        <f>E758*$E$3</f>
        <v>86.25</v>
      </c>
      <c r="P758" s="52">
        <f>F758*$F$3</f>
        <v>0</v>
      </c>
      <c r="Q758" s="52">
        <f>G758*$G$3</f>
        <v>0</v>
      </c>
      <c r="R758" s="52">
        <f>H758*$H$3</f>
        <v>0</v>
      </c>
      <c r="S758" s="52">
        <f>(N758/100)*(I758*$I$3)+(N758/100)*(J758*$J$3)</f>
        <v>69</v>
      </c>
      <c r="T758" s="52">
        <f>(O758/100)*(K758*$K$3)</f>
        <v>86.25</v>
      </c>
      <c r="U758" s="52">
        <f>(P758/100)*(K758*$K$3)+(P758/100)*(L758*$L$3)</f>
        <v>0</v>
      </c>
      <c r="V758" s="52">
        <f>(Q758/100)*(L758*$L$3)</f>
        <v>0</v>
      </c>
      <c r="W758" s="52">
        <f>(R758/100)*(K758*$K$3)+(R758/100)*(L758*$L$3)</f>
        <v>0</v>
      </c>
      <c r="X758" s="52">
        <f t="shared" ref="X758:X772" si="280">N758+S758</f>
        <v>126.5</v>
      </c>
      <c r="Y758" s="52">
        <f t="shared" ref="Y758:Y772" si="281">O758+T758</f>
        <v>172.5</v>
      </c>
      <c r="Z758" s="52">
        <f t="shared" ref="Z758:Z772" si="282">P758+U758</f>
        <v>0</v>
      </c>
      <c r="AA758" s="52">
        <f t="shared" ref="AA758:AA772" si="283">Q758+V758</f>
        <v>0</v>
      </c>
      <c r="AB758" s="52">
        <f>R758+W758</f>
        <v>0</v>
      </c>
      <c r="AC758" s="53">
        <f>ROUND(X758+Y758+Z758+AA758+AB758,1)</f>
        <v>299</v>
      </c>
      <c r="AD758" s="58"/>
      <c r="AE758" s="113"/>
      <c r="AF758" s="60"/>
      <c r="AH758" s="59"/>
    </row>
    <row r="759" spans="1:34">
      <c r="A759" s="99" t="s">
        <v>791</v>
      </c>
      <c r="B759" s="91">
        <v>10</v>
      </c>
      <c r="C759" s="21" t="s">
        <v>323</v>
      </c>
      <c r="D759" s="12">
        <v>50</v>
      </c>
      <c r="E759" s="12">
        <v>75</v>
      </c>
      <c r="F759" s="12">
        <v>0</v>
      </c>
      <c r="G759" s="12">
        <v>0</v>
      </c>
      <c r="H759" s="12">
        <v>0</v>
      </c>
      <c r="I759" s="13">
        <v>50</v>
      </c>
      <c r="J759" s="13">
        <v>70</v>
      </c>
      <c r="K759" s="13">
        <v>50</v>
      </c>
      <c r="L759" s="13">
        <v>0</v>
      </c>
      <c r="M759" s="13">
        <v>0</v>
      </c>
      <c r="N759" s="14">
        <f>D759*$D$4</f>
        <v>53</v>
      </c>
      <c r="O759" s="14">
        <f>E759*$E$4</f>
        <v>79.5</v>
      </c>
      <c r="P759" s="14">
        <f>F759*$F$4</f>
        <v>0</v>
      </c>
      <c r="Q759" s="14">
        <f>G759*$G$4</f>
        <v>0</v>
      </c>
      <c r="R759" s="14">
        <f>H759*$H$4</f>
        <v>0</v>
      </c>
      <c r="S759" s="14">
        <f>(N759/100)*(I759*$I$4)+(N759/100)*(J759*$J$4)</f>
        <v>127.2</v>
      </c>
      <c r="T759" s="14">
        <f>(O759/100)*(K759*$K$4)</f>
        <v>79.5</v>
      </c>
      <c r="U759" s="14">
        <f>(P759/100)*(K759*$K$4)+(P759/100)*(L759*$L$4)</f>
        <v>0</v>
      </c>
      <c r="V759" s="14">
        <f>(Q759/100)*(L759*$L$4)</f>
        <v>0</v>
      </c>
      <c r="W759" s="14">
        <f>(R759/100)*(K759*$K$4)+(R759/100)*(L759*$L$4)</f>
        <v>0</v>
      </c>
      <c r="X759" s="14">
        <f t="shared" si="280"/>
        <v>180.2</v>
      </c>
      <c r="Y759" s="14">
        <f t="shared" si="281"/>
        <v>159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>ROUND(X759+Y759+Z759+AA759+AB759,1)</f>
        <v>339.2</v>
      </c>
      <c r="AD759" s="48">
        <f>(ROUND(AC759-AC758,1)/AC758)</f>
        <v>0.13444816053511707</v>
      </c>
      <c r="AE759" s="113"/>
      <c r="AF759" s="60"/>
      <c r="AH759" s="59"/>
    </row>
    <row r="760" spans="1:34">
      <c r="A760" s="99" t="s">
        <v>792</v>
      </c>
      <c r="B760" s="91">
        <v>16</v>
      </c>
      <c r="C760" s="21" t="s">
        <v>825</v>
      </c>
      <c r="D760" s="12">
        <v>50</v>
      </c>
      <c r="E760" s="12">
        <v>75</v>
      </c>
      <c r="F760" s="12">
        <v>0</v>
      </c>
      <c r="G760" s="12">
        <v>0</v>
      </c>
      <c r="H760" s="12">
        <v>0</v>
      </c>
      <c r="I760" s="13">
        <v>20</v>
      </c>
      <c r="J760" s="13">
        <v>40</v>
      </c>
      <c r="K760" s="13">
        <v>50</v>
      </c>
      <c r="L760" s="13">
        <v>0</v>
      </c>
      <c r="M760" s="13">
        <v>0</v>
      </c>
      <c r="N760" s="14">
        <f>D760*$D$5</f>
        <v>57.499999999999993</v>
      </c>
      <c r="O760" s="14">
        <f>E760*$E$5</f>
        <v>86.25</v>
      </c>
      <c r="P760" s="14">
        <f>F760*$F$5</f>
        <v>0</v>
      </c>
      <c r="Q760" s="14">
        <f>G760*$G$5</f>
        <v>0</v>
      </c>
      <c r="R760" s="14">
        <f>H760*$H$5</f>
        <v>0</v>
      </c>
      <c r="S760" s="14">
        <f>(N760/100)*(I760*$I$5)+(N760/100)*(J760*$J$5)</f>
        <v>69</v>
      </c>
      <c r="T760" s="14">
        <f>(O760/100)*(K760*$K$5)</f>
        <v>86.25</v>
      </c>
      <c r="U760" s="14">
        <f>(P760/100)*(K760*$K$5)+(P760/100)*(L760*$L$5)</f>
        <v>0</v>
      </c>
      <c r="V760" s="14">
        <f>(Q760/100)*(L760*$L$5)</f>
        <v>0</v>
      </c>
      <c r="W760" s="14">
        <f>(R760/100)*(K760*$K$5)+(R760/100)*(L760*$L$5)</f>
        <v>0</v>
      </c>
      <c r="X760" s="14">
        <f t="shared" si="280"/>
        <v>126.5</v>
      </c>
      <c r="Y760" s="14">
        <f t="shared" si="281"/>
        <v>172.5</v>
      </c>
      <c r="Z760" s="14">
        <f t="shared" si="282"/>
        <v>0</v>
      </c>
      <c r="AA760" s="14">
        <f t="shared" si="283"/>
        <v>0</v>
      </c>
      <c r="AB760" s="14">
        <f>R760+W760</f>
        <v>0</v>
      </c>
      <c r="AC760" s="15">
        <f t="shared" ref="AC760:AC772" si="284">ROUND(X760+Y760+Z760+AA760+AB760,1)</f>
        <v>299</v>
      </c>
      <c r="AD760" s="48">
        <f>(ROUND(AC760-AC758,1)/AC758)</f>
        <v>0</v>
      </c>
      <c r="AE760" s="113"/>
      <c r="AF760" s="60"/>
      <c r="AH760" s="59"/>
    </row>
    <row r="761" spans="1:34">
      <c r="A761" s="99" t="s">
        <v>793</v>
      </c>
      <c r="B761" s="91">
        <v>20</v>
      </c>
      <c r="C761" s="21" t="s">
        <v>336</v>
      </c>
      <c r="D761" s="12">
        <v>50</v>
      </c>
      <c r="E761" s="12">
        <v>75</v>
      </c>
      <c r="F761" s="12">
        <v>0</v>
      </c>
      <c r="G761" s="12">
        <v>0</v>
      </c>
      <c r="H761" s="12">
        <v>0</v>
      </c>
      <c r="I761" s="13">
        <v>20</v>
      </c>
      <c r="J761" s="13">
        <v>40</v>
      </c>
      <c r="K761" s="13">
        <v>50</v>
      </c>
      <c r="L761" s="13">
        <v>0</v>
      </c>
      <c r="M761" s="13">
        <v>0</v>
      </c>
      <c r="N761" s="14">
        <f>D761*$D$6</f>
        <v>57.499999999999993</v>
      </c>
      <c r="O761" s="14">
        <f>E761*$E$6</f>
        <v>86.25</v>
      </c>
      <c r="P761" s="14">
        <f>F761*$F$6</f>
        <v>0</v>
      </c>
      <c r="Q761" s="14">
        <f>G761*$G$6</f>
        <v>0</v>
      </c>
      <c r="R761" s="14">
        <f>H761*$H$6</f>
        <v>0</v>
      </c>
      <c r="S761" s="14">
        <f>(N761/100)*(I761*$I$6)+(N761/100)*(J761*$J$6)</f>
        <v>69</v>
      </c>
      <c r="T761" s="14">
        <f>(O761/100)*(K761*$K$6)</f>
        <v>86.25</v>
      </c>
      <c r="U761" s="14">
        <f>(P761/100)*(K761*$K$6)+(P761/100)*(L761*$L$6)</f>
        <v>0</v>
      </c>
      <c r="V761" s="14">
        <f>(Q761/100)*(L761*$L$6)</f>
        <v>0</v>
      </c>
      <c r="W761" s="14">
        <f>(R761/100)*(K761*$K$6)+(R761/100)*(L761*$L$6)</f>
        <v>0</v>
      </c>
      <c r="X761" s="14">
        <f t="shared" si="280"/>
        <v>126.5</v>
      </c>
      <c r="Y761" s="14">
        <f t="shared" si="281"/>
        <v>172.5</v>
      </c>
      <c r="Z761" s="14">
        <f t="shared" si="282"/>
        <v>0</v>
      </c>
      <c r="AA761" s="14">
        <f t="shared" si="283"/>
        <v>0</v>
      </c>
      <c r="AB761" s="14">
        <f t="shared" ref="AB761:AB772" si="285">R761+W761</f>
        <v>0</v>
      </c>
      <c r="AC761" s="15">
        <f t="shared" si="284"/>
        <v>299</v>
      </c>
      <c r="AD761" s="48">
        <f>(ROUND(AC761-AC758,1)/AC758)</f>
        <v>0</v>
      </c>
      <c r="AE761" s="113"/>
      <c r="AF761" s="60"/>
      <c r="AH761" s="59"/>
    </row>
    <row r="762" spans="1:34">
      <c r="A762" s="99" t="s">
        <v>794</v>
      </c>
      <c r="B762" s="91">
        <v>0</v>
      </c>
      <c r="C762" s="21" t="s">
        <v>337</v>
      </c>
      <c r="D762" s="12">
        <v>50</v>
      </c>
      <c r="E762" s="12">
        <v>75</v>
      </c>
      <c r="F762" s="12">
        <v>0</v>
      </c>
      <c r="G762" s="12">
        <v>0</v>
      </c>
      <c r="H762" s="12">
        <v>0</v>
      </c>
      <c r="I762" s="13">
        <v>20</v>
      </c>
      <c r="J762" s="13">
        <v>40</v>
      </c>
      <c r="K762" s="13">
        <v>50</v>
      </c>
      <c r="L762" s="13">
        <v>0</v>
      </c>
      <c r="M762" s="13">
        <v>0</v>
      </c>
      <c r="N762" s="14">
        <f>D762*$D$7</f>
        <v>57.499999999999993</v>
      </c>
      <c r="O762" s="14">
        <f>E762*$E$7</f>
        <v>86.25</v>
      </c>
      <c r="P762" s="14">
        <f>F762*$F$7</f>
        <v>0</v>
      </c>
      <c r="Q762" s="14">
        <f>G762*$G$7</f>
        <v>0</v>
      </c>
      <c r="R762" s="14">
        <f>H762*$H$7</f>
        <v>0</v>
      </c>
      <c r="S762" s="14">
        <f>(N762/100)*(I762*$I$7)+(N762/100)*(J762*$J$7)</f>
        <v>69</v>
      </c>
      <c r="T762" s="14">
        <f>(O762/100)*(K762*$K$7)</f>
        <v>86.25</v>
      </c>
      <c r="U762" s="14">
        <f>(P762/100)*(K762*$K$7)+(P762/100)*(L762*$L$7)</f>
        <v>0</v>
      </c>
      <c r="V762" s="14">
        <f>(Q762/100)*(L762*$L$7)</f>
        <v>0</v>
      </c>
      <c r="W762" s="14">
        <f>(R762/100)*(K762*$K$7)+(R762/100)*(L762*$L$7)</f>
        <v>0</v>
      </c>
      <c r="X762" s="14">
        <f t="shared" si="280"/>
        <v>126.5</v>
      </c>
      <c r="Y762" s="14">
        <f t="shared" si="281"/>
        <v>172.5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299</v>
      </c>
      <c r="AD762" s="48">
        <f>(ROUND(AC762-AC758,1)/AC758)</f>
        <v>0</v>
      </c>
      <c r="AE762" s="113"/>
      <c r="AF762" s="60"/>
      <c r="AH762" s="59"/>
    </row>
    <row r="763" spans="1:34">
      <c r="A763" s="99" t="s">
        <v>644</v>
      </c>
      <c r="B763" s="91"/>
      <c r="C763" s="21" t="s">
        <v>338</v>
      </c>
      <c r="D763" s="12">
        <v>50</v>
      </c>
      <c r="E763" s="12">
        <v>75</v>
      </c>
      <c r="F763" s="12">
        <v>0</v>
      </c>
      <c r="G763" s="12">
        <v>0</v>
      </c>
      <c r="H763" s="12">
        <v>0</v>
      </c>
      <c r="I763" s="13">
        <v>20</v>
      </c>
      <c r="J763" s="13">
        <v>40</v>
      </c>
      <c r="K763" s="13">
        <v>50</v>
      </c>
      <c r="L763" s="13">
        <v>0</v>
      </c>
      <c r="M763" s="13">
        <v>0</v>
      </c>
      <c r="N763" s="14">
        <f>D763*$D$8</f>
        <v>57.499999999999993</v>
      </c>
      <c r="O763" s="14">
        <f>E763*$E$8</f>
        <v>86.25</v>
      </c>
      <c r="P763" s="14">
        <f>F763*$F$8</f>
        <v>0</v>
      </c>
      <c r="Q763" s="14">
        <f>G763*$G$8</f>
        <v>0</v>
      </c>
      <c r="R763" s="14">
        <f>H763*$H$8</f>
        <v>0</v>
      </c>
      <c r="S763" s="14">
        <f>(N763/100)*(I763*$I$8)+(N763/100)*(J763*$J$8)</f>
        <v>69</v>
      </c>
      <c r="T763" s="14">
        <f>(O763/100)*(K763*$K$8)</f>
        <v>86.25</v>
      </c>
      <c r="U763" s="14">
        <f>(P763/100)*(K763*$K$8)+(P763/100)*(L763*$L$8)</f>
        <v>0</v>
      </c>
      <c r="V763" s="14">
        <f>(Q763/100)*(L763*$L$8)</f>
        <v>0</v>
      </c>
      <c r="W763" s="14">
        <f>(R763/100)*(K763*$K$8)+(R763/100)*(L763*$L$8)</f>
        <v>0</v>
      </c>
      <c r="X763" s="14">
        <f t="shared" si="280"/>
        <v>126.5</v>
      </c>
      <c r="Y763" s="14">
        <f t="shared" si="281"/>
        <v>172.5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299</v>
      </c>
      <c r="AD763" s="48">
        <f>(ROUND(AC763-AC758,1)/AC758)</f>
        <v>0</v>
      </c>
      <c r="AE763" s="113"/>
      <c r="AF763" s="60"/>
      <c r="AH763" s="59"/>
    </row>
    <row r="764" spans="1:34">
      <c r="A764" s="99" t="s">
        <v>585</v>
      </c>
      <c r="B764" s="91"/>
      <c r="C764" s="21" t="s">
        <v>1</v>
      </c>
      <c r="D764" s="12">
        <v>25</v>
      </c>
      <c r="E764" s="12">
        <v>120</v>
      </c>
      <c r="F764" s="12">
        <v>0</v>
      </c>
      <c r="G764" s="12">
        <v>0</v>
      </c>
      <c r="H764" s="12">
        <v>0</v>
      </c>
      <c r="I764" s="13">
        <v>20</v>
      </c>
      <c r="J764" s="13">
        <v>40</v>
      </c>
      <c r="K764" s="13">
        <v>90</v>
      </c>
      <c r="L764" s="13">
        <v>0</v>
      </c>
      <c r="M764" s="13">
        <v>0</v>
      </c>
      <c r="N764" s="14">
        <f>D764*$D$9</f>
        <v>26.5</v>
      </c>
      <c r="O764" s="14">
        <f>E764*$E$9</f>
        <v>127.2</v>
      </c>
      <c r="P764" s="14">
        <f>F764*$F$9</f>
        <v>0</v>
      </c>
      <c r="Q764" s="14">
        <f>G764*$G$9</f>
        <v>0</v>
      </c>
      <c r="R764" s="14">
        <f>H764*$H$9</f>
        <v>0</v>
      </c>
      <c r="S764" s="14">
        <f>(N764/100)*(I764*$I$9)+(N764/100)*(J764*$J$9)</f>
        <v>15.900000000000002</v>
      </c>
      <c r="T764" s="14">
        <f>(O764/100)*(K764*$K$9)</f>
        <v>160.27199999999999</v>
      </c>
      <c r="U764" s="14">
        <f>(P764/100)*(K764*$K$9)+(P764/100)*(L764*$L$9)</f>
        <v>0</v>
      </c>
      <c r="V764" s="14">
        <f>(Q764/100)*(L764*$L$9)</f>
        <v>0</v>
      </c>
      <c r="W764" s="14">
        <f>(R764/100)*(K764*$K$9)+(R764/100)*(L764*$L$9)</f>
        <v>0</v>
      </c>
      <c r="X764" s="14">
        <f t="shared" si="280"/>
        <v>42.400000000000006</v>
      </c>
      <c r="Y764" s="14">
        <f t="shared" si="281"/>
        <v>287.47199999999998</v>
      </c>
      <c r="Z764" s="14">
        <f t="shared" si="282"/>
        <v>0</v>
      </c>
      <c r="AA764" s="14">
        <f t="shared" si="283"/>
        <v>0</v>
      </c>
      <c r="AB764" s="14">
        <f t="shared" si="285"/>
        <v>0</v>
      </c>
      <c r="AC764" s="15">
        <f t="shared" si="284"/>
        <v>329.9</v>
      </c>
      <c r="AD764" s="48">
        <f>(ROUND(AC764-AC758,1)/AC758)</f>
        <v>0.10334448160535116</v>
      </c>
      <c r="AE764" s="113"/>
      <c r="AF764" s="60"/>
      <c r="AH764" s="59"/>
    </row>
    <row r="765" spans="1:34">
      <c r="A765" s="99" t="s">
        <v>820</v>
      </c>
      <c r="B765" s="91"/>
      <c r="C765" s="21" t="s">
        <v>2</v>
      </c>
      <c r="D765" s="12">
        <v>25</v>
      </c>
      <c r="E765" s="12">
        <v>0</v>
      </c>
      <c r="F765" s="12">
        <v>120</v>
      </c>
      <c r="G765" s="12">
        <v>0</v>
      </c>
      <c r="H765" s="12">
        <v>0</v>
      </c>
      <c r="I765" s="13">
        <v>20</v>
      </c>
      <c r="J765" s="13">
        <v>40</v>
      </c>
      <c r="K765" s="13">
        <v>40</v>
      </c>
      <c r="L765" s="13">
        <v>40</v>
      </c>
      <c r="M765" s="13">
        <v>0</v>
      </c>
      <c r="N765" s="14">
        <f>D765*$D$10</f>
        <v>26.5</v>
      </c>
      <c r="O765" s="14">
        <f>E765*$E$10</f>
        <v>0</v>
      </c>
      <c r="P765" s="14">
        <f>F765*$F$10</f>
        <v>127.2</v>
      </c>
      <c r="Q765" s="14">
        <f>G765*$G$10</f>
        <v>0</v>
      </c>
      <c r="R765" s="14">
        <f>H765*$H$10</f>
        <v>0</v>
      </c>
      <c r="S765" s="14">
        <f>(N765/100)*(I765*$I$10)+(N765/100)*(J765*$J$10)</f>
        <v>15.900000000000002</v>
      </c>
      <c r="T765" s="14">
        <f>(O765/100)*(K765*$J$10)</f>
        <v>0</v>
      </c>
      <c r="U765" s="14">
        <f>(P765/100)*(K765*$K$10)+(P765/100)*(L765*$L$10)</f>
        <v>142.464</v>
      </c>
      <c r="V765" s="14">
        <f>(Q765/100)*(L765*$L$10)</f>
        <v>0</v>
      </c>
      <c r="W765" s="14">
        <f>(R765/100)*(K765*$K$10)+(R765/100)*(L765*$L$10)</f>
        <v>0</v>
      </c>
      <c r="X765" s="14">
        <f t="shared" si="280"/>
        <v>42.400000000000006</v>
      </c>
      <c r="Y765" s="14">
        <f t="shared" si="281"/>
        <v>0</v>
      </c>
      <c r="Z765" s="14">
        <f t="shared" si="282"/>
        <v>269.66399999999999</v>
      </c>
      <c r="AA765" s="14">
        <f t="shared" si="283"/>
        <v>0</v>
      </c>
      <c r="AB765" s="14">
        <f t="shared" si="285"/>
        <v>0</v>
      </c>
      <c r="AC765" s="15">
        <f t="shared" si="284"/>
        <v>312.10000000000002</v>
      </c>
      <c r="AD765" s="48">
        <f>(ROUND(AC765-AC758,1)/AC758)</f>
        <v>4.381270903010033E-2</v>
      </c>
      <c r="AE765" s="113"/>
      <c r="AF765" s="60"/>
      <c r="AH765" s="59"/>
    </row>
    <row r="766" spans="1:34">
      <c r="A766" s="99" t="s">
        <v>821</v>
      </c>
      <c r="B766" s="91"/>
      <c r="C766" s="21" t="s">
        <v>3</v>
      </c>
      <c r="D766" s="12">
        <v>25</v>
      </c>
      <c r="E766" s="12">
        <v>0</v>
      </c>
      <c r="F766" s="12">
        <v>0</v>
      </c>
      <c r="G766" s="12">
        <v>120</v>
      </c>
      <c r="H766" s="12">
        <v>0</v>
      </c>
      <c r="I766" s="13">
        <v>20</v>
      </c>
      <c r="J766" s="13">
        <v>40</v>
      </c>
      <c r="K766" s="13">
        <v>0</v>
      </c>
      <c r="L766" s="13">
        <v>80</v>
      </c>
      <c r="M766" s="13">
        <v>0</v>
      </c>
      <c r="N766" s="14">
        <f>D766*$D$11</f>
        <v>26.5</v>
      </c>
      <c r="O766" s="14">
        <f>E766*$E$11</f>
        <v>0</v>
      </c>
      <c r="P766" s="14">
        <f>F766*$F$11</f>
        <v>0</v>
      </c>
      <c r="Q766" s="14">
        <f>G766*$G$11</f>
        <v>127.2</v>
      </c>
      <c r="R766" s="14">
        <f>H766*$H$11</f>
        <v>0</v>
      </c>
      <c r="S766" s="14">
        <f>(N766/100)*(I766*$I$11)+(N766/100)*(J766*$J$11)</f>
        <v>15.900000000000002</v>
      </c>
      <c r="T766" s="14">
        <f>(O766/100)*(K766*$K$11)</f>
        <v>0</v>
      </c>
      <c r="U766" s="14">
        <f>(P766/100)*(K766*$K$11)+(P766/100)*(L766*$L$11)</f>
        <v>0</v>
      </c>
      <c r="V766" s="14">
        <f>(Q766/100)*(L766*$L$11)</f>
        <v>142.464</v>
      </c>
      <c r="W766" s="14">
        <f>(R766/100)*(K766*$K$11)+(R766/100)*(L766*$L$11)</f>
        <v>0</v>
      </c>
      <c r="X766" s="14">
        <f t="shared" si="280"/>
        <v>42.400000000000006</v>
      </c>
      <c r="Y766" s="14">
        <f t="shared" si="281"/>
        <v>0</v>
      </c>
      <c r="Z766" s="14">
        <f t="shared" si="282"/>
        <v>0</v>
      </c>
      <c r="AA766" s="14">
        <f t="shared" si="283"/>
        <v>269.66399999999999</v>
      </c>
      <c r="AB766" s="14">
        <f t="shared" si="285"/>
        <v>0</v>
      </c>
      <c r="AC766" s="15">
        <f t="shared" si="284"/>
        <v>312.10000000000002</v>
      </c>
      <c r="AD766" s="48">
        <f>(ROUND(AC766-AC758,1)/AC758)</f>
        <v>4.381270903010033E-2</v>
      </c>
      <c r="AE766" s="113"/>
      <c r="AF766" s="60"/>
      <c r="AH766" s="59"/>
    </row>
    <row r="767" spans="1:34">
      <c r="A767" s="99" t="s">
        <v>822</v>
      </c>
      <c r="B767" s="91"/>
      <c r="C767" s="21" t="s">
        <v>4</v>
      </c>
      <c r="D767" s="12">
        <v>25</v>
      </c>
      <c r="E767" s="12">
        <v>0</v>
      </c>
      <c r="F767" s="12">
        <v>0</v>
      </c>
      <c r="G767" s="12">
        <v>0</v>
      </c>
      <c r="H767" s="12">
        <v>120</v>
      </c>
      <c r="I767" s="13">
        <v>20</v>
      </c>
      <c r="J767" s="13">
        <v>40</v>
      </c>
      <c r="K767" s="13">
        <v>40</v>
      </c>
      <c r="L767" s="13">
        <v>40</v>
      </c>
      <c r="M767" s="13">
        <v>0</v>
      </c>
      <c r="N767" s="14">
        <f>D767*$D$12</f>
        <v>26.5</v>
      </c>
      <c r="O767" s="14">
        <f>E767*$E$12</f>
        <v>0</v>
      </c>
      <c r="P767" s="14">
        <f>F767*$F$12</f>
        <v>0</v>
      </c>
      <c r="Q767" s="14">
        <f>G767*$G$12</f>
        <v>0</v>
      </c>
      <c r="R767" s="14">
        <f>H767*$H$12</f>
        <v>127.2</v>
      </c>
      <c r="S767" s="14">
        <f>(N767/100)*(I767*$I$12)+(N767/100)*(J767*$J$12)</f>
        <v>15.900000000000002</v>
      </c>
      <c r="T767" s="14">
        <f>(O767/100)*(K767*$K$12)</f>
        <v>0</v>
      </c>
      <c r="U767" s="14">
        <f>(P767/100)*(K767*$K$12)+(P767/100)*(L767*$L$12)</f>
        <v>0</v>
      </c>
      <c r="V767" s="14">
        <f>(Q767/100)*(L767*$L$12)</f>
        <v>0</v>
      </c>
      <c r="W767" s="14">
        <f>(R767/100)*(K767*$K$12)+(R767/100)*(L767*$L$12)</f>
        <v>142.464</v>
      </c>
      <c r="X767" s="14">
        <f t="shared" si="280"/>
        <v>42.400000000000006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269.66399999999999</v>
      </c>
      <c r="AC767" s="15">
        <f t="shared" si="284"/>
        <v>312.10000000000002</v>
      </c>
      <c r="AD767" s="48">
        <f>(ROUND(AC767-AC758,1)/AC758)</f>
        <v>4.381270903010033E-2</v>
      </c>
      <c r="AE767" s="113"/>
      <c r="AF767" s="60"/>
      <c r="AH767" s="59"/>
    </row>
    <row r="768" spans="1:34">
      <c r="A768" s="99" t="s">
        <v>823</v>
      </c>
      <c r="B768" s="91"/>
      <c r="C768" s="21" t="s">
        <v>326</v>
      </c>
      <c r="D768" s="12">
        <v>50</v>
      </c>
      <c r="E768" s="12">
        <v>75</v>
      </c>
      <c r="F768" s="12">
        <v>0</v>
      </c>
      <c r="G768" s="12">
        <v>0</v>
      </c>
      <c r="H768" s="12">
        <v>0</v>
      </c>
      <c r="I768" s="13">
        <v>20</v>
      </c>
      <c r="J768" s="13">
        <v>40</v>
      </c>
      <c r="K768" s="13">
        <v>50</v>
      </c>
      <c r="L768" s="13">
        <v>0</v>
      </c>
      <c r="M768" s="13">
        <v>60</v>
      </c>
      <c r="N768" s="14">
        <f>D768*$D$13</f>
        <v>53</v>
      </c>
      <c r="O768" s="14">
        <f>E768*$E$13</f>
        <v>79.5</v>
      </c>
      <c r="P768" s="14">
        <f>F768*$F$13</f>
        <v>0</v>
      </c>
      <c r="Q768" s="14">
        <f>G768*$G$13</f>
        <v>0</v>
      </c>
      <c r="R768" s="14">
        <f>H768*$H$13</f>
        <v>0</v>
      </c>
      <c r="S768" s="14">
        <f>(N768/100)*(I768*$I$14)+(N768/100)*(J768*$J$14)+(N768/100)*(M768*$M$14)</f>
        <v>63.600000000000009</v>
      </c>
      <c r="T768" s="14">
        <f>(O768/100)*(K768*$K$13)+(O768/100)*(M768*$M$13)</f>
        <v>135.15</v>
      </c>
      <c r="U768" s="14">
        <f>(P768/100)*(K768*$K$13)+(P768/100)*(L768*$L$13)+(P768/100)*(M768*$M$13)</f>
        <v>0</v>
      </c>
      <c r="V768" s="14">
        <f>(Q768/100)*(L768*$L$13)+(Q768/100)*(M768*$M$13)</f>
        <v>0</v>
      </c>
      <c r="W768" s="14">
        <f>(R768/100)*(K768*$K$13)+(R768/100)*(L768*$L$13)+(R768/100)*(M768*$M$13)</f>
        <v>0</v>
      </c>
      <c r="X768" s="14">
        <f t="shared" si="280"/>
        <v>116.60000000000001</v>
      </c>
      <c r="Y768" s="14">
        <f t="shared" si="281"/>
        <v>214.65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331.3</v>
      </c>
      <c r="AD768" s="48">
        <f>(ROUND(AC768-AC758,1)/AC758)</f>
        <v>0.1080267558528428</v>
      </c>
      <c r="AE768" s="113"/>
      <c r="AF768" s="60"/>
      <c r="AH768" s="60"/>
    </row>
    <row r="769" spans="1:34">
      <c r="A769" s="99" t="s">
        <v>824</v>
      </c>
      <c r="B769" s="91"/>
      <c r="C769" s="21" t="s">
        <v>327</v>
      </c>
      <c r="D769" s="12">
        <v>95</v>
      </c>
      <c r="E769" s="12">
        <v>0</v>
      </c>
      <c r="F769" s="12">
        <v>0</v>
      </c>
      <c r="G769" s="12">
        <v>0</v>
      </c>
      <c r="H769" s="12">
        <v>0</v>
      </c>
      <c r="I769" s="13">
        <v>20</v>
      </c>
      <c r="J769" s="13">
        <v>40</v>
      </c>
      <c r="K769" s="13">
        <v>80</v>
      </c>
      <c r="L769" s="13">
        <v>0</v>
      </c>
      <c r="M769" s="13">
        <v>0</v>
      </c>
      <c r="N769" s="14">
        <f>D769*$D$14</f>
        <v>100.7</v>
      </c>
      <c r="O769" s="14">
        <f>E769*$E$14</f>
        <v>0</v>
      </c>
      <c r="P769" s="14">
        <f>F769*$F$14</f>
        <v>0</v>
      </c>
      <c r="Q769" s="14">
        <f>G769*$G$14</f>
        <v>0</v>
      </c>
      <c r="R769" s="14">
        <f>H769*$H$14</f>
        <v>0</v>
      </c>
      <c r="S769" s="14">
        <f>(N769/100)*(I769*$I$14)+(N769/100)*(J769*$J$14)+(N769/100)*(K769*$K$14)</f>
        <v>221.54000000000002</v>
      </c>
      <c r="T769" s="14">
        <f>(O769/100)*(K769*$K$14)</f>
        <v>0</v>
      </c>
      <c r="U769" s="14">
        <f>(P769/100)*(K769*$K$14)+(P769/100)*(L769*$L$14)</f>
        <v>0</v>
      </c>
      <c r="V769" s="14">
        <f>(Q769/100)*(L769*$L$14)</f>
        <v>0</v>
      </c>
      <c r="W769" s="14">
        <f>(R769/100)*(K769*$L$14)+(R769/100)*(L769*$M$14)</f>
        <v>0</v>
      </c>
      <c r="X769" s="14">
        <f t="shared" si="280"/>
        <v>322.24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322.2</v>
      </c>
      <c r="AD769" s="48">
        <f>(ROUND(AC769-AC758,1)/AC758)</f>
        <v>7.7591973244147155E-2</v>
      </c>
      <c r="AE769" s="113"/>
      <c r="AF769" s="60"/>
      <c r="AH769" s="59"/>
    </row>
    <row r="770" spans="1:34">
      <c r="A770" s="99"/>
      <c r="B770" s="91"/>
      <c r="C770" s="21" t="s">
        <v>328</v>
      </c>
      <c r="D770" s="12">
        <v>95</v>
      </c>
      <c r="E770" s="12">
        <v>0</v>
      </c>
      <c r="F770" s="12">
        <v>0</v>
      </c>
      <c r="G770" s="12">
        <v>0</v>
      </c>
      <c r="H770" s="12">
        <v>0</v>
      </c>
      <c r="I770" s="13">
        <v>20</v>
      </c>
      <c r="J770" s="13">
        <v>40</v>
      </c>
      <c r="K770" s="13">
        <v>0</v>
      </c>
      <c r="L770" s="13">
        <v>80</v>
      </c>
      <c r="M770" s="13">
        <v>0</v>
      </c>
      <c r="N770" s="14">
        <f>D770*$D$15</f>
        <v>100.7</v>
      </c>
      <c r="O770" s="14">
        <f>E770*$E$15</f>
        <v>0</v>
      </c>
      <c r="P770" s="14">
        <f>F770*$F$15</f>
        <v>0</v>
      </c>
      <c r="Q770" s="14">
        <f>G770*$G$15</f>
        <v>0</v>
      </c>
      <c r="R770" s="14">
        <f>H770*$H$15</f>
        <v>0</v>
      </c>
      <c r="S770" s="14">
        <f>(N770/100)*(I770*$I$15)+(N770/100)*(J770*$J$15)+(N770/100)*(L770*$L$15)</f>
        <v>221.54000000000002</v>
      </c>
      <c r="T770" s="14">
        <f>(O770/100)*(K770*$K$15)</f>
        <v>0</v>
      </c>
      <c r="U770" s="14">
        <f>(P770/100)*(K770*$K$15)+(P770/100)*(L770*$L$15)</f>
        <v>0</v>
      </c>
      <c r="V770" s="14">
        <f>(Q770/100)*(L770*$L$15)</f>
        <v>0</v>
      </c>
      <c r="W770" s="14">
        <f>(R770/100)*(K770*$K$15)+(R770/100)*(L770*$L$15)</f>
        <v>0</v>
      </c>
      <c r="X770" s="14">
        <f t="shared" si="280"/>
        <v>322.24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322.2</v>
      </c>
      <c r="AD770" s="48">
        <f>(ROUND(AC770-AC758,1)/AC758)</f>
        <v>7.7591973244147155E-2</v>
      </c>
      <c r="AE770" s="113"/>
      <c r="AF770" s="60"/>
      <c r="AH770" s="59"/>
    </row>
    <row r="771" spans="1:34">
      <c r="A771" s="99"/>
      <c r="B771" s="91"/>
      <c r="C771" s="21" t="s">
        <v>324</v>
      </c>
      <c r="D771" s="12">
        <v>50</v>
      </c>
      <c r="E771" s="12">
        <v>75</v>
      </c>
      <c r="F771" s="12">
        <v>0</v>
      </c>
      <c r="G771" s="12">
        <v>0</v>
      </c>
      <c r="H771" s="12">
        <v>0</v>
      </c>
      <c r="I771" s="13">
        <v>20</v>
      </c>
      <c r="J771" s="13">
        <v>100</v>
      </c>
      <c r="K771" s="13">
        <v>50</v>
      </c>
      <c r="L771" s="13">
        <v>0</v>
      </c>
      <c r="M771" s="13">
        <v>0</v>
      </c>
      <c r="N771" s="14">
        <f>D771*$D$16</f>
        <v>53</v>
      </c>
      <c r="O771" s="14">
        <f>E771*$E$16</f>
        <v>79.5</v>
      </c>
      <c r="P771" s="14">
        <f>F771*$F$16</f>
        <v>0</v>
      </c>
      <c r="Q771" s="14">
        <f>G771*$G$16</f>
        <v>0</v>
      </c>
      <c r="R771" s="14">
        <f>H771*$H$16</f>
        <v>0</v>
      </c>
      <c r="S771" s="14">
        <f>(N771/100)*(I771*$I$16)+(N771/100)*(J771*$J$16)</f>
        <v>143.1</v>
      </c>
      <c r="T771" s="14">
        <f>(O771/100)*(K771*$K$16)</f>
        <v>39.75</v>
      </c>
      <c r="U771" s="14">
        <f>(P771/100)*(K771*$K$16)+(P771/100)*(L771*$L$16)</f>
        <v>0</v>
      </c>
      <c r="V771" s="14">
        <f>(Q771/100)*(L771*$L$16)</f>
        <v>0</v>
      </c>
      <c r="W771" s="14">
        <f>(R771/100)*(K771*$K$16)+(R771/100)*(L771*$L$16)</f>
        <v>0</v>
      </c>
      <c r="X771" s="14">
        <f t="shared" si="280"/>
        <v>196.1</v>
      </c>
      <c r="Y771" s="14">
        <f t="shared" si="281"/>
        <v>119.25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315.39999999999998</v>
      </c>
      <c r="AD771" s="48">
        <f>(ROUND(AC771-AC758,1)/AC758)</f>
        <v>5.4849498327759191E-2</v>
      </c>
      <c r="AE771" s="113"/>
      <c r="AF771" s="60"/>
      <c r="AH771" s="59"/>
    </row>
    <row r="772" spans="1:34">
      <c r="A772" s="99"/>
      <c r="B772" s="91"/>
      <c r="C772" s="21" t="s">
        <v>325</v>
      </c>
      <c r="D772" s="12">
        <v>50</v>
      </c>
      <c r="E772" s="12">
        <v>75</v>
      </c>
      <c r="F772" s="12">
        <v>0</v>
      </c>
      <c r="G772" s="12">
        <v>0</v>
      </c>
      <c r="H772" s="12">
        <v>0</v>
      </c>
      <c r="I772" s="13">
        <v>80</v>
      </c>
      <c r="J772" s="13">
        <v>40</v>
      </c>
      <c r="K772" s="13">
        <v>50</v>
      </c>
      <c r="L772" s="13">
        <v>0</v>
      </c>
      <c r="M772" s="13">
        <v>0</v>
      </c>
      <c r="N772" s="14">
        <f>D772*$D$17</f>
        <v>53</v>
      </c>
      <c r="O772" s="14">
        <f>E772*$E$17</f>
        <v>79.5</v>
      </c>
      <c r="P772" s="14">
        <f>F772*$F$17</f>
        <v>0</v>
      </c>
      <c r="Q772" s="14">
        <f>G772*$G$17</f>
        <v>0</v>
      </c>
      <c r="R772" s="14">
        <f>H772*$H$17</f>
        <v>0</v>
      </c>
      <c r="S772" s="14">
        <f>(N772/100)*(I772*$I$17)+(N772/100)*(J772*$J$17)</f>
        <v>127.2</v>
      </c>
      <c r="T772" s="14">
        <f>(O772/100)*(K772*$K$17)</f>
        <v>39.75</v>
      </c>
      <c r="U772" s="14">
        <f>(P772/100)*(K772*$K$17)+(P772/100)*(L772*$L$17)</f>
        <v>0</v>
      </c>
      <c r="V772" s="14">
        <f>(Q772/100)*(L772*$L$17)</f>
        <v>0</v>
      </c>
      <c r="W772" s="14">
        <f>(R772/100)*(K772*$K$17)+(R772/100)*(L772*$L$17)</f>
        <v>0</v>
      </c>
      <c r="X772" s="14">
        <f t="shared" si="280"/>
        <v>180.2</v>
      </c>
      <c r="Y772" s="14">
        <f t="shared" si="281"/>
        <v>119.25</v>
      </c>
      <c r="Z772" s="14">
        <f t="shared" si="282"/>
        <v>0</v>
      </c>
      <c r="AA772" s="14">
        <f t="shared" si="283"/>
        <v>0</v>
      </c>
      <c r="AB772" s="14">
        <f t="shared" si="285"/>
        <v>0</v>
      </c>
      <c r="AC772" s="15">
        <f t="shared" si="284"/>
        <v>299.5</v>
      </c>
      <c r="AD772" s="48">
        <f>(ROUND(AC772-AC758,1)/AC758)</f>
        <v>1.6722408026755853E-3</v>
      </c>
      <c r="AE772" s="113" t="s">
        <v>790</v>
      </c>
      <c r="AF772" s="60"/>
      <c r="AH772" s="59"/>
    </row>
    <row r="773" spans="1:34">
      <c r="A773" s="107"/>
      <c r="B773" s="152" t="s">
        <v>42</v>
      </c>
      <c r="C773" s="152"/>
      <c r="D773" s="152"/>
      <c r="E773" s="152"/>
      <c r="F773" s="152"/>
      <c r="G773" s="152"/>
      <c r="H773" s="152"/>
      <c r="I773" s="152"/>
      <c r="J773" s="152"/>
      <c r="K773" s="152"/>
      <c r="L773" s="152"/>
      <c r="M773" s="152"/>
      <c r="N773" s="152"/>
      <c r="O773" s="152"/>
      <c r="P773" s="152"/>
      <c r="Q773" s="152"/>
      <c r="R773" s="152"/>
      <c r="S773" s="152"/>
      <c r="T773" s="152"/>
      <c r="U773" s="152"/>
      <c r="V773" s="152"/>
      <c r="W773" s="152"/>
      <c r="X773" s="152"/>
      <c r="Y773" s="152"/>
      <c r="Z773" s="152"/>
      <c r="AA773" s="152"/>
      <c r="AB773" s="152"/>
      <c r="AC773" s="18">
        <v>450</v>
      </c>
      <c r="AD773" s="18"/>
      <c r="AE773" s="113"/>
      <c r="AF773" s="60"/>
      <c r="AH773" s="59"/>
    </row>
    <row r="774" spans="1:34">
      <c r="A774" s="106" t="s">
        <v>0</v>
      </c>
      <c r="B774" s="87" t="s">
        <v>43</v>
      </c>
      <c r="C774" s="21" t="s">
        <v>242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D774*$D$3</f>
        <v>143.75</v>
      </c>
      <c r="O774" s="14">
        <f>E774*$E$3</f>
        <v>0</v>
      </c>
      <c r="P774" s="14">
        <f>F774*$F$3</f>
        <v>0</v>
      </c>
      <c r="Q774" s="14">
        <f>G774*$G$3</f>
        <v>0</v>
      </c>
      <c r="R774" s="14">
        <f>H774*$H$3</f>
        <v>0</v>
      </c>
      <c r="S774" s="14">
        <f>(N774/100)*(I774*$I$3)+(N774/100)*(J774*$J$3)</f>
        <v>244.375</v>
      </c>
      <c r="T774" s="14">
        <f>(O774/100)*(K774*$K$3)</f>
        <v>0</v>
      </c>
      <c r="U774" s="14">
        <f>(P774/100)*(K774*$K$3)+(P774/100)*(L774*$L$3)</f>
        <v>0</v>
      </c>
      <c r="V774" s="14">
        <f>(Q774/100)*(L774*$L$3)</f>
        <v>0</v>
      </c>
      <c r="W774" s="14">
        <f>(R774/100)*(K774*$K$3)+(R774/100)*(L774*$L$3)</f>
        <v>0</v>
      </c>
      <c r="X774" s="14">
        <f t="shared" ref="X774:X788" si="286">N774+S774</f>
        <v>388.125</v>
      </c>
      <c r="Y774" s="14">
        <f t="shared" ref="Y774:Y788" si="287">O774+T774</f>
        <v>0</v>
      </c>
      <c r="Z774" s="14">
        <f t="shared" ref="Z774:Z788" si="288">P774+U774</f>
        <v>0</v>
      </c>
      <c r="AA774" s="14">
        <f t="shared" ref="AA774:AA788" si="289">Q774+V774</f>
        <v>0</v>
      </c>
      <c r="AB774" s="14">
        <f>R774+W774</f>
        <v>0</v>
      </c>
      <c r="AC774" s="15">
        <f>ROUND(X774+Y774+Z774+AA774+AB774,1)</f>
        <v>388.1</v>
      </c>
      <c r="AD774" s="48">
        <v>0</v>
      </c>
      <c r="AE774" s="113"/>
      <c r="AF774" s="60"/>
      <c r="AH774" s="59"/>
    </row>
    <row r="775" spans="1:34">
      <c r="A775" s="99" t="s">
        <v>791</v>
      </c>
      <c r="B775" s="87">
        <v>16</v>
      </c>
      <c r="C775" s="21" t="s">
        <v>323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66</v>
      </c>
      <c r="J775" s="13">
        <v>50</v>
      </c>
      <c r="K775" s="13">
        <v>0</v>
      </c>
      <c r="L775" s="13">
        <v>0</v>
      </c>
      <c r="M775" s="13">
        <v>0</v>
      </c>
      <c r="N775" s="14">
        <f>D775*$D$4</f>
        <v>132.5</v>
      </c>
      <c r="O775" s="14">
        <f>E775*$E$4</f>
        <v>0</v>
      </c>
      <c r="P775" s="14">
        <f>F775*$F$4</f>
        <v>0</v>
      </c>
      <c r="Q775" s="14">
        <f>G775*$G$4</f>
        <v>0</v>
      </c>
      <c r="R775" s="14">
        <f>H775*$H$4</f>
        <v>0</v>
      </c>
      <c r="S775" s="14">
        <f>(N775/100)*(I775*$I$4)+(N775/100)*(J775*$J$4)</f>
        <v>307.39999999999998</v>
      </c>
      <c r="T775" s="14">
        <f>(O775/100)*(K775*$K$4)</f>
        <v>0</v>
      </c>
      <c r="U775" s="14">
        <f>(P775/100)*(K775*$K$4)+(P775/100)*(L775*$L$4)</f>
        <v>0</v>
      </c>
      <c r="V775" s="14">
        <f>(Q775/100)*(L775*$L$4)</f>
        <v>0</v>
      </c>
      <c r="W775" s="14">
        <f>(R775/100)*(K775*$K$4)+(R775/100)*(L775*$L$4)</f>
        <v>0</v>
      </c>
      <c r="X775" s="14">
        <f t="shared" si="286"/>
        <v>439.9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>R775+W775</f>
        <v>0</v>
      </c>
      <c r="AC775" s="15">
        <f>ROUND(X775+Y775+Z775+AA775+AB775,1)</f>
        <v>439.9</v>
      </c>
      <c r="AD775" s="48">
        <f>(ROUND(AC775-AC774,1)/AC774)</f>
        <v>0.13347075496006183</v>
      </c>
      <c r="AE775" s="113"/>
      <c r="AF775" s="60"/>
      <c r="AH775" s="59"/>
    </row>
    <row r="776" spans="1:34">
      <c r="A776" s="99" t="s">
        <v>792</v>
      </c>
      <c r="B776" s="87">
        <v>10</v>
      </c>
      <c r="C776" s="21" t="s">
        <v>825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D776*$D$5</f>
        <v>143.75</v>
      </c>
      <c r="O776" s="14">
        <f>E776*$E$5</f>
        <v>0</v>
      </c>
      <c r="P776" s="14">
        <f>F776*$F$5</f>
        <v>0</v>
      </c>
      <c r="Q776" s="14">
        <f>G776*$G$5</f>
        <v>0</v>
      </c>
      <c r="R776" s="14">
        <f>H776*$H$5</f>
        <v>0</v>
      </c>
      <c r="S776" s="14">
        <f>(N776/100)*(I776*$I$5)+(N776/100)*(J776*$J$5)</f>
        <v>244.375</v>
      </c>
      <c r="T776" s="14">
        <f>(O776/100)*(K776*$K$5)</f>
        <v>0</v>
      </c>
      <c r="U776" s="14">
        <f>(P776/100)*(K776*$K$5)+(P776/100)*(L776*$L$5)</f>
        <v>0</v>
      </c>
      <c r="V776" s="14">
        <f>(Q776/100)*(L776*$L$5)</f>
        <v>0</v>
      </c>
      <c r="W776" s="14">
        <f>(R776/100)*(K776*$K$5)+(R776/100)*(L776*$L$5)</f>
        <v>0</v>
      </c>
      <c r="X776" s="14">
        <f t="shared" si="286"/>
        <v>388.125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>R776+W776</f>
        <v>0</v>
      </c>
      <c r="AC776" s="15">
        <f t="shared" ref="AC776:AC788" si="290">ROUND(X776+Y776+Z776+AA776+AB776,1)</f>
        <v>388.1</v>
      </c>
      <c r="AD776" s="48">
        <f>(ROUND(AC776-AC774,1)/AC774)</f>
        <v>0</v>
      </c>
      <c r="AE776" s="113"/>
      <c r="AF776" s="60"/>
      <c r="AH776" s="59"/>
    </row>
    <row r="777" spans="1:34">
      <c r="A777" s="99" t="s">
        <v>793</v>
      </c>
      <c r="B777" s="87">
        <v>0</v>
      </c>
      <c r="C777" s="21" t="s">
        <v>336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D777*$D$6</f>
        <v>143.75</v>
      </c>
      <c r="O777" s="14">
        <f>E777*$E$6</f>
        <v>0</v>
      </c>
      <c r="P777" s="14">
        <f>F777*$F$6</f>
        <v>0</v>
      </c>
      <c r="Q777" s="14">
        <f>G777*$G$6</f>
        <v>0</v>
      </c>
      <c r="R777" s="14">
        <f>H777*$H$6</f>
        <v>0</v>
      </c>
      <c r="S777" s="14">
        <f>(N777/100)*(I777*$I$6)+(N777/100)*(J777*$J$6)</f>
        <v>244.375</v>
      </c>
      <c r="T777" s="14">
        <f>(O777/100)*(K777*$K$6)</f>
        <v>0</v>
      </c>
      <c r="U777" s="14">
        <f>(P777/100)*(K777*$K$6)+(P777/100)*(L777*$L$6)</f>
        <v>0</v>
      </c>
      <c r="V777" s="14">
        <f>(Q777/100)*(L777*$L$6)</f>
        <v>0</v>
      </c>
      <c r="W777" s="14">
        <f>(R777/100)*(K777*$K$6)+(R777/100)*(L777*$L$6)</f>
        <v>0</v>
      </c>
      <c r="X777" s="14">
        <f t="shared" si="286"/>
        <v>388.125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ref="AB777:AB789" si="291">R777+W777</f>
        <v>0</v>
      </c>
      <c r="AC777" s="15">
        <f t="shared" si="290"/>
        <v>388.1</v>
      </c>
      <c r="AD777" s="48">
        <f>(ROUND(AC777-AC774,1)/AC774)</f>
        <v>0</v>
      </c>
      <c r="AE777" s="113"/>
      <c r="AF777" s="60"/>
      <c r="AH777" s="59"/>
    </row>
    <row r="778" spans="1:34">
      <c r="A778" s="99" t="s">
        <v>794</v>
      </c>
      <c r="B778" s="87">
        <v>0</v>
      </c>
      <c r="C778" s="21" t="s">
        <v>337</v>
      </c>
      <c r="D778" s="12">
        <v>125</v>
      </c>
      <c r="E778" s="12">
        <v>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0</v>
      </c>
      <c r="L778" s="13">
        <v>0</v>
      </c>
      <c r="M778" s="13">
        <v>0</v>
      </c>
      <c r="N778" s="14">
        <f>D778*$D$7</f>
        <v>143.75</v>
      </c>
      <c r="O778" s="14">
        <f>E778*$E$7</f>
        <v>0</v>
      </c>
      <c r="P778" s="14">
        <f>F778*$F$7</f>
        <v>0</v>
      </c>
      <c r="Q778" s="14">
        <f>G778*$G$7</f>
        <v>0</v>
      </c>
      <c r="R778" s="14">
        <f>H778*$H$7</f>
        <v>0</v>
      </c>
      <c r="S778" s="14">
        <f>(N778/100)*(I778*$I$7)+(N778/100)*(J778*$J$7)</f>
        <v>244.375</v>
      </c>
      <c r="T778" s="14">
        <f>(O778/100)*(K778*$K$7)</f>
        <v>0</v>
      </c>
      <c r="U778" s="14">
        <f>(P778/100)*(K778*$K$7)+(P778/100)*(L778*$L$7)</f>
        <v>0</v>
      </c>
      <c r="V778" s="14">
        <f>(Q778/100)*(L778*$L$7)</f>
        <v>0</v>
      </c>
      <c r="W778" s="14">
        <f>(R778/100)*(K778*$K$7)+(R778/100)*(L778*$L$7)</f>
        <v>0</v>
      </c>
      <c r="X778" s="14">
        <f t="shared" si="286"/>
        <v>388.125</v>
      </c>
      <c r="Y778" s="14">
        <f t="shared" si="287"/>
        <v>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388.1</v>
      </c>
      <c r="AD778" s="48">
        <f>(ROUND(AC778-AC774,1)/AC774)</f>
        <v>0</v>
      </c>
      <c r="AE778" s="113"/>
      <c r="AF778" s="60"/>
      <c r="AH778" s="59"/>
    </row>
    <row r="779" spans="1:34">
      <c r="A779" s="99" t="s">
        <v>644</v>
      </c>
      <c r="B779" s="87"/>
      <c r="C779" s="21" t="s">
        <v>338</v>
      </c>
      <c r="D779" s="12">
        <v>125</v>
      </c>
      <c r="E779" s="12">
        <v>0</v>
      </c>
      <c r="F779" s="12">
        <v>0</v>
      </c>
      <c r="G779" s="12">
        <v>0</v>
      </c>
      <c r="H779" s="12">
        <v>0</v>
      </c>
      <c r="I779" s="13">
        <v>50</v>
      </c>
      <c r="J779" s="13">
        <v>35</v>
      </c>
      <c r="K779" s="13">
        <v>0</v>
      </c>
      <c r="L779" s="13">
        <v>0</v>
      </c>
      <c r="M779" s="13">
        <v>0</v>
      </c>
      <c r="N779" s="14">
        <f>D779*$D$8</f>
        <v>143.75</v>
      </c>
      <c r="O779" s="14">
        <f>E779*$E$8</f>
        <v>0</v>
      </c>
      <c r="P779" s="14">
        <f>F779*$F$8</f>
        <v>0</v>
      </c>
      <c r="Q779" s="14">
        <f>G779*$G$8</f>
        <v>0</v>
      </c>
      <c r="R779" s="14">
        <f>H779*$H$8</f>
        <v>0</v>
      </c>
      <c r="S779" s="14">
        <f>(N779/100)*(I779*$I$8)+(N779/100)*(J779*$J$8)</f>
        <v>244.375</v>
      </c>
      <c r="T779" s="14">
        <f>(O779/100)*(K779*$K$8)</f>
        <v>0</v>
      </c>
      <c r="U779" s="14">
        <f>(P779/100)*(K779*$K$8)+(P779/100)*(L779*$L$8)</f>
        <v>0</v>
      </c>
      <c r="V779" s="14">
        <f>(Q779/100)*(L779*$L$8)</f>
        <v>0</v>
      </c>
      <c r="W779" s="14">
        <f>(R779/100)*(K779*$K$8)+(R779/100)*(L779*$L$8)</f>
        <v>0</v>
      </c>
      <c r="X779" s="14">
        <f t="shared" si="286"/>
        <v>388.125</v>
      </c>
      <c r="Y779" s="14">
        <f t="shared" si="287"/>
        <v>0</v>
      </c>
      <c r="Z779" s="14">
        <f t="shared" si="288"/>
        <v>0</v>
      </c>
      <c r="AA779" s="14">
        <f t="shared" si="289"/>
        <v>0</v>
      </c>
      <c r="AB779" s="14">
        <f t="shared" si="291"/>
        <v>0</v>
      </c>
      <c r="AC779" s="15">
        <f t="shared" si="290"/>
        <v>388.1</v>
      </c>
      <c r="AD779" s="48">
        <f>(ROUND(AC779-AC774,1)/AC774)</f>
        <v>0</v>
      </c>
      <c r="AE779" s="113"/>
      <c r="AF779" s="60"/>
      <c r="AH779" s="59"/>
    </row>
    <row r="780" spans="1:34">
      <c r="A780" s="99" t="s">
        <v>585</v>
      </c>
      <c r="B780" s="87"/>
      <c r="C780" s="21" t="s">
        <v>1</v>
      </c>
      <c r="D780" s="12">
        <v>62</v>
      </c>
      <c r="E780" s="12">
        <v>125</v>
      </c>
      <c r="F780" s="12">
        <v>0</v>
      </c>
      <c r="G780" s="12">
        <v>0</v>
      </c>
      <c r="H780" s="12">
        <v>0</v>
      </c>
      <c r="I780" s="13">
        <v>50</v>
      </c>
      <c r="J780" s="13">
        <v>35</v>
      </c>
      <c r="K780" s="13">
        <v>90</v>
      </c>
      <c r="L780" s="13">
        <v>0</v>
      </c>
      <c r="M780" s="13">
        <v>0</v>
      </c>
      <c r="N780" s="14">
        <f>D780*$D$9</f>
        <v>65.72</v>
      </c>
      <c r="O780" s="14">
        <f>E780*$E$9</f>
        <v>132.5</v>
      </c>
      <c r="P780" s="14">
        <f>F780*$F$9</f>
        <v>0</v>
      </c>
      <c r="Q780" s="14">
        <f>G780*$G$9</f>
        <v>0</v>
      </c>
      <c r="R780" s="14">
        <f>H780*$H$9</f>
        <v>0</v>
      </c>
      <c r="S780" s="14">
        <f>(N780/100)*(I780*$I$9)+(N780/100)*(J780*$J$9)</f>
        <v>55.861999999999995</v>
      </c>
      <c r="T780" s="14">
        <f>(O780/100)*(K780*$K$9)</f>
        <v>166.95</v>
      </c>
      <c r="U780" s="14">
        <f>(P780/100)*(K780*$K$9)+(P780/100)*(L780*$L$9)</f>
        <v>0</v>
      </c>
      <c r="V780" s="14">
        <f>(Q780/100)*(L780*$L$9)</f>
        <v>0</v>
      </c>
      <c r="W780" s="14">
        <f>(R780/100)*(K780*$K$9)+(R780/100)*(L780*$L$9)</f>
        <v>0</v>
      </c>
      <c r="X780" s="14">
        <f t="shared" si="286"/>
        <v>121.58199999999999</v>
      </c>
      <c r="Y780" s="14">
        <f t="shared" si="287"/>
        <v>299.45</v>
      </c>
      <c r="Z780" s="14">
        <f t="shared" si="288"/>
        <v>0</v>
      </c>
      <c r="AA780" s="14">
        <f t="shared" si="289"/>
        <v>0</v>
      </c>
      <c r="AB780" s="14">
        <f t="shared" si="291"/>
        <v>0</v>
      </c>
      <c r="AC780" s="15">
        <f t="shared" si="290"/>
        <v>421</v>
      </c>
      <c r="AD780" s="48">
        <f>(ROUND(AC780-AC774,1)/AC774)</f>
        <v>8.4771965988147374E-2</v>
      </c>
      <c r="AE780" s="113"/>
      <c r="AF780" s="60"/>
      <c r="AH780" s="59"/>
    </row>
    <row r="781" spans="1:34">
      <c r="A781" s="99" t="s">
        <v>820</v>
      </c>
      <c r="B781" s="87"/>
      <c r="C781" s="21" t="s">
        <v>2</v>
      </c>
      <c r="D781" s="12">
        <v>62</v>
      </c>
      <c r="E781" s="12">
        <v>0</v>
      </c>
      <c r="F781" s="12">
        <v>125</v>
      </c>
      <c r="G781" s="12">
        <v>0</v>
      </c>
      <c r="H781" s="12">
        <v>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D781*$D$10</f>
        <v>65.72</v>
      </c>
      <c r="O781" s="14">
        <f>E781*$E$10</f>
        <v>0</v>
      </c>
      <c r="P781" s="14">
        <f>F781*$F$10</f>
        <v>132.5</v>
      </c>
      <c r="Q781" s="14">
        <f>G781*$G$10</f>
        <v>0</v>
      </c>
      <c r="R781" s="14">
        <f>H781*$H$10</f>
        <v>0</v>
      </c>
      <c r="S781" s="14">
        <f>(N781/100)*(I781*$I$10)+(N781/100)*(J781*$J$10)</f>
        <v>55.861999999999995</v>
      </c>
      <c r="T781" s="14">
        <f>(O781/100)*(K781*$J$10)</f>
        <v>0</v>
      </c>
      <c r="U781" s="14">
        <f>(P781/100)*(K781*$K$10)+(P781/100)*(L781*$L$10)</f>
        <v>166.95</v>
      </c>
      <c r="V781" s="14">
        <f>(Q781/100)*(L781*$L$10)</f>
        <v>0</v>
      </c>
      <c r="W781" s="14">
        <f>(R781/100)*(K781*$K$10)+(R781/100)*(L781*$L$10)</f>
        <v>0</v>
      </c>
      <c r="X781" s="14">
        <f t="shared" si="286"/>
        <v>121.58199999999999</v>
      </c>
      <c r="Y781" s="14">
        <f t="shared" si="287"/>
        <v>0</v>
      </c>
      <c r="Z781" s="14">
        <f t="shared" si="288"/>
        <v>299.45</v>
      </c>
      <c r="AA781" s="14">
        <f t="shared" si="289"/>
        <v>0</v>
      </c>
      <c r="AB781" s="14">
        <f t="shared" si="291"/>
        <v>0</v>
      </c>
      <c r="AC781" s="15">
        <f t="shared" si="290"/>
        <v>421</v>
      </c>
      <c r="AD781" s="48">
        <f>(ROUND(AC781-AC774,1)/AC774)</f>
        <v>8.4771965988147374E-2</v>
      </c>
      <c r="AE781" s="113"/>
      <c r="AF781" s="60"/>
      <c r="AH781" s="59"/>
    </row>
    <row r="782" spans="1:34">
      <c r="A782" s="99" t="s">
        <v>821</v>
      </c>
      <c r="B782" s="87"/>
      <c r="C782" s="21" t="s">
        <v>3</v>
      </c>
      <c r="D782" s="12">
        <v>62</v>
      </c>
      <c r="E782" s="12">
        <v>0</v>
      </c>
      <c r="F782" s="12">
        <v>0</v>
      </c>
      <c r="G782" s="12">
        <v>125</v>
      </c>
      <c r="H782" s="12">
        <v>0</v>
      </c>
      <c r="I782" s="13">
        <v>50</v>
      </c>
      <c r="J782" s="13">
        <v>35</v>
      </c>
      <c r="K782" s="13">
        <v>0</v>
      </c>
      <c r="L782" s="13">
        <v>90</v>
      </c>
      <c r="M782" s="13">
        <v>0</v>
      </c>
      <c r="N782" s="14">
        <f>D782*$D$11</f>
        <v>65.72</v>
      </c>
      <c r="O782" s="14">
        <f>E782*$E$11</f>
        <v>0</v>
      </c>
      <c r="P782" s="14">
        <f>F782*$F$11</f>
        <v>0</v>
      </c>
      <c r="Q782" s="14">
        <f>G782*$G$11</f>
        <v>132.5</v>
      </c>
      <c r="R782" s="14">
        <f>H782*$H$11</f>
        <v>0</v>
      </c>
      <c r="S782" s="14">
        <f>(N782/100)*(I782*$I$11)+(N782/100)*(J782*$J$11)</f>
        <v>55.861999999999995</v>
      </c>
      <c r="T782" s="14">
        <f>(O782/100)*(K782*$K$11)</f>
        <v>0</v>
      </c>
      <c r="U782" s="14">
        <f>(P782/100)*(K782*$K$11)+(P782/100)*(L782*$L$11)</f>
        <v>0</v>
      </c>
      <c r="V782" s="14">
        <f>(Q782/100)*(L782*$L$11)</f>
        <v>166.95</v>
      </c>
      <c r="W782" s="14">
        <f>(R782/100)*(K782*$K$11)+(R782/100)*(L782*$L$11)</f>
        <v>0</v>
      </c>
      <c r="X782" s="14">
        <f t="shared" si="286"/>
        <v>121.58199999999999</v>
      </c>
      <c r="Y782" s="14">
        <f t="shared" si="287"/>
        <v>0</v>
      </c>
      <c r="Z782" s="14">
        <f t="shared" si="288"/>
        <v>0</v>
      </c>
      <c r="AA782" s="14">
        <f t="shared" si="289"/>
        <v>299.45</v>
      </c>
      <c r="AB782" s="14">
        <f t="shared" si="291"/>
        <v>0</v>
      </c>
      <c r="AC782" s="15">
        <f t="shared" si="290"/>
        <v>421</v>
      </c>
      <c r="AD782" s="48">
        <f>(ROUND(AC782-AC774,1)/AC774)</f>
        <v>8.4771965988147374E-2</v>
      </c>
      <c r="AE782" s="113"/>
      <c r="AF782" s="60"/>
      <c r="AH782" s="59"/>
    </row>
    <row r="783" spans="1:34">
      <c r="A783" s="99" t="s">
        <v>822</v>
      </c>
      <c r="B783" s="87"/>
      <c r="C783" s="21" t="s">
        <v>4</v>
      </c>
      <c r="D783" s="12">
        <v>62</v>
      </c>
      <c r="E783" s="12">
        <v>0</v>
      </c>
      <c r="F783" s="12">
        <v>0</v>
      </c>
      <c r="G783" s="12">
        <v>0</v>
      </c>
      <c r="H783" s="12">
        <v>125</v>
      </c>
      <c r="I783" s="13">
        <v>50</v>
      </c>
      <c r="J783" s="13">
        <v>35</v>
      </c>
      <c r="K783" s="13">
        <v>45</v>
      </c>
      <c r="L783" s="13">
        <v>45</v>
      </c>
      <c r="M783" s="13">
        <v>0</v>
      </c>
      <c r="N783" s="14">
        <f>D783*$D$12</f>
        <v>65.72</v>
      </c>
      <c r="O783" s="14">
        <f>E783*$E$12</f>
        <v>0</v>
      </c>
      <c r="P783" s="14">
        <f>F783*$F$12</f>
        <v>0</v>
      </c>
      <c r="Q783" s="14">
        <f>G783*$G$12</f>
        <v>0</v>
      </c>
      <c r="R783" s="14">
        <f>H783*$H$12</f>
        <v>132.5</v>
      </c>
      <c r="S783" s="14">
        <f>(N783/100)*(I783*$I$12)+(N783/100)*(J783*$J$12)</f>
        <v>55.861999999999995</v>
      </c>
      <c r="T783" s="14">
        <f>(O783/100)*(K783*$K$12)</f>
        <v>0</v>
      </c>
      <c r="U783" s="14">
        <f>(P783/100)*(K783*$K$12)+(P783/100)*(L783*$L$12)</f>
        <v>0</v>
      </c>
      <c r="V783" s="14">
        <f>(Q783/100)*(L783*$L$12)</f>
        <v>0</v>
      </c>
      <c r="W783" s="14">
        <f>(R783/100)*(K783*$K$12)+(R783/100)*(L783*$L$12)</f>
        <v>166.95</v>
      </c>
      <c r="X783" s="14">
        <f t="shared" si="286"/>
        <v>121.58199999999999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299.45</v>
      </c>
      <c r="AC783" s="15">
        <f t="shared" si="290"/>
        <v>421</v>
      </c>
      <c r="AD783" s="48">
        <f>(ROUND(AC783-AC774,1)/AC774)</f>
        <v>8.4771965988147374E-2</v>
      </c>
      <c r="AE783" s="113"/>
      <c r="AF783" s="60"/>
      <c r="AH783" s="59"/>
    </row>
    <row r="784" spans="1:34">
      <c r="A784" s="99" t="s">
        <v>823</v>
      </c>
      <c r="B784" s="87"/>
      <c r="C784" s="21" t="s">
        <v>326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0</v>
      </c>
      <c r="M784" s="13">
        <v>70</v>
      </c>
      <c r="N784" s="14">
        <f>D784*$D$13</f>
        <v>132.5</v>
      </c>
      <c r="O784" s="14">
        <f>E784*$E$13</f>
        <v>0</v>
      </c>
      <c r="P784" s="14">
        <f>F784*$F$13</f>
        <v>0</v>
      </c>
      <c r="Q784" s="14">
        <f>G784*$G$13</f>
        <v>0</v>
      </c>
      <c r="R784" s="14">
        <f>H784*$H$13</f>
        <v>0</v>
      </c>
      <c r="S784" s="14">
        <f>(N784/100)*(I784*$I$13)+(N784/100)*(J784*$J$13)+(N784/100)*(M784*$M$13)</f>
        <v>298.125</v>
      </c>
      <c r="T784" s="14">
        <f>(O784/100)*(K784*$K$13)+(O784/100)*(M784*$M$13)</f>
        <v>0</v>
      </c>
      <c r="U784" s="14">
        <f>(P784/100)*(K784*$K$13)+(P784/100)*(L784*$L$13)+(P784/100)*(M784*$M$13)</f>
        <v>0</v>
      </c>
      <c r="V784" s="14">
        <f>(Q784/100)*(L784*$L$13)+(Q784/100)*(M784*$M$13)</f>
        <v>0</v>
      </c>
      <c r="W784" s="14">
        <f>(R784/100)*(K784*$K$13)+(R784/100)*(L784*$L$13)+(R784/100)*(M784*$M$13)</f>
        <v>0</v>
      </c>
      <c r="X784" s="14">
        <f>N784+S784</f>
        <v>430.625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430.6</v>
      </c>
      <c r="AD784" s="48">
        <f>(ROUND(AC784-AC774,1)/AC774)</f>
        <v>0.10950785879927853</v>
      </c>
      <c r="AE784" s="113"/>
      <c r="AF784" s="60"/>
      <c r="AH784" s="59"/>
    </row>
    <row r="785" spans="1:34">
      <c r="A785" s="99" t="s">
        <v>824</v>
      </c>
      <c r="B785" s="87"/>
      <c r="C785" s="21" t="s">
        <v>327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35</v>
      </c>
      <c r="K785" s="13">
        <v>72</v>
      </c>
      <c r="L785" s="13">
        <v>0</v>
      </c>
      <c r="M785" s="13">
        <v>0</v>
      </c>
      <c r="N785" s="14">
        <f>D785*$D$14</f>
        <v>132.5</v>
      </c>
      <c r="O785" s="14">
        <f>E785*$E$14</f>
        <v>0</v>
      </c>
      <c r="P785" s="14">
        <f>F785*$F$14</f>
        <v>0</v>
      </c>
      <c r="Q785" s="14">
        <f>G785*$G$14</f>
        <v>0</v>
      </c>
      <c r="R785" s="14">
        <f>H785*$H$14</f>
        <v>0</v>
      </c>
      <c r="S785" s="14">
        <f>(N785/100)*(I785*$I$14)+(N785/100)*(J785*$J$14)+(N785/100)*(K785*$K$14)</f>
        <v>303.42499999999995</v>
      </c>
      <c r="T785" s="14">
        <f>(O785/100)*(K785*$K$14)</f>
        <v>0</v>
      </c>
      <c r="U785" s="14">
        <f>(P785/100)*(K785*$K$14)+(P785/100)*(L785*$L$14)</f>
        <v>0</v>
      </c>
      <c r="V785" s="14">
        <f>(Q785/100)*(L785*$L$14)</f>
        <v>0</v>
      </c>
      <c r="W785" s="14">
        <f>(R785/100)*(K785*$L$14)+(R785/100)*(L785*$M$14)</f>
        <v>0</v>
      </c>
      <c r="X785" s="14">
        <f t="shared" si="286"/>
        <v>435.92499999999995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435.9</v>
      </c>
      <c r="AD785" s="48">
        <f>(ROUND(AC785-AC774,1)/AC774)</f>
        <v>0.12316413295542385</v>
      </c>
      <c r="AE785" s="113"/>
      <c r="AF785" s="60"/>
      <c r="AH785" s="59"/>
    </row>
    <row r="786" spans="1:34">
      <c r="A786" s="99"/>
      <c r="B786" s="87"/>
      <c r="C786" s="21" t="s">
        <v>328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50</v>
      </c>
      <c r="J786" s="13">
        <v>35</v>
      </c>
      <c r="K786" s="13">
        <v>0</v>
      </c>
      <c r="L786" s="13">
        <v>72</v>
      </c>
      <c r="M786" s="13">
        <v>0</v>
      </c>
      <c r="N786" s="14">
        <f>D786*$D$15</f>
        <v>132.5</v>
      </c>
      <c r="O786" s="14">
        <f>E786*$E$15</f>
        <v>0</v>
      </c>
      <c r="P786" s="14">
        <f>F786*$F$15</f>
        <v>0</v>
      </c>
      <c r="Q786" s="14">
        <f>G786*$G$15</f>
        <v>0</v>
      </c>
      <c r="R786" s="14">
        <f>H786*$H$15</f>
        <v>0</v>
      </c>
      <c r="S786" s="14">
        <f>(N786/100)*(I786*$I$15)+(N786/100)*(J786*$J$15)+(N786/100)*(L786*$L$15)</f>
        <v>303.42499999999995</v>
      </c>
      <c r="T786" s="14">
        <f>(O786/100)*(K786*$K$15)</f>
        <v>0</v>
      </c>
      <c r="U786" s="14">
        <f>(P786/100)*(K786*$K$15)+(P786/100)*(L786*$L$15)</f>
        <v>0</v>
      </c>
      <c r="V786" s="14">
        <f>(Q786/100)*(L786*$L$15)</f>
        <v>0</v>
      </c>
      <c r="W786" s="14">
        <f>(R786/100)*(K786*$K$15)+(R786/100)*(L786*$L$15)</f>
        <v>0</v>
      </c>
      <c r="X786" s="14">
        <f t="shared" si="286"/>
        <v>435.92499999999995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435.9</v>
      </c>
      <c r="AD786" s="48">
        <f>(ROUND(AC786-AC774,1)/AC774)</f>
        <v>0.12316413295542385</v>
      </c>
      <c r="AE786" s="113"/>
      <c r="AF786" s="60"/>
      <c r="AH786" s="59"/>
    </row>
    <row r="787" spans="1:34">
      <c r="A787" s="99"/>
      <c r="B787" s="87"/>
      <c r="C787" s="21" t="s">
        <v>324</v>
      </c>
      <c r="D787" s="12">
        <v>125</v>
      </c>
      <c r="E787" s="12">
        <v>0</v>
      </c>
      <c r="F787" s="12">
        <v>0</v>
      </c>
      <c r="G787" s="12">
        <v>0</v>
      </c>
      <c r="H787" s="12">
        <v>0</v>
      </c>
      <c r="I787" s="13">
        <v>50</v>
      </c>
      <c r="J787" s="13">
        <v>63</v>
      </c>
      <c r="K787" s="13">
        <v>0</v>
      </c>
      <c r="L787" s="13">
        <v>0</v>
      </c>
      <c r="M787" s="13">
        <v>0</v>
      </c>
      <c r="N787" s="14">
        <f>D787*$D$16</f>
        <v>132.5</v>
      </c>
      <c r="O787" s="14">
        <f>E787*$E$16</f>
        <v>0</v>
      </c>
      <c r="P787" s="14">
        <f>F787*$F$16</f>
        <v>0</v>
      </c>
      <c r="Q787" s="14">
        <f>G787*$G$16</f>
        <v>0</v>
      </c>
      <c r="R787" s="14">
        <f>H787*$H$16</f>
        <v>0</v>
      </c>
      <c r="S787" s="14">
        <f>(N787/100)*(I787*$I$16)+(N787/100)*(J787*$J$16)</f>
        <v>274.9375</v>
      </c>
      <c r="T787" s="14">
        <f>(O787/100)*(K787*$K$16)</f>
        <v>0</v>
      </c>
      <c r="U787" s="14">
        <f>(P787/100)*(K787*$K$16)+(P787/100)*(L787*$L$16)</f>
        <v>0</v>
      </c>
      <c r="V787" s="14">
        <f>(Q787/100)*(L787*$L$16)</f>
        <v>0</v>
      </c>
      <c r="W787" s="14">
        <f>(R787/100)*(K787*$K$16)+(R787/100)*(L787*$L$16)</f>
        <v>0</v>
      </c>
      <c r="X787" s="14">
        <f t="shared" si="286"/>
        <v>407.4375</v>
      </c>
      <c r="Y787" s="14">
        <f t="shared" si="287"/>
        <v>0</v>
      </c>
      <c r="Z787" s="14">
        <f t="shared" si="288"/>
        <v>0</v>
      </c>
      <c r="AA787" s="14">
        <f t="shared" si="289"/>
        <v>0</v>
      </c>
      <c r="AB787" s="14">
        <f t="shared" si="291"/>
        <v>0</v>
      </c>
      <c r="AC787" s="15">
        <f t="shared" si="290"/>
        <v>407.4</v>
      </c>
      <c r="AD787" s="48">
        <f>(ROUND(AC787-AC774,1)/AC774)</f>
        <v>4.9729451172378251E-2</v>
      </c>
      <c r="AE787" s="113" t="s">
        <v>790</v>
      </c>
      <c r="AF787" s="60"/>
      <c r="AH787" s="59"/>
    </row>
    <row r="788" spans="1:34">
      <c r="A788" s="99"/>
      <c r="B788" s="87"/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80</v>
      </c>
      <c r="J788" s="13">
        <v>35</v>
      </c>
      <c r="K788" s="13">
        <v>0</v>
      </c>
      <c r="L788" s="13">
        <v>0</v>
      </c>
      <c r="M788" s="13">
        <v>0</v>
      </c>
      <c r="N788" s="14">
        <f>D788*$D$17</f>
        <v>132.5</v>
      </c>
      <c r="O788" s="14">
        <f>E788*$E$17</f>
        <v>0</v>
      </c>
      <c r="P788" s="14">
        <f>F788*$F$17</f>
        <v>0</v>
      </c>
      <c r="Q788" s="14">
        <f>G788*$G$17</f>
        <v>0</v>
      </c>
      <c r="R788" s="14">
        <f>H788*$H$17</f>
        <v>0</v>
      </c>
      <c r="S788" s="14">
        <f>(N788/100)*(I788*$I$17)+(N788/100)*(J788*$J$17)</f>
        <v>311.375</v>
      </c>
      <c r="T788" s="14">
        <f>(O788/100)*(K788*$K$17)</f>
        <v>0</v>
      </c>
      <c r="U788" s="14">
        <f>(P788/100)*(K788*$K$17)+(P788/100)*(L788*$L$17)</f>
        <v>0</v>
      </c>
      <c r="V788" s="14">
        <f>(Q788/100)*(L788*$L$17)</f>
        <v>0</v>
      </c>
      <c r="W788" s="14">
        <f>(R788/100)*(K788*$K$17)+(R788/100)*(L788*$L$17)</f>
        <v>0</v>
      </c>
      <c r="X788" s="14">
        <f t="shared" si="286"/>
        <v>443.875</v>
      </c>
      <c r="Y788" s="14">
        <f t="shared" si="287"/>
        <v>0</v>
      </c>
      <c r="Z788" s="14">
        <f t="shared" si="288"/>
        <v>0</v>
      </c>
      <c r="AA788" s="14">
        <f t="shared" si="289"/>
        <v>0</v>
      </c>
      <c r="AB788" s="14">
        <f t="shared" si="291"/>
        <v>0</v>
      </c>
      <c r="AC788" s="15">
        <f t="shared" si="290"/>
        <v>443.9</v>
      </c>
      <c r="AD788" s="48">
        <f>(ROUND(AC788-AC774,1)/AC774)</f>
        <v>0.1437773769646998</v>
      </c>
      <c r="AE788" s="113"/>
      <c r="AF788" s="60"/>
      <c r="AH788" s="59"/>
    </row>
    <row r="789" spans="1:34">
      <c r="A789" s="106" t="s">
        <v>0</v>
      </c>
      <c r="B789" s="88" t="s">
        <v>44</v>
      </c>
      <c r="C789" s="50" t="s">
        <v>242</v>
      </c>
      <c r="D789" s="11">
        <v>130</v>
      </c>
      <c r="E789" s="11">
        <v>0</v>
      </c>
      <c r="F789" s="11">
        <v>0</v>
      </c>
      <c r="G789" s="11">
        <v>0</v>
      </c>
      <c r="H789" s="11">
        <v>0</v>
      </c>
      <c r="I789" s="51">
        <v>40</v>
      </c>
      <c r="J789" s="51">
        <v>40</v>
      </c>
      <c r="K789" s="51">
        <v>0</v>
      </c>
      <c r="L789" s="51">
        <v>0</v>
      </c>
      <c r="M789" s="51">
        <v>0</v>
      </c>
      <c r="N789" s="52">
        <f>D789*$D$3</f>
        <v>149.5</v>
      </c>
      <c r="O789" s="52">
        <f>E789*$E$3</f>
        <v>0</v>
      </c>
      <c r="P789" s="52">
        <f>F789*$F$3</f>
        <v>0</v>
      </c>
      <c r="Q789" s="52">
        <f>G789*$G$3</f>
        <v>0</v>
      </c>
      <c r="R789" s="52">
        <f>H789*$H$3</f>
        <v>0</v>
      </c>
      <c r="S789" s="52">
        <f>(N789/100)*(I789*$I$3)+(N789/100)*(J789*$J$3)</f>
        <v>239.20000000000002</v>
      </c>
      <c r="T789" s="52">
        <f>(O789/100)*(K789*$K$3)</f>
        <v>0</v>
      </c>
      <c r="U789" s="52">
        <f>(P789/100)*(K789*$K$3)+(P789/100)*(L789*$L$3)</f>
        <v>0</v>
      </c>
      <c r="V789" s="52">
        <f>(Q789/100)*(L789*$L$3)</f>
        <v>0</v>
      </c>
      <c r="W789" s="52">
        <f>(R789/100)*(K789*$K$3)+(R789/100)*(L789*$L$3)</f>
        <v>0</v>
      </c>
      <c r="X789" s="52">
        <f t="shared" ref="X789:X818" si="292">N789+S789</f>
        <v>388.70000000000005</v>
      </c>
      <c r="Y789" s="52">
        <f t="shared" ref="Y789:Y833" si="293">O789+T789</f>
        <v>0</v>
      </c>
      <c r="Z789" s="52">
        <f t="shared" ref="Z789:Z833" si="294">P789+U789</f>
        <v>0</v>
      </c>
      <c r="AA789" s="52">
        <f t="shared" ref="AA789:AA833" si="295">Q789+V789</f>
        <v>0</v>
      </c>
      <c r="AB789" s="52">
        <f t="shared" si="291"/>
        <v>0</v>
      </c>
      <c r="AC789" s="53">
        <f>ROUND(X789+Y789+Z789+AA789+AB789,1)</f>
        <v>388.7</v>
      </c>
      <c r="AD789" s="58">
        <v>0</v>
      </c>
      <c r="AE789" s="113"/>
      <c r="AF789" s="60"/>
      <c r="AH789" s="59"/>
    </row>
    <row r="790" spans="1:34">
      <c r="A790" s="99" t="s">
        <v>791</v>
      </c>
      <c r="B790" s="89">
        <v>16</v>
      </c>
      <c r="C790" s="21" t="s">
        <v>323</v>
      </c>
      <c r="D790" s="12">
        <v>130</v>
      </c>
      <c r="E790" s="12">
        <v>0</v>
      </c>
      <c r="F790" s="12">
        <v>0</v>
      </c>
      <c r="G790" s="12">
        <v>0</v>
      </c>
      <c r="H790" s="12">
        <v>0</v>
      </c>
      <c r="I790" s="13">
        <v>59</v>
      </c>
      <c r="J790" s="13">
        <v>59</v>
      </c>
      <c r="K790" s="13">
        <v>0</v>
      </c>
      <c r="L790" s="13">
        <v>0</v>
      </c>
      <c r="M790" s="13">
        <v>0</v>
      </c>
      <c r="N790" s="14">
        <f>D790*$D$4</f>
        <v>137.80000000000001</v>
      </c>
      <c r="O790" s="14">
        <f>E790*$E$4</f>
        <v>0</v>
      </c>
      <c r="P790" s="14">
        <f>F790*$F$4</f>
        <v>0</v>
      </c>
      <c r="Q790" s="14">
        <f>G790*$G$4</f>
        <v>0</v>
      </c>
      <c r="R790" s="14">
        <f>H790*$H$4</f>
        <v>0</v>
      </c>
      <c r="S790" s="14">
        <f>(N790/100)*(I790*$I$4)+(N790/100)*(J790*$J$4)</f>
        <v>325.20800000000003</v>
      </c>
      <c r="T790" s="14">
        <f>(O790/100)*(K790*$K$4)</f>
        <v>0</v>
      </c>
      <c r="U790" s="14">
        <f>(P790/100)*(K790*$K$4)+(P790/100)*(L790*$L$4)</f>
        <v>0</v>
      </c>
      <c r="V790" s="14">
        <f>(Q790/100)*(L790*$L$4)</f>
        <v>0</v>
      </c>
      <c r="W790" s="14">
        <f>(R790/100)*(K790*$K$4)+(R790/100)*(L790*$L$4)</f>
        <v>0</v>
      </c>
      <c r="X790" s="14">
        <f t="shared" si="292"/>
        <v>463.00800000000004</v>
      </c>
      <c r="Y790" s="14">
        <f t="shared" si="293"/>
        <v>0</v>
      </c>
      <c r="Z790" s="14">
        <f t="shared" si="294"/>
        <v>0</v>
      </c>
      <c r="AA790" s="14">
        <f t="shared" si="295"/>
        <v>0</v>
      </c>
      <c r="AB790" s="14">
        <f>R790+W790</f>
        <v>0</v>
      </c>
      <c r="AC790" s="15">
        <f>ROUND(X790+Y790+Z790+AA790+AB790,1)</f>
        <v>463</v>
      </c>
      <c r="AD790" s="48">
        <f>(ROUND(AC790-AC789,1)/AC789)</f>
        <v>0.19114998713660922</v>
      </c>
      <c r="AE790" s="113"/>
      <c r="AF790" s="60"/>
      <c r="AH790" s="59"/>
    </row>
    <row r="791" spans="1:34">
      <c r="A791" s="99" t="s">
        <v>792</v>
      </c>
      <c r="B791" s="89">
        <v>16</v>
      </c>
      <c r="C791" s="21" t="s">
        <v>825</v>
      </c>
      <c r="D791" s="12">
        <v>130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D791*$D$5</f>
        <v>149.5</v>
      </c>
      <c r="O791" s="14">
        <f>E791*$E$5</f>
        <v>0</v>
      </c>
      <c r="P791" s="14">
        <f>F791*$F$5</f>
        <v>0</v>
      </c>
      <c r="Q791" s="14">
        <f>G791*$G$5</f>
        <v>0</v>
      </c>
      <c r="R791" s="14">
        <f>H791*$H$5</f>
        <v>0</v>
      </c>
      <c r="S791" s="14">
        <f>(N791/100)*(I791*$I$5)+(N791/100)*(J791*$J$5)</f>
        <v>239.20000000000002</v>
      </c>
      <c r="T791" s="14">
        <f>(O791/100)*(K791*$K$5)</f>
        <v>0</v>
      </c>
      <c r="U791" s="14">
        <f>(P791/100)*(K791*$K$5)+(P791/100)*(L791*$L$5)</f>
        <v>0</v>
      </c>
      <c r="V791" s="14">
        <f>(Q791/100)*(L791*$L$5)</f>
        <v>0</v>
      </c>
      <c r="W791" s="14">
        <f>(R791/100)*(K791*$K$5)+(R791/100)*(L791*$L$5)</f>
        <v>0</v>
      </c>
      <c r="X791" s="14">
        <f t="shared" si="292"/>
        <v>388.70000000000005</v>
      </c>
      <c r="Y791" s="14">
        <f t="shared" si="293"/>
        <v>0</v>
      </c>
      <c r="Z791" s="14">
        <f t="shared" si="294"/>
        <v>0</v>
      </c>
      <c r="AA791" s="14">
        <f t="shared" si="295"/>
        <v>0</v>
      </c>
      <c r="AB791" s="14">
        <f>R791+W791</f>
        <v>0</v>
      </c>
      <c r="AC791" s="15">
        <f t="shared" ref="AC791:AC803" si="296">ROUND(X791+Y791+Z791+AA791+AB791,1)</f>
        <v>388.7</v>
      </c>
      <c r="AD791" s="48">
        <f>(ROUND(AC791-AC789,1)/AC789)</f>
        <v>0</v>
      </c>
      <c r="AE791" s="113"/>
      <c r="AF791" s="60"/>
      <c r="AH791" s="59"/>
    </row>
    <row r="792" spans="1:34">
      <c r="A792" s="99" t="s">
        <v>793</v>
      </c>
      <c r="B792" s="89">
        <v>0</v>
      </c>
      <c r="C792" s="21" t="s">
        <v>336</v>
      </c>
      <c r="D792" s="12">
        <v>130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D792*$D$6</f>
        <v>149.5</v>
      </c>
      <c r="O792" s="14">
        <f>E792*$E$6</f>
        <v>0</v>
      </c>
      <c r="P792" s="14">
        <f>F792*$F$6</f>
        <v>0</v>
      </c>
      <c r="Q792" s="14">
        <f>G792*$G$6</f>
        <v>0</v>
      </c>
      <c r="R792" s="14">
        <f>H792*$H$6</f>
        <v>0</v>
      </c>
      <c r="S792" s="14">
        <f>(N792/100)*(I792*$I$6)+(N792/100)*(J792*$J$6)</f>
        <v>239.20000000000002</v>
      </c>
      <c r="T792" s="14">
        <f>(O792/100)*(K792*$K$6)</f>
        <v>0</v>
      </c>
      <c r="U792" s="14">
        <f>(P792/100)*(K792*$K$6)+(P792/100)*(L792*$L$6)</f>
        <v>0</v>
      </c>
      <c r="V792" s="14">
        <f>(Q792/100)*(L792*$L$6)</f>
        <v>0</v>
      </c>
      <c r="W792" s="14">
        <f>(R792/100)*(K792*$K$6)+(R792/100)*(L792*$L$6)</f>
        <v>0</v>
      </c>
      <c r="X792" s="14">
        <f t="shared" si="292"/>
        <v>388.70000000000005</v>
      </c>
      <c r="Y792" s="14">
        <f t="shared" si="293"/>
        <v>0</v>
      </c>
      <c r="Z792" s="14">
        <f t="shared" si="294"/>
        <v>0</v>
      </c>
      <c r="AA792" s="14">
        <f t="shared" si="295"/>
        <v>0</v>
      </c>
      <c r="AB792" s="14">
        <f t="shared" ref="AB792:AB804" si="297">R792+W792</f>
        <v>0</v>
      </c>
      <c r="AC792" s="15">
        <f t="shared" si="296"/>
        <v>388.7</v>
      </c>
      <c r="AD792" s="48">
        <f>(ROUND(AC792-AC789,1)/AC789)</f>
        <v>0</v>
      </c>
      <c r="AE792" s="113"/>
      <c r="AF792" s="60"/>
      <c r="AH792" s="59"/>
    </row>
    <row r="793" spans="1:34">
      <c r="A793" s="99" t="s">
        <v>794</v>
      </c>
      <c r="B793" s="89">
        <v>0</v>
      </c>
      <c r="C793" s="21" t="s">
        <v>337</v>
      </c>
      <c r="D793" s="12">
        <v>130</v>
      </c>
      <c r="E793" s="12">
        <v>0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0</v>
      </c>
      <c r="L793" s="13">
        <v>0</v>
      </c>
      <c r="M793" s="13">
        <v>0</v>
      </c>
      <c r="N793" s="14">
        <f>D793*$D$7</f>
        <v>149.5</v>
      </c>
      <c r="O793" s="14">
        <f>E793*$E$7</f>
        <v>0</v>
      </c>
      <c r="P793" s="14">
        <f>F793*$F$7</f>
        <v>0</v>
      </c>
      <c r="Q793" s="14">
        <f>G793*$G$7</f>
        <v>0</v>
      </c>
      <c r="R793" s="14">
        <f>H793*$H$7</f>
        <v>0</v>
      </c>
      <c r="S793" s="14">
        <f>(N793/100)*(I793*$I$7)+(N793/100)*(J793*$J$7)</f>
        <v>239.20000000000002</v>
      </c>
      <c r="T793" s="14">
        <f>(O793/100)*(K793*$K$7)</f>
        <v>0</v>
      </c>
      <c r="U793" s="14">
        <f>(P793/100)*(K793*$K$7)+(P793/100)*(L793*$L$7)</f>
        <v>0</v>
      </c>
      <c r="V793" s="14">
        <f>(Q793/100)*(L793*$L$7)</f>
        <v>0</v>
      </c>
      <c r="W793" s="14">
        <f>(R793/100)*(K793*$K$7)+(R793/100)*(L793*$L$7)</f>
        <v>0</v>
      </c>
      <c r="X793" s="14">
        <f t="shared" si="292"/>
        <v>388.70000000000005</v>
      </c>
      <c r="Y793" s="14">
        <f t="shared" si="293"/>
        <v>0</v>
      </c>
      <c r="Z793" s="14">
        <f t="shared" si="294"/>
        <v>0</v>
      </c>
      <c r="AA793" s="14">
        <f t="shared" si="295"/>
        <v>0</v>
      </c>
      <c r="AB793" s="14">
        <f t="shared" si="297"/>
        <v>0</v>
      </c>
      <c r="AC793" s="15">
        <f t="shared" si="296"/>
        <v>388.7</v>
      </c>
      <c r="AD793" s="48">
        <f>(ROUND(AC793-AC789,1)/AC789)</f>
        <v>0</v>
      </c>
      <c r="AE793" s="113"/>
      <c r="AF793" s="60"/>
      <c r="AH793" s="59"/>
    </row>
    <row r="794" spans="1:34">
      <c r="A794" s="99" t="s">
        <v>644</v>
      </c>
      <c r="B794" s="89"/>
      <c r="C794" s="21" t="s">
        <v>338</v>
      </c>
      <c r="D794" s="12">
        <v>130</v>
      </c>
      <c r="E794" s="12">
        <v>0</v>
      </c>
      <c r="F794" s="12">
        <v>0</v>
      </c>
      <c r="G794" s="12">
        <v>0</v>
      </c>
      <c r="H794" s="12">
        <v>0</v>
      </c>
      <c r="I794" s="13">
        <v>40</v>
      </c>
      <c r="J794" s="13">
        <v>40</v>
      </c>
      <c r="K794" s="13">
        <v>0</v>
      </c>
      <c r="L794" s="13">
        <v>0</v>
      </c>
      <c r="M794" s="13">
        <v>0</v>
      </c>
      <c r="N794" s="14">
        <f>D794*$D$8</f>
        <v>149.5</v>
      </c>
      <c r="O794" s="14">
        <f>E794*$E$8</f>
        <v>0</v>
      </c>
      <c r="P794" s="14">
        <f>F794*$F$8</f>
        <v>0</v>
      </c>
      <c r="Q794" s="14">
        <f>G794*$G$8</f>
        <v>0</v>
      </c>
      <c r="R794" s="14">
        <f>H794*$H$8</f>
        <v>0</v>
      </c>
      <c r="S794" s="14">
        <f>(N794/100)*(I794*$I$8)+(N794/100)*(J794*$J$8)</f>
        <v>239.20000000000002</v>
      </c>
      <c r="T794" s="14">
        <f>(O794/100)*(K794*$K$8)</f>
        <v>0</v>
      </c>
      <c r="U794" s="14">
        <f>(P794/100)*(K794*$K$8)+(P794/100)*(L794*$L$8)</f>
        <v>0</v>
      </c>
      <c r="V794" s="14">
        <f>(Q794/100)*(L794*$L$8)</f>
        <v>0</v>
      </c>
      <c r="W794" s="14">
        <f>(R794/100)*(K794*$K$8)+(R794/100)*(L794*$L$8)</f>
        <v>0</v>
      </c>
      <c r="X794" s="14">
        <f t="shared" si="292"/>
        <v>388.70000000000005</v>
      </c>
      <c r="Y794" s="14">
        <f t="shared" si="293"/>
        <v>0</v>
      </c>
      <c r="Z794" s="14">
        <f t="shared" si="294"/>
        <v>0</v>
      </c>
      <c r="AA794" s="14">
        <f t="shared" si="295"/>
        <v>0</v>
      </c>
      <c r="AB794" s="14">
        <f t="shared" si="297"/>
        <v>0</v>
      </c>
      <c r="AC794" s="15">
        <f t="shared" si="296"/>
        <v>388.7</v>
      </c>
      <c r="AD794" s="48">
        <f>(ROUND(AC794-AC789,1)/AC789)</f>
        <v>0</v>
      </c>
      <c r="AE794" s="113"/>
      <c r="AF794" s="60"/>
      <c r="AH794" s="59"/>
    </row>
    <row r="795" spans="1:34">
      <c r="A795" s="99" t="s">
        <v>585</v>
      </c>
      <c r="B795" s="89"/>
      <c r="C795" s="21" t="s">
        <v>1</v>
      </c>
      <c r="D795" s="12">
        <v>65</v>
      </c>
      <c r="E795" s="12">
        <v>130</v>
      </c>
      <c r="F795" s="12">
        <v>0</v>
      </c>
      <c r="G795" s="12">
        <v>0</v>
      </c>
      <c r="H795" s="12">
        <v>0</v>
      </c>
      <c r="I795" s="13">
        <v>40</v>
      </c>
      <c r="J795" s="13">
        <v>40</v>
      </c>
      <c r="K795" s="13">
        <v>85</v>
      </c>
      <c r="L795" s="13">
        <v>0</v>
      </c>
      <c r="M795" s="13">
        <v>0</v>
      </c>
      <c r="N795" s="14">
        <f>D795*$D$9</f>
        <v>68.900000000000006</v>
      </c>
      <c r="O795" s="14">
        <f>E795*$E$9</f>
        <v>137.80000000000001</v>
      </c>
      <c r="P795" s="14">
        <f>F795*$F$9</f>
        <v>0</v>
      </c>
      <c r="Q795" s="14">
        <f>G795*$G$9</f>
        <v>0</v>
      </c>
      <c r="R795" s="14">
        <f>H795*$H$9</f>
        <v>0</v>
      </c>
      <c r="S795" s="14">
        <f>(N795/100)*(I795*$I$9)+(N795/100)*(J795*$J$9)</f>
        <v>55.120000000000005</v>
      </c>
      <c r="T795" s="14">
        <f>(O795/100)*(K795*$K$9)</f>
        <v>163.982</v>
      </c>
      <c r="U795" s="14">
        <f>(P795/100)*(K795*$K$9)+(P795/100)*(L795*$L$9)</f>
        <v>0</v>
      </c>
      <c r="V795" s="14">
        <f>(Q795/100)*(L795*$L$9)</f>
        <v>0</v>
      </c>
      <c r="W795" s="14">
        <f>(R795/100)*(K795*$K$9)+(R795/100)*(L795*$L$9)</f>
        <v>0</v>
      </c>
      <c r="X795" s="14">
        <f t="shared" si="292"/>
        <v>124.02000000000001</v>
      </c>
      <c r="Y795" s="14">
        <f t="shared" si="293"/>
        <v>301.78200000000004</v>
      </c>
      <c r="Z795" s="14">
        <f t="shared" si="294"/>
        <v>0</v>
      </c>
      <c r="AA795" s="14">
        <f t="shared" si="295"/>
        <v>0</v>
      </c>
      <c r="AB795" s="14">
        <f t="shared" si="297"/>
        <v>0</v>
      </c>
      <c r="AC795" s="15">
        <f t="shared" si="296"/>
        <v>425.8</v>
      </c>
      <c r="AD795" s="48">
        <f>(ROUND(AC795-AC789,1)/AC789)</f>
        <v>9.5446359660406488E-2</v>
      </c>
      <c r="AE795" s="113"/>
      <c r="AF795" s="60"/>
      <c r="AH795" s="59"/>
    </row>
    <row r="796" spans="1:34">
      <c r="A796" s="99" t="s">
        <v>820</v>
      </c>
      <c r="B796" s="89"/>
      <c r="C796" s="21" t="s">
        <v>2</v>
      </c>
      <c r="D796" s="12">
        <v>65</v>
      </c>
      <c r="E796" s="12">
        <v>0</v>
      </c>
      <c r="F796" s="12">
        <v>130</v>
      </c>
      <c r="G796" s="12">
        <v>0</v>
      </c>
      <c r="H796" s="12">
        <v>0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D796*$D$10</f>
        <v>68.900000000000006</v>
      </c>
      <c r="O796" s="14">
        <f>E796*$E$10</f>
        <v>0</v>
      </c>
      <c r="P796" s="14">
        <f>F796*$F$10</f>
        <v>137.80000000000001</v>
      </c>
      <c r="Q796" s="14">
        <f>G796*$G$10</f>
        <v>0</v>
      </c>
      <c r="R796" s="14">
        <f>H796*$H$10</f>
        <v>0</v>
      </c>
      <c r="S796" s="14">
        <f>(N796/100)*(I796*$I$10)+(N796/100)*(J796*$J$10)</f>
        <v>55.120000000000005</v>
      </c>
      <c r="T796" s="14">
        <f>(O796/100)*(K796*$J$10)</f>
        <v>0</v>
      </c>
      <c r="U796" s="14">
        <f>(P796/100)*(K796*$K$10)+(P796/100)*(L796*$L$10)</f>
        <v>163.982</v>
      </c>
      <c r="V796" s="14">
        <f>(Q796/100)*(L796*$L$10)</f>
        <v>0</v>
      </c>
      <c r="W796" s="14">
        <f>(R796/100)*(K796*$K$10)+(R796/100)*(L796*$L$10)</f>
        <v>0</v>
      </c>
      <c r="X796" s="14">
        <f t="shared" si="292"/>
        <v>124.02000000000001</v>
      </c>
      <c r="Y796" s="14">
        <f t="shared" si="293"/>
        <v>0</v>
      </c>
      <c r="Z796" s="14">
        <f t="shared" si="294"/>
        <v>301.78200000000004</v>
      </c>
      <c r="AA796" s="14">
        <f t="shared" si="295"/>
        <v>0</v>
      </c>
      <c r="AB796" s="14">
        <f t="shared" si="297"/>
        <v>0</v>
      </c>
      <c r="AC796" s="15">
        <f t="shared" si="296"/>
        <v>425.8</v>
      </c>
      <c r="AD796" s="48">
        <f>(ROUND(AC796-AC789,1)/AC789)</f>
        <v>9.5446359660406488E-2</v>
      </c>
      <c r="AE796" s="113"/>
      <c r="AF796" s="60"/>
      <c r="AH796" s="59"/>
    </row>
    <row r="797" spans="1:34">
      <c r="A797" s="99" t="s">
        <v>821</v>
      </c>
      <c r="B797" s="89"/>
      <c r="C797" s="21" t="s">
        <v>3</v>
      </c>
      <c r="D797" s="12">
        <v>65</v>
      </c>
      <c r="E797" s="12">
        <v>0</v>
      </c>
      <c r="F797" s="12">
        <v>0</v>
      </c>
      <c r="G797" s="12">
        <v>130</v>
      </c>
      <c r="H797" s="12">
        <v>0</v>
      </c>
      <c r="I797" s="13">
        <v>40</v>
      </c>
      <c r="J797" s="13">
        <v>40</v>
      </c>
      <c r="K797" s="13">
        <v>0</v>
      </c>
      <c r="L797" s="13">
        <v>85</v>
      </c>
      <c r="M797" s="13">
        <v>0</v>
      </c>
      <c r="N797" s="14">
        <f>D797*$D$11</f>
        <v>68.900000000000006</v>
      </c>
      <c r="O797" s="14">
        <f>E797*$E$11</f>
        <v>0</v>
      </c>
      <c r="P797" s="14">
        <f>F797*$F$11</f>
        <v>0</v>
      </c>
      <c r="Q797" s="14">
        <f>G797*$G$11</f>
        <v>137.80000000000001</v>
      </c>
      <c r="R797" s="14">
        <f>H797*$H$11</f>
        <v>0</v>
      </c>
      <c r="S797" s="14">
        <f>(N797/100)*(I797*$I$11)+(N797/100)*(J797*$J$11)</f>
        <v>55.120000000000005</v>
      </c>
      <c r="T797" s="14">
        <f>(O797/100)*(K797*$K$11)</f>
        <v>0</v>
      </c>
      <c r="U797" s="14">
        <f>(P797/100)*(K797*$K$11)+(P797/100)*(L797*$L$11)</f>
        <v>0</v>
      </c>
      <c r="V797" s="14">
        <f>(Q797/100)*(L797*$L$11)</f>
        <v>163.982</v>
      </c>
      <c r="W797" s="14">
        <f>(R797/100)*(K797*$K$11)+(R797/100)*(L797*$L$11)</f>
        <v>0</v>
      </c>
      <c r="X797" s="14">
        <f t="shared" si="292"/>
        <v>124.02000000000001</v>
      </c>
      <c r="Y797" s="14">
        <f t="shared" si="293"/>
        <v>0</v>
      </c>
      <c r="Z797" s="14">
        <f t="shared" si="294"/>
        <v>0</v>
      </c>
      <c r="AA797" s="14">
        <f t="shared" si="295"/>
        <v>301.78200000000004</v>
      </c>
      <c r="AB797" s="14">
        <f t="shared" si="297"/>
        <v>0</v>
      </c>
      <c r="AC797" s="15">
        <f t="shared" si="296"/>
        <v>425.8</v>
      </c>
      <c r="AD797" s="48">
        <f>(ROUND(AC797-AC789,1)/AC789)</f>
        <v>9.5446359660406488E-2</v>
      </c>
      <c r="AE797" s="113"/>
      <c r="AF797" s="60"/>
      <c r="AH797" s="59"/>
    </row>
    <row r="798" spans="1:34">
      <c r="A798" s="99" t="s">
        <v>822</v>
      </c>
      <c r="B798" s="89"/>
      <c r="C798" s="21" t="s">
        <v>4</v>
      </c>
      <c r="D798" s="12">
        <v>65</v>
      </c>
      <c r="E798" s="12">
        <v>0</v>
      </c>
      <c r="F798" s="12">
        <v>0</v>
      </c>
      <c r="G798" s="12">
        <v>0</v>
      </c>
      <c r="H798" s="12">
        <v>130</v>
      </c>
      <c r="I798" s="13">
        <v>40</v>
      </c>
      <c r="J798" s="13">
        <v>40</v>
      </c>
      <c r="K798" s="13">
        <v>42.5</v>
      </c>
      <c r="L798" s="13">
        <v>42.5</v>
      </c>
      <c r="M798" s="13">
        <v>0</v>
      </c>
      <c r="N798" s="14">
        <f>D798*$D$12</f>
        <v>68.900000000000006</v>
      </c>
      <c r="O798" s="14">
        <f>E798*$E$12</f>
        <v>0</v>
      </c>
      <c r="P798" s="14">
        <f>F798*$F$12</f>
        <v>0</v>
      </c>
      <c r="Q798" s="14">
        <f>G798*$G$12</f>
        <v>0</v>
      </c>
      <c r="R798" s="14">
        <f>H798*$H$12</f>
        <v>137.80000000000001</v>
      </c>
      <c r="S798" s="14">
        <f>(N798/100)*(I798*$I$12)+(N798/100)*(J798*$J$12)</f>
        <v>55.120000000000005</v>
      </c>
      <c r="T798" s="14">
        <f>(O798/100)*(K798*$K$12)</f>
        <v>0</v>
      </c>
      <c r="U798" s="14">
        <f>(P798/100)*(K798*$K$12)+(P798/100)*(L798*$L$12)</f>
        <v>0</v>
      </c>
      <c r="V798" s="14">
        <f>(Q798/100)*(L798*$L$12)</f>
        <v>0</v>
      </c>
      <c r="W798" s="14">
        <f>(R798/100)*(K798*$K$12)+(R798/100)*(L798*$L$12)</f>
        <v>163.982</v>
      </c>
      <c r="X798" s="14">
        <f t="shared" si="292"/>
        <v>124.02000000000001</v>
      </c>
      <c r="Y798" s="14">
        <f t="shared" si="293"/>
        <v>0</v>
      </c>
      <c r="Z798" s="14">
        <f t="shared" si="294"/>
        <v>0</v>
      </c>
      <c r="AA798" s="14">
        <f t="shared" si="295"/>
        <v>0</v>
      </c>
      <c r="AB798" s="14">
        <f t="shared" si="297"/>
        <v>301.78200000000004</v>
      </c>
      <c r="AC798" s="15">
        <f t="shared" si="296"/>
        <v>425.8</v>
      </c>
      <c r="AD798" s="48">
        <f>(ROUND(AC798-AC789,1)/AC789)</f>
        <v>9.5446359660406488E-2</v>
      </c>
      <c r="AE798" s="113"/>
      <c r="AF798" s="60"/>
      <c r="AH798" s="59"/>
    </row>
    <row r="799" spans="1:34">
      <c r="A799" s="99" t="s">
        <v>823</v>
      </c>
      <c r="B799" s="89"/>
      <c r="C799" s="21" t="s">
        <v>326</v>
      </c>
      <c r="D799" s="12">
        <v>130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0</v>
      </c>
      <c r="M799" s="13">
        <v>70</v>
      </c>
      <c r="N799" s="14">
        <f>D799*$D$13</f>
        <v>137.80000000000001</v>
      </c>
      <c r="O799" s="14">
        <f>E799*$E$13</f>
        <v>0</v>
      </c>
      <c r="P799" s="14">
        <f>F799*$F$13</f>
        <v>0</v>
      </c>
      <c r="Q799" s="14">
        <f>G799*$G$13</f>
        <v>0</v>
      </c>
      <c r="R799" s="14">
        <f>H799*$H$13</f>
        <v>0</v>
      </c>
      <c r="S799" s="14">
        <f>(N799/100)*(I799*$I$13)+(N799/100)*(J799*$J$13)+(N799/100)*(M799*$M$13)</f>
        <v>303.16000000000003</v>
      </c>
      <c r="T799" s="14">
        <f>(O799/100)*(K799*$K$13)+(O799/100)*(M799*$M$13)</f>
        <v>0</v>
      </c>
      <c r="U799" s="14">
        <f>(P799/100)*(K799*$K$13)+(P799/100)*(L799*$L$13)+(P799/100)*(M799*$M$13)</f>
        <v>0</v>
      </c>
      <c r="V799" s="14">
        <f>(Q799/100)*(L799*$L$13)+(Q799/100)*(M799*$M$13)</f>
        <v>0</v>
      </c>
      <c r="W799" s="14">
        <f>(R799/100)*(K799*$K$13)+(R799/100)*(L799*$L$13)+(R799/100)*(M799*$M$13)</f>
        <v>0</v>
      </c>
      <c r="X799" s="14">
        <f>N799+S799</f>
        <v>440.96000000000004</v>
      </c>
      <c r="Y799" s="14">
        <f t="shared" si="293"/>
        <v>0</v>
      </c>
      <c r="Z799" s="14">
        <f t="shared" si="294"/>
        <v>0</v>
      </c>
      <c r="AA799" s="14">
        <f t="shared" si="295"/>
        <v>0</v>
      </c>
      <c r="AB799" s="14">
        <f t="shared" si="297"/>
        <v>0</v>
      </c>
      <c r="AC799" s="15">
        <f t="shared" si="296"/>
        <v>441</v>
      </c>
      <c r="AD799" s="48">
        <f>(ROUND(AC799-AC789,1)/AC789)</f>
        <v>0.13455106766143554</v>
      </c>
      <c r="AE799" s="113"/>
      <c r="AF799" s="60"/>
      <c r="AH799" s="59"/>
    </row>
    <row r="800" spans="1:34">
      <c r="A800" s="99" t="s">
        <v>824</v>
      </c>
      <c r="B800" s="89"/>
      <c r="C800" s="21" t="s">
        <v>327</v>
      </c>
      <c r="D800" s="12">
        <v>130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40</v>
      </c>
      <c r="K800" s="13">
        <v>70</v>
      </c>
      <c r="L800" s="13">
        <v>0</v>
      </c>
      <c r="M800" s="13">
        <v>0</v>
      </c>
      <c r="N800" s="14">
        <f>D800*$D$14</f>
        <v>137.80000000000001</v>
      </c>
      <c r="O800" s="14">
        <f>E800*$E$14</f>
        <v>0</v>
      </c>
      <c r="P800" s="14">
        <f>F800*$F$14</f>
        <v>0</v>
      </c>
      <c r="Q800" s="14">
        <f>G800*$G$14</f>
        <v>0</v>
      </c>
      <c r="R800" s="14">
        <f>H800*$H$14</f>
        <v>0</v>
      </c>
      <c r="S800" s="14">
        <f>(N800/100)*(I800*$I$14)+(N800/100)*(J800*$J$14)+(N800/100)*(K800*$K$14)</f>
        <v>303.16000000000003</v>
      </c>
      <c r="T800" s="14">
        <f>(O800/100)*(K800*$K$14)</f>
        <v>0</v>
      </c>
      <c r="U800" s="14">
        <f>(P800/100)*(K800*$K$14)+(P800/100)*(L800*$L$14)</f>
        <v>0</v>
      </c>
      <c r="V800" s="14">
        <f>(Q800/100)*(L800*$L$14)</f>
        <v>0</v>
      </c>
      <c r="W800" s="14">
        <f>(R800/100)*(K800*$L$14)+(R800/100)*(L800*$M$14)</f>
        <v>0</v>
      </c>
      <c r="X800" s="14">
        <f t="shared" si="292"/>
        <v>440.96000000000004</v>
      </c>
      <c r="Y800" s="14">
        <f t="shared" si="293"/>
        <v>0</v>
      </c>
      <c r="Z800" s="14">
        <f t="shared" si="294"/>
        <v>0</v>
      </c>
      <c r="AA800" s="14">
        <f t="shared" si="295"/>
        <v>0</v>
      </c>
      <c r="AB800" s="14">
        <f t="shared" si="297"/>
        <v>0</v>
      </c>
      <c r="AC800" s="15">
        <f t="shared" si="296"/>
        <v>441</v>
      </c>
      <c r="AD800" s="48">
        <f>(ROUND(AC800-AC789,1)/AC789)</f>
        <v>0.13455106766143554</v>
      </c>
      <c r="AE800" s="113"/>
      <c r="AF800" s="60"/>
      <c r="AH800" s="59"/>
    </row>
    <row r="801" spans="1:34">
      <c r="A801" s="99"/>
      <c r="B801" s="89"/>
      <c r="C801" s="21" t="s">
        <v>328</v>
      </c>
      <c r="D801" s="12">
        <v>130</v>
      </c>
      <c r="E801" s="12">
        <v>0</v>
      </c>
      <c r="F801" s="12">
        <v>0</v>
      </c>
      <c r="G801" s="12">
        <v>0</v>
      </c>
      <c r="H801" s="12">
        <v>0</v>
      </c>
      <c r="I801" s="13">
        <v>40</v>
      </c>
      <c r="J801" s="13">
        <v>40</v>
      </c>
      <c r="K801" s="13">
        <v>0</v>
      </c>
      <c r="L801" s="13">
        <v>70</v>
      </c>
      <c r="M801" s="13">
        <v>0</v>
      </c>
      <c r="N801" s="14">
        <f>D801*$D$15</f>
        <v>137.80000000000001</v>
      </c>
      <c r="O801" s="14">
        <f>E801*$E$15</f>
        <v>0</v>
      </c>
      <c r="P801" s="14">
        <f>F801*$F$15</f>
        <v>0</v>
      </c>
      <c r="Q801" s="14">
        <f>G801*$G$15</f>
        <v>0</v>
      </c>
      <c r="R801" s="14">
        <f>H801*$H$15</f>
        <v>0</v>
      </c>
      <c r="S801" s="14">
        <f>(N801/100)*(I801*$I$15)+(N801/100)*(J801*$J$15)+(N801/100)*(L801*$L$15)</f>
        <v>303.16000000000003</v>
      </c>
      <c r="T801" s="14">
        <f>(O801/100)*(K801*$K$15)</f>
        <v>0</v>
      </c>
      <c r="U801" s="14">
        <f>(P801/100)*(K801*$K$15)+(P801/100)*(L801*$L$15)</f>
        <v>0</v>
      </c>
      <c r="V801" s="14">
        <f>(Q801/100)*(L801*$L$15)</f>
        <v>0</v>
      </c>
      <c r="W801" s="14">
        <f>(R801/100)*(K801*$K$15)+(R801/100)*(L801*$L$15)</f>
        <v>0</v>
      </c>
      <c r="X801" s="14">
        <f t="shared" si="292"/>
        <v>440.96000000000004</v>
      </c>
      <c r="Y801" s="14">
        <f t="shared" si="293"/>
        <v>0</v>
      </c>
      <c r="Z801" s="14">
        <f t="shared" si="294"/>
        <v>0</v>
      </c>
      <c r="AA801" s="14">
        <f t="shared" si="295"/>
        <v>0</v>
      </c>
      <c r="AB801" s="14">
        <f t="shared" si="297"/>
        <v>0</v>
      </c>
      <c r="AC801" s="15">
        <f t="shared" si="296"/>
        <v>441</v>
      </c>
      <c r="AD801" s="48">
        <f>(ROUND(AC801-AC789,1)/AC789)</f>
        <v>0.13455106766143554</v>
      </c>
      <c r="AE801" s="113"/>
      <c r="AF801" s="60"/>
      <c r="AH801" s="59"/>
    </row>
    <row r="802" spans="1:34">
      <c r="A802" s="99"/>
      <c r="B802" s="89"/>
      <c r="C802" s="21" t="s">
        <v>324</v>
      </c>
      <c r="D802" s="12">
        <v>130</v>
      </c>
      <c r="E802" s="12">
        <v>0</v>
      </c>
      <c r="F802" s="12">
        <v>0</v>
      </c>
      <c r="G802" s="12">
        <v>0</v>
      </c>
      <c r="H802" s="12">
        <v>0</v>
      </c>
      <c r="I802" s="13">
        <v>40</v>
      </c>
      <c r="J802" s="13">
        <v>69</v>
      </c>
      <c r="K802" s="13">
        <v>0</v>
      </c>
      <c r="L802" s="13">
        <v>0</v>
      </c>
      <c r="M802" s="13">
        <v>0</v>
      </c>
      <c r="N802" s="14">
        <f>D802*$D$16</f>
        <v>137.80000000000001</v>
      </c>
      <c r="O802" s="14">
        <f>E802*$E$16</f>
        <v>0</v>
      </c>
      <c r="P802" s="14">
        <f>F802*$F$16</f>
        <v>0</v>
      </c>
      <c r="Q802" s="14">
        <f>G802*$G$16</f>
        <v>0</v>
      </c>
      <c r="R802" s="14">
        <f>H802*$H$16</f>
        <v>0</v>
      </c>
      <c r="S802" s="14">
        <f>(N802/100)*(I802*$I$16)+(N802/100)*(J802*$J$16)</f>
        <v>292.82500000000005</v>
      </c>
      <c r="T802" s="14">
        <f>(O802/100)*(K802*$K$16)</f>
        <v>0</v>
      </c>
      <c r="U802" s="14">
        <f>(P802/100)*(K802*$K$16)+(P802/100)*(L802*$L$16)</f>
        <v>0</v>
      </c>
      <c r="V802" s="14">
        <f>(Q802/100)*(L802*$L$16)</f>
        <v>0</v>
      </c>
      <c r="W802" s="14">
        <f>(R802/100)*(K802*$K$16)+(R802/100)*(L802*$L$16)</f>
        <v>0</v>
      </c>
      <c r="X802" s="14">
        <f t="shared" si="292"/>
        <v>430.62500000000006</v>
      </c>
      <c r="Y802" s="14">
        <f t="shared" si="293"/>
        <v>0</v>
      </c>
      <c r="Z802" s="14">
        <f t="shared" si="294"/>
        <v>0</v>
      </c>
      <c r="AA802" s="14">
        <f t="shared" si="295"/>
        <v>0</v>
      </c>
      <c r="AB802" s="14">
        <f t="shared" si="297"/>
        <v>0</v>
      </c>
      <c r="AC802" s="15">
        <f t="shared" si="296"/>
        <v>430.6</v>
      </c>
      <c r="AD802" s="48">
        <f>(ROUND(AC802-AC789,1)/AC789)</f>
        <v>0.10779521481862619</v>
      </c>
      <c r="AE802" s="113" t="s">
        <v>790</v>
      </c>
      <c r="AF802" s="60"/>
      <c r="AH802" s="60"/>
    </row>
    <row r="803" spans="1:34">
      <c r="A803" s="99"/>
      <c r="B803" s="89"/>
      <c r="C803" s="21" t="s">
        <v>325</v>
      </c>
      <c r="D803" s="12">
        <v>130</v>
      </c>
      <c r="E803" s="12">
        <v>0</v>
      </c>
      <c r="F803" s="12">
        <v>0</v>
      </c>
      <c r="G803" s="12">
        <v>0</v>
      </c>
      <c r="H803" s="12">
        <v>0</v>
      </c>
      <c r="I803" s="13">
        <v>69</v>
      </c>
      <c r="J803" s="13">
        <v>40</v>
      </c>
      <c r="K803" s="13">
        <v>0</v>
      </c>
      <c r="L803" s="13">
        <v>0</v>
      </c>
      <c r="M803" s="13">
        <v>0</v>
      </c>
      <c r="N803" s="14">
        <f>D803*$D$17</f>
        <v>137.80000000000001</v>
      </c>
      <c r="O803" s="14">
        <f>E803*$E$17</f>
        <v>0</v>
      </c>
      <c r="P803" s="14">
        <f>F803*$F$17</f>
        <v>0</v>
      </c>
      <c r="Q803" s="14">
        <f>G803*$G$17</f>
        <v>0</v>
      </c>
      <c r="R803" s="14">
        <f>H803*$H$17</f>
        <v>0</v>
      </c>
      <c r="S803" s="14">
        <f>(N803/100)*(I803*$I$17)+(N803/100)*(J803*$J$17)</f>
        <v>292.82500000000005</v>
      </c>
      <c r="T803" s="14">
        <f>(O803/100)*(K803*$K$17)</f>
        <v>0</v>
      </c>
      <c r="U803" s="14">
        <f>(P803/100)*(K803*$K$17)+(P803/100)*(L803*$L$17)</f>
        <v>0</v>
      </c>
      <c r="V803" s="14">
        <f>(Q803/100)*(L803*$L$17)</f>
        <v>0</v>
      </c>
      <c r="W803" s="14">
        <f>(R803/100)*(K803*$K$17)+(R803/100)*(L803*$L$17)</f>
        <v>0</v>
      </c>
      <c r="X803" s="14">
        <f t="shared" si="292"/>
        <v>430.62500000000006</v>
      </c>
      <c r="Y803" s="14">
        <f t="shared" si="293"/>
        <v>0</v>
      </c>
      <c r="Z803" s="14">
        <f t="shared" si="294"/>
        <v>0</v>
      </c>
      <c r="AA803" s="14">
        <f t="shared" si="295"/>
        <v>0</v>
      </c>
      <c r="AB803" s="14">
        <f t="shared" si="297"/>
        <v>0</v>
      </c>
      <c r="AC803" s="15">
        <f t="shared" si="296"/>
        <v>430.6</v>
      </c>
      <c r="AD803" s="48">
        <f>(ROUND(AC803-AC789,1)/AC789)</f>
        <v>0.10779521481862619</v>
      </c>
      <c r="AE803" s="113"/>
      <c r="AF803" s="60"/>
      <c r="AH803" s="59"/>
    </row>
    <row r="804" spans="1:34">
      <c r="A804" s="106" t="s">
        <v>0</v>
      </c>
      <c r="B804" s="86" t="s">
        <v>45</v>
      </c>
      <c r="C804" s="50" t="s">
        <v>242</v>
      </c>
      <c r="D804" s="11">
        <v>110</v>
      </c>
      <c r="E804" s="11">
        <v>0</v>
      </c>
      <c r="F804" s="11">
        <v>0</v>
      </c>
      <c r="G804" s="11">
        <v>0</v>
      </c>
      <c r="H804" s="11">
        <v>0</v>
      </c>
      <c r="I804" s="51">
        <v>30</v>
      </c>
      <c r="J804" s="51">
        <v>70</v>
      </c>
      <c r="K804" s="51">
        <v>0</v>
      </c>
      <c r="L804" s="51">
        <v>0</v>
      </c>
      <c r="M804" s="51">
        <v>0</v>
      </c>
      <c r="N804" s="52">
        <f>D804*$D$3</f>
        <v>126.49999999999999</v>
      </c>
      <c r="O804" s="52">
        <f>E804*$E$3</f>
        <v>0</v>
      </c>
      <c r="P804" s="52">
        <f>F804*$F$3</f>
        <v>0</v>
      </c>
      <c r="Q804" s="52">
        <f>G804*$G$3</f>
        <v>0</v>
      </c>
      <c r="R804" s="52">
        <f>H804*$H$3</f>
        <v>0</v>
      </c>
      <c r="S804" s="52">
        <f>(N804/100)*(I804*$I$3)+(N804/100)*(J804*$J$3)</f>
        <v>253</v>
      </c>
      <c r="T804" s="52">
        <f>(O804/100)*(K804*$K$3)</f>
        <v>0</v>
      </c>
      <c r="U804" s="52">
        <f>(P804/100)*(K804*$K$3)+(P804/100)*(L804*$L$3)</f>
        <v>0</v>
      </c>
      <c r="V804" s="52">
        <f>(Q804/100)*(L804*$L$3)</f>
        <v>0</v>
      </c>
      <c r="W804" s="52">
        <f>(R804/100)*(K804*$K$3)+(R804/100)*(L804*$L$3)</f>
        <v>0</v>
      </c>
      <c r="X804" s="52">
        <f t="shared" si="292"/>
        <v>379.5</v>
      </c>
      <c r="Y804" s="52">
        <f t="shared" si="293"/>
        <v>0</v>
      </c>
      <c r="Z804" s="52">
        <f t="shared" si="294"/>
        <v>0</v>
      </c>
      <c r="AA804" s="52">
        <f t="shared" si="295"/>
        <v>0</v>
      </c>
      <c r="AB804" s="52">
        <f t="shared" si="297"/>
        <v>0</v>
      </c>
      <c r="AC804" s="53">
        <f>ROUND(X804+Y804+Z804+AA804+AB804,1)</f>
        <v>379.5</v>
      </c>
      <c r="AD804" s="58">
        <v>0</v>
      </c>
      <c r="AE804" s="113"/>
      <c r="AF804" s="60"/>
      <c r="AH804" s="59"/>
    </row>
    <row r="805" spans="1:34">
      <c r="A805" s="99" t="s">
        <v>791</v>
      </c>
      <c r="B805" s="87">
        <v>10</v>
      </c>
      <c r="C805" s="21" t="s">
        <v>323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40</v>
      </c>
      <c r="J805" s="13">
        <v>80</v>
      </c>
      <c r="K805" s="13">
        <v>0</v>
      </c>
      <c r="L805" s="13">
        <v>0</v>
      </c>
      <c r="M805" s="13">
        <v>0</v>
      </c>
      <c r="N805" s="14">
        <f>D805*$D$4</f>
        <v>116.60000000000001</v>
      </c>
      <c r="O805" s="14">
        <f>E805*$E$4</f>
        <v>0</v>
      </c>
      <c r="P805" s="14">
        <f>F805*$F$4</f>
        <v>0</v>
      </c>
      <c r="Q805" s="14">
        <f>G805*$G$4</f>
        <v>0</v>
      </c>
      <c r="R805" s="14">
        <f>H805*$H$4</f>
        <v>0</v>
      </c>
      <c r="S805" s="14">
        <f>(N805/100)*(I805*$I$4)+(N805/100)*(J805*$J$4)</f>
        <v>279.84000000000003</v>
      </c>
      <c r="T805" s="14">
        <f>(O805/100)*(K805*$K$4)</f>
        <v>0</v>
      </c>
      <c r="U805" s="14">
        <f>(P805/100)*(K805*$K$4)+(P805/100)*(L805*$L$4)</f>
        <v>0</v>
      </c>
      <c r="V805" s="14">
        <f>(Q805/100)*(L805*$L$4)</f>
        <v>0</v>
      </c>
      <c r="W805" s="14">
        <f>(R805/100)*(K805*$K$4)+(R805/100)*(L805*$L$4)</f>
        <v>0</v>
      </c>
      <c r="X805" s="14">
        <f t="shared" si="292"/>
        <v>396.44000000000005</v>
      </c>
      <c r="Y805" s="14">
        <f t="shared" si="293"/>
        <v>0</v>
      </c>
      <c r="Z805" s="14">
        <f t="shared" si="294"/>
        <v>0</v>
      </c>
      <c r="AA805" s="14">
        <f t="shared" si="295"/>
        <v>0</v>
      </c>
      <c r="AB805" s="14">
        <f>R805+W805</f>
        <v>0</v>
      </c>
      <c r="AC805" s="15">
        <f>ROUND(X805+Y805+Z805+AA805+AB805,1)</f>
        <v>396.4</v>
      </c>
      <c r="AD805" s="48">
        <f>(ROUND(AC805-AC804,1)/AC804)</f>
        <v>4.4532279314888006E-2</v>
      </c>
      <c r="AE805" s="113"/>
      <c r="AF805" s="60"/>
      <c r="AH805" s="59"/>
    </row>
    <row r="806" spans="1:34">
      <c r="A806" s="99" t="s">
        <v>792</v>
      </c>
      <c r="B806" s="87">
        <v>16</v>
      </c>
      <c r="C806" s="21" t="s">
        <v>825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D806*$D$5</f>
        <v>126.49999999999999</v>
      </c>
      <c r="O806" s="14">
        <f>E806*$E$5</f>
        <v>0</v>
      </c>
      <c r="P806" s="14">
        <f>F806*$F$5</f>
        <v>0</v>
      </c>
      <c r="Q806" s="14">
        <f>G806*$G$5</f>
        <v>0</v>
      </c>
      <c r="R806" s="14">
        <f>H806*$H$5</f>
        <v>0</v>
      </c>
      <c r="S806" s="14">
        <f>(N806/100)*(I806*$I$5)+(N806/100)*(J806*$J$5)</f>
        <v>253</v>
      </c>
      <c r="T806" s="14">
        <f>(O806/100)*(K806*$K$5)</f>
        <v>0</v>
      </c>
      <c r="U806" s="14">
        <f>(P806/100)*(K806*$K$5)+(P806/100)*(L806*$L$5)</f>
        <v>0</v>
      </c>
      <c r="V806" s="14">
        <f>(Q806/100)*(L806*$L$5)</f>
        <v>0</v>
      </c>
      <c r="W806" s="14">
        <f>(R806/100)*(K806*$K$5)+(R806/100)*(L806*$L$5)</f>
        <v>0</v>
      </c>
      <c r="X806" s="14">
        <f t="shared" si="292"/>
        <v>379.5</v>
      </c>
      <c r="Y806" s="14">
        <f t="shared" si="293"/>
        <v>0</v>
      </c>
      <c r="Z806" s="14">
        <f t="shared" si="294"/>
        <v>0</v>
      </c>
      <c r="AA806" s="14">
        <f t="shared" si="295"/>
        <v>0</v>
      </c>
      <c r="AB806" s="14">
        <f>R806+W806</f>
        <v>0</v>
      </c>
      <c r="AC806" s="15">
        <f t="shared" ref="AC806:AC833" si="298">ROUND(X806+Y806+Z806+AA806+AB806,1)</f>
        <v>379.5</v>
      </c>
      <c r="AD806" s="48">
        <f>(ROUND(AC806-AC804,1)/AC804)</f>
        <v>0</v>
      </c>
      <c r="AE806" s="113"/>
      <c r="AF806" s="60"/>
      <c r="AH806" s="59"/>
    </row>
    <row r="807" spans="1:34">
      <c r="A807" s="99" t="s">
        <v>793</v>
      </c>
      <c r="B807" s="87">
        <v>0</v>
      </c>
      <c r="C807" s="21" t="s">
        <v>336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D807*$D$6</f>
        <v>126.49999999999999</v>
      </c>
      <c r="O807" s="14">
        <f>E807*$E$6</f>
        <v>0</v>
      </c>
      <c r="P807" s="14">
        <f>F807*$F$6</f>
        <v>0</v>
      </c>
      <c r="Q807" s="14">
        <f>G807*$G$6</f>
        <v>0</v>
      </c>
      <c r="R807" s="14">
        <f>H807*$H$6</f>
        <v>0</v>
      </c>
      <c r="S807" s="14">
        <f>(N807/100)*(I807*$I$6)+(N807/100)*(J807*$J$6)</f>
        <v>253</v>
      </c>
      <c r="T807" s="14">
        <f>(O807/100)*(K807*$K$6)</f>
        <v>0</v>
      </c>
      <c r="U807" s="14">
        <f>(P807/100)*(K807*$K$6)+(P807/100)*(L807*$L$6)</f>
        <v>0</v>
      </c>
      <c r="V807" s="14">
        <f>(Q807/100)*(L807*$L$6)</f>
        <v>0</v>
      </c>
      <c r="W807" s="14">
        <f>(R807/100)*(K807*$K$6)+(R807/100)*(L807*$L$6)</f>
        <v>0</v>
      </c>
      <c r="X807" s="14">
        <f t="shared" si="292"/>
        <v>379.5</v>
      </c>
      <c r="Y807" s="14">
        <f t="shared" si="293"/>
        <v>0</v>
      </c>
      <c r="Z807" s="14">
        <f t="shared" si="294"/>
        <v>0</v>
      </c>
      <c r="AA807" s="14">
        <f t="shared" si="295"/>
        <v>0</v>
      </c>
      <c r="AB807" s="14">
        <f t="shared" ref="AB807:AB819" si="299">R807+W807</f>
        <v>0</v>
      </c>
      <c r="AC807" s="15">
        <f t="shared" si="298"/>
        <v>379.5</v>
      </c>
      <c r="AD807" s="48">
        <f>(ROUND(AC807-AC804,1)/AC804)</f>
        <v>0</v>
      </c>
      <c r="AE807" s="113"/>
      <c r="AF807" s="60"/>
      <c r="AH807" s="59"/>
    </row>
    <row r="808" spans="1:34">
      <c r="A808" s="99" t="s">
        <v>794</v>
      </c>
      <c r="B808" s="87">
        <v>0</v>
      </c>
      <c r="C808" s="21" t="s">
        <v>337</v>
      </c>
      <c r="D808" s="12">
        <v>110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0</v>
      </c>
      <c r="L808" s="13">
        <v>0</v>
      </c>
      <c r="M808" s="13">
        <v>0</v>
      </c>
      <c r="N808" s="14">
        <f>D808*$D$7</f>
        <v>126.49999999999999</v>
      </c>
      <c r="O808" s="14">
        <f>E808*$E$7</f>
        <v>0</v>
      </c>
      <c r="P808" s="14">
        <f>F808*$F$7</f>
        <v>0</v>
      </c>
      <c r="Q808" s="14">
        <f>G808*$G$7</f>
        <v>0</v>
      </c>
      <c r="R808" s="14">
        <f>H808*$H$7</f>
        <v>0</v>
      </c>
      <c r="S808" s="14">
        <f>(N808/100)*(I808*$I$7)+(N808/100)*(J808*$J$7)</f>
        <v>253</v>
      </c>
      <c r="T808" s="14">
        <f>(O808/100)*(K808*$K$7)</f>
        <v>0</v>
      </c>
      <c r="U808" s="14">
        <f>(P808/100)*(K808*$K$7)+(P808/100)*(L808*$L$7)</f>
        <v>0</v>
      </c>
      <c r="V808" s="14">
        <f>(Q808/100)*(L808*$L$7)</f>
        <v>0</v>
      </c>
      <c r="W808" s="14">
        <f>(R808/100)*(K808*$K$7)+(R808/100)*(L808*$L$7)</f>
        <v>0</v>
      </c>
      <c r="X808" s="14">
        <f t="shared" si="292"/>
        <v>379.5</v>
      </c>
      <c r="Y808" s="14">
        <f t="shared" si="293"/>
        <v>0</v>
      </c>
      <c r="Z808" s="14">
        <f t="shared" si="294"/>
        <v>0</v>
      </c>
      <c r="AA808" s="14">
        <f t="shared" si="295"/>
        <v>0</v>
      </c>
      <c r="AB808" s="14">
        <f t="shared" si="299"/>
        <v>0</v>
      </c>
      <c r="AC808" s="15">
        <f t="shared" si="298"/>
        <v>379.5</v>
      </c>
      <c r="AD808" s="48">
        <f>(ROUND(AC808-AC804,1)/AC804)</f>
        <v>0</v>
      </c>
      <c r="AE808" s="113"/>
      <c r="AF808" s="60"/>
      <c r="AH808" s="59"/>
    </row>
    <row r="809" spans="1:34">
      <c r="A809" s="99" t="s">
        <v>644</v>
      </c>
      <c r="B809" s="87"/>
      <c r="C809" s="21" t="s">
        <v>338</v>
      </c>
      <c r="D809" s="12">
        <v>110</v>
      </c>
      <c r="E809" s="12">
        <v>0</v>
      </c>
      <c r="F809" s="12">
        <v>0</v>
      </c>
      <c r="G809" s="12">
        <v>0</v>
      </c>
      <c r="H809" s="12">
        <v>0</v>
      </c>
      <c r="I809" s="13">
        <v>30</v>
      </c>
      <c r="J809" s="13">
        <v>70</v>
      </c>
      <c r="K809" s="13">
        <v>0</v>
      </c>
      <c r="L809" s="13">
        <v>0</v>
      </c>
      <c r="M809" s="13">
        <v>0</v>
      </c>
      <c r="N809" s="14">
        <f>D809*$D$8</f>
        <v>126.49999999999999</v>
      </c>
      <c r="O809" s="14">
        <f>E809*$E$8</f>
        <v>0</v>
      </c>
      <c r="P809" s="14">
        <f>F809*$F$8</f>
        <v>0</v>
      </c>
      <c r="Q809" s="14">
        <f>G809*$G$8</f>
        <v>0</v>
      </c>
      <c r="R809" s="14">
        <f>H809*$H$8</f>
        <v>0</v>
      </c>
      <c r="S809" s="14">
        <f>(N809/100)*(I809*$I$8)+(N809/100)*(J809*$J$8)</f>
        <v>253</v>
      </c>
      <c r="T809" s="14">
        <f>(O809/100)*(K809*$K$8)</f>
        <v>0</v>
      </c>
      <c r="U809" s="14">
        <f>(P809/100)*(K809*$K$8)+(P809/100)*(L809*$L$8)</f>
        <v>0</v>
      </c>
      <c r="V809" s="14">
        <f>(Q809/100)*(L809*$L$8)</f>
        <v>0</v>
      </c>
      <c r="W809" s="14">
        <f>(R809/100)*(K809*$K$8)+(R809/100)*(L809*$L$8)</f>
        <v>0</v>
      </c>
      <c r="X809" s="14">
        <f t="shared" si="292"/>
        <v>379.5</v>
      </c>
      <c r="Y809" s="14">
        <f t="shared" si="293"/>
        <v>0</v>
      </c>
      <c r="Z809" s="14">
        <f t="shared" si="294"/>
        <v>0</v>
      </c>
      <c r="AA809" s="14">
        <f t="shared" si="295"/>
        <v>0</v>
      </c>
      <c r="AB809" s="14">
        <f t="shared" si="299"/>
        <v>0</v>
      </c>
      <c r="AC809" s="15">
        <f t="shared" si="298"/>
        <v>379.5</v>
      </c>
      <c r="AD809" s="48">
        <f>(ROUND(AC809-AC804,1)/AC804)</f>
        <v>0</v>
      </c>
      <c r="AE809" s="113"/>
      <c r="AF809" s="60"/>
      <c r="AH809" s="59"/>
    </row>
    <row r="810" spans="1:34">
      <c r="A810" s="99" t="s">
        <v>585</v>
      </c>
      <c r="B810" s="87"/>
      <c r="C810" s="21" t="s">
        <v>1</v>
      </c>
      <c r="D810" s="12">
        <v>55</v>
      </c>
      <c r="E810" s="12">
        <v>110</v>
      </c>
      <c r="F810" s="12">
        <v>0</v>
      </c>
      <c r="G810" s="12">
        <v>0</v>
      </c>
      <c r="H810" s="12">
        <v>0</v>
      </c>
      <c r="I810" s="13">
        <v>30</v>
      </c>
      <c r="J810" s="13">
        <v>70</v>
      </c>
      <c r="K810" s="13">
        <v>105</v>
      </c>
      <c r="L810" s="13">
        <v>0</v>
      </c>
      <c r="M810" s="13">
        <v>0</v>
      </c>
      <c r="N810" s="14">
        <f>D810*$D$9</f>
        <v>58.300000000000004</v>
      </c>
      <c r="O810" s="14">
        <f>E810*$E$9</f>
        <v>116.60000000000001</v>
      </c>
      <c r="P810" s="14">
        <f>F810*$F$9</f>
        <v>0</v>
      </c>
      <c r="Q810" s="14">
        <f>G810*$G$9</f>
        <v>0</v>
      </c>
      <c r="R810" s="14">
        <f>H810*$H$9</f>
        <v>0</v>
      </c>
      <c r="S810" s="14">
        <f>(N810/100)*(I810*$I$9)+(N810/100)*(J810*$J$9)</f>
        <v>58.300000000000004</v>
      </c>
      <c r="T810" s="14">
        <f>(O810/100)*(K810*$K$9)</f>
        <v>171.40200000000002</v>
      </c>
      <c r="U810" s="14">
        <f>(P810/100)*(K810*$K$9)+(P810/100)*(L810*$L$9)</f>
        <v>0</v>
      </c>
      <c r="V810" s="14">
        <f>(Q810/100)*(L810*$L$9)</f>
        <v>0</v>
      </c>
      <c r="W810" s="14">
        <f>(R810/100)*(K810*$K$9)+(R810/100)*(L810*$L$9)</f>
        <v>0</v>
      </c>
      <c r="X810" s="14">
        <f t="shared" si="292"/>
        <v>116.60000000000001</v>
      </c>
      <c r="Y810" s="14">
        <f t="shared" si="293"/>
        <v>288.00200000000001</v>
      </c>
      <c r="Z810" s="14">
        <f t="shared" si="294"/>
        <v>0</v>
      </c>
      <c r="AA810" s="14">
        <f t="shared" si="295"/>
        <v>0</v>
      </c>
      <c r="AB810" s="14">
        <f t="shared" si="299"/>
        <v>0</v>
      </c>
      <c r="AC810" s="15">
        <f t="shared" si="298"/>
        <v>404.6</v>
      </c>
      <c r="AD810" s="48">
        <f>(ROUND(AC810-AC804,1)/AC804)</f>
        <v>6.6139657444005268E-2</v>
      </c>
      <c r="AE810" s="113"/>
      <c r="AF810" s="60"/>
      <c r="AH810" s="59"/>
    </row>
    <row r="811" spans="1:34">
      <c r="A811" s="99" t="s">
        <v>820</v>
      </c>
      <c r="B811" s="87"/>
      <c r="C811" s="21" t="s">
        <v>2</v>
      </c>
      <c r="D811" s="12">
        <v>55</v>
      </c>
      <c r="E811" s="12">
        <v>0</v>
      </c>
      <c r="F811" s="12">
        <v>110</v>
      </c>
      <c r="G811" s="12">
        <v>0</v>
      </c>
      <c r="H811" s="12">
        <v>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D811*$D$10</f>
        <v>58.300000000000004</v>
      </c>
      <c r="O811" s="14">
        <f>E811*$E$10</f>
        <v>0</v>
      </c>
      <c r="P811" s="14">
        <f>F811*$F$10</f>
        <v>116.60000000000001</v>
      </c>
      <c r="Q811" s="14">
        <f>G811*$G$10</f>
        <v>0</v>
      </c>
      <c r="R811" s="14">
        <f>H811*$H$10</f>
        <v>0</v>
      </c>
      <c r="S811" s="14">
        <f>(N811/100)*(I811*$I$10)+(N811/100)*(J811*$J$10)</f>
        <v>58.300000000000004</v>
      </c>
      <c r="T811" s="14">
        <f>(O811/100)*(K811*$J$10)</f>
        <v>0</v>
      </c>
      <c r="U811" s="14">
        <f>(P811/100)*(K811*$K$10)+(P811/100)*(L811*$L$10)</f>
        <v>171.40200000000002</v>
      </c>
      <c r="V811" s="14">
        <f>(Q811/100)*(L811*$L$10)</f>
        <v>0</v>
      </c>
      <c r="W811" s="14">
        <f>(R811/100)*(K811*$K$10)+(R811/100)*(L811*$L$10)</f>
        <v>0</v>
      </c>
      <c r="X811" s="14">
        <f t="shared" si="292"/>
        <v>116.60000000000001</v>
      </c>
      <c r="Y811" s="14">
        <f t="shared" si="293"/>
        <v>0</v>
      </c>
      <c r="Z811" s="14">
        <f t="shared" si="294"/>
        <v>288.00200000000001</v>
      </c>
      <c r="AA811" s="14">
        <f t="shared" si="295"/>
        <v>0</v>
      </c>
      <c r="AB811" s="14">
        <f t="shared" si="299"/>
        <v>0</v>
      </c>
      <c r="AC811" s="15">
        <f t="shared" si="298"/>
        <v>404.6</v>
      </c>
      <c r="AD811" s="48">
        <f>(ROUND(AC811-AC804,1)/AC804)</f>
        <v>6.6139657444005268E-2</v>
      </c>
      <c r="AE811" s="113"/>
      <c r="AF811" s="60"/>
      <c r="AH811" s="59"/>
    </row>
    <row r="812" spans="1:34">
      <c r="A812" s="99" t="s">
        <v>821</v>
      </c>
      <c r="B812" s="87"/>
      <c r="C812" s="21" t="s">
        <v>3</v>
      </c>
      <c r="D812" s="12">
        <v>55</v>
      </c>
      <c r="E812" s="12">
        <v>0</v>
      </c>
      <c r="F812" s="12">
        <v>0</v>
      </c>
      <c r="G812" s="12">
        <v>110</v>
      </c>
      <c r="H812" s="12">
        <v>0</v>
      </c>
      <c r="I812" s="13">
        <v>30</v>
      </c>
      <c r="J812" s="13">
        <v>70</v>
      </c>
      <c r="K812" s="13">
        <v>0</v>
      </c>
      <c r="L812" s="13">
        <v>105</v>
      </c>
      <c r="M812" s="13">
        <v>0</v>
      </c>
      <c r="N812" s="14">
        <f>D812*$D$11</f>
        <v>58.300000000000004</v>
      </c>
      <c r="O812" s="14">
        <f>E812*$E$11</f>
        <v>0</v>
      </c>
      <c r="P812" s="14">
        <f>F812*$F$11</f>
        <v>0</v>
      </c>
      <c r="Q812" s="14">
        <f>G812*$G$11</f>
        <v>116.60000000000001</v>
      </c>
      <c r="R812" s="14">
        <f>H812*$H$11</f>
        <v>0</v>
      </c>
      <c r="S812" s="14">
        <f>(N812/100)*(I812*$I$11)+(N812/100)*(J812*$J$11)</f>
        <v>58.300000000000004</v>
      </c>
      <c r="T812" s="14">
        <f>(O812/100)*(K812*$K$11)</f>
        <v>0</v>
      </c>
      <c r="U812" s="14">
        <f>(P812/100)*(K812*$K$11)+(P812/100)*(L812*$L$11)</f>
        <v>0</v>
      </c>
      <c r="V812" s="14">
        <f>(Q812/100)*(L812*$L$11)</f>
        <v>171.40200000000002</v>
      </c>
      <c r="W812" s="14">
        <f>(R812/100)*(K812*$K$11)+(R812/100)*(L812*$L$11)</f>
        <v>0</v>
      </c>
      <c r="X812" s="14">
        <f t="shared" si="292"/>
        <v>116.60000000000001</v>
      </c>
      <c r="Y812" s="14">
        <f t="shared" si="293"/>
        <v>0</v>
      </c>
      <c r="Z812" s="14">
        <f t="shared" si="294"/>
        <v>0</v>
      </c>
      <c r="AA812" s="14">
        <f t="shared" si="295"/>
        <v>288.00200000000001</v>
      </c>
      <c r="AB812" s="14">
        <f t="shared" si="299"/>
        <v>0</v>
      </c>
      <c r="AC812" s="15">
        <f t="shared" si="298"/>
        <v>404.6</v>
      </c>
      <c r="AD812" s="48">
        <f>(ROUND(AC812-AC804,1)/AC804)</f>
        <v>6.6139657444005268E-2</v>
      </c>
      <c r="AE812" s="113"/>
      <c r="AF812" s="60"/>
      <c r="AH812" s="59"/>
    </row>
    <row r="813" spans="1:34">
      <c r="A813" s="99" t="s">
        <v>822</v>
      </c>
      <c r="B813" s="87"/>
      <c r="C813" s="21" t="s">
        <v>4</v>
      </c>
      <c r="D813" s="12">
        <v>55</v>
      </c>
      <c r="E813" s="12">
        <v>0</v>
      </c>
      <c r="F813" s="12">
        <v>0</v>
      </c>
      <c r="G813" s="12">
        <v>0</v>
      </c>
      <c r="H813" s="12">
        <v>110</v>
      </c>
      <c r="I813" s="13">
        <v>30</v>
      </c>
      <c r="J813" s="13">
        <v>70</v>
      </c>
      <c r="K813" s="13">
        <v>52.5</v>
      </c>
      <c r="L813" s="13">
        <v>52.5</v>
      </c>
      <c r="M813" s="13">
        <v>0</v>
      </c>
      <c r="N813" s="14">
        <f>D813*$D$12</f>
        <v>58.300000000000004</v>
      </c>
      <c r="O813" s="14">
        <f>E813*$E$12</f>
        <v>0</v>
      </c>
      <c r="P813" s="14">
        <f>F813*$F$12</f>
        <v>0</v>
      </c>
      <c r="Q813" s="14">
        <f>G813*$G$12</f>
        <v>0</v>
      </c>
      <c r="R813" s="14">
        <f>H813*$H$12</f>
        <v>116.60000000000001</v>
      </c>
      <c r="S813" s="14">
        <f>(N813/100)*(I813*$I$12)+(N813/100)*(J813*$J$12)</f>
        <v>58.300000000000004</v>
      </c>
      <c r="T813" s="14">
        <f>(O813/100)*(K813*$K$12)</f>
        <v>0</v>
      </c>
      <c r="U813" s="14">
        <f>(P813/100)*(K813*$K$12)+(P813/100)*(L813*$L$12)</f>
        <v>0</v>
      </c>
      <c r="V813" s="14">
        <f>(Q813/100)*(L813*$L$12)</f>
        <v>0</v>
      </c>
      <c r="W813" s="14">
        <f>(R813/100)*(K813*$K$12)+(R813/100)*(L813*$L$12)</f>
        <v>171.40200000000002</v>
      </c>
      <c r="X813" s="14">
        <f t="shared" si="292"/>
        <v>116.60000000000001</v>
      </c>
      <c r="Y813" s="14">
        <f t="shared" si="293"/>
        <v>0</v>
      </c>
      <c r="Z813" s="14">
        <f t="shared" si="294"/>
        <v>0</v>
      </c>
      <c r="AA813" s="14">
        <f t="shared" si="295"/>
        <v>0</v>
      </c>
      <c r="AB813" s="14">
        <f t="shared" si="299"/>
        <v>288.00200000000001</v>
      </c>
      <c r="AC813" s="15">
        <f t="shared" si="298"/>
        <v>404.6</v>
      </c>
      <c r="AD813" s="48">
        <f>(ROUND(AC813-AC804,1)/AC804)</f>
        <v>6.6139657444005268E-2</v>
      </c>
      <c r="AE813" s="113"/>
      <c r="AF813" s="60"/>
      <c r="AH813" s="59"/>
    </row>
    <row r="814" spans="1:34">
      <c r="A814" s="99" t="s">
        <v>823</v>
      </c>
      <c r="B814" s="87"/>
      <c r="C814" s="21" t="s">
        <v>326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0</v>
      </c>
      <c r="M814" s="13">
        <v>80</v>
      </c>
      <c r="N814" s="14">
        <f>D814*$D$13</f>
        <v>116.60000000000001</v>
      </c>
      <c r="O814" s="14">
        <f>E814*$E$13</f>
        <v>0</v>
      </c>
      <c r="P814" s="14">
        <f>F814*$F$13</f>
        <v>0</v>
      </c>
      <c r="Q814" s="14">
        <f>G814*$G$13</f>
        <v>0</v>
      </c>
      <c r="R814" s="14">
        <f>H814*$H$13</f>
        <v>0</v>
      </c>
      <c r="S814" s="14">
        <f>(N814/100)*(I814*$I$13)+(N814/100)*(J814*$J$13)+(N814/100)*(M814*$M$13)</f>
        <v>303.16000000000003</v>
      </c>
      <c r="T814" s="14">
        <f>(O814/100)*(K814*$K$13)+(O814/100)*(M814*$M$13)</f>
        <v>0</v>
      </c>
      <c r="U814" s="14">
        <f>(P814/100)*(K814*$K$13)+(P814/100)*(L814*$L$13)+(P814/100)*(M814*$M$13)</f>
        <v>0</v>
      </c>
      <c r="V814" s="14">
        <f>(Q814/100)*(L814*$L$13)+(Q814/100)*(M814*$M$13)</f>
        <v>0</v>
      </c>
      <c r="W814" s="14">
        <f>(R814/100)*(K814*$K$13)+(R814/100)*(L814*$L$13)+(R814/100)*(M814*$M$13)</f>
        <v>0</v>
      </c>
      <c r="X814" s="14">
        <f>N814+S814</f>
        <v>419.76000000000005</v>
      </c>
      <c r="Y814" s="14">
        <f t="shared" si="293"/>
        <v>0</v>
      </c>
      <c r="Z814" s="14">
        <f t="shared" si="294"/>
        <v>0</v>
      </c>
      <c r="AA814" s="14">
        <f t="shared" si="295"/>
        <v>0</v>
      </c>
      <c r="AB814" s="14">
        <f t="shared" si="299"/>
        <v>0</v>
      </c>
      <c r="AC814" s="15">
        <f t="shared" si="298"/>
        <v>419.8</v>
      </c>
      <c r="AD814" s="48">
        <f>(ROUND(AC814-AC804,1)/AC804)</f>
        <v>0.1061923583662714</v>
      </c>
      <c r="AE814" s="113"/>
      <c r="AF814" s="60"/>
      <c r="AH814" s="59"/>
    </row>
    <row r="815" spans="1:34">
      <c r="A815" s="99" t="s">
        <v>824</v>
      </c>
      <c r="B815" s="87"/>
      <c r="C815" s="21" t="s">
        <v>327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70</v>
      </c>
      <c r="K815" s="13">
        <v>80</v>
      </c>
      <c r="L815" s="13">
        <v>0</v>
      </c>
      <c r="M815" s="13">
        <v>0</v>
      </c>
      <c r="N815" s="14">
        <f>D815*$D$14</f>
        <v>116.60000000000001</v>
      </c>
      <c r="O815" s="14">
        <f>E815*$E$14</f>
        <v>0</v>
      </c>
      <c r="P815" s="14">
        <f>F815*$F$14</f>
        <v>0</v>
      </c>
      <c r="Q815" s="14">
        <f>G815*$G$14</f>
        <v>0</v>
      </c>
      <c r="R815" s="14">
        <f>H815*$H$14</f>
        <v>0</v>
      </c>
      <c r="S815" s="14">
        <f>(N815/100)*(I815*$I$14)+(N815/100)*(J815*$J$14)+(N815/100)*(K815*$K$14)</f>
        <v>303.16000000000003</v>
      </c>
      <c r="T815" s="14">
        <f>(O815/100)*(K815*$K$14)</f>
        <v>0</v>
      </c>
      <c r="U815" s="14">
        <f>(P815/100)*(K815*$K$14)+(P815/100)*(L815*$L$14)</f>
        <v>0</v>
      </c>
      <c r="V815" s="14">
        <f>(Q815/100)*(L815*$L$14)</f>
        <v>0</v>
      </c>
      <c r="W815" s="14">
        <f>(R815/100)*(K815*$L$14)+(R815/100)*(L815*$M$14)</f>
        <v>0</v>
      </c>
      <c r="X815" s="14">
        <f t="shared" si="292"/>
        <v>419.76000000000005</v>
      </c>
      <c r="Y815" s="14">
        <f t="shared" si="293"/>
        <v>0</v>
      </c>
      <c r="Z815" s="14">
        <f t="shared" si="294"/>
        <v>0</v>
      </c>
      <c r="AA815" s="14">
        <f t="shared" si="295"/>
        <v>0</v>
      </c>
      <c r="AB815" s="14">
        <f t="shared" si="299"/>
        <v>0</v>
      </c>
      <c r="AC815" s="15">
        <f t="shared" si="298"/>
        <v>419.8</v>
      </c>
      <c r="AD815" s="48">
        <f>(ROUND(AC815-AC804,1)/AC804)</f>
        <v>0.1061923583662714</v>
      </c>
      <c r="AE815" s="113"/>
      <c r="AF815" s="60"/>
      <c r="AH815" s="59"/>
    </row>
    <row r="816" spans="1:34">
      <c r="A816" s="99"/>
      <c r="B816" s="87"/>
      <c r="C816" s="21" t="s">
        <v>328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70</v>
      </c>
      <c r="K816" s="13">
        <v>0</v>
      </c>
      <c r="L816" s="13">
        <v>80</v>
      </c>
      <c r="M816" s="13">
        <v>0</v>
      </c>
      <c r="N816" s="14">
        <f>D816*$D$15</f>
        <v>116.60000000000001</v>
      </c>
      <c r="O816" s="14">
        <f>E816*$E$15</f>
        <v>0</v>
      </c>
      <c r="P816" s="14">
        <f>F816*$F$15</f>
        <v>0</v>
      </c>
      <c r="Q816" s="14">
        <f>G816*$G$15</f>
        <v>0</v>
      </c>
      <c r="R816" s="14">
        <f>H816*$H$15</f>
        <v>0</v>
      </c>
      <c r="S816" s="14">
        <f>(N816/100)*(I816*$I$15)+(N816/100)*(J816*$J$15)+(N816/100)*(L816*$L$15)</f>
        <v>303.16000000000003</v>
      </c>
      <c r="T816" s="14">
        <f>(O816/100)*(K816*$K$15)</f>
        <v>0</v>
      </c>
      <c r="U816" s="14">
        <f>(P816/100)*(K816*$K$15)+(P816/100)*(L816*$L$15)</f>
        <v>0</v>
      </c>
      <c r="V816" s="14">
        <f>(Q816/100)*(L816*$L$15)</f>
        <v>0</v>
      </c>
      <c r="W816" s="14">
        <f>(R816/100)*(K816*$K$15)+(R816/100)*(L816*$L$15)</f>
        <v>0</v>
      </c>
      <c r="X816" s="14">
        <f t="shared" si="292"/>
        <v>419.76000000000005</v>
      </c>
      <c r="Y816" s="14">
        <f t="shared" si="293"/>
        <v>0</v>
      </c>
      <c r="Z816" s="14">
        <f t="shared" si="294"/>
        <v>0</v>
      </c>
      <c r="AA816" s="14">
        <f t="shared" si="295"/>
        <v>0</v>
      </c>
      <c r="AB816" s="14">
        <f t="shared" si="299"/>
        <v>0</v>
      </c>
      <c r="AC816" s="15">
        <f t="shared" si="298"/>
        <v>419.8</v>
      </c>
      <c r="AD816" s="48">
        <f>(ROUND(AC816-AC804,1)/AC804)</f>
        <v>0.1061923583662714</v>
      </c>
      <c r="AE816" s="113"/>
      <c r="AF816" s="60"/>
      <c r="AH816" s="59"/>
    </row>
    <row r="817" spans="1:34">
      <c r="A817" s="99"/>
      <c r="B817" s="87"/>
      <c r="C817" s="21" t="s">
        <v>324</v>
      </c>
      <c r="D817" s="12">
        <v>110</v>
      </c>
      <c r="E817" s="12">
        <v>0</v>
      </c>
      <c r="F817" s="12">
        <v>0</v>
      </c>
      <c r="G817" s="12">
        <v>0</v>
      </c>
      <c r="H817" s="12">
        <v>0</v>
      </c>
      <c r="I817" s="13">
        <v>30</v>
      </c>
      <c r="J817" s="13">
        <v>100</v>
      </c>
      <c r="K817" s="13">
        <v>0</v>
      </c>
      <c r="L817" s="13">
        <v>0</v>
      </c>
      <c r="M817" s="13">
        <v>0</v>
      </c>
      <c r="N817" s="14">
        <f>D817*$D$16</f>
        <v>116.60000000000001</v>
      </c>
      <c r="O817" s="14">
        <f>E817*$E$16</f>
        <v>0</v>
      </c>
      <c r="P817" s="14">
        <f>F817*$F$16</f>
        <v>0</v>
      </c>
      <c r="Q817" s="14">
        <f>G817*$G$16</f>
        <v>0</v>
      </c>
      <c r="R817" s="14">
        <f>H817*$H$16</f>
        <v>0</v>
      </c>
      <c r="S817" s="14">
        <f>(N817/100)*(I817*$I$16)+(N817/100)*(J817*$J$16)</f>
        <v>326.48000000000008</v>
      </c>
      <c r="T817" s="14">
        <f>(O817/100)*(K817*$K$16)</f>
        <v>0</v>
      </c>
      <c r="U817" s="14">
        <f>(P817/100)*(K817*$K$16)+(P817/100)*(L817*$L$16)</f>
        <v>0</v>
      </c>
      <c r="V817" s="14">
        <f>(Q817/100)*(L817*$L$16)</f>
        <v>0</v>
      </c>
      <c r="W817" s="14">
        <f>(R817/100)*(K817*$K$16)+(R817/100)*(L817*$L$16)</f>
        <v>0</v>
      </c>
      <c r="X817" s="14">
        <f t="shared" si="292"/>
        <v>443.0800000000001</v>
      </c>
      <c r="Y817" s="14">
        <f t="shared" si="293"/>
        <v>0</v>
      </c>
      <c r="Z817" s="14">
        <f t="shared" si="294"/>
        <v>0</v>
      </c>
      <c r="AA817" s="14">
        <f t="shared" si="295"/>
        <v>0</v>
      </c>
      <c r="AB817" s="14">
        <f t="shared" si="299"/>
        <v>0</v>
      </c>
      <c r="AC817" s="15">
        <f t="shared" si="298"/>
        <v>443.1</v>
      </c>
      <c r="AD817" s="48">
        <f>(ROUND(AC817-AC804,1)/AC804)</f>
        <v>0.16758893280632411</v>
      </c>
      <c r="AE817" s="113" t="s">
        <v>790</v>
      </c>
      <c r="AF817" s="60"/>
      <c r="AH817" s="59"/>
    </row>
    <row r="818" spans="1:34">
      <c r="A818" s="99"/>
      <c r="B818" s="87"/>
      <c r="C818" s="21" t="s">
        <v>325</v>
      </c>
      <c r="D818" s="12">
        <v>110</v>
      </c>
      <c r="E818" s="12">
        <v>0</v>
      </c>
      <c r="F818" s="12">
        <v>0</v>
      </c>
      <c r="G818" s="12">
        <v>0</v>
      </c>
      <c r="H818" s="12">
        <v>0</v>
      </c>
      <c r="I818" s="13">
        <v>68</v>
      </c>
      <c r="J818" s="13">
        <v>70</v>
      </c>
      <c r="K818" s="13">
        <v>0</v>
      </c>
      <c r="L818" s="13">
        <v>0</v>
      </c>
      <c r="M818" s="13">
        <v>0</v>
      </c>
      <c r="N818" s="14">
        <f>D818*$D$17</f>
        <v>116.60000000000001</v>
      </c>
      <c r="O818" s="14">
        <f>E818*$E$17</f>
        <v>0</v>
      </c>
      <c r="P818" s="14">
        <f>F818*$F$17</f>
        <v>0</v>
      </c>
      <c r="Q818" s="14">
        <f>G818*$G$17</f>
        <v>0</v>
      </c>
      <c r="R818" s="14">
        <f>H818*$H$17</f>
        <v>0</v>
      </c>
      <c r="S818" s="14">
        <f>(N818/100)*(I818*$I$17)+(N818/100)*(J818*$J$17)</f>
        <v>279.84000000000003</v>
      </c>
      <c r="T818" s="14">
        <f>(O818/100)*(K818*$K$17)</f>
        <v>0</v>
      </c>
      <c r="U818" s="14">
        <f>(P818/100)*(K818*$K$17)+(P818/100)*(L818*$L$17)</f>
        <v>0</v>
      </c>
      <c r="V818" s="14">
        <f>(Q818/100)*(L818*$L$17)</f>
        <v>0</v>
      </c>
      <c r="W818" s="14">
        <f>(R818/100)*(K818*$K$17)+(R818/100)*(L818*$L$17)</f>
        <v>0</v>
      </c>
      <c r="X818" s="14">
        <f t="shared" si="292"/>
        <v>396.44000000000005</v>
      </c>
      <c r="Y818" s="14">
        <f t="shared" si="293"/>
        <v>0</v>
      </c>
      <c r="Z818" s="14">
        <f t="shared" si="294"/>
        <v>0</v>
      </c>
      <c r="AA818" s="14">
        <f t="shared" si="295"/>
        <v>0</v>
      </c>
      <c r="AB818" s="14">
        <f t="shared" si="299"/>
        <v>0</v>
      </c>
      <c r="AC818" s="15">
        <f t="shared" si="298"/>
        <v>396.4</v>
      </c>
      <c r="AD818" s="48">
        <f>(ROUND(AC818-AC804,1)/AC804)</f>
        <v>4.4532279314888006E-2</v>
      </c>
      <c r="AE818" s="113"/>
      <c r="AF818" s="60"/>
      <c r="AH818" s="59"/>
    </row>
    <row r="819" spans="1:34">
      <c r="A819" s="106" t="s">
        <v>0</v>
      </c>
      <c r="B819" s="88" t="s">
        <v>605</v>
      </c>
      <c r="C819" s="50" t="s">
        <v>242</v>
      </c>
      <c r="D819" s="11">
        <v>100</v>
      </c>
      <c r="E819" s="11">
        <v>0</v>
      </c>
      <c r="F819" s="11">
        <v>0</v>
      </c>
      <c r="G819" s="11">
        <v>0</v>
      </c>
      <c r="H819" s="11">
        <v>0</v>
      </c>
      <c r="I819" s="51">
        <v>20</v>
      </c>
      <c r="J819" s="51">
        <v>50</v>
      </c>
      <c r="K819" s="51">
        <v>0</v>
      </c>
      <c r="L819" s="51">
        <v>0</v>
      </c>
      <c r="M819" s="51">
        <v>50</v>
      </c>
      <c r="N819" s="52">
        <f>D819*$D$3</f>
        <v>114.99999999999999</v>
      </c>
      <c r="O819" s="52">
        <f>E819*$E$3</f>
        <v>0</v>
      </c>
      <c r="P819" s="52">
        <f>F819*$F$3</f>
        <v>0</v>
      </c>
      <c r="Q819" s="52">
        <f>G819*$G$3</f>
        <v>0</v>
      </c>
      <c r="R819" s="52">
        <f>H819*$H$3</f>
        <v>0</v>
      </c>
      <c r="S819" s="52">
        <f>(N819/100)*(I819*$I$3)+(N819/100)*(J819*$J$3)+(N819/100)*(M819*$M$3)</f>
        <v>276</v>
      </c>
      <c r="T819" s="52">
        <f>(O819/100)*(K819*$K$3)+(O819/100)*(M819*$M$3)</f>
        <v>0</v>
      </c>
      <c r="U819" s="52">
        <f>(P819/100)*(K819*$K$3)+(P819/100)*(L819*$L$3)+(P819/100)*(M819*$M$3)</f>
        <v>0</v>
      </c>
      <c r="V819" s="52">
        <f>(Q819/100)*(L819*$L$3)+(Q819/100)*(M819*$M$3)</f>
        <v>0</v>
      </c>
      <c r="W819" s="52">
        <f>(R819/100)*(K819*$K$3)+(R819/100)*(L819*$L$3)+(R819/100)*(M819*$M$3)</f>
        <v>0</v>
      </c>
      <c r="X819" s="52">
        <f>N819+S819</f>
        <v>391</v>
      </c>
      <c r="Y819" s="52">
        <f t="shared" si="293"/>
        <v>0</v>
      </c>
      <c r="Z819" s="52">
        <f t="shared" si="294"/>
        <v>0</v>
      </c>
      <c r="AA819" s="52">
        <f t="shared" si="295"/>
        <v>0</v>
      </c>
      <c r="AB819" s="52">
        <f t="shared" si="299"/>
        <v>0</v>
      </c>
      <c r="AC819" s="15">
        <f t="shared" si="298"/>
        <v>391</v>
      </c>
      <c r="AD819" s="58" t="s">
        <v>326</v>
      </c>
      <c r="AE819" s="113"/>
      <c r="AF819" s="60"/>
      <c r="AH819" s="59"/>
    </row>
    <row r="820" spans="1:34">
      <c r="A820" s="99" t="s">
        <v>791</v>
      </c>
      <c r="B820" s="89">
        <v>16</v>
      </c>
      <c r="C820" s="21" t="s">
        <v>323</v>
      </c>
      <c r="D820" s="12">
        <v>100</v>
      </c>
      <c r="E820" s="12">
        <v>0</v>
      </c>
      <c r="F820" s="12">
        <v>0</v>
      </c>
      <c r="G820" s="12">
        <v>0</v>
      </c>
      <c r="H820" s="12">
        <v>0</v>
      </c>
      <c r="I820" s="13">
        <v>40</v>
      </c>
      <c r="J820" s="13">
        <v>70</v>
      </c>
      <c r="K820" s="13">
        <v>0</v>
      </c>
      <c r="L820" s="13">
        <v>0</v>
      </c>
      <c r="M820" s="13">
        <v>50</v>
      </c>
      <c r="N820" s="14">
        <f>D820*$D$4</f>
        <v>106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(N820/100)*(I820*$I$4)+(N820/100)*(J820*$J$4)+(N820/100)*(M820*$M$4)</f>
        <v>339.20000000000005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>N820+S820</f>
        <v>445.20000000000005</v>
      </c>
      <c r="Y820" s="14">
        <f t="shared" si="293"/>
        <v>0</v>
      </c>
      <c r="Z820" s="14">
        <f t="shared" si="294"/>
        <v>0</v>
      </c>
      <c r="AA820" s="14">
        <f t="shared" si="295"/>
        <v>0</v>
      </c>
      <c r="AB820" s="14">
        <f>R820+W820</f>
        <v>0</v>
      </c>
      <c r="AC820" s="15">
        <f t="shared" si="298"/>
        <v>445.2</v>
      </c>
      <c r="AD820" s="48">
        <f>(ROUND(AC820-AC819,1)/AC819)</f>
        <v>0.13861892583120206</v>
      </c>
      <c r="AE820" s="113"/>
      <c r="AF820" s="60"/>
      <c r="AH820" s="59"/>
    </row>
    <row r="821" spans="1:34">
      <c r="A821" s="99" t="s">
        <v>792</v>
      </c>
      <c r="B821" s="89">
        <v>20</v>
      </c>
      <c r="C821" s="21" t="s">
        <v>825</v>
      </c>
      <c r="D821" s="12">
        <v>100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50</v>
      </c>
      <c r="K821" s="13">
        <v>0</v>
      </c>
      <c r="L821" s="13">
        <v>0</v>
      </c>
      <c r="M821" s="13">
        <v>50</v>
      </c>
      <c r="N821" s="14">
        <f>D821*$D$5</f>
        <v>114.99999999999999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(N821/100)*(I821*$I$5)+(N821/100)*(J821*$J$5)+(N821/100)*(M821*$M$5)</f>
        <v>276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>N821+S821</f>
        <v>391</v>
      </c>
      <c r="Y821" s="14">
        <f t="shared" si="293"/>
        <v>0</v>
      </c>
      <c r="Z821" s="14">
        <f t="shared" si="294"/>
        <v>0</v>
      </c>
      <c r="AA821" s="14">
        <f t="shared" si="295"/>
        <v>0</v>
      </c>
      <c r="AB821" s="14">
        <f>R821+W821</f>
        <v>0</v>
      </c>
      <c r="AC821" s="15">
        <f t="shared" si="298"/>
        <v>391</v>
      </c>
      <c r="AD821" s="48">
        <f>(ROUND(AC821-AC819,1)/AC819)</f>
        <v>0</v>
      </c>
      <c r="AE821" s="113"/>
      <c r="AF821" s="60"/>
      <c r="AH821" s="59"/>
    </row>
    <row r="822" spans="1:34">
      <c r="A822" s="99" t="s">
        <v>793</v>
      </c>
      <c r="B822" s="89">
        <v>0</v>
      </c>
      <c r="C822" s="21" t="s">
        <v>336</v>
      </c>
      <c r="D822" s="12">
        <v>100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50</v>
      </c>
      <c r="K822" s="13">
        <v>0</v>
      </c>
      <c r="L822" s="13">
        <v>0</v>
      </c>
      <c r="M822" s="13">
        <v>50</v>
      </c>
      <c r="N822" s="14">
        <f>D822*$D$6</f>
        <v>114.99999999999999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(N822/100)*(I822*$I$6)+(N822/100)*(J822*$J$6)+(N822/100)*(M822*$M$6)</f>
        <v>276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ref="X822:X828" si="300">N822+S822</f>
        <v>391</v>
      </c>
      <c r="Y822" s="14">
        <f t="shared" si="293"/>
        <v>0</v>
      </c>
      <c r="Z822" s="14">
        <f t="shared" si="294"/>
        <v>0</v>
      </c>
      <c r="AA822" s="14">
        <f t="shared" si="295"/>
        <v>0</v>
      </c>
      <c r="AB822" s="14">
        <f t="shared" ref="AB822:AB833" si="301">R822+W822</f>
        <v>0</v>
      </c>
      <c r="AC822" s="15">
        <f t="shared" si="298"/>
        <v>391</v>
      </c>
      <c r="AD822" s="48">
        <f>(ROUND(AC822-AC819,1)/AC819)</f>
        <v>0</v>
      </c>
      <c r="AE822" s="113"/>
      <c r="AF822" s="60"/>
      <c r="AH822" s="59"/>
    </row>
    <row r="823" spans="1:34">
      <c r="A823" s="99" t="s">
        <v>794</v>
      </c>
      <c r="B823" s="89">
        <v>0</v>
      </c>
      <c r="C823" s="21" t="s">
        <v>337</v>
      </c>
      <c r="D823" s="12">
        <v>100</v>
      </c>
      <c r="E823" s="12">
        <v>0</v>
      </c>
      <c r="F823" s="12">
        <v>0</v>
      </c>
      <c r="G823" s="12">
        <v>0</v>
      </c>
      <c r="H823" s="12">
        <v>0</v>
      </c>
      <c r="I823" s="13">
        <v>20</v>
      </c>
      <c r="J823" s="13">
        <v>50</v>
      </c>
      <c r="K823" s="13">
        <v>0</v>
      </c>
      <c r="L823" s="13">
        <v>0</v>
      </c>
      <c r="M823" s="13">
        <v>50</v>
      </c>
      <c r="N823" s="14">
        <f>D823*$D$7</f>
        <v>114.99999999999999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(N823/100)*(I823*$I$7)+(N823/100)*(J823*$J$7)+(N823/100)*(M823*$M$7)</f>
        <v>276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0"/>
        <v>391</v>
      </c>
      <c r="Y823" s="14">
        <f t="shared" si="293"/>
        <v>0</v>
      </c>
      <c r="Z823" s="14">
        <f t="shared" si="294"/>
        <v>0</v>
      </c>
      <c r="AA823" s="14">
        <f t="shared" si="295"/>
        <v>0</v>
      </c>
      <c r="AB823" s="14">
        <f t="shared" si="301"/>
        <v>0</v>
      </c>
      <c r="AC823" s="15">
        <f t="shared" si="298"/>
        <v>391</v>
      </c>
      <c r="AD823" s="48">
        <f>(ROUND(AC823-AC819,1)/AC819)</f>
        <v>0</v>
      </c>
      <c r="AE823" s="113"/>
      <c r="AF823" s="60"/>
      <c r="AH823" s="59"/>
    </row>
    <row r="824" spans="1:34">
      <c r="A824" s="99" t="s">
        <v>644</v>
      </c>
      <c r="B824" s="89"/>
      <c r="C824" s="21" t="s">
        <v>338</v>
      </c>
      <c r="D824" s="12">
        <v>100</v>
      </c>
      <c r="E824" s="12">
        <v>0</v>
      </c>
      <c r="F824" s="12">
        <v>0</v>
      </c>
      <c r="G824" s="12">
        <v>0</v>
      </c>
      <c r="H824" s="12">
        <v>0</v>
      </c>
      <c r="I824" s="13">
        <v>20</v>
      </c>
      <c r="J824" s="13">
        <v>50</v>
      </c>
      <c r="K824" s="13">
        <v>0</v>
      </c>
      <c r="L824" s="13">
        <v>0</v>
      </c>
      <c r="M824" s="13">
        <v>50</v>
      </c>
      <c r="N824" s="14">
        <f>D824*$D$8</f>
        <v>114.99999999999999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(N824/100)*(I824*$I$8)+(N824/100)*(J824*$J$8)+(N824/100)*(M824*$M$8)</f>
        <v>276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0"/>
        <v>391</v>
      </c>
      <c r="Y824" s="14">
        <f t="shared" si="293"/>
        <v>0</v>
      </c>
      <c r="Z824" s="14">
        <f t="shared" si="294"/>
        <v>0</v>
      </c>
      <c r="AA824" s="14">
        <f t="shared" si="295"/>
        <v>0</v>
      </c>
      <c r="AB824" s="14">
        <f t="shared" si="301"/>
        <v>0</v>
      </c>
      <c r="AC824" s="15">
        <f t="shared" si="298"/>
        <v>391</v>
      </c>
      <c r="AD824" s="48">
        <f>(ROUND(AC824-AC819,1)/AC819)</f>
        <v>0</v>
      </c>
      <c r="AE824" s="113"/>
      <c r="AF824" s="60"/>
      <c r="AH824" s="59"/>
    </row>
    <row r="825" spans="1:34">
      <c r="A825" s="99" t="s">
        <v>585</v>
      </c>
      <c r="B825" s="89"/>
      <c r="C825" s="21" t="s">
        <v>1</v>
      </c>
      <c r="D825" s="12">
        <v>50</v>
      </c>
      <c r="E825" s="12">
        <v>100</v>
      </c>
      <c r="F825" s="12">
        <v>0</v>
      </c>
      <c r="G825" s="12">
        <v>0</v>
      </c>
      <c r="H825" s="12">
        <v>0</v>
      </c>
      <c r="I825" s="13">
        <v>20</v>
      </c>
      <c r="J825" s="13">
        <v>50</v>
      </c>
      <c r="K825" s="13">
        <v>120</v>
      </c>
      <c r="L825" s="13">
        <v>0</v>
      </c>
      <c r="M825" s="13">
        <v>50</v>
      </c>
      <c r="N825" s="14">
        <f>D825*$D$9</f>
        <v>53</v>
      </c>
      <c r="O825" s="14">
        <f>E825*$E$9</f>
        <v>106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(N825/100)*(I825*$I$9)+(N825/100)*(J825*$J$9)+(N825/100)*(M825*$M$9)</f>
        <v>63.6</v>
      </c>
      <c r="T825" s="14">
        <f>(O825/100)*(K825*$K$9)+(N825/100)*(M825*$M$9)</f>
        <v>204.58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0"/>
        <v>116.6</v>
      </c>
      <c r="Y825" s="14">
        <f t="shared" si="293"/>
        <v>310.58000000000004</v>
      </c>
      <c r="Z825" s="14">
        <f t="shared" si="294"/>
        <v>0</v>
      </c>
      <c r="AA825" s="14">
        <f t="shared" si="295"/>
        <v>0</v>
      </c>
      <c r="AB825" s="14">
        <f t="shared" si="301"/>
        <v>0</v>
      </c>
      <c r="AC825" s="15">
        <f t="shared" si="298"/>
        <v>427.2</v>
      </c>
      <c r="AD825" s="48">
        <f>(ROUND(AC825-AC819,1)/AC819)</f>
        <v>9.2583120204603589E-2</v>
      </c>
      <c r="AE825" s="113"/>
      <c r="AF825" s="60"/>
      <c r="AH825" s="59"/>
    </row>
    <row r="826" spans="1:34">
      <c r="A826" s="99" t="s">
        <v>820</v>
      </c>
      <c r="B826" s="89"/>
      <c r="C826" s="21" t="s">
        <v>2</v>
      </c>
      <c r="D826" s="12">
        <v>50</v>
      </c>
      <c r="E826" s="12">
        <v>0</v>
      </c>
      <c r="F826" s="12">
        <v>100</v>
      </c>
      <c r="G826" s="12">
        <v>0</v>
      </c>
      <c r="H826" s="12">
        <v>0</v>
      </c>
      <c r="I826" s="13">
        <v>20</v>
      </c>
      <c r="J826" s="13">
        <v>50</v>
      </c>
      <c r="K826" s="13">
        <v>60</v>
      </c>
      <c r="L826" s="13">
        <v>60</v>
      </c>
      <c r="M826" s="13">
        <v>50</v>
      </c>
      <c r="N826" s="14">
        <f>D826*$D$10</f>
        <v>53</v>
      </c>
      <c r="O826" s="14">
        <f>E826*$E$10</f>
        <v>0</v>
      </c>
      <c r="P826" s="14">
        <f>F826*$F$10</f>
        <v>106</v>
      </c>
      <c r="Q826" s="14">
        <f>G826*$G$10</f>
        <v>0</v>
      </c>
      <c r="R826" s="14">
        <f>H826*$H$10</f>
        <v>0</v>
      </c>
      <c r="S826" s="14">
        <f>(N826/100)*(I826*$I$10)+(N826/100)*(J826*$J$10)+(N826/100)*(M826*$M$10)</f>
        <v>63.6</v>
      </c>
      <c r="T826" s="14">
        <f>(O826/100)*(K826*$J$10)</f>
        <v>0</v>
      </c>
      <c r="U826" s="14">
        <f>(P826/100)*(K826*$K$10)+(P826/100)*(L826*$L$10)+(N826/100)*(M826*$M$10)</f>
        <v>204.58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0"/>
        <v>116.6</v>
      </c>
      <c r="Y826" s="14">
        <f t="shared" si="293"/>
        <v>0</v>
      </c>
      <c r="Z826" s="14">
        <f t="shared" si="294"/>
        <v>310.58000000000004</v>
      </c>
      <c r="AA826" s="14">
        <f t="shared" si="295"/>
        <v>0</v>
      </c>
      <c r="AB826" s="14">
        <f t="shared" si="301"/>
        <v>0</v>
      </c>
      <c r="AC826" s="15">
        <f t="shared" si="298"/>
        <v>427.2</v>
      </c>
      <c r="AD826" s="48">
        <f>(ROUND(AC826-AC819,1)/AC819)</f>
        <v>9.2583120204603589E-2</v>
      </c>
      <c r="AE826" s="113"/>
      <c r="AF826" s="60"/>
      <c r="AH826" s="59"/>
    </row>
    <row r="827" spans="1:34">
      <c r="A827" s="99" t="s">
        <v>821</v>
      </c>
      <c r="B827" s="89"/>
      <c r="C827" s="21" t="s">
        <v>3</v>
      </c>
      <c r="D827" s="12">
        <v>50</v>
      </c>
      <c r="E827" s="12">
        <v>0</v>
      </c>
      <c r="F827" s="12">
        <v>0</v>
      </c>
      <c r="G827" s="12">
        <v>100</v>
      </c>
      <c r="H827" s="12">
        <v>0</v>
      </c>
      <c r="I827" s="13">
        <v>20</v>
      </c>
      <c r="J827" s="13">
        <v>50</v>
      </c>
      <c r="K827" s="13">
        <v>0</v>
      </c>
      <c r="L827" s="13">
        <v>120</v>
      </c>
      <c r="M827" s="13">
        <v>50</v>
      </c>
      <c r="N827" s="14">
        <f>D827*$D$11</f>
        <v>53</v>
      </c>
      <c r="O827" s="14">
        <f>E827*$E$11</f>
        <v>0</v>
      </c>
      <c r="P827" s="14">
        <f>F827*$F$11</f>
        <v>0</v>
      </c>
      <c r="Q827" s="14">
        <f>G827*$G$11</f>
        <v>106</v>
      </c>
      <c r="R827" s="14">
        <f>H827*$H$11</f>
        <v>0</v>
      </c>
      <c r="S827" s="14">
        <f>(N827/100)*(I827*$I$11)+(N827/100)*(J827*$J$11)+(N827/100)*(M827*$M$11)</f>
        <v>63.6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(Q827/100)*(L827*$L$11)+(N827/100)*(M827*$M$11)</f>
        <v>204.58</v>
      </c>
      <c r="W827" s="14">
        <f>(R827/100)*(K827*$K$11)+(R827/100)*(L827*$L$11)</f>
        <v>0</v>
      </c>
      <c r="X827" s="14">
        <f t="shared" si="300"/>
        <v>116.6</v>
      </c>
      <c r="Y827" s="14">
        <f t="shared" si="293"/>
        <v>0</v>
      </c>
      <c r="Z827" s="14">
        <f t="shared" si="294"/>
        <v>0</v>
      </c>
      <c r="AA827" s="14">
        <f t="shared" si="295"/>
        <v>310.58000000000004</v>
      </c>
      <c r="AB827" s="14">
        <f t="shared" si="301"/>
        <v>0</v>
      </c>
      <c r="AC827" s="15">
        <f t="shared" si="298"/>
        <v>427.2</v>
      </c>
      <c r="AD827" s="48">
        <f>(ROUND(AC827-AC819,1)/AC819)</f>
        <v>9.2583120204603589E-2</v>
      </c>
      <c r="AE827" s="113"/>
      <c r="AF827" s="60"/>
      <c r="AH827" s="59"/>
    </row>
    <row r="828" spans="1:34">
      <c r="A828" s="99" t="s">
        <v>822</v>
      </c>
      <c r="B828" s="89"/>
      <c r="C828" s="21" t="s">
        <v>4</v>
      </c>
      <c r="D828" s="12">
        <v>50</v>
      </c>
      <c r="E828" s="12">
        <v>0</v>
      </c>
      <c r="F828" s="12">
        <v>0</v>
      </c>
      <c r="G828" s="12">
        <v>0</v>
      </c>
      <c r="H828" s="12">
        <v>100</v>
      </c>
      <c r="I828" s="13">
        <v>20</v>
      </c>
      <c r="J828" s="13">
        <v>50</v>
      </c>
      <c r="K828" s="13">
        <v>60</v>
      </c>
      <c r="L828" s="13">
        <v>60</v>
      </c>
      <c r="M828" s="13">
        <v>50</v>
      </c>
      <c r="N828" s="14">
        <f>D828*$D$12</f>
        <v>53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106</v>
      </c>
      <c r="S828" s="14">
        <f>(N828/100)*(I828*$I$12)+(N828/100)*(J828*$J$12)+(N828/100)*(M828*$M$12)</f>
        <v>63.6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(R828/100)*(K828*$K$12)+(R828/100)*(L828*$L$12)+(N828/100)*(M828*$M$12)</f>
        <v>204.58</v>
      </c>
      <c r="X828" s="14">
        <f t="shared" si="300"/>
        <v>116.6</v>
      </c>
      <c r="Y828" s="14">
        <f t="shared" si="293"/>
        <v>0</v>
      </c>
      <c r="Z828" s="14">
        <f t="shared" si="294"/>
        <v>0</v>
      </c>
      <c r="AA828" s="14">
        <f t="shared" si="295"/>
        <v>0</v>
      </c>
      <c r="AB828" s="14">
        <f t="shared" si="301"/>
        <v>310.58000000000004</v>
      </c>
      <c r="AC828" s="15">
        <f t="shared" si="298"/>
        <v>427.2</v>
      </c>
      <c r="AD828" s="48">
        <f>(ROUND(AC828-AC819,1)/AC819)</f>
        <v>9.2583120204603589E-2</v>
      </c>
      <c r="AE828" s="113"/>
      <c r="AF828" s="60"/>
      <c r="AH828" s="59"/>
    </row>
    <row r="829" spans="1:34">
      <c r="A829" s="99" t="s">
        <v>823</v>
      </c>
      <c r="B829" s="89"/>
      <c r="C829" s="21" t="s">
        <v>326</v>
      </c>
      <c r="D829" s="12">
        <v>100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50</v>
      </c>
      <c r="K829" s="13">
        <v>0</v>
      </c>
      <c r="L829" s="13">
        <v>0</v>
      </c>
      <c r="M829" s="13">
        <v>125</v>
      </c>
      <c r="N829" s="14">
        <f>D829*$D$13</f>
        <v>106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(N829/100)*(I829*$I$13)+(N829/100)*(J829*$J$13)+(N829/100)*(M829*$M$13)</f>
        <v>339.2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>N829+S829</f>
        <v>445.2</v>
      </c>
      <c r="Y829" s="14">
        <f t="shared" si="293"/>
        <v>0</v>
      </c>
      <c r="Z829" s="14">
        <f t="shared" si="294"/>
        <v>0</v>
      </c>
      <c r="AA829" s="14">
        <f t="shared" si="295"/>
        <v>0</v>
      </c>
      <c r="AB829" s="14">
        <f t="shared" si="301"/>
        <v>0</v>
      </c>
      <c r="AC829" s="15">
        <f t="shared" si="298"/>
        <v>445.2</v>
      </c>
      <c r="AD829" s="48">
        <f>(ROUND(AC829-AC819,1)/AC819)</f>
        <v>0.13861892583120206</v>
      </c>
      <c r="AE829" s="113"/>
      <c r="AF829" s="60"/>
      <c r="AH829" s="59"/>
    </row>
    <row r="830" spans="1:34">
      <c r="A830" s="99" t="s">
        <v>824</v>
      </c>
      <c r="B830" s="89"/>
      <c r="C830" s="21" t="s">
        <v>327</v>
      </c>
      <c r="D830" s="12">
        <v>100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50</v>
      </c>
      <c r="K830" s="13">
        <v>120</v>
      </c>
      <c r="L830" s="13">
        <v>0</v>
      </c>
      <c r="M830" s="13">
        <v>0</v>
      </c>
      <c r="N830" s="14">
        <f>D830*$D$14</f>
        <v>106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(N830/100)*(I830*$I$14)+(N830/100)*(J830*$J$14)+(N830/100)*(K830*$K$14)+(K830/100)*(M830*$M$14)</f>
        <v>328.6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ref="X830:X833" si="302">N830+S830</f>
        <v>434.6</v>
      </c>
      <c r="Y830" s="14">
        <f t="shared" si="293"/>
        <v>0</v>
      </c>
      <c r="Z830" s="14">
        <f t="shared" si="294"/>
        <v>0</v>
      </c>
      <c r="AA830" s="14">
        <f t="shared" si="295"/>
        <v>0</v>
      </c>
      <c r="AB830" s="14">
        <f t="shared" si="301"/>
        <v>0</v>
      </c>
      <c r="AC830" s="15">
        <f t="shared" si="298"/>
        <v>434.6</v>
      </c>
      <c r="AD830" s="48">
        <f>(ROUND(AC830-AC819,1)/AC819)</f>
        <v>0.11150895140664963</v>
      </c>
      <c r="AE830" s="113"/>
      <c r="AF830" s="60"/>
      <c r="AH830" s="59"/>
    </row>
    <row r="831" spans="1:34">
      <c r="A831" s="99"/>
      <c r="B831" s="89"/>
      <c r="C831" s="21" t="s">
        <v>328</v>
      </c>
      <c r="D831" s="12">
        <v>100</v>
      </c>
      <c r="E831" s="12">
        <v>0</v>
      </c>
      <c r="F831" s="12">
        <v>0</v>
      </c>
      <c r="G831" s="12">
        <v>0</v>
      </c>
      <c r="H831" s="12">
        <v>0</v>
      </c>
      <c r="I831" s="13">
        <v>20</v>
      </c>
      <c r="J831" s="13">
        <v>50</v>
      </c>
      <c r="K831" s="13">
        <v>0</v>
      </c>
      <c r="L831" s="13">
        <v>120</v>
      </c>
      <c r="M831" s="13">
        <v>0</v>
      </c>
      <c r="N831" s="14">
        <f>D831*$D$15</f>
        <v>106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(N831/100)*(I831*$I$15)+(N831/100)*(J831*$J$15)+(N831/100)*(L831*$L$15)+(L831/100)*(M831*$M$15)</f>
        <v>328.6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2"/>
        <v>434.6</v>
      </c>
      <c r="Y831" s="14">
        <f t="shared" si="293"/>
        <v>0</v>
      </c>
      <c r="Z831" s="14">
        <f t="shared" si="294"/>
        <v>0</v>
      </c>
      <c r="AA831" s="14">
        <f t="shared" si="295"/>
        <v>0</v>
      </c>
      <c r="AB831" s="14">
        <f t="shared" si="301"/>
        <v>0</v>
      </c>
      <c r="AC831" s="15">
        <f t="shared" si="298"/>
        <v>434.6</v>
      </c>
      <c r="AD831" s="48">
        <f>(ROUND(AC831-AC819,1)/AC819)</f>
        <v>0.11150895140664963</v>
      </c>
      <c r="AE831" s="113"/>
      <c r="AF831" s="60"/>
      <c r="AH831" s="59"/>
    </row>
    <row r="832" spans="1:34">
      <c r="A832" s="99"/>
      <c r="B832" s="89"/>
      <c r="C832" s="21" t="s">
        <v>324</v>
      </c>
      <c r="D832" s="12">
        <v>100</v>
      </c>
      <c r="E832" s="12">
        <v>0</v>
      </c>
      <c r="F832" s="12">
        <v>0</v>
      </c>
      <c r="G832" s="12">
        <v>0</v>
      </c>
      <c r="H832" s="12">
        <v>0</v>
      </c>
      <c r="I832" s="13">
        <v>20</v>
      </c>
      <c r="J832" s="13">
        <v>85</v>
      </c>
      <c r="K832" s="13">
        <v>0</v>
      </c>
      <c r="L832" s="13">
        <v>0</v>
      </c>
      <c r="M832" s="13">
        <v>50</v>
      </c>
      <c r="N832" s="14">
        <f>D832*$D$16</f>
        <v>106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(N832/100)*(I832*$I$16)+(N832/100)*(J832*$J$16)+(N832/100)*(M832*$M$16)</f>
        <v>299.45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2"/>
        <v>405.45</v>
      </c>
      <c r="Y832" s="14">
        <f t="shared" si="293"/>
        <v>0</v>
      </c>
      <c r="Z832" s="14">
        <f t="shared" si="294"/>
        <v>0</v>
      </c>
      <c r="AA832" s="14">
        <f t="shared" si="295"/>
        <v>0</v>
      </c>
      <c r="AB832" s="14">
        <f t="shared" si="301"/>
        <v>0</v>
      </c>
      <c r="AC832" s="15">
        <f t="shared" si="298"/>
        <v>405.5</v>
      </c>
      <c r="AD832" s="48">
        <f>(ROUND(AC832-AC819,1)/AC819)</f>
        <v>3.7084398976982097E-2</v>
      </c>
      <c r="AE832" s="113" t="s">
        <v>790</v>
      </c>
      <c r="AF832" s="60"/>
      <c r="AH832" s="59"/>
    </row>
    <row r="833" spans="1:34">
      <c r="A833" s="99"/>
      <c r="B833" s="89"/>
      <c r="C833" s="21" t="s">
        <v>325</v>
      </c>
      <c r="D833" s="12">
        <v>100</v>
      </c>
      <c r="E833" s="12">
        <v>0</v>
      </c>
      <c r="F833" s="12">
        <v>0</v>
      </c>
      <c r="G833" s="12">
        <v>0</v>
      </c>
      <c r="H833" s="12">
        <v>0</v>
      </c>
      <c r="I833" s="13">
        <v>60</v>
      </c>
      <c r="J833" s="13">
        <v>50</v>
      </c>
      <c r="K833" s="13">
        <v>0</v>
      </c>
      <c r="L833" s="13">
        <v>0</v>
      </c>
      <c r="M833" s="13">
        <v>50</v>
      </c>
      <c r="N833" s="14">
        <f>D833*$D$17</f>
        <v>106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(N833/100)*(I833*$I$17)+(N833/100)*(J833*$J$17)+(N833/100)*(M833*$M$17)</f>
        <v>265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2"/>
        <v>371</v>
      </c>
      <c r="Y833" s="14">
        <f t="shared" si="293"/>
        <v>0</v>
      </c>
      <c r="Z833" s="14">
        <f t="shared" si="294"/>
        <v>0</v>
      </c>
      <c r="AA833" s="14">
        <f t="shared" si="295"/>
        <v>0</v>
      </c>
      <c r="AB833" s="14">
        <f t="shared" si="301"/>
        <v>0</v>
      </c>
      <c r="AC833" s="15">
        <f t="shared" si="298"/>
        <v>371</v>
      </c>
      <c r="AD833" s="48">
        <f>(ROUND(AC833-AC819,1)/AC819)</f>
        <v>-5.1150895140664961E-2</v>
      </c>
      <c r="AE833" s="113"/>
      <c r="AF833" s="60"/>
      <c r="AH833" s="59"/>
    </row>
    <row r="834" spans="1:34">
      <c r="A834" s="106" t="s">
        <v>0</v>
      </c>
      <c r="B834" s="86" t="s">
        <v>554</v>
      </c>
      <c r="C834" s="50" t="s">
        <v>242</v>
      </c>
      <c r="D834" s="11">
        <v>152</v>
      </c>
      <c r="E834" s="11">
        <v>0</v>
      </c>
      <c r="F834" s="11">
        <v>0</v>
      </c>
      <c r="G834" s="11">
        <v>0</v>
      </c>
      <c r="H834" s="11">
        <v>0</v>
      </c>
      <c r="I834" s="51">
        <v>60</v>
      </c>
      <c r="J834" s="51">
        <v>0</v>
      </c>
      <c r="K834" s="51">
        <v>0</v>
      </c>
      <c r="L834" s="51">
        <v>0</v>
      </c>
      <c r="M834" s="51">
        <v>0</v>
      </c>
      <c r="N834" s="52">
        <f>D834*$D$3</f>
        <v>174.79999999999998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209.75999999999996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1059" si="303">N834+S834</f>
        <v>384.55999999999995</v>
      </c>
      <c r="Y834" s="52">
        <f t="shared" ref="Y834:Y1059" si="304">O834+T834</f>
        <v>0</v>
      </c>
      <c r="Z834" s="52">
        <f t="shared" ref="Z834:Z1059" si="305">P834+U834</f>
        <v>0</v>
      </c>
      <c r="AA834" s="52">
        <f t="shared" ref="AA834:AA1059" si="306">Q834+V834</f>
        <v>0</v>
      </c>
      <c r="AB834" s="52">
        <f t="shared" ref="AB834:AB836" si="307">R834+W834</f>
        <v>0</v>
      </c>
      <c r="AC834" s="53">
        <f>ROUND(X834+Y834+Z834+AA834+AB834,1)</f>
        <v>384.6</v>
      </c>
      <c r="AD834" s="58">
        <v>0</v>
      </c>
      <c r="AE834" s="113"/>
      <c r="AF834" s="60"/>
      <c r="AH834" s="59"/>
    </row>
    <row r="835" spans="1:34">
      <c r="A835" s="99" t="s">
        <v>791</v>
      </c>
      <c r="B835" s="87">
        <v>32</v>
      </c>
      <c r="C835" s="21" t="s">
        <v>323</v>
      </c>
      <c r="D835" s="12">
        <v>152</v>
      </c>
      <c r="E835" s="12">
        <v>0</v>
      </c>
      <c r="F835" s="12">
        <v>0</v>
      </c>
      <c r="G835" s="12">
        <v>0</v>
      </c>
      <c r="H835" s="12">
        <v>0</v>
      </c>
      <c r="I835" s="13">
        <v>65</v>
      </c>
      <c r="J835" s="13">
        <v>10</v>
      </c>
      <c r="K835" s="13">
        <v>0</v>
      </c>
      <c r="L835" s="13">
        <v>0</v>
      </c>
      <c r="M835" s="13">
        <v>0</v>
      </c>
      <c r="N835" s="14">
        <f>D835*$D$4</f>
        <v>161.12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241.67999999999998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402.79999999999995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 t="shared" si="307"/>
        <v>0</v>
      </c>
      <c r="AC835" s="15">
        <f>ROUND(X835+Y835+Z835+AA835+AB835,1)</f>
        <v>402.8</v>
      </c>
      <c r="AD835" s="48">
        <f>(ROUND(AC835-AC834,1)/AC834)</f>
        <v>4.7321892875715026E-2</v>
      </c>
      <c r="AE835" s="113"/>
      <c r="AF835" s="60"/>
      <c r="AH835" s="59"/>
    </row>
    <row r="836" spans="1:34">
      <c r="A836" s="99" t="s">
        <v>792</v>
      </c>
      <c r="B836" s="87">
        <v>0</v>
      </c>
      <c r="C836" s="21" t="s">
        <v>825</v>
      </c>
      <c r="D836" s="12">
        <v>152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D836*$D$5</f>
        <v>174.79999999999998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209.75999999999996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384.55999999999995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 t="shared" si="307"/>
        <v>0</v>
      </c>
      <c r="AC836" s="15">
        <f t="shared" ref="AC836:AC848" si="308">ROUND(X836+Y836+Z836+AA836+AB836,1)</f>
        <v>384.6</v>
      </c>
      <c r="AD836" s="48">
        <f>(ROUND(AC836-AC834,1)/AC834)</f>
        <v>0</v>
      </c>
      <c r="AE836" s="113"/>
      <c r="AF836" s="60"/>
      <c r="AH836" s="59"/>
    </row>
    <row r="837" spans="1:34">
      <c r="A837" s="99" t="s">
        <v>793</v>
      </c>
      <c r="B837" s="87">
        <v>0</v>
      </c>
      <c r="C837" s="21" t="s">
        <v>336</v>
      </c>
      <c r="D837" s="12">
        <v>152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D837*$D$6</f>
        <v>174.79999999999998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209.75999999999996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384.55999999999995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9">R837+W837</f>
        <v>0</v>
      </c>
      <c r="AC837" s="15">
        <f t="shared" si="308"/>
        <v>384.6</v>
      </c>
      <c r="AD837" s="48">
        <f>(ROUND(AC837-AC834,1)/AC834)</f>
        <v>0</v>
      </c>
      <c r="AE837" s="113"/>
      <c r="AF837" s="60"/>
      <c r="AH837" s="59"/>
    </row>
    <row r="838" spans="1:34">
      <c r="A838" s="99" t="s">
        <v>794</v>
      </c>
      <c r="B838" s="87">
        <v>0</v>
      </c>
      <c r="C838" s="21" t="s">
        <v>337</v>
      </c>
      <c r="D838" s="12">
        <v>152</v>
      </c>
      <c r="E838" s="12">
        <v>0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0</v>
      </c>
      <c r="L838" s="13">
        <v>0</v>
      </c>
      <c r="M838" s="13">
        <v>0</v>
      </c>
      <c r="N838" s="14">
        <f>D838*$D$7</f>
        <v>174.79999999999998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209.75999999999996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384.55999999999995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9"/>
        <v>0</v>
      </c>
      <c r="AC838" s="15">
        <f t="shared" si="308"/>
        <v>384.6</v>
      </c>
      <c r="AD838" s="48">
        <f>(ROUND(AC838-AC834,1)/AC834)</f>
        <v>0</v>
      </c>
      <c r="AE838" s="113"/>
      <c r="AF838" s="60"/>
      <c r="AH838" s="59"/>
    </row>
    <row r="839" spans="1:34">
      <c r="A839" s="99" t="s">
        <v>644</v>
      </c>
      <c r="B839" s="87"/>
      <c r="C839" s="21" t="s">
        <v>338</v>
      </c>
      <c r="D839" s="12">
        <v>152</v>
      </c>
      <c r="E839" s="12">
        <v>0</v>
      </c>
      <c r="F839" s="12">
        <v>0</v>
      </c>
      <c r="G839" s="12">
        <v>0</v>
      </c>
      <c r="H839" s="12">
        <v>0</v>
      </c>
      <c r="I839" s="13">
        <v>60</v>
      </c>
      <c r="J839" s="13">
        <v>0</v>
      </c>
      <c r="K839" s="13">
        <v>0</v>
      </c>
      <c r="L839" s="13">
        <v>0</v>
      </c>
      <c r="M839" s="13">
        <v>0</v>
      </c>
      <c r="N839" s="14">
        <f>D839*$D$8</f>
        <v>174.79999999999998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209.75999999999996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384.55999999999995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9"/>
        <v>0</v>
      </c>
      <c r="AC839" s="15">
        <f t="shared" si="308"/>
        <v>384.6</v>
      </c>
      <c r="AD839" s="48">
        <f>(ROUND(AC839-AC834,1)/AC834)</f>
        <v>0</v>
      </c>
      <c r="AE839" s="113"/>
      <c r="AF839" s="60"/>
      <c r="AH839" s="59"/>
    </row>
    <row r="840" spans="1:34">
      <c r="A840" s="99" t="s">
        <v>585</v>
      </c>
      <c r="B840" s="87"/>
      <c r="C840" s="21" t="s">
        <v>1</v>
      </c>
      <c r="D840" s="12">
        <v>76</v>
      </c>
      <c r="E840" s="12">
        <v>152</v>
      </c>
      <c r="F840" s="12">
        <v>0</v>
      </c>
      <c r="G840" s="12">
        <v>0</v>
      </c>
      <c r="H840" s="12">
        <v>0</v>
      </c>
      <c r="I840" s="13">
        <v>60</v>
      </c>
      <c r="J840" s="13">
        <v>0</v>
      </c>
      <c r="K840" s="13">
        <v>70</v>
      </c>
      <c r="L840" s="13">
        <v>0</v>
      </c>
      <c r="M840" s="13">
        <v>0</v>
      </c>
      <c r="N840" s="14">
        <f>D840*$D$9</f>
        <v>80.56</v>
      </c>
      <c r="O840" s="14">
        <f>E840*$E$9</f>
        <v>161.12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48.335999999999999</v>
      </c>
      <c r="T840" s="14">
        <f>(O840/100)*(K840*$K$9)</f>
        <v>157.89759999999998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128.89600000000002</v>
      </c>
      <c r="Y840" s="14">
        <f t="shared" si="304"/>
        <v>319.01760000000002</v>
      </c>
      <c r="Z840" s="14">
        <f t="shared" si="305"/>
        <v>0</v>
      </c>
      <c r="AA840" s="14">
        <f t="shared" si="306"/>
        <v>0</v>
      </c>
      <c r="AB840" s="14">
        <f t="shared" si="309"/>
        <v>0</v>
      </c>
      <c r="AC840" s="15">
        <f t="shared" si="308"/>
        <v>447.9</v>
      </c>
      <c r="AD840" s="48">
        <f>(ROUND(AC840-AC834,1)/AC834)</f>
        <v>0.16458658346333851</v>
      </c>
      <c r="AE840" s="113"/>
      <c r="AF840" s="60"/>
      <c r="AH840" s="59"/>
    </row>
    <row r="841" spans="1:34">
      <c r="A841" s="99" t="s">
        <v>820</v>
      </c>
      <c r="B841" s="87"/>
      <c r="C841" s="21" t="s">
        <v>2</v>
      </c>
      <c r="D841" s="12">
        <v>76</v>
      </c>
      <c r="E841" s="12">
        <v>0</v>
      </c>
      <c r="F841" s="12">
        <v>152</v>
      </c>
      <c r="G841" s="12">
        <v>0</v>
      </c>
      <c r="H841" s="12">
        <v>0</v>
      </c>
      <c r="I841" s="13">
        <v>60</v>
      </c>
      <c r="J841" s="13">
        <v>0</v>
      </c>
      <c r="K841" s="13">
        <v>35</v>
      </c>
      <c r="L841" s="13">
        <v>35</v>
      </c>
      <c r="M841" s="13">
        <v>0</v>
      </c>
      <c r="N841" s="14">
        <f>D841*$D$10</f>
        <v>80.56</v>
      </c>
      <c r="O841" s="14">
        <f>E841*$E$10</f>
        <v>0</v>
      </c>
      <c r="P841" s="14">
        <f>F841*$F$10</f>
        <v>161.12</v>
      </c>
      <c r="Q841" s="14">
        <f>G841*$G$10</f>
        <v>0</v>
      </c>
      <c r="R841" s="14">
        <f>H841*$H$10</f>
        <v>0</v>
      </c>
      <c r="S841" s="14">
        <f>(N841/100)*(I841*$I$10)+(N841/100)*(J841*$J$10)</f>
        <v>48.335999999999999</v>
      </c>
      <c r="T841" s="14">
        <f>(O841/100)*(K841*$J$10)</f>
        <v>0</v>
      </c>
      <c r="U841" s="14">
        <f>(P841/100)*(K841*$K$10)+(P841/100)*(L841*$L$10)</f>
        <v>157.89759999999998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128.89600000000002</v>
      </c>
      <c r="Y841" s="14">
        <f t="shared" si="304"/>
        <v>0</v>
      </c>
      <c r="Z841" s="14">
        <f t="shared" si="305"/>
        <v>319.01760000000002</v>
      </c>
      <c r="AA841" s="14">
        <f t="shared" si="306"/>
        <v>0</v>
      </c>
      <c r="AB841" s="14">
        <f t="shared" si="309"/>
        <v>0</v>
      </c>
      <c r="AC841" s="15">
        <f t="shared" si="308"/>
        <v>447.9</v>
      </c>
      <c r="AD841" s="48">
        <f>(ROUND(AC841-AC834,1)/AC834)</f>
        <v>0.16458658346333851</v>
      </c>
      <c r="AE841" s="113"/>
      <c r="AF841" s="60"/>
      <c r="AH841" s="59"/>
    </row>
    <row r="842" spans="1:34">
      <c r="A842" s="99" t="s">
        <v>821</v>
      </c>
      <c r="B842" s="87"/>
      <c r="C842" s="21" t="s">
        <v>3</v>
      </c>
      <c r="D842" s="12">
        <v>76</v>
      </c>
      <c r="E842" s="12">
        <v>0</v>
      </c>
      <c r="F842" s="12">
        <v>0</v>
      </c>
      <c r="G842" s="12">
        <v>152</v>
      </c>
      <c r="H842" s="12">
        <v>0</v>
      </c>
      <c r="I842" s="13">
        <v>60</v>
      </c>
      <c r="J842" s="13">
        <v>0</v>
      </c>
      <c r="K842" s="13">
        <v>0</v>
      </c>
      <c r="L842" s="13">
        <v>70</v>
      </c>
      <c r="M842" s="13">
        <v>0</v>
      </c>
      <c r="N842" s="14">
        <f>D842*$D$11</f>
        <v>80.56</v>
      </c>
      <c r="O842" s="14">
        <f>E842*$E$11</f>
        <v>0</v>
      </c>
      <c r="P842" s="14">
        <f>F842*$F$11</f>
        <v>0</v>
      </c>
      <c r="Q842" s="14">
        <f>G842*$G$11</f>
        <v>161.12</v>
      </c>
      <c r="R842" s="14">
        <f>H842*$H$11</f>
        <v>0</v>
      </c>
      <c r="S842" s="14">
        <f>(N842/100)*(I842*$I$11)+(N842/100)*(J842*$J$11)</f>
        <v>48.335999999999999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157.89759999999998</v>
      </c>
      <c r="W842" s="14">
        <f>(R842/100)*(K842*$K$11)+(R842/100)*(L842*$L$11)</f>
        <v>0</v>
      </c>
      <c r="X842" s="14">
        <f t="shared" si="303"/>
        <v>128.89600000000002</v>
      </c>
      <c r="Y842" s="14">
        <f t="shared" si="304"/>
        <v>0</v>
      </c>
      <c r="Z842" s="14">
        <f t="shared" si="305"/>
        <v>0</v>
      </c>
      <c r="AA842" s="14">
        <f t="shared" si="306"/>
        <v>319.01760000000002</v>
      </c>
      <c r="AB842" s="14">
        <f t="shared" si="309"/>
        <v>0</v>
      </c>
      <c r="AC842" s="15">
        <f t="shared" si="308"/>
        <v>447.9</v>
      </c>
      <c r="AD842" s="48">
        <f>(ROUND(AC842-AC834,1)/AC834)</f>
        <v>0.16458658346333851</v>
      </c>
      <c r="AE842" s="113"/>
      <c r="AF842" s="60"/>
      <c r="AH842" s="59"/>
    </row>
    <row r="843" spans="1:34">
      <c r="A843" s="99" t="s">
        <v>822</v>
      </c>
      <c r="B843" s="87"/>
      <c r="C843" s="21" t="s">
        <v>4</v>
      </c>
      <c r="D843" s="12">
        <v>76</v>
      </c>
      <c r="E843" s="12">
        <v>0</v>
      </c>
      <c r="F843" s="12">
        <v>0</v>
      </c>
      <c r="G843" s="12">
        <v>0</v>
      </c>
      <c r="H843" s="12">
        <v>152</v>
      </c>
      <c r="I843" s="13">
        <v>60</v>
      </c>
      <c r="J843" s="13">
        <v>0</v>
      </c>
      <c r="K843" s="13">
        <v>35</v>
      </c>
      <c r="L843" s="13">
        <v>35</v>
      </c>
      <c r="M843" s="13">
        <v>0</v>
      </c>
      <c r="N843" s="14">
        <f>D843*$D$12</f>
        <v>80.56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161.12</v>
      </c>
      <c r="S843" s="14">
        <f>(N843/100)*(I843*$I$12)+(N843/100)*(J843*$J$12)</f>
        <v>48.335999999999999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157.89759999999998</v>
      </c>
      <c r="X843" s="14">
        <f t="shared" si="303"/>
        <v>128.89600000000002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9"/>
        <v>319.01760000000002</v>
      </c>
      <c r="AC843" s="15">
        <f t="shared" si="308"/>
        <v>447.9</v>
      </c>
      <c r="AD843" s="48">
        <f>(ROUND(AC843-AC834,1)/AC834)</f>
        <v>0.16458658346333851</v>
      </c>
      <c r="AE843" s="113"/>
      <c r="AF843" s="60"/>
      <c r="AH843" s="59"/>
    </row>
    <row r="844" spans="1:34">
      <c r="A844" s="99" t="s">
        <v>823</v>
      </c>
      <c r="B844" s="87"/>
      <c r="C844" s="21" t="s">
        <v>326</v>
      </c>
      <c r="D844" s="12">
        <v>152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0</v>
      </c>
      <c r="M844" s="13">
        <v>60</v>
      </c>
      <c r="N844" s="14">
        <f>D844*$D$13</f>
        <v>161.12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290.01599999999996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451.13599999999997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9"/>
        <v>0</v>
      </c>
      <c r="AC844" s="15">
        <f t="shared" si="308"/>
        <v>451.1</v>
      </c>
      <c r="AD844" s="48">
        <f>(ROUND(AC844-AC834,1)/AC834)</f>
        <v>0.17290691627665106</v>
      </c>
      <c r="AE844" s="113"/>
      <c r="AF844" s="60"/>
      <c r="AH844" s="59"/>
    </row>
    <row r="845" spans="1:34">
      <c r="A845" s="99" t="s">
        <v>824</v>
      </c>
      <c r="B845" s="87"/>
      <c r="C845" s="21" t="s">
        <v>327</v>
      </c>
      <c r="D845" s="12">
        <v>152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0</v>
      </c>
      <c r="K845" s="13">
        <v>60</v>
      </c>
      <c r="L845" s="13">
        <v>0</v>
      </c>
      <c r="M845" s="13">
        <v>0</v>
      </c>
      <c r="N845" s="14">
        <f>D845*$D$14</f>
        <v>161.12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290.01599999999996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451.13599999999997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9"/>
        <v>0</v>
      </c>
      <c r="AC845" s="15">
        <f t="shared" si="308"/>
        <v>451.1</v>
      </c>
      <c r="AD845" s="48">
        <f>(ROUND(AC845-AC834,1)/AC834)</f>
        <v>0.17290691627665106</v>
      </c>
      <c r="AE845" s="113"/>
      <c r="AF845" s="60"/>
      <c r="AH845" s="60"/>
    </row>
    <row r="846" spans="1:34">
      <c r="A846" s="99"/>
      <c r="B846" s="87"/>
      <c r="C846" s="21" t="s">
        <v>328</v>
      </c>
      <c r="D846" s="12">
        <v>152</v>
      </c>
      <c r="E846" s="12">
        <v>0</v>
      </c>
      <c r="F846" s="12">
        <v>0</v>
      </c>
      <c r="G846" s="12">
        <v>0</v>
      </c>
      <c r="H846" s="12">
        <v>0</v>
      </c>
      <c r="I846" s="13">
        <v>60</v>
      </c>
      <c r="J846" s="13">
        <v>0</v>
      </c>
      <c r="K846" s="13">
        <v>0</v>
      </c>
      <c r="L846" s="13">
        <v>60</v>
      </c>
      <c r="M846" s="13">
        <v>0</v>
      </c>
      <c r="N846" s="14">
        <f>D846*$D$15</f>
        <v>161.12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290.01599999999996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451.13599999999997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9"/>
        <v>0</v>
      </c>
      <c r="AC846" s="15">
        <f t="shared" si="308"/>
        <v>451.1</v>
      </c>
      <c r="AD846" s="48">
        <f>(ROUND(AC846-AC834,1)/AC834)</f>
        <v>0.17290691627665106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152</v>
      </c>
      <c r="E847" s="12">
        <v>0</v>
      </c>
      <c r="F847" s="12">
        <v>0</v>
      </c>
      <c r="G847" s="12">
        <v>0</v>
      </c>
      <c r="H847" s="12">
        <v>0</v>
      </c>
      <c r="I847" s="13">
        <v>60</v>
      </c>
      <c r="J847" s="13">
        <v>38</v>
      </c>
      <c r="K847" s="13">
        <v>0</v>
      </c>
      <c r="L847" s="13">
        <v>0</v>
      </c>
      <c r="M847" s="13">
        <v>0</v>
      </c>
      <c r="N847" s="14">
        <f>D847*$D$16</f>
        <v>161.12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249.73599999999999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410.85599999999999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9"/>
        <v>0</v>
      </c>
      <c r="AC847" s="15">
        <f t="shared" si="308"/>
        <v>410.9</v>
      </c>
      <c r="AD847" s="48">
        <f>(ROUND(AC847-AC834,1)/AC834)</f>
        <v>6.8382735309412371E-2</v>
      </c>
      <c r="AE847" s="113" t="s">
        <v>790</v>
      </c>
      <c r="AF847" s="60"/>
      <c r="AH847" s="59"/>
    </row>
    <row r="848" spans="1:34">
      <c r="A848" s="99"/>
      <c r="B848" s="87"/>
      <c r="C848" s="21" t="s">
        <v>325</v>
      </c>
      <c r="D848" s="12">
        <v>152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0</v>
      </c>
      <c r="K848" s="13">
        <v>0</v>
      </c>
      <c r="L848" s="13">
        <v>0</v>
      </c>
      <c r="M848" s="13">
        <v>0</v>
      </c>
      <c r="N848" s="14">
        <f>D848*$D$17</f>
        <v>161.12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302.09999999999997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463.21999999999997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9"/>
        <v>0</v>
      </c>
      <c r="AC848" s="15">
        <f t="shared" si="308"/>
        <v>463.2</v>
      </c>
      <c r="AD848" s="48">
        <f>(ROUND(AC848-AC834,1)/AC834)</f>
        <v>0.20436817472698907</v>
      </c>
      <c r="AE848" s="113"/>
      <c r="AF848" s="60"/>
      <c r="AH848" s="59"/>
    </row>
    <row r="849" spans="1:34">
      <c r="A849" s="106" t="s">
        <v>0</v>
      </c>
      <c r="B849" s="88" t="s">
        <v>567</v>
      </c>
      <c r="C849" s="50" t="s">
        <v>242</v>
      </c>
      <c r="D849" s="11">
        <v>140</v>
      </c>
      <c r="E849" s="11">
        <v>0</v>
      </c>
      <c r="F849" s="11">
        <v>0</v>
      </c>
      <c r="G849" s="11">
        <v>0</v>
      </c>
      <c r="H849" s="11">
        <v>0</v>
      </c>
      <c r="I849" s="51">
        <v>70</v>
      </c>
      <c r="J849" s="51">
        <v>0</v>
      </c>
      <c r="K849" s="51">
        <v>0</v>
      </c>
      <c r="L849" s="51">
        <v>0</v>
      </c>
      <c r="M849" s="51">
        <v>0</v>
      </c>
      <c r="N849" s="52">
        <f>D849*$D$3</f>
        <v>161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225.4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3"/>
        <v>386.4</v>
      </c>
      <c r="Y849" s="52">
        <f t="shared" si="304"/>
        <v>0</v>
      </c>
      <c r="Z849" s="52">
        <f t="shared" si="305"/>
        <v>0</v>
      </c>
      <c r="AA849" s="52">
        <f t="shared" si="306"/>
        <v>0</v>
      </c>
      <c r="AB849" s="52">
        <f t="shared" si="309"/>
        <v>0</v>
      </c>
      <c r="AC849" s="53">
        <f>ROUND(X849+Y849+Z849+AA849+AB849,1)</f>
        <v>386.4</v>
      </c>
      <c r="AD849" s="58">
        <v>0</v>
      </c>
      <c r="AE849" s="113"/>
      <c r="AF849" s="60"/>
      <c r="AH849" s="59"/>
    </row>
    <row r="850" spans="1:34">
      <c r="A850" s="99" t="s">
        <v>791</v>
      </c>
      <c r="B850" s="89">
        <v>24</v>
      </c>
      <c r="C850" s="21" t="s">
        <v>323</v>
      </c>
      <c r="D850" s="12">
        <v>140</v>
      </c>
      <c r="E850" s="12">
        <v>0</v>
      </c>
      <c r="F850" s="12">
        <v>0</v>
      </c>
      <c r="G850" s="12">
        <v>0</v>
      </c>
      <c r="H850" s="12">
        <v>0</v>
      </c>
      <c r="I850" s="13">
        <v>80</v>
      </c>
      <c r="J850" s="13">
        <v>10</v>
      </c>
      <c r="K850" s="13">
        <v>0</v>
      </c>
      <c r="L850" s="13">
        <v>0</v>
      </c>
      <c r="M850" s="13">
        <v>0</v>
      </c>
      <c r="N850" s="14">
        <f>D850*$D$4</f>
        <v>148.4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267.12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3"/>
        <v>415.52</v>
      </c>
      <c r="Y850" s="14">
        <f t="shared" si="304"/>
        <v>0</v>
      </c>
      <c r="Z850" s="14">
        <f t="shared" si="305"/>
        <v>0</v>
      </c>
      <c r="AA850" s="14">
        <f t="shared" si="306"/>
        <v>0</v>
      </c>
      <c r="AB850" s="14">
        <f>R850+W850</f>
        <v>0</v>
      </c>
      <c r="AC850" s="15">
        <f>ROUND(X850+Y850+Z850+AA850+AB850,1)</f>
        <v>415.5</v>
      </c>
      <c r="AD850" s="48">
        <f>(ROUND(AC850-AC849,1)/AC849)</f>
        <v>7.5310559006211183E-2</v>
      </c>
      <c r="AE850" s="113"/>
      <c r="AF850" s="60"/>
      <c r="AH850" s="59"/>
    </row>
    <row r="851" spans="1:34">
      <c r="A851" s="99" t="s">
        <v>792</v>
      </c>
      <c r="B851" s="89">
        <v>16</v>
      </c>
      <c r="C851" s="21" t="s">
        <v>825</v>
      </c>
      <c r="D851" s="12">
        <v>140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D851*$D$5</f>
        <v>161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225.4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3"/>
        <v>386.4</v>
      </c>
      <c r="Y851" s="14">
        <f t="shared" si="304"/>
        <v>0</v>
      </c>
      <c r="Z851" s="14">
        <f t="shared" si="305"/>
        <v>0</v>
      </c>
      <c r="AA851" s="14">
        <f t="shared" si="306"/>
        <v>0</v>
      </c>
      <c r="AB851" s="14">
        <f>R851+W851</f>
        <v>0</v>
      </c>
      <c r="AC851" s="15">
        <f t="shared" ref="AC851:AC863" si="310">ROUND(X851+Y851+Z851+AA851+AB851,1)</f>
        <v>386.4</v>
      </c>
      <c r="AD851" s="48">
        <f>(ROUND(AC851-AC849,1)/AC849)</f>
        <v>0</v>
      </c>
      <c r="AE851" s="113"/>
      <c r="AF851" s="60"/>
      <c r="AH851" s="59"/>
    </row>
    <row r="852" spans="1:34">
      <c r="A852" s="99" t="s">
        <v>793</v>
      </c>
      <c r="B852" s="89">
        <v>0</v>
      </c>
      <c r="C852" s="21" t="s">
        <v>336</v>
      </c>
      <c r="D852" s="12">
        <v>140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D852*$D$6</f>
        <v>161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225.4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3"/>
        <v>386.4</v>
      </c>
      <c r="Y852" s="14">
        <f t="shared" si="304"/>
        <v>0</v>
      </c>
      <c r="Z852" s="14">
        <f t="shared" si="305"/>
        <v>0</v>
      </c>
      <c r="AA852" s="14">
        <f t="shared" si="306"/>
        <v>0</v>
      </c>
      <c r="AB852" s="14">
        <f t="shared" ref="AB852:AB864" si="311">R852+W852</f>
        <v>0</v>
      </c>
      <c r="AC852" s="15">
        <f t="shared" si="310"/>
        <v>386.4</v>
      </c>
      <c r="AD852" s="48">
        <f>(ROUND(AC852-AC849,1)/AC849)</f>
        <v>0</v>
      </c>
      <c r="AE852" s="113"/>
      <c r="AF852" s="60"/>
      <c r="AH852" s="59"/>
    </row>
    <row r="853" spans="1:34">
      <c r="A853" s="99" t="s">
        <v>794</v>
      </c>
      <c r="B853" s="89">
        <v>0</v>
      </c>
      <c r="C853" s="21" t="s">
        <v>337</v>
      </c>
      <c r="D853" s="12">
        <v>140</v>
      </c>
      <c r="E853" s="12">
        <v>0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0</v>
      </c>
      <c r="L853" s="13">
        <v>0</v>
      </c>
      <c r="M853" s="13">
        <v>0</v>
      </c>
      <c r="N853" s="14">
        <f>D853*$D$7</f>
        <v>161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225.4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3"/>
        <v>386.4</v>
      </c>
      <c r="Y853" s="14">
        <f t="shared" si="304"/>
        <v>0</v>
      </c>
      <c r="Z853" s="14">
        <f t="shared" si="305"/>
        <v>0</v>
      </c>
      <c r="AA853" s="14">
        <f t="shared" si="306"/>
        <v>0</v>
      </c>
      <c r="AB853" s="14">
        <f t="shared" si="311"/>
        <v>0</v>
      </c>
      <c r="AC853" s="15">
        <f t="shared" si="310"/>
        <v>386.4</v>
      </c>
      <c r="AD853" s="48">
        <f>(ROUND(AC853-AC849,1)/AC849)</f>
        <v>0</v>
      </c>
      <c r="AE853" s="113"/>
      <c r="AF853" s="60"/>
      <c r="AH853" s="59"/>
    </row>
    <row r="854" spans="1:34">
      <c r="A854" s="99" t="s">
        <v>644</v>
      </c>
      <c r="B854" s="89"/>
      <c r="C854" s="21" t="s">
        <v>338</v>
      </c>
      <c r="D854" s="12">
        <v>140</v>
      </c>
      <c r="E854" s="12">
        <v>0</v>
      </c>
      <c r="F854" s="12">
        <v>0</v>
      </c>
      <c r="G854" s="12">
        <v>0</v>
      </c>
      <c r="H854" s="12">
        <v>0</v>
      </c>
      <c r="I854" s="13">
        <v>70</v>
      </c>
      <c r="J854" s="13">
        <v>0</v>
      </c>
      <c r="K854" s="13">
        <v>0</v>
      </c>
      <c r="L854" s="13">
        <v>0</v>
      </c>
      <c r="M854" s="13">
        <v>0</v>
      </c>
      <c r="N854" s="14">
        <f>D854*$D$8</f>
        <v>161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225.4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3"/>
        <v>386.4</v>
      </c>
      <c r="Y854" s="14">
        <f t="shared" si="304"/>
        <v>0</v>
      </c>
      <c r="Z854" s="14">
        <f t="shared" si="305"/>
        <v>0</v>
      </c>
      <c r="AA854" s="14">
        <f t="shared" si="306"/>
        <v>0</v>
      </c>
      <c r="AB854" s="14">
        <f t="shared" si="311"/>
        <v>0</v>
      </c>
      <c r="AC854" s="15">
        <f t="shared" si="310"/>
        <v>386.4</v>
      </c>
      <c r="AD854" s="48">
        <f>(ROUND(AC854-AC849,1)/AC849)</f>
        <v>0</v>
      </c>
      <c r="AE854" s="113"/>
      <c r="AF854" s="60"/>
      <c r="AH854" s="59"/>
    </row>
    <row r="855" spans="1:34">
      <c r="A855" s="99" t="s">
        <v>585</v>
      </c>
      <c r="B855" s="89"/>
      <c r="C855" s="21" t="s">
        <v>1</v>
      </c>
      <c r="D855" s="12">
        <v>70</v>
      </c>
      <c r="E855" s="12">
        <v>140</v>
      </c>
      <c r="F855" s="12">
        <v>0</v>
      </c>
      <c r="G855" s="12">
        <v>0</v>
      </c>
      <c r="H855" s="12">
        <v>0</v>
      </c>
      <c r="I855" s="13">
        <v>70</v>
      </c>
      <c r="J855" s="13">
        <v>0</v>
      </c>
      <c r="K855" s="13">
        <v>80</v>
      </c>
      <c r="L855" s="13">
        <v>0</v>
      </c>
      <c r="M855" s="13">
        <v>0</v>
      </c>
      <c r="N855" s="14">
        <f>D855*$D$9</f>
        <v>74.2</v>
      </c>
      <c r="O855" s="14">
        <f>E855*$E$9</f>
        <v>148.4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51.94</v>
      </c>
      <c r="T855" s="14">
        <f>(O855/100)*(K855*$K$9)</f>
        <v>166.208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3"/>
        <v>126.14</v>
      </c>
      <c r="Y855" s="14">
        <f t="shared" si="304"/>
        <v>314.608</v>
      </c>
      <c r="Z855" s="14">
        <f t="shared" si="305"/>
        <v>0</v>
      </c>
      <c r="AA855" s="14">
        <f t="shared" si="306"/>
        <v>0</v>
      </c>
      <c r="AB855" s="14">
        <f t="shared" si="311"/>
        <v>0</v>
      </c>
      <c r="AC855" s="15">
        <f t="shared" si="310"/>
        <v>440.7</v>
      </c>
      <c r="AD855" s="48">
        <f>(ROUND(AC855-AC849,1)/AC849)</f>
        <v>0.14052795031055901</v>
      </c>
      <c r="AE855" s="113"/>
      <c r="AF855" s="60"/>
      <c r="AH855" s="59"/>
    </row>
    <row r="856" spans="1:34">
      <c r="A856" s="99" t="s">
        <v>820</v>
      </c>
      <c r="B856" s="89"/>
      <c r="C856" s="21" t="s">
        <v>2</v>
      </c>
      <c r="D856" s="12">
        <v>70</v>
      </c>
      <c r="E856" s="12">
        <v>0</v>
      </c>
      <c r="F856" s="12">
        <v>140</v>
      </c>
      <c r="G856" s="12">
        <v>0</v>
      </c>
      <c r="H856" s="12">
        <v>0</v>
      </c>
      <c r="I856" s="13">
        <v>70</v>
      </c>
      <c r="J856" s="13">
        <v>0</v>
      </c>
      <c r="K856" s="13">
        <v>40</v>
      </c>
      <c r="L856" s="13">
        <v>40</v>
      </c>
      <c r="M856" s="13">
        <v>0</v>
      </c>
      <c r="N856" s="14">
        <f>D856*$D$10</f>
        <v>74.2</v>
      </c>
      <c r="O856" s="14">
        <f>E856*$E$10</f>
        <v>0</v>
      </c>
      <c r="P856" s="14">
        <f>F856*$F$10</f>
        <v>148.4</v>
      </c>
      <c r="Q856" s="14">
        <f>G856*$G$10</f>
        <v>0</v>
      </c>
      <c r="R856" s="14">
        <f>H856*$H$10</f>
        <v>0</v>
      </c>
      <c r="S856" s="14">
        <f>(N856/100)*(I856*$I$10)+(N856/100)*(J856*$J$10)</f>
        <v>51.94</v>
      </c>
      <c r="T856" s="14">
        <f>(O856/100)*(K856*$J$10)</f>
        <v>0</v>
      </c>
      <c r="U856" s="14">
        <f>(P856/100)*(K856*$K$10)+(P856/100)*(L856*$L$10)</f>
        <v>166.208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3"/>
        <v>126.14</v>
      </c>
      <c r="Y856" s="14">
        <f t="shared" si="304"/>
        <v>0</v>
      </c>
      <c r="Z856" s="14">
        <f t="shared" si="305"/>
        <v>314.608</v>
      </c>
      <c r="AA856" s="14">
        <f t="shared" si="306"/>
        <v>0</v>
      </c>
      <c r="AB856" s="14">
        <f t="shared" si="311"/>
        <v>0</v>
      </c>
      <c r="AC856" s="15">
        <f t="shared" si="310"/>
        <v>440.7</v>
      </c>
      <c r="AD856" s="48">
        <f>(ROUND(AC856-AC849,1)/AC849)</f>
        <v>0.14052795031055901</v>
      </c>
      <c r="AE856" s="113"/>
      <c r="AF856" s="60"/>
      <c r="AH856" s="59"/>
    </row>
    <row r="857" spans="1:34">
      <c r="A857" s="99" t="s">
        <v>821</v>
      </c>
      <c r="B857" s="89"/>
      <c r="C857" s="21" t="s">
        <v>3</v>
      </c>
      <c r="D857" s="12">
        <v>70</v>
      </c>
      <c r="E857" s="12">
        <v>0</v>
      </c>
      <c r="F857" s="12">
        <v>0</v>
      </c>
      <c r="G857" s="12">
        <v>140</v>
      </c>
      <c r="H857" s="12">
        <v>0</v>
      </c>
      <c r="I857" s="13">
        <v>70</v>
      </c>
      <c r="J857" s="13">
        <v>0</v>
      </c>
      <c r="K857" s="13">
        <v>0</v>
      </c>
      <c r="L857" s="13">
        <v>80</v>
      </c>
      <c r="M857" s="13">
        <v>0</v>
      </c>
      <c r="N857" s="14">
        <f>D857*$D$11</f>
        <v>74.2</v>
      </c>
      <c r="O857" s="14">
        <f>E857*$E$11</f>
        <v>0</v>
      </c>
      <c r="P857" s="14">
        <f>F857*$F$11</f>
        <v>0</v>
      </c>
      <c r="Q857" s="14">
        <f>G857*$G$11</f>
        <v>148.4</v>
      </c>
      <c r="R857" s="14">
        <f>H857*$H$11</f>
        <v>0</v>
      </c>
      <c r="S857" s="14">
        <f>(N857/100)*(I857*$I$11)+(N857/100)*(J857*$J$11)</f>
        <v>51.94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166.208</v>
      </c>
      <c r="W857" s="14">
        <f>(R857/100)*(K857*$K$11)+(R857/100)*(L857*$L$11)</f>
        <v>0</v>
      </c>
      <c r="X857" s="14">
        <f t="shared" si="303"/>
        <v>126.14</v>
      </c>
      <c r="Y857" s="14">
        <f t="shared" si="304"/>
        <v>0</v>
      </c>
      <c r="Z857" s="14">
        <f t="shared" si="305"/>
        <v>0</v>
      </c>
      <c r="AA857" s="14">
        <f t="shared" si="306"/>
        <v>314.608</v>
      </c>
      <c r="AB857" s="14">
        <f t="shared" si="311"/>
        <v>0</v>
      </c>
      <c r="AC857" s="15">
        <f t="shared" si="310"/>
        <v>440.7</v>
      </c>
      <c r="AD857" s="48">
        <f>(ROUND(AC857-AC849,1)/AC849)</f>
        <v>0.14052795031055901</v>
      </c>
      <c r="AE857" s="113"/>
      <c r="AF857" s="60"/>
      <c r="AH857" s="59"/>
    </row>
    <row r="858" spans="1:34">
      <c r="A858" s="99" t="s">
        <v>822</v>
      </c>
      <c r="B858" s="89"/>
      <c r="C858" s="21" t="s">
        <v>4</v>
      </c>
      <c r="D858" s="12">
        <v>70</v>
      </c>
      <c r="E858" s="12">
        <v>0</v>
      </c>
      <c r="F858" s="12">
        <v>0</v>
      </c>
      <c r="G858" s="12">
        <v>0</v>
      </c>
      <c r="H858" s="12">
        <v>140</v>
      </c>
      <c r="I858" s="13">
        <v>70</v>
      </c>
      <c r="J858" s="13">
        <v>0</v>
      </c>
      <c r="K858" s="13">
        <v>40</v>
      </c>
      <c r="L858" s="13">
        <v>40</v>
      </c>
      <c r="M858" s="13">
        <v>0</v>
      </c>
      <c r="N858" s="14">
        <f>D858*$D$12</f>
        <v>74.2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148.4</v>
      </c>
      <c r="S858" s="14">
        <f>(N858/100)*(I858*$I$12)+(N858/100)*(J858*$J$12)</f>
        <v>51.94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166.208</v>
      </c>
      <c r="X858" s="14">
        <f t="shared" si="303"/>
        <v>126.14</v>
      </c>
      <c r="Y858" s="14">
        <f t="shared" si="304"/>
        <v>0</v>
      </c>
      <c r="Z858" s="14">
        <f t="shared" si="305"/>
        <v>0</v>
      </c>
      <c r="AA858" s="14">
        <f t="shared" si="306"/>
        <v>0</v>
      </c>
      <c r="AB858" s="14">
        <f t="shared" si="311"/>
        <v>314.608</v>
      </c>
      <c r="AC858" s="15">
        <f t="shared" si="310"/>
        <v>440.7</v>
      </c>
      <c r="AD858" s="48">
        <f>(ROUND(AC858-AC849,1)/AC849)</f>
        <v>0.14052795031055901</v>
      </c>
      <c r="AE858" s="113"/>
      <c r="AF858" s="60"/>
      <c r="AH858" s="59"/>
    </row>
    <row r="859" spans="1:34">
      <c r="A859" s="99" t="s">
        <v>823</v>
      </c>
      <c r="B859" s="89"/>
      <c r="C859" s="21" t="s">
        <v>326</v>
      </c>
      <c r="D859" s="12">
        <v>140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0</v>
      </c>
      <c r="M859" s="13">
        <v>65</v>
      </c>
      <c r="N859" s="14">
        <f>D859*$D$13</f>
        <v>148.4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296.79999999999995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445.19999999999993</v>
      </c>
      <c r="Y859" s="14">
        <f t="shared" si="304"/>
        <v>0</v>
      </c>
      <c r="Z859" s="14">
        <f t="shared" si="305"/>
        <v>0</v>
      </c>
      <c r="AA859" s="14">
        <f t="shared" si="306"/>
        <v>0</v>
      </c>
      <c r="AB859" s="14">
        <f t="shared" si="311"/>
        <v>0</v>
      </c>
      <c r="AC859" s="15">
        <f t="shared" si="310"/>
        <v>445.2</v>
      </c>
      <c r="AD859" s="48">
        <f>(ROUND(AC859-AC849,1)/AC849)</f>
        <v>0.15217391304347827</v>
      </c>
      <c r="AE859" s="113"/>
      <c r="AF859" s="60"/>
      <c r="AH859" s="59"/>
    </row>
    <row r="860" spans="1:34">
      <c r="A860" s="99" t="s">
        <v>824</v>
      </c>
      <c r="B860" s="89"/>
      <c r="C860" s="21" t="s">
        <v>327</v>
      </c>
      <c r="D860" s="12">
        <v>140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0</v>
      </c>
      <c r="K860" s="13">
        <v>65</v>
      </c>
      <c r="L860" s="13">
        <v>0</v>
      </c>
      <c r="M860" s="13">
        <v>0</v>
      </c>
      <c r="N860" s="14">
        <f>D860*$D$14</f>
        <v>148.4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296.79999999999995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3"/>
        <v>445.19999999999993</v>
      </c>
      <c r="Y860" s="14">
        <f t="shared" si="304"/>
        <v>0</v>
      </c>
      <c r="Z860" s="14">
        <f t="shared" si="305"/>
        <v>0</v>
      </c>
      <c r="AA860" s="14">
        <f t="shared" si="306"/>
        <v>0</v>
      </c>
      <c r="AB860" s="14">
        <f t="shared" si="311"/>
        <v>0</v>
      </c>
      <c r="AC860" s="15">
        <f t="shared" si="310"/>
        <v>445.2</v>
      </c>
      <c r="AD860" s="48">
        <f>(ROUND(AC860-AC849,1)/AC849)</f>
        <v>0.15217391304347827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140</v>
      </c>
      <c r="E861" s="12">
        <v>0</v>
      </c>
      <c r="F861" s="12">
        <v>0</v>
      </c>
      <c r="G861" s="12">
        <v>0</v>
      </c>
      <c r="H861" s="12">
        <v>0</v>
      </c>
      <c r="I861" s="13">
        <v>70</v>
      </c>
      <c r="J861" s="13">
        <v>0</v>
      </c>
      <c r="K861" s="13">
        <v>0</v>
      </c>
      <c r="L861" s="13">
        <v>65</v>
      </c>
      <c r="M861" s="13">
        <v>0</v>
      </c>
      <c r="N861" s="14">
        <f>D861*$D$15</f>
        <v>148.4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296.79999999999995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3"/>
        <v>445.19999999999993</v>
      </c>
      <c r="Y861" s="14">
        <f t="shared" si="304"/>
        <v>0</v>
      </c>
      <c r="Z861" s="14">
        <f t="shared" si="305"/>
        <v>0</v>
      </c>
      <c r="AA861" s="14">
        <f t="shared" si="306"/>
        <v>0</v>
      </c>
      <c r="AB861" s="14">
        <f t="shared" si="311"/>
        <v>0</v>
      </c>
      <c r="AC861" s="15">
        <f t="shared" si="310"/>
        <v>445.2</v>
      </c>
      <c r="AD861" s="48">
        <f>(ROUND(AC861-AC849,1)/AC849)</f>
        <v>0.15217391304347827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140</v>
      </c>
      <c r="E862" s="12">
        <v>0</v>
      </c>
      <c r="F862" s="12">
        <v>0</v>
      </c>
      <c r="G862" s="12">
        <v>0</v>
      </c>
      <c r="H862" s="12">
        <v>0</v>
      </c>
      <c r="I862" s="13">
        <v>70</v>
      </c>
      <c r="J862" s="13">
        <v>45</v>
      </c>
      <c r="K862" s="13">
        <v>0</v>
      </c>
      <c r="L862" s="13">
        <v>0</v>
      </c>
      <c r="M862" s="13">
        <v>0</v>
      </c>
      <c r="N862" s="14">
        <f>D862*$D$16</f>
        <v>148.4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270.83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3"/>
        <v>419.23</v>
      </c>
      <c r="Y862" s="14">
        <f t="shared" si="304"/>
        <v>0</v>
      </c>
      <c r="Z862" s="14">
        <f t="shared" si="305"/>
        <v>0</v>
      </c>
      <c r="AA862" s="14">
        <f t="shared" si="306"/>
        <v>0</v>
      </c>
      <c r="AB862" s="14">
        <f t="shared" si="311"/>
        <v>0</v>
      </c>
      <c r="AC862" s="15">
        <f t="shared" si="310"/>
        <v>419.2</v>
      </c>
      <c r="AD862" s="48">
        <f>(ROUND(AC862-AC849,1)/AC849)</f>
        <v>8.4886128364389232E-2</v>
      </c>
      <c r="AE862" s="113" t="s">
        <v>790</v>
      </c>
      <c r="AF862" s="60"/>
      <c r="AH862" s="59"/>
    </row>
    <row r="863" spans="1:34">
      <c r="A863" s="99"/>
      <c r="B863" s="89"/>
      <c r="C863" s="21" t="s">
        <v>325</v>
      </c>
      <c r="D863" s="12">
        <v>140</v>
      </c>
      <c r="E863" s="12">
        <v>0</v>
      </c>
      <c r="F863" s="12">
        <v>0</v>
      </c>
      <c r="G863" s="12">
        <v>0</v>
      </c>
      <c r="H863" s="12">
        <v>0</v>
      </c>
      <c r="I863" s="13">
        <v>80</v>
      </c>
      <c r="J863" s="13">
        <v>0</v>
      </c>
      <c r="K863" s="13">
        <v>0</v>
      </c>
      <c r="L863" s="13">
        <v>0</v>
      </c>
      <c r="M863" s="13">
        <v>0</v>
      </c>
      <c r="N863" s="14">
        <f>D863*$D$17</f>
        <v>148.4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296.8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3"/>
        <v>445.20000000000005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11"/>
        <v>0</v>
      </c>
      <c r="AC863" s="15">
        <f t="shared" si="310"/>
        <v>445.2</v>
      </c>
      <c r="AD863" s="48">
        <f>(ROUND(AC863-AC849,1)/AC849)</f>
        <v>0.15217391304347827</v>
      </c>
      <c r="AE863" s="113"/>
      <c r="AF863" s="60"/>
      <c r="AH863" s="60"/>
    </row>
    <row r="864" spans="1:34">
      <c r="A864" s="106" t="s">
        <v>0</v>
      </c>
      <c r="B864" s="86" t="s">
        <v>47</v>
      </c>
      <c r="C864" s="50" t="s">
        <v>242</v>
      </c>
      <c r="D864" s="11">
        <v>130</v>
      </c>
      <c r="E864" s="11">
        <v>0</v>
      </c>
      <c r="F864" s="11">
        <v>0</v>
      </c>
      <c r="G864" s="11">
        <v>0</v>
      </c>
      <c r="H864" s="11">
        <v>0</v>
      </c>
      <c r="I864" s="51">
        <v>60</v>
      </c>
      <c r="J864" s="51">
        <v>20</v>
      </c>
      <c r="K864" s="51">
        <v>0</v>
      </c>
      <c r="L864" s="51">
        <v>0</v>
      </c>
      <c r="M864" s="51">
        <v>0</v>
      </c>
      <c r="N864" s="52">
        <f>D864*$D$3</f>
        <v>149.5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239.20000000000002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ref="X864:X878" si="312">N864+S864</f>
        <v>388.70000000000005</v>
      </c>
      <c r="Y864" s="52">
        <f t="shared" ref="Y864:Y878" si="313">O864+T864</f>
        <v>0</v>
      </c>
      <c r="Z864" s="52">
        <f t="shared" ref="Z864:Z878" si="314">P864+U864</f>
        <v>0</v>
      </c>
      <c r="AA864" s="52">
        <f t="shared" ref="AA864:AA878" si="315">Q864+V864</f>
        <v>0</v>
      </c>
      <c r="AB864" s="52">
        <f t="shared" si="311"/>
        <v>0</v>
      </c>
      <c r="AC864" s="53">
        <f>ROUND(X864+Y864+Z864+AA864+AB864,1)</f>
        <v>388.7</v>
      </c>
      <c r="AD864" s="58">
        <v>0</v>
      </c>
      <c r="AE864" s="113"/>
      <c r="AF864" s="60"/>
      <c r="AH864" s="59"/>
    </row>
    <row r="865" spans="1:34">
      <c r="A865" s="99" t="s">
        <v>791</v>
      </c>
      <c r="B865" s="87">
        <v>32</v>
      </c>
      <c r="C865" s="21" t="s">
        <v>323</v>
      </c>
      <c r="D865" s="12">
        <v>130</v>
      </c>
      <c r="E865" s="12">
        <v>0</v>
      </c>
      <c r="F865" s="12">
        <v>0</v>
      </c>
      <c r="G865" s="12">
        <v>0</v>
      </c>
      <c r="H865" s="12">
        <v>0</v>
      </c>
      <c r="I865" s="13">
        <v>70</v>
      </c>
      <c r="J865" s="13">
        <v>30</v>
      </c>
      <c r="K865" s="13">
        <v>0</v>
      </c>
      <c r="L865" s="13">
        <v>0</v>
      </c>
      <c r="M865" s="13">
        <v>0</v>
      </c>
      <c r="N865" s="14">
        <f>D865*$D$4</f>
        <v>137.80000000000001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275.60000000000002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12"/>
        <v>413.40000000000003</v>
      </c>
      <c r="Y865" s="14">
        <f t="shared" si="313"/>
        <v>0</v>
      </c>
      <c r="Z865" s="14">
        <f t="shared" si="314"/>
        <v>0</v>
      </c>
      <c r="AA865" s="14">
        <f t="shared" si="315"/>
        <v>0</v>
      </c>
      <c r="AB865" s="14">
        <f>R865+W865</f>
        <v>0</v>
      </c>
      <c r="AC865" s="15">
        <f>ROUND(X865+Y865+Z865+AA865+AB865,1)</f>
        <v>413.4</v>
      </c>
      <c r="AD865" s="48">
        <f>(ROUND(AC865-AC864,1)/AC864)</f>
        <v>6.354515050167224E-2</v>
      </c>
      <c r="AE865" s="113"/>
      <c r="AF865" s="60"/>
      <c r="AH865" s="59"/>
    </row>
    <row r="866" spans="1:34">
      <c r="A866" s="99" t="s">
        <v>792</v>
      </c>
      <c r="B866" s="87">
        <v>0</v>
      </c>
      <c r="C866" s="21" t="s">
        <v>825</v>
      </c>
      <c r="D866" s="12">
        <v>130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D866*$D$5</f>
        <v>149.5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239.20000000000002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12"/>
        <v>388.70000000000005</v>
      </c>
      <c r="Y866" s="14">
        <f t="shared" si="313"/>
        <v>0</v>
      </c>
      <c r="Z866" s="14">
        <f t="shared" si="314"/>
        <v>0</v>
      </c>
      <c r="AA866" s="14">
        <f t="shared" si="315"/>
        <v>0</v>
      </c>
      <c r="AB866" s="14">
        <f>R866+W866</f>
        <v>0</v>
      </c>
      <c r="AC866" s="15">
        <f t="shared" ref="AC866:AC878" si="316">ROUND(X866+Y866+Z866+AA866+AB866,1)</f>
        <v>388.7</v>
      </c>
      <c r="AD866" s="48">
        <f>(ROUND(AC866-AC864,1)/AC864)</f>
        <v>0</v>
      </c>
      <c r="AE866" s="113"/>
      <c r="AF866" s="60"/>
      <c r="AH866" s="59"/>
    </row>
    <row r="867" spans="1:34">
      <c r="A867" s="99" t="s">
        <v>793</v>
      </c>
      <c r="B867" s="87">
        <v>0</v>
      </c>
      <c r="C867" s="21" t="s">
        <v>336</v>
      </c>
      <c r="D867" s="12">
        <v>130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D867*$D$6</f>
        <v>149.5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239.20000000000002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12"/>
        <v>388.70000000000005</v>
      </c>
      <c r="Y867" s="14">
        <f t="shared" si="313"/>
        <v>0</v>
      </c>
      <c r="Z867" s="14">
        <f t="shared" si="314"/>
        <v>0</v>
      </c>
      <c r="AA867" s="14">
        <f t="shared" si="315"/>
        <v>0</v>
      </c>
      <c r="AB867" s="14">
        <f t="shared" ref="AB867:AB878" si="317">R867+W867</f>
        <v>0</v>
      </c>
      <c r="AC867" s="15">
        <f t="shared" si="316"/>
        <v>388.7</v>
      </c>
      <c r="AD867" s="48">
        <f>(ROUND(AC867-AC864,1)/AC864)</f>
        <v>0</v>
      </c>
      <c r="AE867" s="113"/>
      <c r="AF867" s="60"/>
      <c r="AH867" s="59"/>
    </row>
    <row r="868" spans="1:34">
      <c r="A868" s="99" t="s">
        <v>794</v>
      </c>
      <c r="B868" s="87">
        <v>0</v>
      </c>
      <c r="C868" s="21" t="s">
        <v>337</v>
      </c>
      <c r="D868" s="12">
        <v>130</v>
      </c>
      <c r="E868" s="12">
        <v>0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0</v>
      </c>
      <c r="L868" s="13">
        <v>0</v>
      </c>
      <c r="M868" s="13">
        <v>0</v>
      </c>
      <c r="N868" s="14">
        <f>D868*$D$7</f>
        <v>149.5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239.20000000000002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2"/>
        <v>388.70000000000005</v>
      </c>
      <c r="Y868" s="14">
        <f t="shared" si="313"/>
        <v>0</v>
      </c>
      <c r="Z868" s="14">
        <f t="shared" si="314"/>
        <v>0</v>
      </c>
      <c r="AA868" s="14">
        <f t="shared" si="315"/>
        <v>0</v>
      </c>
      <c r="AB868" s="14">
        <f t="shared" si="317"/>
        <v>0</v>
      </c>
      <c r="AC868" s="15">
        <f t="shared" si="316"/>
        <v>388.7</v>
      </c>
      <c r="AD868" s="48">
        <f>(ROUND(AC868-AC864,1)/AC864)</f>
        <v>0</v>
      </c>
      <c r="AE868" s="113"/>
      <c r="AF868" s="60"/>
      <c r="AH868" s="59"/>
    </row>
    <row r="869" spans="1:34">
      <c r="A869" s="99" t="s">
        <v>644</v>
      </c>
      <c r="B869" s="87"/>
      <c r="C869" s="21" t="s">
        <v>338</v>
      </c>
      <c r="D869" s="12">
        <v>130</v>
      </c>
      <c r="E869" s="12">
        <v>0</v>
      </c>
      <c r="F869" s="12">
        <v>0</v>
      </c>
      <c r="G869" s="12">
        <v>0</v>
      </c>
      <c r="H869" s="12">
        <v>0</v>
      </c>
      <c r="I869" s="13">
        <v>60</v>
      </c>
      <c r="J869" s="13">
        <v>20</v>
      </c>
      <c r="K869" s="13">
        <v>0</v>
      </c>
      <c r="L869" s="13">
        <v>0</v>
      </c>
      <c r="M869" s="13">
        <v>0</v>
      </c>
      <c r="N869" s="14">
        <f>D869*$D$8</f>
        <v>149.5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239.20000000000002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2"/>
        <v>388.70000000000005</v>
      </c>
      <c r="Y869" s="14">
        <f t="shared" si="313"/>
        <v>0</v>
      </c>
      <c r="Z869" s="14">
        <f t="shared" si="314"/>
        <v>0</v>
      </c>
      <c r="AA869" s="14">
        <f t="shared" si="315"/>
        <v>0</v>
      </c>
      <c r="AB869" s="14">
        <f t="shared" si="317"/>
        <v>0</v>
      </c>
      <c r="AC869" s="15">
        <f t="shared" si="316"/>
        <v>388.7</v>
      </c>
      <c r="AD869" s="48">
        <f>(ROUND(AC869-AC864,1)/AC864)</f>
        <v>0</v>
      </c>
      <c r="AE869" s="113"/>
      <c r="AF869" s="60"/>
      <c r="AH869" s="59"/>
    </row>
    <row r="870" spans="1:34">
      <c r="A870" s="99" t="s">
        <v>585</v>
      </c>
      <c r="B870" s="87"/>
      <c r="C870" s="21" t="s">
        <v>1</v>
      </c>
      <c r="D870" s="12">
        <v>65</v>
      </c>
      <c r="E870" s="12">
        <v>130</v>
      </c>
      <c r="F870" s="12">
        <v>0</v>
      </c>
      <c r="G870" s="12">
        <v>0</v>
      </c>
      <c r="H870" s="12">
        <v>0</v>
      </c>
      <c r="I870" s="13">
        <v>60</v>
      </c>
      <c r="J870" s="13">
        <v>20</v>
      </c>
      <c r="K870" s="13">
        <v>85</v>
      </c>
      <c r="L870" s="13">
        <v>0</v>
      </c>
      <c r="M870" s="13">
        <v>0</v>
      </c>
      <c r="N870" s="14">
        <f>D870*$D$9</f>
        <v>68.900000000000006</v>
      </c>
      <c r="O870" s="14">
        <f>E870*$E$9</f>
        <v>137.80000000000001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55.120000000000005</v>
      </c>
      <c r="T870" s="14">
        <f>(O870/100)*(K870*$K$9)</f>
        <v>163.982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2"/>
        <v>124.02000000000001</v>
      </c>
      <c r="Y870" s="14">
        <f t="shared" si="313"/>
        <v>301.78200000000004</v>
      </c>
      <c r="Z870" s="14">
        <f t="shared" si="314"/>
        <v>0</v>
      </c>
      <c r="AA870" s="14">
        <f t="shared" si="315"/>
        <v>0</v>
      </c>
      <c r="AB870" s="14">
        <f t="shared" si="317"/>
        <v>0</v>
      </c>
      <c r="AC870" s="15">
        <f t="shared" si="316"/>
        <v>425.8</v>
      </c>
      <c r="AD870" s="48">
        <f>(ROUND(AC870-AC864,1)/AC864)</f>
        <v>9.5446359660406488E-2</v>
      </c>
      <c r="AE870" s="113"/>
      <c r="AF870" s="60"/>
      <c r="AH870" s="59"/>
    </row>
    <row r="871" spans="1:34">
      <c r="A871" s="99" t="s">
        <v>820</v>
      </c>
      <c r="B871" s="87"/>
      <c r="C871" s="21" t="s">
        <v>2</v>
      </c>
      <c r="D871" s="12">
        <v>65</v>
      </c>
      <c r="E871" s="12">
        <v>0</v>
      </c>
      <c r="F871" s="12">
        <v>130</v>
      </c>
      <c r="G871" s="12">
        <v>0</v>
      </c>
      <c r="H871" s="12">
        <v>0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D871*$D$10</f>
        <v>68.900000000000006</v>
      </c>
      <c r="O871" s="14">
        <f>E871*$E$10</f>
        <v>0</v>
      </c>
      <c r="P871" s="14">
        <f>F871*$F$10</f>
        <v>137.80000000000001</v>
      </c>
      <c r="Q871" s="14">
        <f>G871*$G$10</f>
        <v>0</v>
      </c>
      <c r="R871" s="14">
        <f>H871*$H$10</f>
        <v>0</v>
      </c>
      <c r="S871" s="14">
        <f>(N871/100)*(I871*$I$10)+(N871/100)*(J871*$J$10)</f>
        <v>55.120000000000005</v>
      </c>
      <c r="T871" s="14">
        <f>(O871/100)*(K871*$J$10)</f>
        <v>0</v>
      </c>
      <c r="U871" s="14">
        <f>(P871/100)*(K871*$K$10)+(P871/100)*(L871*$L$10)</f>
        <v>163.982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2"/>
        <v>124.02000000000001</v>
      </c>
      <c r="Y871" s="14">
        <f t="shared" si="313"/>
        <v>0</v>
      </c>
      <c r="Z871" s="14">
        <f t="shared" si="314"/>
        <v>301.78200000000004</v>
      </c>
      <c r="AA871" s="14">
        <f t="shared" si="315"/>
        <v>0</v>
      </c>
      <c r="AB871" s="14">
        <f t="shared" si="317"/>
        <v>0</v>
      </c>
      <c r="AC871" s="15">
        <f t="shared" si="316"/>
        <v>425.8</v>
      </c>
      <c r="AD871" s="48">
        <f>(ROUND(AC871-AC864,1)/AC864)</f>
        <v>9.5446359660406488E-2</v>
      </c>
      <c r="AE871" s="113"/>
      <c r="AF871" s="60"/>
      <c r="AH871" s="59"/>
    </row>
    <row r="872" spans="1:34">
      <c r="A872" s="99" t="s">
        <v>821</v>
      </c>
      <c r="B872" s="87"/>
      <c r="C872" s="21" t="s">
        <v>3</v>
      </c>
      <c r="D872" s="12">
        <v>65</v>
      </c>
      <c r="E872" s="12">
        <v>0</v>
      </c>
      <c r="F872" s="12">
        <v>0</v>
      </c>
      <c r="G872" s="12">
        <v>130</v>
      </c>
      <c r="H872" s="12">
        <v>0</v>
      </c>
      <c r="I872" s="13">
        <v>60</v>
      </c>
      <c r="J872" s="13">
        <v>20</v>
      </c>
      <c r="K872" s="13">
        <v>0</v>
      </c>
      <c r="L872" s="13">
        <v>85</v>
      </c>
      <c r="M872" s="13">
        <v>0</v>
      </c>
      <c r="N872" s="14">
        <f>D872*$D$11</f>
        <v>68.900000000000006</v>
      </c>
      <c r="O872" s="14">
        <f>E872*$E$11</f>
        <v>0</v>
      </c>
      <c r="P872" s="14">
        <f>F872*$F$11</f>
        <v>0</v>
      </c>
      <c r="Q872" s="14">
        <f>G872*$G$11</f>
        <v>137.80000000000001</v>
      </c>
      <c r="R872" s="14">
        <f>H872*$H$11</f>
        <v>0</v>
      </c>
      <c r="S872" s="14">
        <f>(N872/100)*(I872*$I$11)+(N872/100)*(J872*$J$11)</f>
        <v>55.120000000000005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163.982</v>
      </c>
      <c r="W872" s="14">
        <f>(R872/100)*(K872*$K$11)+(R872/100)*(L872*$L$11)</f>
        <v>0</v>
      </c>
      <c r="X872" s="14">
        <f t="shared" si="312"/>
        <v>124.02000000000001</v>
      </c>
      <c r="Y872" s="14">
        <f t="shared" si="313"/>
        <v>0</v>
      </c>
      <c r="Z872" s="14">
        <f t="shared" si="314"/>
        <v>0</v>
      </c>
      <c r="AA872" s="14">
        <f t="shared" si="315"/>
        <v>301.78200000000004</v>
      </c>
      <c r="AB872" s="14">
        <f t="shared" si="317"/>
        <v>0</v>
      </c>
      <c r="AC872" s="15">
        <f t="shared" si="316"/>
        <v>425.8</v>
      </c>
      <c r="AD872" s="48">
        <f>(ROUND(AC872-AC864,1)/AC864)</f>
        <v>9.5446359660406488E-2</v>
      </c>
      <c r="AE872" s="113"/>
      <c r="AF872" s="60"/>
      <c r="AH872" s="59"/>
    </row>
    <row r="873" spans="1:34">
      <c r="A873" s="99" t="s">
        <v>822</v>
      </c>
      <c r="B873" s="87"/>
      <c r="C873" s="21" t="s">
        <v>4</v>
      </c>
      <c r="D873" s="12">
        <v>65</v>
      </c>
      <c r="E873" s="12">
        <v>0</v>
      </c>
      <c r="F873" s="12">
        <v>0</v>
      </c>
      <c r="G873" s="12">
        <v>0</v>
      </c>
      <c r="H873" s="12">
        <v>130</v>
      </c>
      <c r="I873" s="13">
        <v>60</v>
      </c>
      <c r="J873" s="13">
        <v>20</v>
      </c>
      <c r="K873" s="13">
        <v>42.5</v>
      </c>
      <c r="L873" s="13">
        <v>42.5</v>
      </c>
      <c r="M873" s="13">
        <v>0</v>
      </c>
      <c r="N873" s="14">
        <f>D873*$D$12</f>
        <v>68.900000000000006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137.80000000000001</v>
      </c>
      <c r="S873" s="14">
        <f>(N873/100)*(I873*$I$12)+(N873/100)*(J873*$J$12)</f>
        <v>55.120000000000005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163.982</v>
      </c>
      <c r="X873" s="14">
        <f t="shared" si="312"/>
        <v>124.02000000000001</v>
      </c>
      <c r="Y873" s="14">
        <f t="shared" si="313"/>
        <v>0</v>
      </c>
      <c r="Z873" s="14">
        <f t="shared" si="314"/>
        <v>0</v>
      </c>
      <c r="AA873" s="14">
        <f t="shared" si="315"/>
        <v>0</v>
      </c>
      <c r="AB873" s="14">
        <f t="shared" si="317"/>
        <v>301.78200000000004</v>
      </c>
      <c r="AC873" s="15">
        <f t="shared" si="316"/>
        <v>425.8</v>
      </c>
      <c r="AD873" s="48">
        <f>(ROUND(AC873-AC864,1)/AC864)</f>
        <v>9.5446359660406488E-2</v>
      </c>
      <c r="AE873" s="113"/>
      <c r="AF873" s="60"/>
      <c r="AH873" s="59"/>
    </row>
    <row r="874" spans="1:34">
      <c r="A874" s="99" t="s">
        <v>823</v>
      </c>
      <c r="B874" s="87"/>
      <c r="C874" s="21" t="s">
        <v>326</v>
      </c>
      <c r="D874" s="12">
        <v>130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0</v>
      </c>
      <c r="M874" s="13">
        <v>70</v>
      </c>
      <c r="N874" s="14">
        <f>D874*$D$13</f>
        <v>137.80000000000001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303.16000000000003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440.96000000000004</v>
      </c>
      <c r="Y874" s="14">
        <f t="shared" si="313"/>
        <v>0</v>
      </c>
      <c r="Z874" s="14">
        <f t="shared" si="314"/>
        <v>0</v>
      </c>
      <c r="AA874" s="14">
        <f t="shared" si="315"/>
        <v>0</v>
      </c>
      <c r="AB874" s="14">
        <f t="shared" si="317"/>
        <v>0</v>
      </c>
      <c r="AC874" s="15">
        <f t="shared" si="316"/>
        <v>441</v>
      </c>
      <c r="AD874" s="48">
        <f>(ROUND(AC874-AC864,1)/AC864)</f>
        <v>0.13455106766143554</v>
      </c>
      <c r="AE874" s="113"/>
      <c r="AF874" s="60"/>
      <c r="AH874" s="59"/>
    </row>
    <row r="875" spans="1:34">
      <c r="A875" s="99" t="s">
        <v>824</v>
      </c>
      <c r="B875" s="87"/>
      <c r="C875" s="21" t="s">
        <v>327</v>
      </c>
      <c r="D875" s="12">
        <v>130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20</v>
      </c>
      <c r="K875" s="13">
        <v>70</v>
      </c>
      <c r="L875" s="13">
        <v>0</v>
      </c>
      <c r="M875" s="13">
        <v>0</v>
      </c>
      <c r="N875" s="14">
        <f>D875*$D$14</f>
        <v>137.80000000000001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303.16000000000003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12"/>
        <v>440.96000000000004</v>
      </c>
      <c r="Y875" s="14">
        <f t="shared" si="313"/>
        <v>0</v>
      </c>
      <c r="Z875" s="14">
        <f t="shared" si="314"/>
        <v>0</v>
      </c>
      <c r="AA875" s="14">
        <f t="shared" si="315"/>
        <v>0</v>
      </c>
      <c r="AB875" s="14">
        <f t="shared" si="317"/>
        <v>0</v>
      </c>
      <c r="AC875" s="15">
        <f t="shared" si="316"/>
        <v>441</v>
      </c>
      <c r="AD875" s="48">
        <f>(ROUND(AC875-AC864,1)/AC864)</f>
        <v>0.13455106766143554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130</v>
      </c>
      <c r="E876" s="12">
        <v>0</v>
      </c>
      <c r="F876" s="12">
        <v>0</v>
      </c>
      <c r="G876" s="12">
        <v>0</v>
      </c>
      <c r="H876" s="12">
        <v>0</v>
      </c>
      <c r="I876" s="13">
        <v>60</v>
      </c>
      <c r="J876" s="13">
        <v>20</v>
      </c>
      <c r="K876" s="13">
        <v>0</v>
      </c>
      <c r="L876" s="13">
        <v>70</v>
      </c>
      <c r="M876" s="13">
        <v>0</v>
      </c>
      <c r="N876" s="14">
        <f>D876*$D$15</f>
        <v>137.80000000000001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303.16000000000003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2"/>
        <v>440.96000000000004</v>
      </c>
      <c r="Y876" s="14">
        <f t="shared" si="313"/>
        <v>0</v>
      </c>
      <c r="Z876" s="14">
        <f t="shared" si="314"/>
        <v>0</v>
      </c>
      <c r="AA876" s="14">
        <f t="shared" si="315"/>
        <v>0</v>
      </c>
      <c r="AB876" s="14">
        <f t="shared" si="317"/>
        <v>0</v>
      </c>
      <c r="AC876" s="15">
        <f t="shared" si="316"/>
        <v>441</v>
      </c>
      <c r="AD876" s="48">
        <f>(ROUND(AC876-AC864,1)/AC864)</f>
        <v>0.13455106766143554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130</v>
      </c>
      <c r="E877" s="12">
        <v>0</v>
      </c>
      <c r="F877" s="12">
        <v>0</v>
      </c>
      <c r="G877" s="12">
        <v>0</v>
      </c>
      <c r="H877" s="12">
        <v>0</v>
      </c>
      <c r="I877" s="13">
        <v>60</v>
      </c>
      <c r="J877" s="13">
        <v>55</v>
      </c>
      <c r="K877" s="13">
        <v>0</v>
      </c>
      <c r="L877" s="13">
        <v>0</v>
      </c>
      <c r="M877" s="13">
        <v>0</v>
      </c>
      <c r="N877" s="14">
        <f>D877*$D$16</f>
        <v>137.80000000000001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272.15500000000003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2"/>
        <v>409.95500000000004</v>
      </c>
      <c r="Y877" s="14">
        <f t="shared" si="313"/>
        <v>0</v>
      </c>
      <c r="Z877" s="14">
        <f t="shared" si="314"/>
        <v>0</v>
      </c>
      <c r="AA877" s="14">
        <f t="shared" si="315"/>
        <v>0</v>
      </c>
      <c r="AB877" s="14">
        <f t="shared" si="317"/>
        <v>0</v>
      </c>
      <c r="AC877" s="15">
        <f t="shared" si="316"/>
        <v>410</v>
      </c>
      <c r="AD877" s="48">
        <f>(ROUND(AC877-AC864,1)/AC864)</f>
        <v>5.479804476459995E-2</v>
      </c>
      <c r="AE877" s="113" t="s">
        <v>790</v>
      </c>
      <c r="AF877" s="60"/>
      <c r="AH877" s="59"/>
    </row>
    <row r="878" spans="1:34">
      <c r="A878" s="99"/>
      <c r="B878" s="87"/>
      <c r="C878" s="21" t="s">
        <v>325</v>
      </c>
      <c r="D878" s="12">
        <v>130</v>
      </c>
      <c r="E878" s="12">
        <v>0</v>
      </c>
      <c r="F878" s="12">
        <v>0</v>
      </c>
      <c r="G878" s="12">
        <v>0</v>
      </c>
      <c r="H878" s="12">
        <v>0</v>
      </c>
      <c r="I878" s="13">
        <v>90</v>
      </c>
      <c r="J878" s="13">
        <v>20</v>
      </c>
      <c r="K878" s="13">
        <v>0</v>
      </c>
      <c r="L878" s="13">
        <v>0</v>
      </c>
      <c r="M878" s="13">
        <v>0</v>
      </c>
      <c r="N878" s="14">
        <f>D878*$D$17</f>
        <v>137.80000000000001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337.61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2"/>
        <v>475.41</v>
      </c>
      <c r="Y878" s="14">
        <f t="shared" si="313"/>
        <v>0</v>
      </c>
      <c r="Z878" s="14">
        <f t="shared" si="314"/>
        <v>0</v>
      </c>
      <c r="AA878" s="14">
        <f t="shared" si="315"/>
        <v>0</v>
      </c>
      <c r="AB878" s="14">
        <f t="shared" si="317"/>
        <v>0</v>
      </c>
      <c r="AC878" s="15">
        <f t="shared" si="316"/>
        <v>475.4</v>
      </c>
      <c r="AD878" s="48">
        <f>(ROUND(AC878-AC864,1)/AC864)</f>
        <v>0.22305119629534348</v>
      </c>
      <c r="AE878" s="113"/>
      <c r="AF878" s="60"/>
      <c r="AH878" s="59"/>
    </row>
    <row r="879" spans="1:34">
      <c r="A879" s="106" t="s">
        <v>0</v>
      </c>
      <c r="B879" s="90" t="s">
        <v>46</v>
      </c>
      <c r="C879" s="50" t="s">
        <v>240</v>
      </c>
      <c r="D879" s="11">
        <v>100</v>
      </c>
      <c r="E879" s="11">
        <v>50</v>
      </c>
      <c r="F879" s="11">
        <v>0</v>
      </c>
      <c r="G879" s="11">
        <v>50</v>
      </c>
      <c r="H879" s="11">
        <v>0</v>
      </c>
      <c r="I879" s="51">
        <v>50</v>
      </c>
      <c r="J879" s="51">
        <v>20</v>
      </c>
      <c r="K879" s="51">
        <v>0</v>
      </c>
      <c r="L879" s="51">
        <v>0</v>
      </c>
      <c r="M879" s="51">
        <v>0</v>
      </c>
      <c r="N879" s="52">
        <f>D879*$D$3</f>
        <v>114.99999999999999</v>
      </c>
      <c r="O879" s="52">
        <f>E879*$E$3</f>
        <v>57.499999999999993</v>
      </c>
      <c r="P879" s="52">
        <f>F879*$F$3</f>
        <v>0</v>
      </c>
      <c r="Q879" s="52">
        <f>G879*$G$3</f>
        <v>57.499999999999993</v>
      </c>
      <c r="R879" s="52">
        <f>H879*$H$3</f>
        <v>0</v>
      </c>
      <c r="S879" s="52">
        <f>(N879/100)*(I879*$I$3)+(N879/100)*(J879*$J$3)</f>
        <v>161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si="303"/>
        <v>276</v>
      </c>
      <c r="Y879" s="52">
        <f t="shared" si="304"/>
        <v>57.499999999999993</v>
      </c>
      <c r="Z879" s="52">
        <f t="shared" si="305"/>
        <v>0</v>
      </c>
      <c r="AA879" s="52">
        <f t="shared" si="306"/>
        <v>57.499999999999993</v>
      </c>
      <c r="AB879" s="52">
        <f>R879+W879</f>
        <v>0</v>
      </c>
      <c r="AC879" s="53">
        <f>ROUND(X879+Y879+Z879+AA879+AB879,1)</f>
        <v>391</v>
      </c>
      <c r="AD879" s="58"/>
      <c r="AE879" s="113"/>
      <c r="AF879" s="60"/>
      <c r="AH879" s="60"/>
    </row>
    <row r="880" spans="1:34">
      <c r="A880" s="99" t="s">
        <v>791</v>
      </c>
      <c r="B880" s="91">
        <v>18</v>
      </c>
      <c r="C880" s="21" t="s">
        <v>323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70</v>
      </c>
      <c r="J880" s="13">
        <v>50</v>
      </c>
      <c r="K880" s="13">
        <v>0</v>
      </c>
      <c r="L880" s="13">
        <v>0</v>
      </c>
      <c r="M880" s="13">
        <v>0</v>
      </c>
      <c r="N880" s="14">
        <f>D880*$D$4</f>
        <v>106</v>
      </c>
      <c r="O880" s="14">
        <f>E880*$E$4</f>
        <v>53</v>
      </c>
      <c r="P880" s="14">
        <f>F880*$F$4</f>
        <v>0</v>
      </c>
      <c r="Q880" s="14">
        <f>G880*$G$4</f>
        <v>53</v>
      </c>
      <c r="R880" s="14">
        <f>H880*$H$4</f>
        <v>0</v>
      </c>
      <c r="S880" s="14">
        <f>(N880/100)*(I880*$I$4)+(N880/100)*(J880*$J$4)</f>
        <v>254.4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03"/>
        <v>360.4</v>
      </c>
      <c r="Y880" s="14">
        <f t="shared" si="304"/>
        <v>53</v>
      </c>
      <c r="Z880" s="14">
        <f t="shared" si="305"/>
        <v>0</v>
      </c>
      <c r="AA880" s="14">
        <f t="shared" si="306"/>
        <v>53</v>
      </c>
      <c r="AB880" s="14">
        <f>R880+W880</f>
        <v>0</v>
      </c>
      <c r="AC880" s="15">
        <f>ROUND(X880+Y880+Z880+AA880+AB880,1)</f>
        <v>466.4</v>
      </c>
      <c r="AD880" s="48">
        <f>(ROUND(AC880-AC879,1)/AC879)</f>
        <v>0.19283887468030692</v>
      </c>
      <c r="AE880" s="113"/>
      <c r="AF880" s="60"/>
      <c r="AH880" s="59"/>
    </row>
    <row r="881" spans="1:34">
      <c r="A881" s="99" t="s">
        <v>792</v>
      </c>
      <c r="B881" s="91">
        <v>16</v>
      </c>
      <c r="C881" s="21" t="s">
        <v>825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D881*$D$5</f>
        <v>114.99999999999999</v>
      </c>
      <c r="O881" s="14">
        <f>E881*$E$5</f>
        <v>57.499999999999993</v>
      </c>
      <c r="P881" s="14">
        <f>F881*$F$5</f>
        <v>0</v>
      </c>
      <c r="Q881" s="14">
        <f>G881*$G$5</f>
        <v>57.499999999999993</v>
      </c>
      <c r="R881" s="14">
        <f>H881*$H$5</f>
        <v>0</v>
      </c>
      <c r="S881" s="14">
        <f>(N881/100)*(I881*$I$5)+(N881/100)*(J881*$J$5)</f>
        <v>161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03"/>
        <v>276</v>
      </c>
      <c r="Y881" s="14">
        <f t="shared" si="304"/>
        <v>57.499999999999993</v>
      </c>
      <c r="Z881" s="14">
        <f t="shared" si="305"/>
        <v>0</v>
      </c>
      <c r="AA881" s="14">
        <f t="shared" si="306"/>
        <v>57.499999999999993</v>
      </c>
      <c r="AB881" s="14">
        <f>R881+W881</f>
        <v>0</v>
      </c>
      <c r="AC881" s="15">
        <f t="shared" ref="AC881:AC893" si="318">ROUND(X881+Y881+Z881+AA881+AB881,1)</f>
        <v>391</v>
      </c>
      <c r="AD881" s="48">
        <f>(ROUND(AC881-AC879,1)/AC879)</f>
        <v>0</v>
      </c>
      <c r="AE881" s="113"/>
      <c r="AF881" s="60"/>
      <c r="AH881" s="59"/>
    </row>
    <row r="882" spans="1:34">
      <c r="A882" s="99" t="s">
        <v>793</v>
      </c>
      <c r="B882" s="91">
        <v>0</v>
      </c>
      <c r="C882" s="21" t="s">
        <v>336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D882*$D$6</f>
        <v>114.99999999999999</v>
      </c>
      <c r="O882" s="14">
        <f>E882*$E$6</f>
        <v>57.499999999999993</v>
      </c>
      <c r="P882" s="14">
        <f>F882*$F$6</f>
        <v>0</v>
      </c>
      <c r="Q882" s="14">
        <f>G882*$G$6</f>
        <v>57.499999999999993</v>
      </c>
      <c r="R882" s="14">
        <f>H882*$H$6</f>
        <v>0</v>
      </c>
      <c r="S882" s="14">
        <f>(N882/100)*(I882*$I$6)+(N882/100)*(J882*$J$6)</f>
        <v>161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03"/>
        <v>276</v>
      </c>
      <c r="Y882" s="14">
        <f t="shared" si="304"/>
        <v>57.499999999999993</v>
      </c>
      <c r="Z882" s="14">
        <f t="shared" si="305"/>
        <v>0</v>
      </c>
      <c r="AA882" s="14">
        <f t="shared" si="306"/>
        <v>57.499999999999993</v>
      </c>
      <c r="AB882" s="14">
        <f t="shared" ref="AB882:AB893" si="319">R882+W882</f>
        <v>0</v>
      </c>
      <c r="AC882" s="15">
        <f t="shared" si="318"/>
        <v>391</v>
      </c>
      <c r="AD882" s="48">
        <f>(ROUND(AC882-AC879,1)/AC879)</f>
        <v>0</v>
      </c>
      <c r="AE882" s="113"/>
      <c r="AF882" s="60"/>
      <c r="AH882" s="59"/>
    </row>
    <row r="883" spans="1:34">
      <c r="A883" s="99" t="s">
        <v>794</v>
      </c>
      <c r="B883" s="91">
        <v>0</v>
      </c>
      <c r="C883" s="21" t="s">
        <v>337</v>
      </c>
      <c r="D883" s="12">
        <v>100</v>
      </c>
      <c r="E883" s="12">
        <v>50</v>
      </c>
      <c r="F883" s="12">
        <v>0</v>
      </c>
      <c r="G883" s="12">
        <v>50</v>
      </c>
      <c r="H883" s="12">
        <v>0</v>
      </c>
      <c r="I883" s="13">
        <v>50</v>
      </c>
      <c r="J883" s="13">
        <v>20</v>
      </c>
      <c r="K883" s="13">
        <v>0</v>
      </c>
      <c r="L883" s="13">
        <v>0</v>
      </c>
      <c r="M883" s="13">
        <v>0</v>
      </c>
      <c r="N883" s="14">
        <f>D883*$D$7</f>
        <v>114.99999999999999</v>
      </c>
      <c r="O883" s="14">
        <f>E883*$E$7</f>
        <v>57.499999999999993</v>
      </c>
      <c r="P883" s="14">
        <f>F883*$F$7</f>
        <v>0</v>
      </c>
      <c r="Q883" s="14">
        <f>G883*$G$7</f>
        <v>57.499999999999993</v>
      </c>
      <c r="R883" s="14">
        <f>H883*$H$7</f>
        <v>0</v>
      </c>
      <c r="S883" s="14">
        <f>(N883/100)*(I883*$I$7)+(N883/100)*(J883*$J$7)</f>
        <v>161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03"/>
        <v>276</v>
      </c>
      <c r="Y883" s="14">
        <f t="shared" si="304"/>
        <v>57.499999999999993</v>
      </c>
      <c r="Z883" s="14">
        <f t="shared" si="305"/>
        <v>0</v>
      </c>
      <c r="AA883" s="14">
        <f t="shared" si="306"/>
        <v>57.499999999999993</v>
      </c>
      <c r="AB883" s="14">
        <f t="shared" si="319"/>
        <v>0</v>
      </c>
      <c r="AC883" s="15">
        <f t="shared" si="318"/>
        <v>391</v>
      </c>
      <c r="AD883" s="48">
        <f>(ROUND(AC883-AC879,1)/AC879)</f>
        <v>0</v>
      </c>
      <c r="AE883" s="113"/>
      <c r="AF883" s="60"/>
      <c r="AH883" s="59"/>
    </row>
    <row r="884" spans="1:34">
      <c r="A884" s="99" t="s">
        <v>644</v>
      </c>
      <c r="B884" s="91"/>
      <c r="C884" s="21" t="s">
        <v>338</v>
      </c>
      <c r="D884" s="12">
        <v>100</v>
      </c>
      <c r="E884" s="12">
        <v>50</v>
      </c>
      <c r="F884" s="12">
        <v>0</v>
      </c>
      <c r="G884" s="12">
        <v>50</v>
      </c>
      <c r="H884" s="12">
        <v>0</v>
      </c>
      <c r="I884" s="13">
        <v>50</v>
      </c>
      <c r="J884" s="13">
        <v>20</v>
      </c>
      <c r="K884" s="13">
        <v>0</v>
      </c>
      <c r="L884" s="13">
        <v>0</v>
      </c>
      <c r="M884" s="13">
        <v>0</v>
      </c>
      <c r="N884" s="14">
        <f>D884*$D$8</f>
        <v>114.99999999999999</v>
      </c>
      <c r="O884" s="14">
        <f>E884*$E$8</f>
        <v>57.499999999999993</v>
      </c>
      <c r="P884" s="14">
        <f>F884*$F$8</f>
        <v>0</v>
      </c>
      <c r="Q884" s="14">
        <f>G884*$G$8</f>
        <v>57.499999999999993</v>
      </c>
      <c r="R884" s="14">
        <f>H884*$H$8</f>
        <v>0</v>
      </c>
      <c r="S884" s="14">
        <f>(N884/100)*(I884*$I$8)+(N884/100)*(J884*$J$8)</f>
        <v>161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03"/>
        <v>276</v>
      </c>
      <c r="Y884" s="14">
        <f t="shared" si="304"/>
        <v>57.499999999999993</v>
      </c>
      <c r="Z884" s="14">
        <f t="shared" si="305"/>
        <v>0</v>
      </c>
      <c r="AA884" s="14">
        <f t="shared" si="306"/>
        <v>57.499999999999993</v>
      </c>
      <c r="AB884" s="14">
        <f t="shared" si="319"/>
        <v>0</v>
      </c>
      <c r="AC884" s="15">
        <f t="shared" si="318"/>
        <v>391</v>
      </c>
      <c r="AD884" s="48">
        <f>(ROUND(AC884-AC879,1)/AC879)</f>
        <v>0</v>
      </c>
      <c r="AE884" s="113"/>
      <c r="AF884" s="60"/>
      <c r="AH884" s="59"/>
    </row>
    <row r="885" spans="1:34">
      <c r="A885" s="99" t="s">
        <v>585</v>
      </c>
      <c r="B885" s="91"/>
      <c r="C885" s="21" t="s">
        <v>1</v>
      </c>
      <c r="D885" s="12">
        <v>50</v>
      </c>
      <c r="E885" s="12">
        <v>150</v>
      </c>
      <c r="F885" s="12">
        <v>0</v>
      </c>
      <c r="G885" s="12">
        <v>0</v>
      </c>
      <c r="H885" s="12">
        <v>0</v>
      </c>
      <c r="I885" s="13">
        <v>50</v>
      </c>
      <c r="J885" s="13">
        <v>20</v>
      </c>
      <c r="K885" s="13">
        <v>85</v>
      </c>
      <c r="L885" s="13">
        <v>0</v>
      </c>
      <c r="M885" s="13">
        <v>0</v>
      </c>
      <c r="N885" s="14">
        <f>D885*$D$9</f>
        <v>53</v>
      </c>
      <c r="O885" s="14">
        <f>E885*$E$9</f>
        <v>159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37.1</v>
      </c>
      <c r="T885" s="14">
        <f>(O885/100)*(K885*$K$9)</f>
        <v>189.20999999999998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03"/>
        <v>90.1</v>
      </c>
      <c r="Y885" s="14">
        <f t="shared" si="304"/>
        <v>348.21</v>
      </c>
      <c r="Z885" s="14">
        <f t="shared" si="305"/>
        <v>0</v>
      </c>
      <c r="AA885" s="14">
        <f t="shared" si="306"/>
        <v>0</v>
      </c>
      <c r="AB885" s="14">
        <f t="shared" si="319"/>
        <v>0</v>
      </c>
      <c r="AC885" s="15">
        <f t="shared" si="318"/>
        <v>438.3</v>
      </c>
      <c r="AD885" s="48">
        <f>(ROUND(AC885-AC879,1)/AC879)</f>
        <v>0.12097186700767262</v>
      </c>
      <c r="AE885" s="113"/>
      <c r="AF885" s="60"/>
      <c r="AH885" s="59"/>
    </row>
    <row r="886" spans="1:34">
      <c r="A886" s="99" t="s">
        <v>820</v>
      </c>
      <c r="B886" s="91"/>
      <c r="C886" s="21" t="s">
        <v>2</v>
      </c>
      <c r="D886" s="12">
        <v>50</v>
      </c>
      <c r="E886" s="12">
        <v>0</v>
      </c>
      <c r="F886" s="12">
        <v>150</v>
      </c>
      <c r="G886" s="12">
        <v>0</v>
      </c>
      <c r="H886" s="12">
        <v>0</v>
      </c>
      <c r="I886" s="13">
        <v>50</v>
      </c>
      <c r="J886" s="13">
        <v>20</v>
      </c>
      <c r="K886" s="13">
        <v>40</v>
      </c>
      <c r="L886" s="13">
        <v>40</v>
      </c>
      <c r="M886" s="13">
        <v>0</v>
      </c>
      <c r="N886" s="14">
        <f>D886*$D$10</f>
        <v>53</v>
      </c>
      <c r="O886" s="14">
        <f>E886*$E$10</f>
        <v>0</v>
      </c>
      <c r="P886" s="14">
        <f>F886*$F$10</f>
        <v>159</v>
      </c>
      <c r="Q886" s="14">
        <f>G886*$G$10</f>
        <v>0</v>
      </c>
      <c r="R886" s="14">
        <f>H886*$H$10</f>
        <v>0</v>
      </c>
      <c r="S886" s="14">
        <f>(N886/100)*(I886*$I$10)+(N886/100)*(J886*$J$10)</f>
        <v>37.1</v>
      </c>
      <c r="T886" s="14">
        <f>(O886/100)*(K886*$J$10)</f>
        <v>0</v>
      </c>
      <c r="U886" s="14">
        <f>(P886/100)*(K886*$K$10)+(P886/100)*(L886*$L$10)</f>
        <v>178.08</v>
      </c>
      <c r="V886" s="14">
        <f>(Q886/100)*(L886*$L$10)</f>
        <v>0</v>
      </c>
      <c r="W886" s="14">
        <f>(R886/100)*(K886*$K$10)+(R886/100)*(L886*$L$10)</f>
        <v>0</v>
      </c>
      <c r="X886" s="14">
        <f t="shared" si="303"/>
        <v>90.1</v>
      </c>
      <c r="Y886" s="14">
        <f t="shared" si="304"/>
        <v>0</v>
      </c>
      <c r="Z886" s="14">
        <f t="shared" si="305"/>
        <v>337.08000000000004</v>
      </c>
      <c r="AA886" s="14">
        <f t="shared" si="306"/>
        <v>0</v>
      </c>
      <c r="AB886" s="14">
        <f t="shared" si="319"/>
        <v>0</v>
      </c>
      <c r="AC886" s="15">
        <f t="shared" si="318"/>
        <v>427.2</v>
      </c>
      <c r="AD886" s="48">
        <f>(ROUND(AC886-AC879,1)/AC879)</f>
        <v>9.2583120204603589E-2</v>
      </c>
      <c r="AE886" s="113"/>
      <c r="AF886" s="60"/>
      <c r="AH886" s="59"/>
    </row>
    <row r="887" spans="1:34">
      <c r="A887" s="99" t="s">
        <v>821</v>
      </c>
      <c r="B887" s="91"/>
      <c r="C887" s="21" t="s">
        <v>3</v>
      </c>
      <c r="D887" s="12">
        <v>50</v>
      </c>
      <c r="E887" s="12">
        <v>0</v>
      </c>
      <c r="F887" s="12">
        <v>0</v>
      </c>
      <c r="G887" s="12">
        <v>150</v>
      </c>
      <c r="H887" s="12">
        <v>0</v>
      </c>
      <c r="I887" s="13">
        <v>50</v>
      </c>
      <c r="J887" s="13">
        <v>20</v>
      </c>
      <c r="K887" s="13">
        <v>0</v>
      </c>
      <c r="L887" s="13">
        <v>85</v>
      </c>
      <c r="M887" s="13">
        <v>0</v>
      </c>
      <c r="N887" s="14">
        <f>D887*$D$11</f>
        <v>53</v>
      </c>
      <c r="O887" s="14">
        <f>E887*$E$11</f>
        <v>0</v>
      </c>
      <c r="P887" s="14">
        <f>F887*$F$11</f>
        <v>0</v>
      </c>
      <c r="Q887" s="14">
        <f>G887*$G$11</f>
        <v>159</v>
      </c>
      <c r="R887" s="14">
        <f>H887*$H$11</f>
        <v>0</v>
      </c>
      <c r="S887" s="14">
        <f>(N887/100)*(I887*$I$11)+(N887/100)*(J887*$J$11)</f>
        <v>37.1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189.20999999999998</v>
      </c>
      <c r="W887" s="14">
        <f>(R887/100)*(K887*$K$11)+(R887/100)*(L887*$L$11)</f>
        <v>0</v>
      </c>
      <c r="X887" s="14">
        <f t="shared" si="303"/>
        <v>90.1</v>
      </c>
      <c r="Y887" s="14">
        <f t="shared" si="304"/>
        <v>0</v>
      </c>
      <c r="Z887" s="14">
        <f t="shared" si="305"/>
        <v>0</v>
      </c>
      <c r="AA887" s="14">
        <f t="shared" si="306"/>
        <v>348.21</v>
      </c>
      <c r="AB887" s="14">
        <f t="shared" si="319"/>
        <v>0</v>
      </c>
      <c r="AC887" s="15">
        <f t="shared" si="318"/>
        <v>438.3</v>
      </c>
      <c r="AD887" s="48">
        <f>(ROUND(AC887-AC879,1)/AC879)</f>
        <v>0.12097186700767262</v>
      </c>
      <c r="AE887" s="113"/>
      <c r="AF887" s="60"/>
      <c r="AH887" s="59"/>
    </row>
    <row r="888" spans="1:34">
      <c r="A888" s="99" t="s">
        <v>822</v>
      </c>
      <c r="B888" s="91"/>
      <c r="C888" s="21" t="s">
        <v>4</v>
      </c>
      <c r="D888" s="12">
        <v>50</v>
      </c>
      <c r="E888" s="12">
        <v>0</v>
      </c>
      <c r="F888" s="12">
        <v>0</v>
      </c>
      <c r="G888" s="12">
        <v>0</v>
      </c>
      <c r="H888" s="12">
        <v>150</v>
      </c>
      <c r="I888" s="13">
        <v>50</v>
      </c>
      <c r="J888" s="13">
        <v>20</v>
      </c>
      <c r="K888" s="13">
        <v>40</v>
      </c>
      <c r="L888" s="13">
        <v>40</v>
      </c>
      <c r="M888" s="13">
        <v>0</v>
      </c>
      <c r="N888" s="14">
        <f>D888*$D$12</f>
        <v>53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159</v>
      </c>
      <c r="S888" s="14">
        <f>(N888/100)*(I888*$I$12)+(N888/100)*(J888*$J$12)</f>
        <v>37.1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178.08</v>
      </c>
      <c r="X888" s="14">
        <f t="shared" si="303"/>
        <v>90.1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9"/>
        <v>337.08000000000004</v>
      </c>
      <c r="AC888" s="15">
        <f t="shared" si="318"/>
        <v>427.2</v>
      </c>
      <c r="AD888" s="48">
        <f>(ROUND(AC888-AC879,1)/AC879)</f>
        <v>9.2583120204603589E-2</v>
      </c>
      <c r="AE888" s="113"/>
      <c r="AF888" s="60"/>
      <c r="AH888" s="59"/>
    </row>
    <row r="889" spans="1:34">
      <c r="A889" s="99" t="s">
        <v>823</v>
      </c>
      <c r="B889" s="91"/>
      <c r="C889" s="21" t="s">
        <v>326</v>
      </c>
      <c r="D889" s="12">
        <v>100</v>
      </c>
      <c r="E889" s="12">
        <v>50</v>
      </c>
      <c r="F889" s="12">
        <v>0</v>
      </c>
      <c r="G889" s="12">
        <v>50</v>
      </c>
      <c r="H889" s="12">
        <v>0</v>
      </c>
      <c r="I889" s="13">
        <v>50</v>
      </c>
      <c r="J889" s="13">
        <v>20</v>
      </c>
      <c r="K889" s="13">
        <v>0</v>
      </c>
      <c r="L889" s="13">
        <v>0</v>
      </c>
      <c r="M889" s="13">
        <v>40</v>
      </c>
      <c r="N889" s="14">
        <f>D889*$D$13</f>
        <v>106</v>
      </c>
      <c r="O889" s="14">
        <f>E889*$E$13</f>
        <v>53</v>
      </c>
      <c r="P889" s="14">
        <f>F889*$F$13</f>
        <v>0</v>
      </c>
      <c r="Q889" s="14">
        <f>G889*$G$13</f>
        <v>53</v>
      </c>
      <c r="R889" s="14">
        <f>H889*$H$13</f>
        <v>0</v>
      </c>
      <c r="S889" s="14">
        <f>(N889/100)*(I889*$I$13)+(N889/100)*(J889*$J$13)+(N889/100)*(M889*$M$13)</f>
        <v>159</v>
      </c>
      <c r="T889" s="14">
        <f>(O889/100)*(K889*$K$13)+(O889/100)*(M889*$M$13)</f>
        <v>42.400000000000006</v>
      </c>
      <c r="U889" s="14">
        <f>(P889/100)*(K889*$K$13)+(P889/100)*(L889*$L$13)+(P889/100)*(M889*$M$13)</f>
        <v>0</v>
      </c>
      <c r="V889" s="14">
        <f>(Q889/100)*(L889*$L$13)+(Q889/100)*(M889*$M$13)</f>
        <v>42.400000000000006</v>
      </c>
      <c r="W889" s="14">
        <f>(R889/100)*(K889*$K$13)+(R889/100)*(L889*$L$13)+(R889/100)*(M889*$M$13)</f>
        <v>0</v>
      </c>
      <c r="X889" s="14">
        <f>N889+S889</f>
        <v>265</v>
      </c>
      <c r="Y889" s="14">
        <f t="shared" si="304"/>
        <v>95.4</v>
      </c>
      <c r="Z889" s="14">
        <f t="shared" si="305"/>
        <v>0</v>
      </c>
      <c r="AA889" s="14">
        <f t="shared" si="306"/>
        <v>95.4</v>
      </c>
      <c r="AB889" s="14">
        <f t="shared" si="319"/>
        <v>0</v>
      </c>
      <c r="AC889" s="15">
        <f t="shared" si="318"/>
        <v>455.8</v>
      </c>
      <c r="AD889" s="48">
        <f>(ROUND(AC889-AC879,1)/AC879)</f>
        <v>0.16572890025575446</v>
      </c>
      <c r="AE889" s="113"/>
      <c r="AF889" s="60"/>
      <c r="AH889" s="59"/>
    </row>
    <row r="890" spans="1:34">
      <c r="A890" s="99" t="s">
        <v>824</v>
      </c>
      <c r="B890" s="91"/>
      <c r="C890" s="21" t="s">
        <v>327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50</v>
      </c>
      <c r="J890" s="13">
        <v>20</v>
      </c>
      <c r="K890" s="13">
        <v>60</v>
      </c>
      <c r="L890" s="13">
        <v>0</v>
      </c>
      <c r="M890" s="13">
        <v>0</v>
      </c>
      <c r="N890" s="14">
        <f>D890*$D$14</f>
        <v>148.4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281.95999999999998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03"/>
        <v>430.36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9"/>
        <v>0</v>
      </c>
      <c r="AC890" s="15">
        <f t="shared" si="318"/>
        <v>430.4</v>
      </c>
      <c r="AD890" s="48">
        <f>(ROUND(AC890-AC879,1)/AC879)</f>
        <v>0.10076726342710997</v>
      </c>
      <c r="AE890" s="113"/>
      <c r="AF890" s="60"/>
      <c r="AH890" s="59"/>
    </row>
    <row r="891" spans="1:34">
      <c r="A891" s="99"/>
      <c r="B891" s="91"/>
      <c r="C891" s="21" t="s">
        <v>328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50</v>
      </c>
      <c r="J891" s="13">
        <v>20</v>
      </c>
      <c r="K891" s="13">
        <v>0</v>
      </c>
      <c r="L891" s="13">
        <v>60</v>
      </c>
      <c r="M891" s="13">
        <v>0</v>
      </c>
      <c r="N891" s="14">
        <f>D891*$D$15</f>
        <v>148.4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281.95999999999998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03"/>
        <v>430.36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9"/>
        <v>0</v>
      </c>
      <c r="AC891" s="15">
        <f t="shared" si="318"/>
        <v>430.4</v>
      </c>
      <c r="AD891" s="48">
        <f>(ROUND(AC891-AC879,1)/AC879)</f>
        <v>0.10076726342710997</v>
      </c>
      <c r="AE891" s="113"/>
      <c r="AF891" s="60"/>
      <c r="AH891" s="59"/>
    </row>
    <row r="892" spans="1:34">
      <c r="A892" s="99"/>
      <c r="B892" s="91"/>
      <c r="C892" s="21" t="s">
        <v>324</v>
      </c>
      <c r="D892" s="12">
        <v>100</v>
      </c>
      <c r="E892" s="12">
        <v>50</v>
      </c>
      <c r="F892" s="12">
        <v>0</v>
      </c>
      <c r="G892" s="12">
        <v>50</v>
      </c>
      <c r="H892" s="12">
        <v>0</v>
      </c>
      <c r="I892" s="13">
        <v>50</v>
      </c>
      <c r="J892" s="13">
        <v>63</v>
      </c>
      <c r="K892" s="13">
        <v>0</v>
      </c>
      <c r="L892" s="13">
        <v>0</v>
      </c>
      <c r="M892" s="13">
        <v>0</v>
      </c>
      <c r="N892" s="14">
        <f>D892*$D$16</f>
        <v>106</v>
      </c>
      <c r="O892" s="14">
        <f>E892*$E$16</f>
        <v>53</v>
      </c>
      <c r="P892" s="14">
        <f>F892*$F$16</f>
        <v>0</v>
      </c>
      <c r="Q892" s="14">
        <f>G892*$G$16</f>
        <v>53</v>
      </c>
      <c r="R892" s="14">
        <f>H892*$H$16</f>
        <v>0</v>
      </c>
      <c r="S892" s="14">
        <f>(N892/100)*(I892*$I$16)+(N892/100)*(J892*$J$16)</f>
        <v>219.95000000000002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03"/>
        <v>325.95000000000005</v>
      </c>
      <c r="Y892" s="14">
        <f t="shared" si="304"/>
        <v>53</v>
      </c>
      <c r="Z892" s="14">
        <f t="shared" si="305"/>
        <v>0</v>
      </c>
      <c r="AA892" s="14">
        <f t="shared" si="306"/>
        <v>53</v>
      </c>
      <c r="AB892" s="14">
        <f t="shared" si="319"/>
        <v>0</v>
      </c>
      <c r="AC892" s="15">
        <f t="shared" si="318"/>
        <v>432</v>
      </c>
      <c r="AD892" s="48">
        <f>(ROUND(AC892-AC879,1)/AC879)</f>
        <v>0.10485933503836317</v>
      </c>
      <c r="AE892" s="113" t="s">
        <v>790</v>
      </c>
      <c r="AF892" s="60"/>
      <c r="AH892" s="59"/>
    </row>
    <row r="893" spans="1:34">
      <c r="A893" s="99"/>
      <c r="B893" s="91"/>
      <c r="C893" s="21" t="s">
        <v>325</v>
      </c>
      <c r="D893" s="12">
        <v>100</v>
      </c>
      <c r="E893" s="12">
        <v>50</v>
      </c>
      <c r="F893" s="12">
        <v>0</v>
      </c>
      <c r="G893" s="12">
        <v>50</v>
      </c>
      <c r="H893" s="12">
        <v>0</v>
      </c>
      <c r="I893" s="13">
        <v>86</v>
      </c>
      <c r="J893" s="13">
        <v>20</v>
      </c>
      <c r="K893" s="13">
        <v>0</v>
      </c>
      <c r="L893" s="13">
        <v>0</v>
      </c>
      <c r="M893" s="13">
        <v>0</v>
      </c>
      <c r="N893" s="14">
        <f>D893*$D$17</f>
        <v>106</v>
      </c>
      <c r="O893" s="14">
        <f>E893*$E$17</f>
        <v>53</v>
      </c>
      <c r="P893" s="14">
        <f>F893*$F$17</f>
        <v>0</v>
      </c>
      <c r="Q893" s="14">
        <f>G893*$G$17</f>
        <v>53</v>
      </c>
      <c r="R893" s="14">
        <f>H893*$H$17</f>
        <v>0</v>
      </c>
      <c r="S893" s="14">
        <f>(N893/100)*(I893*$I$17)+(N893/100)*(J893*$J$17)</f>
        <v>249.10000000000002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03"/>
        <v>355.1</v>
      </c>
      <c r="Y893" s="14">
        <f t="shared" si="304"/>
        <v>53</v>
      </c>
      <c r="Z893" s="14">
        <f t="shared" si="305"/>
        <v>0</v>
      </c>
      <c r="AA893" s="14">
        <f t="shared" si="306"/>
        <v>53</v>
      </c>
      <c r="AB893" s="14">
        <f t="shared" si="319"/>
        <v>0</v>
      </c>
      <c r="AC893" s="15">
        <f t="shared" si="318"/>
        <v>461.1</v>
      </c>
      <c r="AD893" s="48">
        <f>(ROUND(AC893-AC879,1)/AC879)</f>
        <v>0.17928388746803067</v>
      </c>
      <c r="AE893" s="113"/>
      <c r="AF893" s="60"/>
      <c r="AH893" s="59"/>
    </row>
    <row r="894" spans="1:34">
      <c r="A894" s="106" t="s">
        <v>0</v>
      </c>
      <c r="B894" s="92" t="s">
        <v>48</v>
      </c>
      <c r="C894" s="50" t="s">
        <v>240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30</v>
      </c>
      <c r="K894" s="51">
        <v>0</v>
      </c>
      <c r="L894" s="51">
        <v>0</v>
      </c>
      <c r="M894" s="51">
        <v>0</v>
      </c>
      <c r="N894" s="52">
        <f>D894*$D$3</f>
        <v>143.75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258.75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03"/>
        <v>402.5</v>
      </c>
      <c r="Y894" s="52">
        <f t="shared" si="304"/>
        <v>0</v>
      </c>
      <c r="Z894" s="52">
        <f t="shared" si="305"/>
        <v>0</v>
      </c>
      <c r="AA894" s="52">
        <f t="shared" si="306"/>
        <v>0</v>
      </c>
      <c r="AB894" s="52">
        <f>R894+W894</f>
        <v>0</v>
      </c>
      <c r="AC894" s="53">
        <f>ROUND(X894+Y894+Z894+AA894+AB894,1)</f>
        <v>402.5</v>
      </c>
      <c r="AD894" s="58"/>
      <c r="AE894" s="113"/>
      <c r="AF894" s="60"/>
      <c r="AH894" s="59"/>
    </row>
    <row r="895" spans="1:34">
      <c r="A895" s="99" t="s">
        <v>791</v>
      </c>
      <c r="B895" s="93">
        <v>26</v>
      </c>
      <c r="C895" s="21" t="s">
        <v>323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40</v>
      </c>
      <c r="K895" s="13">
        <v>0</v>
      </c>
      <c r="L895" s="13">
        <v>0</v>
      </c>
      <c r="M895" s="13">
        <v>0</v>
      </c>
      <c r="N895" s="14">
        <f>D895*$D$4</f>
        <v>132.5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291.5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ref="X895:X908" si="320">N895+S895</f>
        <v>424</v>
      </c>
      <c r="Y895" s="14">
        <f t="shared" ref="Y895:Y908" si="321">O895+T895</f>
        <v>0</v>
      </c>
      <c r="Z895" s="14">
        <f t="shared" ref="Z895:Z908" si="322">P895+U895</f>
        <v>0</v>
      </c>
      <c r="AA895" s="14">
        <f t="shared" ref="AA895:AA908" si="323">Q895+V895</f>
        <v>0</v>
      </c>
      <c r="AB895" s="14">
        <f>R895+W895</f>
        <v>0</v>
      </c>
      <c r="AC895" s="15">
        <f>ROUND(X895+Y895+Z895+AA895+AB895,1)</f>
        <v>424</v>
      </c>
      <c r="AD895" s="48">
        <f>(ROUND(AC895-AC894,1)/AC894)</f>
        <v>5.3416149068322982E-2</v>
      </c>
      <c r="AE895" s="113"/>
      <c r="AF895" s="60"/>
      <c r="AH895" s="59"/>
    </row>
    <row r="896" spans="1:34">
      <c r="A896" s="99" t="s">
        <v>792</v>
      </c>
      <c r="B896" s="93">
        <v>18</v>
      </c>
      <c r="C896" s="21" t="s">
        <v>825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D896*$D$5</f>
        <v>143.75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258.75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402.5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>R896+W896</f>
        <v>0</v>
      </c>
      <c r="AC896" s="15">
        <f t="shared" ref="AC896:AC908" si="324">ROUND(X896+Y896+Z896+AA896+AB896,1)</f>
        <v>402.5</v>
      </c>
      <c r="AD896" s="48">
        <f>(ROUND(AC896-AC894,1)/AC894)</f>
        <v>0</v>
      </c>
      <c r="AE896" s="113"/>
      <c r="AF896" s="60"/>
      <c r="AH896" s="59"/>
    </row>
    <row r="897" spans="1:34">
      <c r="A897" s="99" t="s">
        <v>793</v>
      </c>
      <c r="B897" s="93">
        <v>0</v>
      </c>
      <c r="C897" s="21" t="s">
        <v>336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D897*$D$6</f>
        <v>143.75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258.75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402.5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8" si="325">R897+W897</f>
        <v>0</v>
      </c>
      <c r="AC897" s="15">
        <f t="shared" si="324"/>
        <v>402.5</v>
      </c>
      <c r="AD897" s="48">
        <f>(ROUND(AC897-AC894,1)/AC894)</f>
        <v>0</v>
      </c>
      <c r="AE897" s="113"/>
      <c r="AF897" s="60"/>
      <c r="AH897" s="59"/>
    </row>
    <row r="898" spans="1:34">
      <c r="A898" s="99" t="s">
        <v>794</v>
      </c>
      <c r="B898" s="93">
        <v>0</v>
      </c>
      <c r="C898" s="21" t="s">
        <v>337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0</v>
      </c>
      <c r="L898" s="13">
        <v>0</v>
      </c>
      <c r="M898" s="13">
        <v>0</v>
      </c>
      <c r="N898" s="14">
        <f>D898*$D$7</f>
        <v>143.75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258.75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402.5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5"/>
        <v>0</v>
      </c>
      <c r="AC898" s="15">
        <f t="shared" si="324"/>
        <v>402.5</v>
      </c>
      <c r="AD898" s="48">
        <f>(ROUND(AC898-AC894,1)/AC894)</f>
        <v>0</v>
      </c>
      <c r="AE898" s="113"/>
      <c r="AF898" s="60"/>
      <c r="AH898" s="59"/>
    </row>
    <row r="899" spans="1:34">
      <c r="A899" s="99" t="s">
        <v>644</v>
      </c>
      <c r="B899" s="93"/>
      <c r="C899" s="21" t="s">
        <v>338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30</v>
      </c>
      <c r="K899" s="13">
        <v>0</v>
      </c>
      <c r="L899" s="13">
        <v>0</v>
      </c>
      <c r="M899" s="13">
        <v>0</v>
      </c>
      <c r="N899" s="14">
        <f>D899*$D$8</f>
        <v>143.75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258.75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402.5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5"/>
        <v>0</v>
      </c>
      <c r="AC899" s="15">
        <f t="shared" si="324"/>
        <v>402.5</v>
      </c>
      <c r="AD899" s="48">
        <f>(ROUND(AC899-AC894,1)/AC894)</f>
        <v>0</v>
      </c>
      <c r="AE899" s="113"/>
      <c r="AF899" s="60"/>
      <c r="AH899" s="59"/>
    </row>
    <row r="900" spans="1:34">
      <c r="A900" s="99" t="s">
        <v>585</v>
      </c>
      <c r="B900" s="93"/>
      <c r="C900" s="21" t="s">
        <v>1</v>
      </c>
      <c r="D900" s="12">
        <v>62</v>
      </c>
      <c r="E900" s="12">
        <v>125</v>
      </c>
      <c r="F900" s="12">
        <v>0</v>
      </c>
      <c r="G900" s="12">
        <v>0</v>
      </c>
      <c r="H900" s="12">
        <v>0</v>
      </c>
      <c r="I900" s="13">
        <v>60</v>
      </c>
      <c r="J900" s="13">
        <v>30</v>
      </c>
      <c r="K900" s="13">
        <v>100</v>
      </c>
      <c r="L900" s="13">
        <v>0</v>
      </c>
      <c r="M900" s="13">
        <v>0</v>
      </c>
      <c r="N900" s="14">
        <f>D900*$D$9</f>
        <v>65.72</v>
      </c>
      <c r="O900" s="14">
        <f>E900*$E$9</f>
        <v>132.5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59.148000000000003</v>
      </c>
      <c r="T900" s="14">
        <f>(O900/100)*(K900*$K$9)</f>
        <v>185.5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124.86799999999999</v>
      </c>
      <c r="Y900" s="14">
        <f t="shared" si="321"/>
        <v>318</v>
      </c>
      <c r="Z900" s="14">
        <f t="shared" si="322"/>
        <v>0</v>
      </c>
      <c r="AA900" s="14">
        <f t="shared" si="323"/>
        <v>0</v>
      </c>
      <c r="AB900" s="14">
        <f t="shared" si="325"/>
        <v>0</v>
      </c>
      <c r="AC900" s="15">
        <f t="shared" si="324"/>
        <v>442.9</v>
      </c>
      <c r="AD900" s="48">
        <f>(ROUND(AC900-AC894,1)/AC894)</f>
        <v>0.10037267080745341</v>
      </c>
      <c r="AE900" s="113"/>
      <c r="AF900" s="60"/>
      <c r="AH900" s="59"/>
    </row>
    <row r="901" spans="1:34">
      <c r="A901" s="99" t="s">
        <v>820</v>
      </c>
      <c r="B901" s="93"/>
      <c r="C901" s="21" t="s">
        <v>2</v>
      </c>
      <c r="D901" s="12">
        <v>62</v>
      </c>
      <c r="E901" s="12">
        <v>0</v>
      </c>
      <c r="F901" s="12">
        <v>125</v>
      </c>
      <c r="G901" s="12">
        <v>0</v>
      </c>
      <c r="H901" s="12">
        <v>0</v>
      </c>
      <c r="I901" s="13">
        <v>60</v>
      </c>
      <c r="J901" s="13">
        <v>30</v>
      </c>
      <c r="K901" s="13">
        <v>50</v>
      </c>
      <c r="L901" s="13">
        <v>50</v>
      </c>
      <c r="M901" s="13">
        <v>0</v>
      </c>
      <c r="N901" s="14">
        <f>D901*$D$10</f>
        <v>65.72</v>
      </c>
      <c r="O901" s="14">
        <f>E901*$E$10</f>
        <v>0</v>
      </c>
      <c r="P901" s="14">
        <f>F901*$F$10</f>
        <v>132.5</v>
      </c>
      <c r="Q901" s="14">
        <f>G901*$G$10</f>
        <v>0</v>
      </c>
      <c r="R901" s="14">
        <f>H901*$H$10</f>
        <v>0</v>
      </c>
      <c r="S901" s="14">
        <f>(N901/100)*(I901*$I$10)+(N901/100)*(J901*$J$10)</f>
        <v>59.148000000000003</v>
      </c>
      <c r="T901" s="14">
        <f>(O901/100)*(K901*$J$10)</f>
        <v>0</v>
      </c>
      <c r="U901" s="14">
        <f>(P901/100)*(K901*$K$10)+(P901/100)*(L901*$L$10)</f>
        <v>185.5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124.86799999999999</v>
      </c>
      <c r="Y901" s="14">
        <f t="shared" si="321"/>
        <v>0</v>
      </c>
      <c r="Z901" s="14">
        <f t="shared" si="322"/>
        <v>318</v>
      </c>
      <c r="AA901" s="14">
        <f t="shared" si="323"/>
        <v>0</v>
      </c>
      <c r="AB901" s="14">
        <f t="shared" si="325"/>
        <v>0</v>
      </c>
      <c r="AC901" s="15">
        <f t="shared" si="324"/>
        <v>442.9</v>
      </c>
      <c r="AD901" s="48">
        <f>(ROUND(AC901-AC894,1)/AC894)</f>
        <v>0.10037267080745341</v>
      </c>
      <c r="AE901" s="113"/>
      <c r="AF901" s="60"/>
      <c r="AH901" s="59"/>
    </row>
    <row r="902" spans="1:34">
      <c r="A902" s="99" t="s">
        <v>821</v>
      </c>
      <c r="B902" s="93"/>
      <c r="C902" s="21" t="s">
        <v>3</v>
      </c>
      <c r="D902" s="12">
        <v>62</v>
      </c>
      <c r="E902" s="12">
        <v>0</v>
      </c>
      <c r="F902" s="12">
        <v>0</v>
      </c>
      <c r="G902" s="12">
        <v>125</v>
      </c>
      <c r="H902" s="12">
        <v>0</v>
      </c>
      <c r="I902" s="13">
        <v>60</v>
      </c>
      <c r="J902" s="13">
        <v>30</v>
      </c>
      <c r="K902" s="13">
        <v>0</v>
      </c>
      <c r="L902" s="13">
        <v>100</v>
      </c>
      <c r="M902" s="13">
        <v>0</v>
      </c>
      <c r="N902" s="14">
        <f>D902*$D$11</f>
        <v>65.72</v>
      </c>
      <c r="O902" s="14">
        <f>E902*$E$11</f>
        <v>0</v>
      </c>
      <c r="P902" s="14">
        <f>F902*$F$11</f>
        <v>0</v>
      </c>
      <c r="Q902" s="14">
        <f>G902*$G$11</f>
        <v>132.5</v>
      </c>
      <c r="R902" s="14">
        <f>H902*$H$11</f>
        <v>0</v>
      </c>
      <c r="S902" s="14">
        <f>(N902/100)*(I902*$I$11)+(N902/100)*(J902*$J$11)</f>
        <v>59.148000000000003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185.5</v>
      </c>
      <c r="W902" s="14">
        <f>(R902/100)*(K902*$K$11)+(R902/100)*(L902*$L$11)</f>
        <v>0</v>
      </c>
      <c r="X902" s="14">
        <f t="shared" si="320"/>
        <v>124.86799999999999</v>
      </c>
      <c r="Y902" s="14">
        <f t="shared" si="321"/>
        <v>0</v>
      </c>
      <c r="Z902" s="14">
        <f t="shared" si="322"/>
        <v>0</v>
      </c>
      <c r="AA902" s="14">
        <f t="shared" si="323"/>
        <v>318</v>
      </c>
      <c r="AB902" s="14">
        <f t="shared" si="325"/>
        <v>0</v>
      </c>
      <c r="AC902" s="15">
        <f t="shared" si="324"/>
        <v>442.9</v>
      </c>
      <c r="AD902" s="48">
        <f>(ROUND(AC902-AC894,1)/AC894)</f>
        <v>0.10037267080745341</v>
      </c>
      <c r="AE902" s="113"/>
      <c r="AF902" s="60"/>
      <c r="AH902" s="59"/>
    </row>
    <row r="903" spans="1:34">
      <c r="A903" s="99" t="s">
        <v>822</v>
      </c>
      <c r="B903" s="93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125</v>
      </c>
      <c r="I903" s="13">
        <v>60</v>
      </c>
      <c r="J903" s="13">
        <v>30</v>
      </c>
      <c r="K903" s="13">
        <v>50</v>
      </c>
      <c r="L903" s="13">
        <v>50</v>
      </c>
      <c r="M903" s="13">
        <v>0</v>
      </c>
      <c r="N903" s="14">
        <f>D903*$D$12</f>
        <v>65.72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132.5</v>
      </c>
      <c r="S903" s="14">
        <f>(N903/100)*(I903*$I$12)+(N903/100)*(J903*$J$12)</f>
        <v>59.148000000000003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185.5</v>
      </c>
      <c r="X903" s="14">
        <f t="shared" si="320"/>
        <v>124.86799999999999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5"/>
        <v>318</v>
      </c>
      <c r="AC903" s="15">
        <f t="shared" si="324"/>
        <v>442.9</v>
      </c>
      <c r="AD903" s="48">
        <f>(ROUND(AC903-AC894,1)/AC894)</f>
        <v>0.10037267080745341</v>
      </c>
      <c r="AE903" s="113"/>
      <c r="AF903" s="60"/>
      <c r="AH903" s="59"/>
    </row>
    <row r="904" spans="1:34">
      <c r="A904" s="99" t="s">
        <v>823</v>
      </c>
      <c r="B904" s="93"/>
      <c r="C904" s="21" t="s">
        <v>326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0</v>
      </c>
      <c r="M904" s="13">
        <v>75</v>
      </c>
      <c r="N904" s="14">
        <f>D904*$D$13</f>
        <v>132.5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318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450.5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5"/>
        <v>0</v>
      </c>
      <c r="AC904" s="15">
        <f t="shared" si="324"/>
        <v>450.5</v>
      </c>
      <c r="AD904" s="48">
        <f>(ROUND(AC904-AC894,1)/AC894)</f>
        <v>0.11925465838509317</v>
      </c>
      <c r="AE904" s="113"/>
      <c r="AF904" s="60"/>
      <c r="AH904" s="59"/>
    </row>
    <row r="905" spans="1:34">
      <c r="A905" s="99" t="s">
        <v>824</v>
      </c>
      <c r="B905" s="93"/>
      <c r="C905" s="21" t="s">
        <v>327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30</v>
      </c>
      <c r="K905" s="13">
        <v>75</v>
      </c>
      <c r="L905" s="13">
        <v>0</v>
      </c>
      <c r="M905" s="13">
        <v>0</v>
      </c>
      <c r="N905" s="14">
        <f>D905*$D$14</f>
        <v>132.5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318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450.5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5"/>
        <v>0</v>
      </c>
      <c r="AC905" s="15">
        <f t="shared" si="324"/>
        <v>450.5</v>
      </c>
      <c r="AD905" s="48">
        <f>(ROUND(AC905-AC894,1)/AC894)</f>
        <v>0.11925465838509317</v>
      </c>
      <c r="AE905" s="113"/>
      <c r="AF905" s="60"/>
      <c r="AH905" s="59"/>
    </row>
    <row r="906" spans="1:34">
      <c r="A906" s="99"/>
      <c r="B906" s="93"/>
      <c r="C906" s="21" t="s">
        <v>328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30</v>
      </c>
      <c r="K906" s="13">
        <v>0</v>
      </c>
      <c r="L906" s="13">
        <v>75</v>
      </c>
      <c r="M906" s="13">
        <v>0</v>
      </c>
      <c r="N906" s="14">
        <f>D906*$D$15</f>
        <v>132.5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318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450.5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5"/>
        <v>0</v>
      </c>
      <c r="AC906" s="15">
        <f t="shared" si="324"/>
        <v>450.5</v>
      </c>
      <c r="AD906" s="48">
        <f>(ROUND(AC906-AC894,1)/AC894)</f>
        <v>0.11925465838509317</v>
      </c>
      <c r="AE906" s="113"/>
      <c r="AF906" s="60"/>
      <c r="AH906" s="59"/>
    </row>
    <row r="907" spans="1:34">
      <c r="A907" s="99"/>
      <c r="B907" s="93"/>
      <c r="C907" s="21" t="s">
        <v>324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63</v>
      </c>
      <c r="K907" s="13">
        <v>0</v>
      </c>
      <c r="L907" s="13">
        <v>0</v>
      </c>
      <c r="M907" s="13">
        <v>0</v>
      </c>
      <c r="N907" s="14">
        <f>D907*$D$16</f>
        <v>132.5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288.1875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420.6875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5"/>
        <v>0</v>
      </c>
      <c r="AC907" s="15">
        <f t="shared" si="324"/>
        <v>420.7</v>
      </c>
      <c r="AD907" s="48">
        <f>(ROUND(AC907-AC894,1)/AC894)</f>
        <v>4.5217391304347827E-2</v>
      </c>
      <c r="AE907" s="113" t="s">
        <v>790</v>
      </c>
      <c r="AF907" s="60"/>
      <c r="AH907" s="59"/>
    </row>
    <row r="908" spans="1:34">
      <c r="A908" s="99"/>
      <c r="B908" s="93"/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90</v>
      </c>
      <c r="J908" s="13">
        <v>30</v>
      </c>
      <c r="K908" s="13">
        <v>0</v>
      </c>
      <c r="L908" s="13">
        <v>0</v>
      </c>
      <c r="M908" s="13">
        <v>0</v>
      </c>
      <c r="N908" s="14">
        <f>D908*$D$17</f>
        <v>132.5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337.875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470.375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5"/>
        <v>0</v>
      </c>
      <c r="AC908" s="15">
        <f t="shared" si="324"/>
        <v>470.4</v>
      </c>
      <c r="AD908" s="48">
        <f>(ROUND(AC908-AC894,1)/AC894)</f>
        <v>0.16869565217391305</v>
      </c>
      <c r="AE908" s="113"/>
      <c r="AF908" s="60"/>
      <c r="AH908" s="59"/>
    </row>
    <row r="909" spans="1:34">
      <c r="A909" s="106" t="s">
        <v>0</v>
      </c>
      <c r="B909" s="90" t="s">
        <v>49</v>
      </c>
      <c r="C909" s="50" t="s">
        <v>240</v>
      </c>
      <c r="D909" s="11">
        <v>110</v>
      </c>
      <c r="E909" s="11">
        <v>0</v>
      </c>
      <c r="F909" s="11">
        <v>0</v>
      </c>
      <c r="G909" s="11">
        <v>0</v>
      </c>
      <c r="H909" s="11">
        <v>50</v>
      </c>
      <c r="I909" s="51">
        <v>20</v>
      </c>
      <c r="J909" s="51">
        <v>40</v>
      </c>
      <c r="K909" s="51">
        <v>20</v>
      </c>
      <c r="L909" s="51">
        <v>20</v>
      </c>
      <c r="M909" s="51">
        <v>0</v>
      </c>
      <c r="N909" s="52">
        <f>D909*$D$3</f>
        <v>126.49999999999999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57.499999999999993</v>
      </c>
      <c r="S909" s="52">
        <f>(N909/100)*(I909*$I$3)+(N909/100)*(J909*$J$3)</f>
        <v>151.79999999999998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46</v>
      </c>
      <c r="X909" s="52">
        <f t="shared" si="303"/>
        <v>278.29999999999995</v>
      </c>
      <c r="Y909" s="52">
        <f t="shared" si="304"/>
        <v>0</v>
      </c>
      <c r="Z909" s="52">
        <f t="shared" si="305"/>
        <v>0</v>
      </c>
      <c r="AA909" s="52">
        <f t="shared" si="306"/>
        <v>0</v>
      </c>
      <c r="AB909" s="52">
        <f>R909+W909</f>
        <v>103.5</v>
      </c>
      <c r="AC909" s="53">
        <f>ROUND(X909+Y909+Z909+AA909+AB909,1)</f>
        <v>381.8</v>
      </c>
      <c r="AD909" s="58"/>
      <c r="AE909" s="113"/>
      <c r="AF909" s="60"/>
      <c r="AH909" s="59"/>
    </row>
    <row r="910" spans="1:34">
      <c r="A910" s="99" t="s">
        <v>791</v>
      </c>
      <c r="B910" s="91">
        <v>10</v>
      </c>
      <c r="C910" s="21" t="s">
        <v>323</v>
      </c>
      <c r="D910" s="12">
        <v>110</v>
      </c>
      <c r="E910" s="12">
        <v>0</v>
      </c>
      <c r="F910" s="12">
        <v>0</v>
      </c>
      <c r="G910" s="12">
        <v>0</v>
      </c>
      <c r="H910" s="12">
        <v>50</v>
      </c>
      <c r="I910" s="13">
        <v>40</v>
      </c>
      <c r="J910" s="13">
        <v>60</v>
      </c>
      <c r="K910" s="13">
        <v>20</v>
      </c>
      <c r="L910" s="13">
        <v>20</v>
      </c>
      <c r="M910" s="13">
        <v>0</v>
      </c>
      <c r="N910" s="14">
        <f>D910*$D$4</f>
        <v>116.60000000000001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53</v>
      </c>
      <c r="S910" s="14">
        <f>(N910/100)*(I910*$I$4)+(N910/100)*(J910*$J$4)</f>
        <v>233.20000000000005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42.400000000000006</v>
      </c>
      <c r="X910" s="14">
        <f t="shared" si="303"/>
        <v>349.80000000000007</v>
      </c>
      <c r="Y910" s="14">
        <f t="shared" si="304"/>
        <v>0</v>
      </c>
      <c r="Z910" s="14">
        <f t="shared" si="305"/>
        <v>0</v>
      </c>
      <c r="AA910" s="14">
        <f t="shared" si="306"/>
        <v>0</v>
      </c>
      <c r="AB910" s="14">
        <f>R910+W910</f>
        <v>95.4</v>
      </c>
      <c r="AC910" s="15">
        <f>ROUND(X910+Y910+Z910+AA910+AB910,1)</f>
        <v>445.2</v>
      </c>
      <c r="AD910" s="48">
        <f>(ROUND(AC910-AC909,1)/AC909)</f>
        <v>0.16605552645364063</v>
      </c>
      <c r="AE910" s="113"/>
      <c r="AF910" s="60"/>
      <c r="AH910" s="59"/>
    </row>
    <row r="911" spans="1:34">
      <c r="A911" s="99" t="s">
        <v>792</v>
      </c>
      <c r="B911" s="91">
        <v>12</v>
      </c>
      <c r="C911" s="21" t="s">
        <v>825</v>
      </c>
      <c r="D911" s="12">
        <v>110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D911*$D$5</f>
        <v>126.49999999999999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57.499999999999993</v>
      </c>
      <c r="S911" s="14">
        <f>(N911/100)*(I911*$I$5)+(N911/100)*(J911*$J$5)</f>
        <v>151.79999999999998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46</v>
      </c>
      <c r="X911" s="14">
        <f t="shared" si="303"/>
        <v>278.29999999999995</v>
      </c>
      <c r="Y911" s="14">
        <f t="shared" si="304"/>
        <v>0</v>
      </c>
      <c r="Z911" s="14">
        <f t="shared" si="305"/>
        <v>0</v>
      </c>
      <c r="AA911" s="14">
        <f t="shared" si="306"/>
        <v>0</v>
      </c>
      <c r="AB911" s="14">
        <f>R911+W911</f>
        <v>103.5</v>
      </c>
      <c r="AC911" s="15">
        <f t="shared" ref="AC911:AC923" si="326">ROUND(X911+Y911+Z911+AA911+AB911,1)</f>
        <v>381.8</v>
      </c>
      <c r="AD911" s="48">
        <f>(ROUND(AC911-AC909,1)/AC909)</f>
        <v>0</v>
      </c>
      <c r="AE911" s="113"/>
      <c r="AF911" s="60"/>
      <c r="AH911" s="59"/>
    </row>
    <row r="912" spans="1:34">
      <c r="A912" s="99" t="s">
        <v>793</v>
      </c>
      <c r="B912" s="91">
        <v>16</v>
      </c>
      <c r="C912" s="21" t="s">
        <v>336</v>
      </c>
      <c r="D912" s="12">
        <v>110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D912*$D$6</f>
        <v>126.49999999999999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57.499999999999993</v>
      </c>
      <c r="S912" s="14">
        <f>(N912/100)*(I912*$I$6)+(N912/100)*(J912*$J$6)</f>
        <v>151.79999999999998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46</v>
      </c>
      <c r="X912" s="14">
        <f t="shared" si="303"/>
        <v>278.29999999999995</v>
      </c>
      <c r="Y912" s="14">
        <f t="shared" si="304"/>
        <v>0</v>
      </c>
      <c r="Z912" s="14">
        <f t="shared" si="305"/>
        <v>0</v>
      </c>
      <c r="AA912" s="14">
        <f t="shared" si="306"/>
        <v>0</v>
      </c>
      <c r="AB912" s="14">
        <f t="shared" ref="AB912:AB923" si="327">R912+W912</f>
        <v>103.5</v>
      </c>
      <c r="AC912" s="15">
        <f t="shared" si="326"/>
        <v>381.8</v>
      </c>
      <c r="AD912" s="48">
        <f>(ROUND(AC912-AC909,1)/AC909)</f>
        <v>0</v>
      </c>
      <c r="AE912" s="113"/>
      <c r="AF912" s="60"/>
      <c r="AH912" s="59"/>
    </row>
    <row r="913" spans="1:34">
      <c r="A913" s="99" t="s">
        <v>794</v>
      </c>
      <c r="B913" s="91">
        <v>16</v>
      </c>
      <c r="C913" s="21" t="s">
        <v>337</v>
      </c>
      <c r="D913" s="12">
        <v>110</v>
      </c>
      <c r="E913" s="12">
        <v>0</v>
      </c>
      <c r="F913" s="12">
        <v>0</v>
      </c>
      <c r="G913" s="12">
        <v>0</v>
      </c>
      <c r="H913" s="12">
        <v>50</v>
      </c>
      <c r="I913" s="13">
        <v>20</v>
      </c>
      <c r="J913" s="13">
        <v>40</v>
      </c>
      <c r="K913" s="13">
        <v>20</v>
      </c>
      <c r="L913" s="13">
        <v>20</v>
      </c>
      <c r="M913" s="13">
        <v>0</v>
      </c>
      <c r="N913" s="14">
        <f>D913*$D$7</f>
        <v>126.49999999999999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57.499999999999993</v>
      </c>
      <c r="S913" s="14">
        <f>(N913/100)*(I913*$I$7)+(N913/100)*(J913*$J$7)</f>
        <v>151.79999999999998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46</v>
      </c>
      <c r="X913" s="14">
        <f t="shared" si="303"/>
        <v>278.29999999999995</v>
      </c>
      <c r="Y913" s="14">
        <f t="shared" si="304"/>
        <v>0</v>
      </c>
      <c r="Z913" s="14">
        <f t="shared" si="305"/>
        <v>0</v>
      </c>
      <c r="AA913" s="14">
        <f t="shared" si="306"/>
        <v>0</v>
      </c>
      <c r="AB913" s="14">
        <f t="shared" si="327"/>
        <v>103.5</v>
      </c>
      <c r="AC913" s="15">
        <f t="shared" si="326"/>
        <v>381.8</v>
      </c>
      <c r="AD913" s="48">
        <f>(ROUND(AC913-AC909,1)/AC909)</f>
        <v>0</v>
      </c>
      <c r="AE913" s="113"/>
      <c r="AF913" s="60"/>
      <c r="AH913" s="59"/>
    </row>
    <row r="914" spans="1:34">
      <c r="A914" s="99" t="s">
        <v>644</v>
      </c>
      <c r="B914" s="91"/>
      <c r="C914" s="21" t="s">
        <v>338</v>
      </c>
      <c r="D914" s="12">
        <v>110</v>
      </c>
      <c r="E914" s="12">
        <v>0</v>
      </c>
      <c r="F914" s="12">
        <v>0</v>
      </c>
      <c r="G914" s="12">
        <v>0</v>
      </c>
      <c r="H914" s="12">
        <v>50</v>
      </c>
      <c r="I914" s="13">
        <v>20</v>
      </c>
      <c r="J914" s="13">
        <v>40</v>
      </c>
      <c r="K914" s="13">
        <v>20</v>
      </c>
      <c r="L914" s="13">
        <v>20</v>
      </c>
      <c r="M914" s="13">
        <v>0</v>
      </c>
      <c r="N914" s="14">
        <f>D914*$D$8</f>
        <v>126.49999999999999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57.499999999999993</v>
      </c>
      <c r="S914" s="14">
        <f>(N914/100)*(I914*$I$8)+(N914/100)*(J914*$J$8)</f>
        <v>151.79999999999998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46</v>
      </c>
      <c r="X914" s="14">
        <f t="shared" si="303"/>
        <v>278.29999999999995</v>
      </c>
      <c r="Y914" s="14">
        <f t="shared" si="304"/>
        <v>0</v>
      </c>
      <c r="Z914" s="14">
        <f t="shared" si="305"/>
        <v>0</v>
      </c>
      <c r="AA914" s="14">
        <f t="shared" si="306"/>
        <v>0</v>
      </c>
      <c r="AB914" s="14">
        <f t="shared" si="327"/>
        <v>103.5</v>
      </c>
      <c r="AC914" s="15">
        <f t="shared" si="326"/>
        <v>381.8</v>
      </c>
      <c r="AD914" s="48">
        <f>(ROUND(AC914-AC909,1)/AC909)</f>
        <v>0</v>
      </c>
      <c r="AE914" s="113"/>
      <c r="AF914" s="60"/>
      <c r="AH914" s="59"/>
    </row>
    <row r="915" spans="1:34">
      <c r="A915" s="99" t="s">
        <v>585</v>
      </c>
      <c r="B915" s="91"/>
      <c r="C915" s="21" t="s">
        <v>1</v>
      </c>
      <c r="D915" s="12">
        <v>55</v>
      </c>
      <c r="E915" s="12">
        <v>130</v>
      </c>
      <c r="F915" s="12">
        <v>0</v>
      </c>
      <c r="G915" s="12">
        <v>0</v>
      </c>
      <c r="H915" s="12">
        <v>0</v>
      </c>
      <c r="I915" s="13">
        <v>20</v>
      </c>
      <c r="J915" s="13">
        <v>40</v>
      </c>
      <c r="K915" s="13">
        <v>100</v>
      </c>
      <c r="L915" s="13">
        <v>0</v>
      </c>
      <c r="M915" s="13">
        <v>0</v>
      </c>
      <c r="N915" s="14">
        <f>D915*$D$9</f>
        <v>58.300000000000004</v>
      </c>
      <c r="O915" s="14">
        <f>E915*$E$9</f>
        <v>137.80000000000001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34.980000000000004</v>
      </c>
      <c r="T915" s="14">
        <f>(O915/100)*(K915*$K$9)</f>
        <v>192.92000000000002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03"/>
        <v>93.28</v>
      </c>
      <c r="Y915" s="14">
        <f t="shared" si="304"/>
        <v>330.72</v>
      </c>
      <c r="Z915" s="14">
        <f t="shared" si="305"/>
        <v>0</v>
      </c>
      <c r="AA915" s="14">
        <f t="shared" si="306"/>
        <v>0</v>
      </c>
      <c r="AB915" s="14">
        <f t="shared" si="327"/>
        <v>0</v>
      </c>
      <c r="AC915" s="15">
        <f t="shared" si="326"/>
        <v>424</v>
      </c>
      <c r="AD915" s="48">
        <f>(ROUND(AC915-AC909,1)/AC909)</f>
        <v>0.1105290728129911</v>
      </c>
      <c r="AE915" s="113"/>
      <c r="AF915" s="60"/>
      <c r="AH915" s="59"/>
    </row>
    <row r="916" spans="1:34">
      <c r="A916" s="99" t="s">
        <v>820</v>
      </c>
      <c r="B916" s="91"/>
      <c r="C916" s="21" t="s">
        <v>2</v>
      </c>
      <c r="D916" s="12">
        <v>55</v>
      </c>
      <c r="E916" s="12">
        <v>0</v>
      </c>
      <c r="F916" s="12">
        <v>130</v>
      </c>
      <c r="G916" s="12">
        <v>0</v>
      </c>
      <c r="H916" s="12">
        <v>0</v>
      </c>
      <c r="I916" s="13">
        <v>20</v>
      </c>
      <c r="J916" s="13">
        <v>40</v>
      </c>
      <c r="K916" s="13">
        <v>50</v>
      </c>
      <c r="L916" s="13">
        <v>50</v>
      </c>
      <c r="M916" s="13">
        <v>0</v>
      </c>
      <c r="N916" s="14">
        <f>D916*$D$10</f>
        <v>58.300000000000004</v>
      </c>
      <c r="O916" s="14">
        <f>E916*$E$10</f>
        <v>0</v>
      </c>
      <c r="P916" s="14">
        <f>F916*$F$10</f>
        <v>137.80000000000001</v>
      </c>
      <c r="Q916" s="14">
        <f>G916*$G$10</f>
        <v>0</v>
      </c>
      <c r="R916" s="14">
        <f>H916*$H$10</f>
        <v>0</v>
      </c>
      <c r="S916" s="14">
        <f>(N916/100)*(I916*$I$10)+(N916/100)*(J916*$J$10)</f>
        <v>34.980000000000004</v>
      </c>
      <c r="T916" s="14">
        <f>(O916/100)*(K916*$J$10)</f>
        <v>0</v>
      </c>
      <c r="U916" s="14">
        <f>(P916/100)*(K916*$K$10)+(P916/100)*(L916*$L$10)</f>
        <v>192.92000000000002</v>
      </c>
      <c r="V916" s="14">
        <f>(Q916/100)*(L916*$L$10)</f>
        <v>0</v>
      </c>
      <c r="W916" s="14">
        <f>(R916/100)*(K916*$K$10)+(R916/100)*(L916*$L$10)</f>
        <v>0</v>
      </c>
      <c r="X916" s="14">
        <f t="shared" si="303"/>
        <v>93.28</v>
      </c>
      <c r="Y916" s="14">
        <f t="shared" si="304"/>
        <v>0</v>
      </c>
      <c r="Z916" s="14">
        <f t="shared" si="305"/>
        <v>330.72</v>
      </c>
      <c r="AA916" s="14">
        <f t="shared" si="306"/>
        <v>0</v>
      </c>
      <c r="AB916" s="14">
        <f t="shared" si="327"/>
        <v>0</v>
      </c>
      <c r="AC916" s="15">
        <f t="shared" si="326"/>
        <v>424</v>
      </c>
      <c r="AD916" s="48">
        <f>(ROUND(AC916-AC909,1)/AC909)</f>
        <v>0.1105290728129911</v>
      </c>
      <c r="AE916" s="113"/>
      <c r="AF916" s="60"/>
      <c r="AH916" s="59"/>
    </row>
    <row r="917" spans="1:34">
      <c r="A917" s="99" t="s">
        <v>821</v>
      </c>
      <c r="B917" s="91"/>
      <c r="C917" s="21" t="s">
        <v>3</v>
      </c>
      <c r="D917" s="12">
        <v>55</v>
      </c>
      <c r="E917" s="12">
        <v>0</v>
      </c>
      <c r="F917" s="12">
        <v>0</v>
      </c>
      <c r="G917" s="12">
        <v>130</v>
      </c>
      <c r="H917" s="12">
        <v>0</v>
      </c>
      <c r="I917" s="13">
        <v>20</v>
      </c>
      <c r="J917" s="13">
        <v>40</v>
      </c>
      <c r="K917" s="13">
        <v>0</v>
      </c>
      <c r="L917" s="13">
        <v>100</v>
      </c>
      <c r="M917" s="13">
        <v>0</v>
      </c>
      <c r="N917" s="14">
        <f>D917*$D$11</f>
        <v>58.300000000000004</v>
      </c>
      <c r="O917" s="14">
        <f>E917*$E$11</f>
        <v>0</v>
      </c>
      <c r="P917" s="14">
        <f>F917*$F$11</f>
        <v>0</v>
      </c>
      <c r="Q917" s="14">
        <f>G917*$G$11</f>
        <v>137.80000000000001</v>
      </c>
      <c r="R917" s="14">
        <f>H917*$H$11</f>
        <v>0</v>
      </c>
      <c r="S917" s="14">
        <f>(N917/100)*(I917*$I$11)+(N917/100)*(J917*$J$11)</f>
        <v>34.980000000000004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192.92000000000002</v>
      </c>
      <c r="W917" s="14">
        <f>(R917/100)*(K917*$K$11)+(R917/100)*(L917*$L$11)</f>
        <v>0</v>
      </c>
      <c r="X917" s="14">
        <f t="shared" si="303"/>
        <v>93.28</v>
      </c>
      <c r="Y917" s="14">
        <f t="shared" si="304"/>
        <v>0</v>
      </c>
      <c r="Z917" s="14">
        <f t="shared" si="305"/>
        <v>0</v>
      </c>
      <c r="AA917" s="14">
        <f t="shared" si="306"/>
        <v>330.72</v>
      </c>
      <c r="AB917" s="14">
        <f t="shared" si="327"/>
        <v>0</v>
      </c>
      <c r="AC917" s="15">
        <f t="shared" si="326"/>
        <v>424</v>
      </c>
      <c r="AD917" s="48">
        <f>(ROUND(AC917-AC909,1)/AC909)</f>
        <v>0.1105290728129911</v>
      </c>
      <c r="AE917" s="113"/>
      <c r="AF917" s="60"/>
      <c r="AH917" s="60"/>
    </row>
    <row r="918" spans="1:34">
      <c r="A918" s="99" t="s">
        <v>822</v>
      </c>
      <c r="B918" s="91"/>
      <c r="C918" s="21" t="s">
        <v>4</v>
      </c>
      <c r="D918" s="12">
        <v>55</v>
      </c>
      <c r="E918" s="12">
        <v>0</v>
      </c>
      <c r="F918" s="12">
        <v>0</v>
      </c>
      <c r="G918" s="12">
        <v>0</v>
      </c>
      <c r="H918" s="12">
        <v>130</v>
      </c>
      <c r="I918" s="13">
        <v>20</v>
      </c>
      <c r="J918" s="13">
        <v>40</v>
      </c>
      <c r="K918" s="13">
        <v>55</v>
      </c>
      <c r="L918" s="13">
        <v>55</v>
      </c>
      <c r="M918" s="13">
        <v>0</v>
      </c>
      <c r="N918" s="14">
        <f>D918*$D$12</f>
        <v>58.300000000000004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137.80000000000001</v>
      </c>
      <c r="S918" s="14">
        <f>(N918/100)*(I918*$I$12)+(N918/100)*(J918*$J$12)</f>
        <v>34.980000000000004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212.21200000000002</v>
      </c>
      <c r="X918" s="14">
        <f t="shared" si="303"/>
        <v>93.28</v>
      </c>
      <c r="Y918" s="14">
        <f t="shared" si="304"/>
        <v>0</v>
      </c>
      <c r="Z918" s="14">
        <f t="shared" si="305"/>
        <v>0</v>
      </c>
      <c r="AA918" s="14">
        <f t="shared" si="306"/>
        <v>0</v>
      </c>
      <c r="AB918" s="14">
        <f t="shared" si="327"/>
        <v>350.01200000000006</v>
      </c>
      <c r="AC918" s="15">
        <f t="shared" si="326"/>
        <v>443.3</v>
      </c>
      <c r="AD918" s="48">
        <f>(ROUND(AC918-AC909,1)/AC909)</f>
        <v>0.16107909900471451</v>
      </c>
      <c r="AE918" s="113"/>
      <c r="AF918" s="60"/>
      <c r="AH918" s="59"/>
    </row>
    <row r="919" spans="1:34">
      <c r="A919" s="99" t="s">
        <v>823</v>
      </c>
      <c r="B919" s="91"/>
      <c r="C919" s="21" t="s">
        <v>326</v>
      </c>
      <c r="D919" s="12">
        <v>110</v>
      </c>
      <c r="E919" s="12">
        <v>0</v>
      </c>
      <c r="F919" s="12">
        <v>0</v>
      </c>
      <c r="G919" s="12">
        <v>0</v>
      </c>
      <c r="H919" s="12">
        <v>50</v>
      </c>
      <c r="I919" s="13">
        <v>20</v>
      </c>
      <c r="J919" s="13">
        <v>40</v>
      </c>
      <c r="K919" s="13">
        <v>20</v>
      </c>
      <c r="L919" s="13">
        <v>20</v>
      </c>
      <c r="M919" s="13">
        <v>55</v>
      </c>
      <c r="N919" s="14">
        <f>D919*$D$13</f>
        <v>116.60000000000001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53</v>
      </c>
      <c r="S919" s="14">
        <f>(N919/100)*(I919*$I$13)+(N919/100)*(J919*$J$13)+(N919/100)*(M919*$M$13)</f>
        <v>198.22000000000003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79.5</v>
      </c>
      <c r="X919" s="14">
        <f>N919+S919</f>
        <v>314.82000000000005</v>
      </c>
      <c r="Y919" s="14">
        <f t="shared" si="304"/>
        <v>0</v>
      </c>
      <c r="Z919" s="14">
        <f t="shared" si="305"/>
        <v>0</v>
      </c>
      <c r="AA919" s="14">
        <f t="shared" si="306"/>
        <v>0</v>
      </c>
      <c r="AB919" s="14">
        <f t="shared" si="327"/>
        <v>132.5</v>
      </c>
      <c r="AC919" s="15">
        <f t="shared" si="326"/>
        <v>447.3</v>
      </c>
      <c r="AD919" s="48">
        <f>(ROUND(AC919-AC909,1)/AC909)</f>
        <v>0.17155578837087479</v>
      </c>
      <c r="AE919" s="113"/>
      <c r="AF919" s="60"/>
      <c r="AH919" s="59"/>
    </row>
    <row r="920" spans="1:34">
      <c r="A920" s="99" t="s">
        <v>824</v>
      </c>
      <c r="B920" s="91"/>
      <c r="C920" s="21" t="s">
        <v>327</v>
      </c>
      <c r="D920" s="12">
        <v>110</v>
      </c>
      <c r="E920" s="12">
        <v>0</v>
      </c>
      <c r="F920" s="12">
        <v>0</v>
      </c>
      <c r="G920" s="12">
        <v>0</v>
      </c>
      <c r="H920" s="12">
        <v>0</v>
      </c>
      <c r="I920" s="13">
        <v>20</v>
      </c>
      <c r="J920" s="13">
        <v>40</v>
      </c>
      <c r="K920" s="13">
        <v>100</v>
      </c>
      <c r="L920" s="13">
        <v>0</v>
      </c>
      <c r="M920" s="13">
        <v>0</v>
      </c>
      <c r="N920" s="14">
        <f>D920*$D$14</f>
        <v>116.60000000000001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303.16000000000003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03"/>
        <v>419.76000000000005</v>
      </c>
      <c r="Y920" s="14">
        <f t="shared" si="304"/>
        <v>0</v>
      </c>
      <c r="Z920" s="14">
        <f t="shared" si="305"/>
        <v>0</v>
      </c>
      <c r="AA920" s="14">
        <f t="shared" si="306"/>
        <v>0</v>
      </c>
      <c r="AB920" s="14">
        <f t="shared" si="327"/>
        <v>0</v>
      </c>
      <c r="AC920" s="15">
        <f t="shared" si="326"/>
        <v>419.8</v>
      </c>
      <c r="AD920" s="48">
        <f>(ROUND(AC920-AC909,1)/AC909)</f>
        <v>9.9528548978522785E-2</v>
      </c>
      <c r="AE920" s="113"/>
      <c r="AF920" s="60"/>
      <c r="AH920" s="59"/>
    </row>
    <row r="921" spans="1:34">
      <c r="A921" s="99"/>
      <c r="B921" s="91"/>
      <c r="C921" s="21" t="s">
        <v>328</v>
      </c>
      <c r="D921" s="12">
        <v>110</v>
      </c>
      <c r="E921" s="12">
        <v>0</v>
      </c>
      <c r="F921" s="12">
        <v>0</v>
      </c>
      <c r="G921" s="12">
        <v>0</v>
      </c>
      <c r="H921" s="12">
        <v>0</v>
      </c>
      <c r="I921" s="13">
        <v>20</v>
      </c>
      <c r="J921" s="13">
        <v>40</v>
      </c>
      <c r="K921" s="13">
        <v>0</v>
      </c>
      <c r="L921" s="13">
        <v>100</v>
      </c>
      <c r="M921" s="13">
        <v>0</v>
      </c>
      <c r="N921" s="14">
        <f>D921*$D$15</f>
        <v>116.60000000000001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303.16000000000003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03"/>
        <v>419.76000000000005</v>
      </c>
      <c r="Y921" s="14">
        <f t="shared" si="304"/>
        <v>0</v>
      </c>
      <c r="Z921" s="14">
        <f t="shared" si="305"/>
        <v>0</v>
      </c>
      <c r="AA921" s="14">
        <f t="shared" si="306"/>
        <v>0</v>
      </c>
      <c r="AB921" s="14">
        <f t="shared" si="327"/>
        <v>0</v>
      </c>
      <c r="AC921" s="15">
        <f t="shared" si="326"/>
        <v>419.8</v>
      </c>
      <c r="AD921" s="48">
        <f>(ROUND(AC921-AC909,1)/AC909)</f>
        <v>9.9528548978522785E-2</v>
      </c>
      <c r="AE921" s="113"/>
      <c r="AF921" s="60"/>
      <c r="AH921" s="59"/>
    </row>
    <row r="922" spans="1:34">
      <c r="A922" s="99"/>
      <c r="B922" s="91"/>
      <c r="C922" s="21" t="s">
        <v>324</v>
      </c>
      <c r="D922" s="12">
        <v>110</v>
      </c>
      <c r="E922" s="12">
        <v>0</v>
      </c>
      <c r="F922" s="12">
        <v>0</v>
      </c>
      <c r="G922" s="12">
        <v>0</v>
      </c>
      <c r="H922" s="12">
        <v>50</v>
      </c>
      <c r="I922" s="13">
        <v>20</v>
      </c>
      <c r="J922" s="13">
        <v>75</v>
      </c>
      <c r="K922" s="13">
        <v>20</v>
      </c>
      <c r="L922" s="13">
        <v>20</v>
      </c>
      <c r="M922" s="13">
        <v>0</v>
      </c>
      <c r="N922" s="14">
        <f>D922*$D$16</f>
        <v>116.60000000000001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53</v>
      </c>
      <c r="S922" s="14">
        <f>(N922/100)*(I922*$I$16)+(N922/100)*(J922*$J$16)</f>
        <v>241.94500000000002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21.200000000000003</v>
      </c>
      <c r="X922" s="14">
        <f t="shared" si="303"/>
        <v>358.54500000000002</v>
      </c>
      <c r="Y922" s="14">
        <f t="shared" si="304"/>
        <v>0</v>
      </c>
      <c r="Z922" s="14">
        <f t="shared" si="305"/>
        <v>0</v>
      </c>
      <c r="AA922" s="14">
        <f t="shared" si="306"/>
        <v>0</v>
      </c>
      <c r="AB922" s="14">
        <f t="shared" si="327"/>
        <v>74.2</v>
      </c>
      <c r="AC922" s="15">
        <f t="shared" si="326"/>
        <v>432.7</v>
      </c>
      <c r="AD922" s="48">
        <f>(ROUND(AC922-AC909,1)/AC909)</f>
        <v>0.13331587218438973</v>
      </c>
      <c r="AE922" s="113" t="s">
        <v>790</v>
      </c>
      <c r="AF922" s="60"/>
      <c r="AH922" s="59"/>
    </row>
    <row r="923" spans="1:34">
      <c r="A923" s="99"/>
      <c r="B923" s="91"/>
      <c r="C923" s="21" t="s">
        <v>325</v>
      </c>
      <c r="D923" s="12">
        <v>110</v>
      </c>
      <c r="E923" s="12">
        <v>0</v>
      </c>
      <c r="F923" s="12">
        <v>0</v>
      </c>
      <c r="G923" s="12">
        <v>0</v>
      </c>
      <c r="H923" s="12">
        <v>50</v>
      </c>
      <c r="I923" s="13">
        <v>55</v>
      </c>
      <c r="J923" s="13">
        <v>40</v>
      </c>
      <c r="K923" s="13">
        <v>20</v>
      </c>
      <c r="L923" s="13">
        <v>20</v>
      </c>
      <c r="M923" s="13">
        <v>0</v>
      </c>
      <c r="N923" s="14">
        <f>D923*$D$17</f>
        <v>116.60000000000001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53</v>
      </c>
      <c r="S923" s="14">
        <f>(N923/100)*(I923*$I$17)+(N923/100)*(J923*$J$17)</f>
        <v>206.96500000000003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21.200000000000003</v>
      </c>
      <c r="X923" s="14">
        <f t="shared" si="303"/>
        <v>323.56500000000005</v>
      </c>
      <c r="Y923" s="14">
        <f t="shared" si="304"/>
        <v>0</v>
      </c>
      <c r="Z923" s="14">
        <f t="shared" si="305"/>
        <v>0</v>
      </c>
      <c r="AA923" s="14">
        <f t="shared" si="306"/>
        <v>0</v>
      </c>
      <c r="AB923" s="14">
        <f t="shared" si="327"/>
        <v>74.2</v>
      </c>
      <c r="AC923" s="15">
        <f t="shared" si="326"/>
        <v>397.8</v>
      </c>
      <c r="AD923" s="48">
        <f>(ROUND(AC923-AC909,1)/AC909)</f>
        <v>4.1906757464641176E-2</v>
      </c>
      <c r="AE923" s="113"/>
      <c r="AF923" s="60"/>
      <c r="AH923" s="59"/>
    </row>
    <row r="924" spans="1:34">
      <c r="A924" s="106" t="s">
        <v>0</v>
      </c>
      <c r="B924" s="92" t="s">
        <v>50</v>
      </c>
      <c r="C924" s="50" t="s">
        <v>241</v>
      </c>
      <c r="D924" s="11">
        <v>112</v>
      </c>
      <c r="E924" s="11">
        <v>0</v>
      </c>
      <c r="F924" s="11">
        <v>0</v>
      </c>
      <c r="G924" s="11">
        <v>0</v>
      </c>
      <c r="H924" s="11">
        <v>0</v>
      </c>
      <c r="I924" s="51">
        <v>50</v>
      </c>
      <c r="J924" s="51">
        <v>50</v>
      </c>
      <c r="K924" s="51">
        <v>0</v>
      </c>
      <c r="L924" s="51">
        <v>0</v>
      </c>
      <c r="M924" s="51">
        <v>0</v>
      </c>
      <c r="N924" s="52">
        <f>D924*$D$3</f>
        <v>128.79999999999998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257.59999999999997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03"/>
        <v>386.4</v>
      </c>
      <c r="Y924" s="52">
        <f t="shared" si="304"/>
        <v>0</v>
      </c>
      <c r="Z924" s="52">
        <f t="shared" si="305"/>
        <v>0</v>
      </c>
      <c r="AA924" s="52">
        <f t="shared" si="306"/>
        <v>0</v>
      </c>
      <c r="AB924" s="52">
        <f>R924+W924</f>
        <v>0</v>
      </c>
      <c r="AC924" s="53">
        <f>ROUND(X924+Y924+Z924+AA924+AB924,1)</f>
        <v>386.4</v>
      </c>
      <c r="AD924" s="58"/>
      <c r="AE924" s="113"/>
      <c r="AF924" s="60"/>
      <c r="AH924" s="59"/>
    </row>
    <row r="925" spans="1:34">
      <c r="A925" s="99" t="s">
        <v>791</v>
      </c>
      <c r="B925" s="93">
        <v>18</v>
      </c>
      <c r="C925" s="21" t="s">
        <v>323</v>
      </c>
      <c r="D925" s="12">
        <v>112</v>
      </c>
      <c r="E925" s="12">
        <v>0</v>
      </c>
      <c r="F925" s="12">
        <v>0</v>
      </c>
      <c r="G925" s="12">
        <v>0</v>
      </c>
      <c r="H925" s="12">
        <v>0</v>
      </c>
      <c r="I925" s="13">
        <v>70</v>
      </c>
      <c r="J925" s="13">
        <v>70</v>
      </c>
      <c r="K925" s="13">
        <v>0</v>
      </c>
      <c r="L925" s="13">
        <v>0</v>
      </c>
      <c r="M925" s="13">
        <v>0</v>
      </c>
      <c r="N925" s="14">
        <f>D925*$D$4</f>
        <v>118.72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332.416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ref="X925:X938" si="328">N925+S925</f>
        <v>451.13599999999997</v>
      </c>
      <c r="Y925" s="14">
        <f t="shared" ref="Y925:Y938" si="329">O925+T925</f>
        <v>0</v>
      </c>
      <c r="Z925" s="14">
        <f t="shared" ref="Z925:Z938" si="330">P925+U925</f>
        <v>0</v>
      </c>
      <c r="AA925" s="14">
        <f t="shared" ref="AA925:AA938" si="331">Q925+V925</f>
        <v>0</v>
      </c>
      <c r="AB925" s="14">
        <f>R925+W925</f>
        <v>0</v>
      </c>
      <c r="AC925" s="15">
        <f>ROUND(X925+Y925+Z925+AA925+AB925,1)</f>
        <v>451.1</v>
      </c>
      <c r="AD925" s="48">
        <f>(ROUND(AC925-AC924,1)/AC924)</f>
        <v>0.16744306418219462</v>
      </c>
      <c r="AE925" s="113"/>
      <c r="AF925" s="60"/>
      <c r="AH925" s="59"/>
    </row>
    <row r="926" spans="1:34">
      <c r="A926" s="99" t="s">
        <v>792</v>
      </c>
      <c r="B926" s="93">
        <v>18</v>
      </c>
      <c r="C926" s="21" t="s">
        <v>825</v>
      </c>
      <c r="D926" s="12">
        <v>112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D926*$D$5</f>
        <v>128.79999999999998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257.59999999999997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8"/>
        <v>386.4</v>
      </c>
      <c r="Y926" s="14">
        <f t="shared" si="329"/>
        <v>0</v>
      </c>
      <c r="Z926" s="14">
        <f t="shared" si="330"/>
        <v>0</v>
      </c>
      <c r="AA926" s="14">
        <f t="shared" si="331"/>
        <v>0</v>
      </c>
      <c r="AB926" s="14">
        <f>R926+W926</f>
        <v>0</v>
      </c>
      <c r="AC926" s="15">
        <f t="shared" ref="AC926:AC938" si="332">ROUND(X926+Y926+Z926+AA926+AB926,1)</f>
        <v>386.4</v>
      </c>
      <c r="AD926" s="48">
        <f>(ROUND(AC926-AC924,1)/AC924)</f>
        <v>0</v>
      </c>
      <c r="AE926" s="113"/>
      <c r="AF926" s="60"/>
      <c r="AH926" s="60"/>
    </row>
    <row r="927" spans="1:34">
      <c r="A927" s="99" t="s">
        <v>793</v>
      </c>
      <c r="B927" s="93">
        <v>0</v>
      </c>
      <c r="C927" s="21" t="s">
        <v>336</v>
      </c>
      <c r="D927" s="12">
        <v>112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D927*$D$6</f>
        <v>128.79999999999998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257.59999999999997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8"/>
        <v>386.4</v>
      </c>
      <c r="Y927" s="14">
        <f t="shared" si="329"/>
        <v>0</v>
      </c>
      <c r="Z927" s="14">
        <f t="shared" si="330"/>
        <v>0</v>
      </c>
      <c r="AA927" s="14">
        <f t="shared" si="331"/>
        <v>0</v>
      </c>
      <c r="AB927" s="14">
        <f t="shared" ref="AB927:AB938" si="333">R927+W927</f>
        <v>0</v>
      </c>
      <c r="AC927" s="15">
        <f t="shared" si="332"/>
        <v>386.4</v>
      </c>
      <c r="AD927" s="48">
        <f>(ROUND(AC927-AC924,1)/AC924)</f>
        <v>0</v>
      </c>
      <c r="AE927" s="113"/>
      <c r="AF927" s="60"/>
      <c r="AH927" s="59"/>
    </row>
    <row r="928" spans="1:34">
      <c r="A928" s="99" t="s">
        <v>794</v>
      </c>
      <c r="B928" s="93">
        <v>0</v>
      </c>
      <c r="C928" s="21" t="s">
        <v>337</v>
      </c>
      <c r="D928" s="12">
        <v>112</v>
      </c>
      <c r="E928" s="12">
        <v>0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0</v>
      </c>
      <c r="L928" s="13">
        <v>0</v>
      </c>
      <c r="M928" s="13">
        <v>0</v>
      </c>
      <c r="N928" s="14">
        <f>D928*$D$7</f>
        <v>128.79999999999998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257.59999999999997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8"/>
        <v>386.4</v>
      </c>
      <c r="Y928" s="14">
        <f t="shared" si="329"/>
        <v>0</v>
      </c>
      <c r="Z928" s="14">
        <f t="shared" si="330"/>
        <v>0</v>
      </c>
      <c r="AA928" s="14">
        <f t="shared" si="331"/>
        <v>0</v>
      </c>
      <c r="AB928" s="14">
        <f t="shared" si="333"/>
        <v>0</v>
      </c>
      <c r="AC928" s="15">
        <f t="shared" si="332"/>
        <v>386.4</v>
      </c>
      <c r="AD928" s="48">
        <f>(ROUND(AC928-AC924,1)/AC924)</f>
        <v>0</v>
      </c>
      <c r="AE928" s="113"/>
      <c r="AF928" s="60"/>
      <c r="AH928" s="59"/>
    </row>
    <row r="929" spans="1:34">
      <c r="A929" s="99" t="s">
        <v>644</v>
      </c>
      <c r="B929" s="93"/>
      <c r="C929" s="21" t="s">
        <v>338</v>
      </c>
      <c r="D929" s="12">
        <v>112</v>
      </c>
      <c r="E929" s="12">
        <v>0</v>
      </c>
      <c r="F929" s="12">
        <v>0</v>
      </c>
      <c r="G929" s="12">
        <v>0</v>
      </c>
      <c r="H929" s="12">
        <v>0</v>
      </c>
      <c r="I929" s="13">
        <v>50</v>
      </c>
      <c r="J929" s="13">
        <v>50</v>
      </c>
      <c r="K929" s="13">
        <v>0</v>
      </c>
      <c r="L929" s="13">
        <v>0</v>
      </c>
      <c r="M929" s="13">
        <v>0</v>
      </c>
      <c r="N929" s="14">
        <f>D929*$D$8</f>
        <v>128.79999999999998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257.59999999999997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8"/>
        <v>386.4</v>
      </c>
      <c r="Y929" s="14">
        <f t="shared" si="329"/>
        <v>0</v>
      </c>
      <c r="Z929" s="14">
        <f t="shared" si="330"/>
        <v>0</v>
      </c>
      <c r="AA929" s="14">
        <f t="shared" si="331"/>
        <v>0</v>
      </c>
      <c r="AB929" s="14">
        <f t="shared" si="333"/>
        <v>0</v>
      </c>
      <c r="AC929" s="15">
        <f t="shared" si="332"/>
        <v>386.4</v>
      </c>
      <c r="AD929" s="48">
        <f>(ROUND(AC929-AC924,1)/AC924)</f>
        <v>0</v>
      </c>
      <c r="AE929" s="113"/>
      <c r="AF929" s="60"/>
      <c r="AH929" s="59"/>
    </row>
    <row r="930" spans="1:34">
      <c r="A930" s="99" t="s">
        <v>585</v>
      </c>
      <c r="B930" s="93"/>
      <c r="C930" s="21" t="s">
        <v>1</v>
      </c>
      <c r="D930" s="12">
        <v>56</v>
      </c>
      <c r="E930" s="12">
        <v>112</v>
      </c>
      <c r="F930" s="12">
        <v>0</v>
      </c>
      <c r="G930" s="12">
        <v>0</v>
      </c>
      <c r="H930" s="12">
        <v>0</v>
      </c>
      <c r="I930" s="13">
        <v>50</v>
      </c>
      <c r="J930" s="13">
        <v>50</v>
      </c>
      <c r="K930" s="13">
        <v>105</v>
      </c>
      <c r="L930" s="13">
        <v>0</v>
      </c>
      <c r="M930" s="13">
        <v>0</v>
      </c>
      <c r="N930" s="14">
        <f>D930*$D$9</f>
        <v>59.36</v>
      </c>
      <c r="O930" s="14">
        <f>E930*$E$9</f>
        <v>118.72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59.36</v>
      </c>
      <c r="T930" s="14">
        <f>(O930/100)*(K930*$K$9)</f>
        <v>174.51840000000001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8"/>
        <v>118.72</v>
      </c>
      <c r="Y930" s="14">
        <f t="shared" si="329"/>
        <v>293.23840000000001</v>
      </c>
      <c r="Z930" s="14">
        <f t="shared" si="330"/>
        <v>0</v>
      </c>
      <c r="AA930" s="14">
        <f t="shared" si="331"/>
        <v>0</v>
      </c>
      <c r="AB930" s="14">
        <f t="shared" si="333"/>
        <v>0</v>
      </c>
      <c r="AC930" s="15">
        <f t="shared" si="332"/>
        <v>412</v>
      </c>
      <c r="AD930" s="48">
        <f>(ROUND(AC930-AC924,1)/AC924)</f>
        <v>6.6252587991718431E-2</v>
      </c>
      <c r="AE930" s="113"/>
      <c r="AF930" s="60"/>
      <c r="AH930" s="60"/>
    </row>
    <row r="931" spans="1:34">
      <c r="A931" s="99" t="s">
        <v>820</v>
      </c>
      <c r="B931" s="93"/>
      <c r="C931" s="21" t="s">
        <v>2</v>
      </c>
      <c r="D931" s="12">
        <v>56</v>
      </c>
      <c r="E931" s="12">
        <v>0</v>
      </c>
      <c r="F931" s="12">
        <v>112</v>
      </c>
      <c r="G931" s="12">
        <v>0</v>
      </c>
      <c r="H931" s="12">
        <v>0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D931*$D$10</f>
        <v>59.36</v>
      </c>
      <c r="O931" s="14">
        <f>E931*$E$10</f>
        <v>0</v>
      </c>
      <c r="P931" s="14">
        <f>F931*$F$10</f>
        <v>118.72</v>
      </c>
      <c r="Q931" s="14">
        <f>G931*$G$10</f>
        <v>0</v>
      </c>
      <c r="R931" s="14">
        <f>H931*$H$10</f>
        <v>0</v>
      </c>
      <c r="S931" s="14">
        <f>(N931/100)*(I931*$I$10)+(N931/100)*(J931*$J$10)</f>
        <v>59.36</v>
      </c>
      <c r="T931" s="14">
        <f>(O931/100)*(K931*$J$10)</f>
        <v>0</v>
      </c>
      <c r="U931" s="14">
        <f>(P931/100)*(K931*$K$10)+(P931/100)*(L931*$L$10)</f>
        <v>174.51840000000001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8"/>
        <v>118.72</v>
      </c>
      <c r="Y931" s="14">
        <f t="shared" si="329"/>
        <v>0</v>
      </c>
      <c r="Z931" s="14">
        <f t="shared" si="330"/>
        <v>293.23840000000001</v>
      </c>
      <c r="AA931" s="14">
        <f t="shared" si="331"/>
        <v>0</v>
      </c>
      <c r="AB931" s="14">
        <f t="shared" si="333"/>
        <v>0</v>
      </c>
      <c r="AC931" s="15">
        <f t="shared" si="332"/>
        <v>412</v>
      </c>
      <c r="AD931" s="48">
        <f>(ROUND(AC931-AC924,1)/AC924)</f>
        <v>6.6252587991718431E-2</v>
      </c>
      <c r="AE931" s="113"/>
      <c r="AF931" s="60"/>
      <c r="AH931" s="59"/>
    </row>
    <row r="932" spans="1:34">
      <c r="A932" s="99" t="s">
        <v>821</v>
      </c>
      <c r="B932" s="93"/>
      <c r="C932" s="21" t="s">
        <v>3</v>
      </c>
      <c r="D932" s="12">
        <v>56</v>
      </c>
      <c r="E932" s="12">
        <v>0</v>
      </c>
      <c r="F932" s="12">
        <v>0</v>
      </c>
      <c r="G932" s="12">
        <v>112</v>
      </c>
      <c r="H932" s="12">
        <v>0</v>
      </c>
      <c r="I932" s="13">
        <v>50</v>
      </c>
      <c r="J932" s="13">
        <v>50</v>
      </c>
      <c r="K932" s="13">
        <v>0</v>
      </c>
      <c r="L932" s="13">
        <v>105</v>
      </c>
      <c r="M932" s="13">
        <v>0</v>
      </c>
      <c r="N932" s="14">
        <f>D932*$D$11</f>
        <v>59.36</v>
      </c>
      <c r="O932" s="14">
        <f>E932*$E$11</f>
        <v>0</v>
      </c>
      <c r="P932" s="14">
        <f>F932*$F$11</f>
        <v>0</v>
      </c>
      <c r="Q932" s="14">
        <f>G932*$G$11</f>
        <v>118.72</v>
      </c>
      <c r="R932" s="14">
        <f>H932*$H$11</f>
        <v>0</v>
      </c>
      <c r="S932" s="14">
        <f>(N932/100)*(I932*$I$11)+(N932/100)*(J932*$J$11)</f>
        <v>59.36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174.51840000000001</v>
      </c>
      <c r="W932" s="14">
        <f>(R932/100)*(K932*$K$11)+(R932/100)*(L932*$L$11)</f>
        <v>0</v>
      </c>
      <c r="X932" s="14">
        <f t="shared" si="328"/>
        <v>118.72</v>
      </c>
      <c r="Y932" s="14">
        <f t="shared" si="329"/>
        <v>0</v>
      </c>
      <c r="Z932" s="14">
        <f t="shared" si="330"/>
        <v>0</v>
      </c>
      <c r="AA932" s="14">
        <f t="shared" si="331"/>
        <v>293.23840000000001</v>
      </c>
      <c r="AB932" s="14">
        <f t="shared" si="333"/>
        <v>0</v>
      </c>
      <c r="AC932" s="15">
        <f t="shared" si="332"/>
        <v>412</v>
      </c>
      <c r="AD932" s="48">
        <f>(ROUND(AC932-AC924,1)/AC924)</f>
        <v>6.6252587991718431E-2</v>
      </c>
      <c r="AE932" s="113"/>
      <c r="AF932" s="60"/>
      <c r="AH932" s="59"/>
    </row>
    <row r="933" spans="1:34">
      <c r="A933" s="99" t="s">
        <v>822</v>
      </c>
      <c r="B933" s="93"/>
      <c r="C933" s="21" t="s">
        <v>4</v>
      </c>
      <c r="D933" s="12">
        <v>56</v>
      </c>
      <c r="E933" s="12">
        <v>0</v>
      </c>
      <c r="F933" s="12">
        <v>0</v>
      </c>
      <c r="G933" s="12">
        <v>0</v>
      </c>
      <c r="H933" s="12">
        <v>112</v>
      </c>
      <c r="I933" s="13">
        <v>50</v>
      </c>
      <c r="J933" s="13">
        <v>50</v>
      </c>
      <c r="K933" s="13">
        <v>52.5</v>
      </c>
      <c r="L933" s="13">
        <v>52.5</v>
      </c>
      <c r="M933" s="13">
        <v>0</v>
      </c>
      <c r="N933" s="14">
        <f>D933*$D$12</f>
        <v>59.36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118.72</v>
      </c>
      <c r="S933" s="14">
        <f>(N933/100)*(I933*$I$12)+(N933/100)*(J933*$J$12)</f>
        <v>59.36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174.51840000000001</v>
      </c>
      <c r="X933" s="14">
        <f t="shared" si="328"/>
        <v>118.72</v>
      </c>
      <c r="Y933" s="14">
        <f t="shared" si="329"/>
        <v>0</v>
      </c>
      <c r="Z933" s="14">
        <f t="shared" si="330"/>
        <v>0</v>
      </c>
      <c r="AA933" s="14">
        <f t="shared" si="331"/>
        <v>0</v>
      </c>
      <c r="AB933" s="14">
        <f t="shared" si="333"/>
        <v>293.23840000000001</v>
      </c>
      <c r="AC933" s="15">
        <f t="shared" si="332"/>
        <v>412</v>
      </c>
      <c r="AD933" s="48">
        <f>(ROUND(AC933-AC924,1)/AC924)</f>
        <v>6.6252587991718431E-2</v>
      </c>
      <c r="AE933" s="113"/>
      <c r="AF933" s="60"/>
      <c r="AH933" s="59"/>
    </row>
    <row r="934" spans="1:34">
      <c r="A934" s="99" t="s">
        <v>823</v>
      </c>
      <c r="B934" s="93"/>
      <c r="C934" s="21" t="s">
        <v>326</v>
      </c>
      <c r="D934" s="12">
        <v>112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0</v>
      </c>
      <c r="M934" s="13">
        <v>80</v>
      </c>
      <c r="N934" s="14">
        <f>D934*$D$13</f>
        <v>118.72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308.67200000000003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427.39200000000005</v>
      </c>
      <c r="Y934" s="14">
        <f t="shared" si="329"/>
        <v>0</v>
      </c>
      <c r="Z934" s="14">
        <f t="shared" si="330"/>
        <v>0</v>
      </c>
      <c r="AA934" s="14">
        <f t="shared" si="331"/>
        <v>0</v>
      </c>
      <c r="AB934" s="14">
        <f t="shared" si="333"/>
        <v>0</v>
      </c>
      <c r="AC934" s="15">
        <f t="shared" si="332"/>
        <v>427.4</v>
      </c>
      <c r="AD934" s="48">
        <f>(ROUND(AC934-AC924,1)/AC924)</f>
        <v>0.10610766045548654</v>
      </c>
      <c r="AE934" s="113"/>
      <c r="AF934" s="60"/>
      <c r="AH934" s="59"/>
    </row>
    <row r="935" spans="1:34">
      <c r="A935" s="99" t="s">
        <v>824</v>
      </c>
      <c r="B935" s="93"/>
      <c r="C935" s="21" t="s">
        <v>327</v>
      </c>
      <c r="D935" s="12">
        <v>112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50</v>
      </c>
      <c r="K935" s="13">
        <v>80</v>
      </c>
      <c r="L935" s="13">
        <v>0</v>
      </c>
      <c r="M935" s="13">
        <v>0</v>
      </c>
      <c r="N935" s="14">
        <f>D935*$D$14</f>
        <v>118.72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308.67200000000003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8"/>
        <v>427.39200000000005</v>
      </c>
      <c r="Y935" s="14">
        <f t="shared" si="329"/>
        <v>0</v>
      </c>
      <c r="Z935" s="14">
        <f t="shared" si="330"/>
        <v>0</v>
      </c>
      <c r="AA935" s="14">
        <f t="shared" si="331"/>
        <v>0</v>
      </c>
      <c r="AB935" s="14">
        <f t="shared" si="333"/>
        <v>0</v>
      </c>
      <c r="AC935" s="15">
        <f t="shared" si="332"/>
        <v>427.4</v>
      </c>
      <c r="AD935" s="48">
        <f>(ROUND(AC935-AC924,1)/AC924)</f>
        <v>0.10610766045548654</v>
      </c>
      <c r="AE935" s="113"/>
      <c r="AF935" s="60"/>
      <c r="AH935" s="59"/>
    </row>
    <row r="936" spans="1:34">
      <c r="A936" s="99"/>
      <c r="B936" s="93"/>
      <c r="C936" s="21" t="s">
        <v>328</v>
      </c>
      <c r="D936" s="12">
        <v>112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50</v>
      </c>
      <c r="K936" s="13">
        <v>0</v>
      </c>
      <c r="L936" s="13">
        <v>80</v>
      </c>
      <c r="M936" s="13">
        <v>0</v>
      </c>
      <c r="N936" s="14">
        <f>D936*$D$15</f>
        <v>118.72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308.67200000000003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8"/>
        <v>427.39200000000005</v>
      </c>
      <c r="Y936" s="14">
        <f t="shared" si="329"/>
        <v>0</v>
      </c>
      <c r="Z936" s="14">
        <f t="shared" si="330"/>
        <v>0</v>
      </c>
      <c r="AA936" s="14">
        <f t="shared" si="331"/>
        <v>0</v>
      </c>
      <c r="AB936" s="14">
        <f t="shared" si="333"/>
        <v>0</v>
      </c>
      <c r="AC936" s="15">
        <f t="shared" si="332"/>
        <v>427.4</v>
      </c>
      <c r="AD936" s="48">
        <f>(ROUND(AC936-AC924,1)/AC924)</f>
        <v>0.10610766045548654</v>
      </c>
      <c r="AE936" s="113"/>
      <c r="AF936" s="60"/>
      <c r="AH936" s="59"/>
    </row>
    <row r="937" spans="1:34">
      <c r="A937" s="99"/>
      <c r="B937" s="93"/>
      <c r="C937" s="21" t="s">
        <v>324</v>
      </c>
      <c r="D937" s="12">
        <v>112</v>
      </c>
      <c r="E937" s="12">
        <v>0</v>
      </c>
      <c r="F937" s="12">
        <v>0</v>
      </c>
      <c r="G937" s="12">
        <v>0</v>
      </c>
      <c r="H937" s="12">
        <v>0</v>
      </c>
      <c r="I937" s="13">
        <v>50</v>
      </c>
      <c r="J937" s="13">
        <v>82</v>
      </c>
      <c r="K937" s="13">
        <v>0</v>
      </c>
      <c r="L937" s="13">
        <v>0</v>
      </c>
      <c r="M937" s="13">
        <v>0</v>
      </c>
      <c r="N937" s="14">
        <f>D937*$D$16</f>
        <v>118.72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302.73599999999999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8"/>
        <v>421.45600000000002</v>
      </c>
      <c r="Y937" s="14">
        <f t="shared" si="329"/>
        <v>0</v>
      </c>
      <c r="Z937" s="14">
        <f t="shared" si="330"/>
        <v>0</v>
      </c>
      <c r="AA937" s="14">
        <f t="shared" si="331"/>
        <v>0</v>
      </c>
      <c r="AB937" s="14">
        <f t="shared" si="333"/>
        <v>0</v>
      </c>
      <c r="AC937" s="15">
        <f t="shared" si="332"/>
        <v>421.5</v>
      </c>
      <c r="AD937" s="48">
        <f>(ROUND(AC937-AC924,1)/AC924)</f>
        <v>9.0838509316770191E-2</v>
      </c>
      <c r="AE937" s="113" t="s">
        <v>790</v>
      </c>
      <c r="AF937" s="60"/>
      <c r="AH937" s="59"/>
    </row>
    <row r="938" spans="1:34">
      <c r="A938" s="99"/>
      <c r="B938" s="93"/>
      <c r="C938" s="21" t="s">
        <v>325</v>
      </c>
      <c r="D938" s="12">
        <v>112</v>
      </c>
      <c r="E938" s="12">
        <v>0</v>
      </c>
      <c r="F938" s="12">
        <v>0</v>
      </c>
      <c r="G938" s="12">
        <v>0</v>
      </c>
      <c r="H938" s="12">
        <v>0</v>
      </c>
      <c r="I938" s="13">
        <v>82</v>
      </c>
      <c r="J938" s="13">
        <v>50</v>
      </c>
      <c r="K938" s="13">
        <v>0</v>
      </c>
      <c r="L938" s="13">
        <v>0</v>
      </c>
      <c r="M938" s="13">
        <v>0</v>
      </c>
      <c r="N938" s="14">
        <f>D938*$D$17</f>
        <v>118.72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302.73599999999999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8"/>
        <v>421.45600000000002</v>
      </c>
      <c r="Y938" s="14">
        <f t="shared" si="329"/>
        <v>0</v>
      </c>
      <c r="Z938" s="14">
        <f t="shared" si="330"/>
        <v>0</v>
      </c>
      <c r="AA938" s="14">
        <f t="shared" si="331"/>
        <v>0</v>
      </c>
      <c r="AB938" s="14">
        <f t="shared" si="333"/>
        <v>0</v>
      </c>
      <c r="AC938" s="15">
        <f t="shared" si="332"/>
        <v>421.5</v>
      </c>
      <c r="AD938" s="48">
        <f>(ROUND(AC938-AC924,1)/AC924)</f>
        <v>9.0838509316770191E-2</v>
      </c>
      <c r="AE938" s="113"/>
      <c r="AF938" s="60"/>
      <c r="AH938" s="60"/>
    </row>
    <row r="939" spans="1:34">
      <c r="A939" s="106" t="s">
        <v>0</v>
      </c>
      <c r="B939" s="90" t="s">
        <v>230</v>
      </c>
      <c r="C939" s="50" t="s">
        <v>241</v>
      </c>
      <c r="D939" s="11">
        <v>120</v>
      </c>
      <c r="E939" s="11">
        <v>50</v>
      </c>
      <c r="F939" s="11">
        <v>0</v>
      </c>
      <c r="G939" s="11">
        <v>0</v>
      </c>
      <c r="H939" s="11">
        <v>0</v>
      </c>
      <c r="I939" s="51">
        <v>10</v>
      </c>
      <c r="J939" s="51">
        <v>40</v>
      </c>
      <c r="K939" s="51">
        <v>50</v>
      </c>
      <c r="L939" s="51">
        <v>0</v>
      </c>
      <c r="M939" s="51">
        <v>0</v>
      </c>
      <c r="N939" s="52">
        <f>D939*$D$3</f>
        <v>138</v>
      </c>
      <c r="O939" s="52">
        <f>E939*$E$3</f>
        <v>57.499999999999993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138</v>
      </c>
      <c r="T939" s="52">
        <f>(O939/100)*(K939*$K$3)</f>
        <v>57.499999999999993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03"/>
        <v>276</v>
      </c>
      <c r="Y939" s="52">
        <f t="shared" si="304"/>
        <v>114.99999999999999</v>
      </c>
      <c r="Z939" s="52">
        <f t="shared" si="305"/>
        <v>0</v>
      </c>
      <c r="AA939" s="52">
        <f t="shared" si="306"/>
        <v>0</v>
      </c>
      <c r="AB939" s="52">
        <f>R939+W939</f>
        <v>0</v>
      </c>
      <c r="AC939" s="53">
        <f>ROUND(X939+Y939+Z939+AA939+AB939,1)</f>
        <v>391</v>
      </c>
      <c r="AD939" s="58"/>
      <c r="AE939" s="113"/>
      <c r="AF939" s="60"/>
      <c r="AH939" s="59"/>
    </row>
    <row r="940" spans="1:34">
      <c r="A940" s="99" t="s">
        <v>791</v>
      </c>
      <c r="B940" s="91">
        <v>10</v>
      </c>
      <c r="C940" s="21" t="s">
        <v>323</v>
      </c>
      <c r="D940" s="12">
        <v>120</v>
      </c>
      <c r="E940" s="12">
        <v>50</v>
      </c>
      <c r="F940" s="12">
        <v>0</v>
      </c>
      <c r="G940" s="12">
        <v>0</v>
      </c>
      <c r="H940" s="12">
        <v>0</v>
      </c>
      <c r="I940" s="13">
        <v>20</v>
      </c>
      <c r="J940" s="13">
        <v>50</v>
      </c>
      <c r="K940" s="13">
        <v>50</v>
      </c>
      <c r="L940" s="13">
        <v>0</v>
      </c>
      <c r="M940" s="13">
        <v>0</v>
      </c>
      <c r="N940" s="14">
        <f>D940*$D$4</f>
        <v>127.2</v>
      </c>
      <c r="O940" s="14">
        <f>E940*$E$4</f>
        <v>53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178.08</v>
      </c>
      <c r="T940" s="14">
        <f>(O940/100)*(K940*$K$4)</f>
        <v>53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03"/>
        <v>305.28000000000003</v>
      </c>
      <c r="Y940" s="14">
        <f t="shared" si="304"/>
        <v>106</v>
      </c>
      <c r="Z940" s="14">
        <f t="shared" si="305"/>
        <v>0</v>
      </c>
      <c r="AA940" s="14">
        <f t="shared" si="306"/>
        <v>0</v>
      </c>
      <c r="AB940" s="14">
        <f>R940+W940</f>
        <v>0</v>
      </c>
      <c r="AC940" s="15">
        <f>ROUND(X940+Y940+Z940+AA940+AB940,1)</f>
        <v>411.3</v>
      </c>
      <c r="AD940" s="48">
        <f>(ROUND(AC940-AC939,1)/AC939)</f>
        <v>5.1918158567774937E-2</v>
      </c>
      <c r="AE940" s="113"/>
      <c r="AF940" s="60"/>
      <c r="AH940" s="59"/>
    </row>
    <row r="941" spans="1:34">
      <c r="A941" s="99" t="s">
        <v>792</v>
      </c>
      <c r="B941" s="91">
        <v>20</v>
      </c>
      <c r="C941" s="21" t="s">
        <v>825</v>
      </c>
      <c r="D941" s="12">
        <v>120</v>
      </c>
      <c r="E941" s="12">
        <v>50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D941*$D$5</f>
        <v>138</v>
      </c>
      <c r="O941" s="14">
        <f>E941*$E$5</f>
        <v>57.499999999999993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138</v>
      </c>
      <c r="T941" s="14">
        <f>(O941/100)*(K941*$K$5)</f>
        <v>57.499999999999993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03"/>
        <v>276</v>
      </c>
      <c r="Y941" s="14">
        <f t="shared" si="304"/>
        <v>114.99999999999999</v>
      </c>
      <c r="Z941" s="14">
        <f t="shared" si="305"/>
        <v>0</v>
      </c>
      <c r="AA941" s="14">
        <f t="shared" si="306"/>
        <v>0</v>
      </c>
      <c r="AB941" s="14">
        <f>R941+W941</f>
        <v>0</v>
      </c>
      <c r="AC941" s="15">
        <f t="shared" ref="AC941:AC953" si="334">ROUND(X941+Y941+Z941+AA941+AB941,1)</f>
        <v>391</v>
      </c>
      <c r="AD941" s="48">
        <f>(ROUND(AC941-AC939,1)/AC939)</f>
        <v>0</v>
      </c>
      <c r="AE941" s="113"/>
      <c r="AF941" s="60"/>
      <c r="AH941" s="59"/>
    </row>
    <row r="942" spans="1:34" s="8" customFormat="1">
      <c r="A942" s="99" t="s">
        <v>793</v>
      </c>
      <c r="B942" s="91">
        <v>20</v>
      </c>
      <c r="C942" s="21" t="s">
        <v>336</v>
      </c>
      <c r="D942" s="12">
        <v>120</v>
      </c>
      <c r="E942" s="12">
        <v>50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D942*$D$6</f>
        <v>138</v>
      </c>
      <c r="O942" s="14">
        <f>E942*$E$6</f>
        <v>57.499999999999993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138</v>
      </c>
      <c r="T942" s="14">
        <f>(O942/100)*(K942*$K$6)</f>
        <v>57.499999999999993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03"/>
        <v>276</v>
      </c>
      <c r="Y942" s="14">
        <f t="shared" si="304"/>
        <v>114.99999999999999</v>
      </c>
      <c r="Z942" s="14">
        <f t="shared" si="305"/>
        <v>0</v>
      </c>
      <c r="AA942" s="14">
        <f t="shared" si="306"/>
        <v>0</v>
      </c>
      <c r="AB942" s="14">
        <f t="shared" ref="AB942:AB953" si="335">R942+W942</f>
        <v>0</v>
      </c>
      <c r="AC942" s="15">
        <f t="shared" si="334"/>
        <v>391</v>
      </c>
      <c r="AD942" s="48">
        <f>(ROUND(AC942-AC939,1)/AC939)</f>
        <v>0</v>
      </c>
      <c r="AE942" s="113"/>
      <c r="AF942" s="60"/>
      <c r="AG942"/>
      <c r="AH942" s="61"/>
    </row>
    <row r="943" spans="1:34">
      <c r="A943" s="99" t="s">
        <v>794</v>
      </c>
      <c r="B943" s="91">
        <v>0</v>
      </c>
      <c r="C943" s="21" t="s">
        <v>337</v>
      </c>
      <c r="D943" s="12">
        <v>120</v>
      </c>
      <c r="E943" s="12">
        <v>50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50</v>
      </c>
      <c r="L943" s="13">
        <v>0</v>
      </c>
      <c r="M943" s="13">
        <v>0</v>
      </c>
      <c r="N943" s="14">
        <f>D943*$D$7</f>
        <v>138</v>
      </c>
      <c r="O943" s="14">
        <f>E943*$E$7</f>
        <v>57.499999999999993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138</v>
      </c>
      <c r="T943" s="14">
        <f>(O943/100)*(K943*$K$7)</f>
        <v>57.499999999999993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03"/>
        <v>276</v>
      </c>
      <c r="Y943" s="14">
        <f t="shared" si="304"/>
        <v>114.99999999999999</v>
      </c>
      <c r="Z943" s="14">
        <f t="shared" si="305"/>
        <v>0</v>
      </c>
      <c r="AA943" s="14">
        <f t="shared" si="306"/>
        <v>0</v>
      </c>
      <c r="AB943" s="14">
        <f t="shared" si="335"/>
        <v>0</v>
      </c>
      <c r="AC943" s="15">
        <f t="shared" si="334"/>
        <v>391</v>
      </c>
      <c r="AD943" s="48">
        <f>(ROUND(AC943-AC939,1)/AC939)</f>
        <v>0</v>
      </c>
      <c r="AE943" s="113"/>
      <c r="AF943" s="60"/>
      <c r="AH943" s="60"/>
    </row>
    <row r="944" spans="1:34">
      <c r="A944" s="99" t="s">
        <v>644</v>
      </c>
      <c r="B944" s="91"/>
      <c r="C944" s="21" t="s">
        <v>338</v>
      </c>
      <c r="D944" s="12">
        <v>120</v>
      </c>
      <c r="E944" s="12">
        <v>50</v>
      </c>
      <c r="F944" s="12">
        <v>0</v>
      </c>
      <c r="G944" s="12">
        <v>0</v>
      </c>
      <c r="H944" s="12">
        <v>0</v>
      </c>
      <c r="I944" s="13">
        <v>10</v>
      </c>
      <c r="J944" s="13">
        <v>40</v>
      </c>
      <c r="K944" s="13">
        <v>50</v>
      </c>
      <c r="L944" s="13">
        <v>0</v>
      </c>
      <c r="M944" s="13">
        <v>0</v>
      </c>
      <c r="N944" s="14">
        <f>D944*$D$8</f>
        <v>138</v>
      </c>
      <c r="O944" s="14">
        <f>E944*$E$8</f>
        <v>57.499999999999993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138</v>
      </c>
      <c r="T944" s="14">
        <f>(O944/100)*(K944*$K$8)</f>
        <v>57.499999999999993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03"/>
        <v>276</v>
      </c>
      <c r="Y944" s="14">
        <f t="shared" si="304"/>
        <v>114.99999999999999</v>
      </c>
      <c r="Z944" s="14">
        <f t="shared" si="305"/>
        <v>0</v>
      </c>
      <c r="AA944" s="14">
        <f t="shared" si="306"/>
        <v>0</v>
      </c>
      <c r="AB944" s="14">
        <f t="shared" si="335"/>
        <v>0</v>
      </c>
      <c r="AC944" s="15">
        <f t="shared" si="334"/>
        <v>391</v>
      </c>
      <c r="AD944" s="48">
        <f>(ROUND(AC944-AC939,1)/AC939)</f>
        <v>0</v>
      </c>
      <c r="AE944" s="113"/>
      <c r="AF944" s="60"/>
      <c r="AH944" s="60"/>
    </row>
    <row r="945" spans="1:34">
      <c r="A945" s="99" t="s">
        <v>585</v>
      </c>
      <c r="B945" s="91"/>
      <c r="C945" s="21" t="s">
        <v>1</v>
      </c>
      <c r="D945" s="12">
        <v>60</v>
      </c>
      <c r="E945" s="12">
        <v>120</v>
      </c>
      <c r="F945" s="12">
        <v>0</v>
      </c>
      <c r="G945" s="12">
        <v>0</v>
      </c>
      <c r="H945" s="12">
        <v>0</v>
      </c>
      <c r="I945" s="13">
        <v>10</v>
      </c>
      <c r="J945" s="13">
        <v>40</v>
      </c>
      <c r="K945" s="13">
        <v>140</v>
      </c>
      <c r="L945" s="13">
        <v>0</v>
      </c>
      <c r="M945" s="13">
        <v>0</v>
      </c>
      <c r="N945" s="14">
        <f>D945*$D$9</f>
        <v>63.6</v>
      </c>
      <c r="O945" s="14">
        <f>E945*$E$9</f>
        <v>127.2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31.8</v>
      </c>
      <c r="T945" s="14">
        <f>(O945/100)*(K945*$K$9)</f>
        <v>249.31200000000001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03"/>
        <v>95.4</v>
      </c>
      <c r="Y945" s="14">
        <f t="shared" si="304"/>
        <v>376.512</v>
      </c>
      <c r="Z945" s="14">
        <f t="shared" si="305"/>
        <v>0</v>
      </c>
      <c r="AA945" s="14">
        <f t="shared" si="306"/>
        <v>0</v>
      </c>
      <c r="AB945" s="14">
        <f t="shared" si="335"/>
        <v>0</v>
      </c>
      <c r="AC945" s="15">
        <f t="shared" si="334"/>
        <v>471.9</v>
      </c>
      <c r="AD945" s="48">
        <f>(ROUND(AC945-AC939,1)/AC939)</f>
        <v>0.20690537084398977</v>
      </c>
      <c r="AE945" s="113"/>
      <c r="AF945" s="60"/>
      <c r="AH945" s="60"/>
    </row>
    <row r="946" spans="1:34">
      <c r="A946" s="99" t="s">
        <v>820</v>
      </c>
      <c r="B946" s="91"/>
      <c r="C946" s="21" t="s">
        <v>2</v>
      </c>
      <c r="D946" s="12">
        <v>60</v>
      </c>
      <c r="E946" s="12">
        <v>0</v>
      </c>
      <c r="F946" s="12">
        <v>120</v>
      </c>
      <c r="G946" s="12">
        <v>0</v>
      </c>
      <c r="H946" s="12">
        <v>0</v>
      </c>
      <c r="I946" s="13">
        <v>10</v>
      </c>
      <c r="J946" s="13">
        <v>40</v>
      </c>
      <c r="K946" s="13">
        <v>65</v>
      </c>
      <c r="L946" s="13">
        <v>65</v>
      </c>
      <c r="M946" s="13">
        <v>0</v>
      </c>
      <c r="N946" s="14">
        <f>D946*$D$10</f>
        <v>63.6</v>
      </c>
      <c r="O946" s="14">
        <f>E946*$E$10</f>
        <v>0</v>
      </c>
      <c r="P946" s="14">
        <f>F946*$F$10</f>
        <v>127.2</v>
      </c>
      <c r="Q946" s="14">
        <f>G946*$G$10</f>
        <v>0</v>
      </c>
      <c r="R946" s="14">
        <f>H946*$H$10</f>
        <v>0</v>
      </c>
      <c r="S946" s="14">
        <f>(N946/100)*(I946*$I$10)+(N946/100)*(J946*$J$10)</f>
        <v>31.8</v>
      </c>
      <c r="T946" s="14">
        <f>(O946/100)*(K946*$J$10)</f>
        <v>0</v>
      </c>
      <c r="U946" s="14">
        <f>(P946/100)*(K946*$K$10)+(P946/100)*(L946*$L$10)</f>
        <v>231.50399999999999</v>
      </c>
      <c r="V946" s="14">
        <f>(Q946/100)*(L946*$L$10)</f>
        <v>0</v>
      </c>
      <c r="W946" s="14">
        <f>(R946/100)*(K946*$K$10)+(R946/100)*(L946*$L$10)</f>
        <v>0</v>
      </c>
      <c r="X946" s="14">
        <f t="shared" si="303"/>
        <v>95.4</v>
      </c>
      <c r="Y946" s="14">
        <f t="shared" si="304"/>
        <v>0</v>
      </c>
      <c r="Z946" s="14">
        <f t="shared" si="305"/>
        <v>358.70400000000001</v>
      </c>
      <c r="AA946" s="14">
        <f t="shared" si="306"/>
        <v>0</v>
      </c>
      <c r="AB946" s="14">
        <f t="shared" si="335"/>
        <v>0</v>
      </c>
      <c r="AC946" s="15">
        <f t="shared" si="334"/>
        <v>454.1</v>
      </c>
      <c r="AD946" s="48">
        <f>(ROUND(AC946-AC939,1)/AC939)</f>
        <v>0.16138107416879796</v>
      </c>
      <c r="AE946" s="113"/>
      <c r="AF946" s="60"/>
      <c r="AH946" s="60"/>
    </row>
    <row r="947" spans="1:34">
      <c r="A947" s="99" t="s">
        <v>821</v>
      </c>
      <c r="B947" s="91"/>
      <c r="C947" s="21" t="s">
        <v>3</v>
      </c>
      <c r="D947" s="12">
        <v>60</v>
      </c>
      <c r="E947" s="12">
        <v>0</v>
      </c>
      <c r="F947" s="12">
        <v>0</v>
      </c>
      <c r="G947" s="12">
        <v>120</v>
      </c>
      <c r="H947" s="12">
        <v>0</v>
      </c>
      <c r="I947" s="13">
        <v>10</v>
      </c>
      <c r="J947" s="13">
        <v>40</v>
      </c>
      <c r="K947" s="13">
        <v>0</v>
      </c>
      <c r="L947" s="13">
        <v>130</v>
      </c>
      <c r="M947" s="13">
        <v>0</v>
      </c>
      <c r="N947" s="14">
        <f>D947*$D$11</f>
        <v>63.6</v>
      </c>
      <c r="O947" s="14">
        <f>E947*$E$11</f>
        <v>0</v>
      </c>
      <c r="P947" s="14">
        <f>F947*$F$11</f>
        <v>0</v>
      </c>
      <c r="Q947" s="14">
        <f>G947*$G$11</f>
        <v>127.2</v>
      </c>
      <c r="R947" s="14">
        <f>H947*$H$11</f>
        <v>0</v>
      </c>
      <c r="S947" s="14">
        <f>(N947/100)*(I947*$I$11)+(N947/100)*(J947*$J$11)</f>
        <v>31.8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231.50399999999999</v>
      </c>
      <c r="W947" s="14">
        <f>(R947/100)*(K947*$K$11)+(R947/100)*(L947*$L$11)</f>
        <v>0</v>
      </c>
      <c r="X947" s="14">
        <f t="shared" si="303"/>
        <v>95.4</v>
      </c>
      <c r="Y947" s="14">
        <f t="shared" si="304"/>
        <v>0</v>
      </c>
      <c r="Z947" s="14">
        <f t="shared" si="305"/>
        <v>0</v>
      </c>
      <c r="AA947" s="14">
        <f t="shared" si="306"/>
        <v>358.70400000000001</v>
      </c>
      <c r="AB947" s="14">
        <f t="shared" si="335"/>
        <v>0</v>
      </c>
      <c r="AC947" s="15">
        <f t="shared" si="334"/>
        <v>454.1</v>
      </c>
      <c r="AD947" s="48">
        <f>(ROUND(AC947-AC939,1)/AC939)</f>
        <v>0.16138107416879796</v>
      </c>
      <c r="AE947" s="113"/>
      <c r="AF947" s="60"/>
      <c r="AH947" s="60"/>
    </row>
    <row r="948" spans="1:34">
      <c r="A948" s="99" t="s">
        <v>822</v>
      </c>
      <c r="B948" s="91"/>
      <c r="C948" s="21" t="s">
        <v>4</v>
      </c>
      <c r="D948" s="12">
        <v>60</v>
      </c>
      <c r="E948" s="12">
        <v>0</v>
      </c>
      <c r="F948" s="12">
        <v>0</v>
      </c>
      <c r="G948" s="12">
        <v>0</v>
      </c>
      <c r="H948" s="12">
        <v>120</v>
      </c>
      <c r="I948" s="13">
        <v>10</v>
      </c>
      <c r="J948" s="13">
        <v>40</v>
      </c>
      <c r="K948" s="13">
        <v>65</v>
      </c>
      <c r="L948" s="13">
        <v>65</v>
      </c>
      <c r="M948" s="13">
        <v>0</v>
      </c>
      <c r="N948" s="14">
        <f>D948*$D$12</f>
        <v>63.6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127.2</v>
      </c>
      <c r="S948" s="14">
        <f>(N948/100)*(I948*$I$12)+(N948/100)*(J948*$J$12)</f>
        <v>31.8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231.50399999999999</v>
      </c>
      <c r="X948" s="14">
        <f t="shared" si="303"/>
        <v>95.4</v>
      </c>
      <c r="Y948" s="14">
        <f t="shared" si="304"/>
        <v>0</v>
      </c>
      <c r="Z948" s="14">
        <f t="shared" si="305"/>
        <v>0</v>
      </c>
      <c r="AA948" s="14">
        <f t="shared" si="306"/>
        <v>0</v>
      </c>
      <c r="AB948" s="14">
        <f t="shared" si="335"/>
        <v>358.70400000000001</v>
      </c>
      <c r="AC948" s="15">
        <f t="shared" si="334"/>
        <v>454.1</v>
      </c>
      <c r="AD948" s="48">
        <f>(ROUND(AC948-AC939,1)/AC939)</f>
        <v>0.16138107416879796</v>
      </c>
      <c r="AE948" s="113"/>
      <c r="AF948" s="60"/>
      <c r="AH948" s="60"/>
    </row>
    <row r="949" spans="1:34">
      <c r="A949" s="99" t="s">
        <v>823</v>
      </c>
      <c r="B949" s="91"/>
      <c r="C949" s="21" t="s">
        <v>326</v>
      </c>
      <c r="D949" s="12">
        <v>120</v>
      </c>
      <c r="E949" s="12">
        <v>50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50</v>
      </c>
      <c r="L949" s="13">
        <v>0</v>
      </c>
      <c r="M949" s="13">
        <v>50</v>
      </c>
      <c r="N949" s="14">
        <f>D949*$D$13</f>
        <v>127.2</v>
      </c>
      <c r="O949" s="14">
        <f>E949*$E$13</f>
        <v>53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190.8</v>
      </c>
      <c r="T949" s="14">
        <f>(O949/100)*(K949*$K$13)+(O949/100)*(M949*$M$13)</f>
        <v>79.5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318</v>
      </c>
      <c r="Y949" s="14">
        <f t="shared" si="304"/>
        <v>132.5</v>
      </c>
      <c r="Z949" s="14">
        <f t="shared" si="305"/>
        <v>0</v>
      </c>
      <c r="AA949" s="14">
        <f t="shared" si="306"/>
        <v>0</v>
      </c>
      <c r="AB949" s="14">
        <f t="shared" si="335"/>
        <v>0</v>
      </c>
      <c r="AC949" s="15">
        <f t="shared" si="334"/>
        <v>450.5</v>
      </c>
      <c r="AD949" s="48">
        <f>(ROUND(AC949-AC939,1)/AC939)</f>
        <v>0.15217391304347827</v>
      </c>
      <c r="AE949" s="113"/>
      <c r="AF949" s="60"/>
      <c r="AH949" s="60"/>
    </row>
    <row r="950" spans="1:34">
      <c r="A950" s="99" t="s">
        <v>824</v>
      </c>
      <c r="B950" s="91"/>
      <c r="C950" s="21" t="s">
        <v>327</v>
      </c>
      <c r="D950" s="12">
        <v>120</v>
      </c>
      <c r="E950" s="12">
        <v>0</v>
      </c>
      <c r="F950" s="12">
        <v>0</v>
      </c>
      <c r="G950" s="12">
        <v>0</v>
      </c>
      <c r="H950" s="12">
        <v>0</v>
      </c>
      <c r="I950" s="13">
        <v>10</v>
      </c>
      <c r="J950" s="13">
        <v>40</v>
      </c>
      <c r="K950" s="13">
        <v>100</v>
      </c>
      <c r="L950" s="13">
        <v>0</v>
      </c>
      <c r="M950" s="13">
        <v>0</v>
      </c>
      <c r="N950" s="14">
        <f>D950*$D$14</f>
        <v>127.2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318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03"/>
        <v>445.2</v>
      </c>
      <c r="Y950" s="14">
        <f t="shared" si="304"/>
        <v>0</v>
      </c>
      <c r="Z950" s="14">
        <f t="shared" si="305"/>
        <v>0</v>
      </c>
      <c r="AA950" s="14">
        <f t="shared" si="306"/>
        <v>0</v>
      </c>
      <c r="AB950" s="14">
        <f t="shared" si="335"/>
        <v>0</v>
      </c>
      <c r="AC950" s="15">
        <f t="shared" si="334"/>
        <v>445.2</v>
      </c>
      <c r="AD950" s="48">
        <f>(ROUND(AC950-AC939,1)/AC939)</f>
        <v>0.13861892583120206</v>
      </c>
      <c r="AE950" s="113"/>
      <c r="AF950" s="60"/>
      <c r="AH950" s="60"/>
    </row>
    <row r="951" spans="1:34">
      <c r="A951" s="99"/>
      <c r="B951" s="91"/>
      <c r="C951" s="21" t="s">
        <v>328</v>
      </c>
      <c r="D951" s="12">
        <v>120</v>
      </c>
      <c r="E951" s="12">
        <v>0</v>
      </c>
      <c r="F951" s="12">
        <v>0</v>
      </c>
      <c r="G951" s="12">
        <v>0</v>
      </c>
      <c r="H951" s="12">
        <v>0</v>
      </c>
      <c r="I951" s="13">
        <v>10</v>
      </c>
      <c r="J951" s="13">
        <v>40</v>
      </c>
      <c r="K951" s="13">
        <v>0</v>
      </c>
      <c r="L951" s="13">
        <v>100</v>
      </c>
      <c r="M951" s="13">
        <v>0</v>
      </c>
      <c r="N951" s="14">
        <f>D951*$D$15</f>
        <v>127.2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318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03"/>
        <v>445.2</v>
      </c>
      <c r="Y951" s="14">
        <f t="shared" si="304"/>
        <v>0</v>
      </c>
      <c r="Z951" s="14">
        <f t="shared" si="305"/>
        <v>0</v>
      </c>
      <c r="AA951" s="14">
        <f t="shared" si="306"/>
        <v>0</v>
      </c>
      <c r="AB951" s="14">
        <f t="shared" si="335"/>
        <v>0</v>
      </c>
      <c r="AC951" s="15">
        <f t="shared" si="334"/>
        <v>445.2</v>
      </c>
      <c r="AD951" s="48">
        <f>(ROUND(AC951-AC939,1)/AC939)</f>
        <v>0.13861892583120206</v>
      </c>
      <c r="AE951" s="113"/>
      <c r="AF951" s="60"/>
      <c r="AH951" s="60"/>
    </row>
    <row r="952" spans="1:34">
      <c r="A952" s="99"/>
      <c r="B952" s="91"/>
      <c r="C952" s="21" t="s">
        <v>324</v>
      </c>
      <c r="D952" s="12">
        <v>120</v>
      </c>
      <c r="E952" s="12">
        <v>50</v>
      </c>
      <c r="F952" s="12">
        <v>0</v>
      </c>
      <c r="G952" s="12">
        <v>0</v>
      </c>
      <c r="H952" s="12">
        <v>0</v>
      </c>
      <c r="I952" s="13">
        <v>10</v>
      </c>
      <c r="J952" s="13">
        <v>70</v>
      </c>
      <c r="K952" s="13">
        <v>50</v>
      </c>
      <c r="L952" s="13">
        <v>0</v>
      </c>
      <c r="M952" s="13">
        <v>0</v>
      </c>
      <c r="N952" s="14">
        <f>D952*$D$16</f>
        <v>127.2</v>
      </c>
      <c r="O952" s="14">
        <f>E952*$E$16</f>
        <v>53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235.32</v>
      </c>
      <c r="T952" s="14">
        <f>(O952/100)*(K952*$K$16)</f>
        <v>26.5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03"/>
        <v>362.52</v>
      </c>
      <c r="Y952" s="14">
        <f t="shared" si="304"/>
        <v>79.5</v>
      </c>
      <c r="Z952" s="14">
        <f t="shared" si="305"/>
        <v>0</v>
      </c>
      <c r="AA952" s="14">
        <f t="shared" si="306"/>
        <v>0</v>
      </c>
      <c r="AB952" s="14">
        <f t="shared" si="335"/>
        <v>0</v>
      </c>
      <c r="AC952" s="15">
        <f t="shared" si="334"/>
        <v>442</v>
      </c>
      <c r="AD952" s="48">
        <f>(ROUND(AC952-AC939,1)/AC939)</f>
        <v>0.13043478260869565</v>
      </c>
      <c r="AE952" s="113" t="s">
        <v>790</v>
      </c>
      <c r="AF952" s="60"/>
      <c r="AH952" s="60"/>
    </row>
    <row r="953" spans="1:34">
      <c r="A953" s="99"/>
      <c r="B953" s="91"/>
      <c r="C953" s="21" t="s">
        <v>325</v>
      </c>
      <c r="D953" s="12">
        <v>120</v>
      </c>
      <c r="E953" s="12">
        <v>50</v>
      </c>
      <c r="F953" s="12">
        <v>0</v>
      </c>
      <c r="G953" s="12">
        <v>0</v>
      </c>
      <c r="H953" s="12">
        <v>0</v>
      </c>
      <c r="I953" s="13">
        <v>45</v>
      </c>
      <c r="J953" s="13">
        <v>40</v>
      </c>
      <c r="K953" s="13">
        <v>50</v>
      </c>
      <c r="L953" s="13">
        <v>0</v>
      </c>
      <c r="M953" s="13">
        <v>0</v>
      </c>
      <c r="N953" s="14">
        <f>D953*$D$17</f>
        <v>127.2</v>
      </c>
      <c r="O953" s="14">
        <f>E953*$E$17</f>
        <v>53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193.98</v>
      </c>
      <c r="T953" s="14">
        <f>(O953/100)*(K953*$K$17)</f>
        <v>26.5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03"/>
        <v>321.18</v>
      </c>
      <c r="Y953" s="14">
        <f t="shared" si="304"/>
        <v>79.5</v>
      </c>
      <c r="Z953" s="14">
        <f t="shared" si="305"/>
        <v>0</v>
      </c>
      <c r="AA953" s="14">
        <f t="shared" si="306"/>
        <v>0</v>
      </c>
      <c r="AB953" s="14">
        <f t="shared" si="335"/>
        <v>0</v>
      </c>
      <c r="AC953" s="15">
        <f t="shared" si="334"/>
        <v>400.7</v>
      </c>
      <c r="AD953" s="48">
        <f>(ROUND(AC953-AC939,1)/AC939)</f>
        <v>2.4808184143222504E-2</v>
      </c>
      <c r="AE953" s="113"/>
      <c r="AF953" s="60"/>
      <c r="AH953" s="60"/>
    </row>
    <row r="954" spans="1:34">
      <c r="A954" s="106" t="s">
        <v>0</v>
      </c>
      <c r="B954" s="92" t="s">
        <v>51</v>
      </c>
      <c r="C954" s="50" t="s">
        <v>241</v>
      </c>
      <c r="D954" s="11">
        <v>120</v>
      </c>
      <c r="E954" s="11">
        <v>0</v>
      </c>
      <c r="F954" s="11">
        <v>0</v>
      </c>
      <c r="G954" s="11">
        <v>0</v>
      </c>
      <c r="H954" s="11">
        <v>0</v>
      </c>
      <c r="I954" s="51">
        <v>30</v>
      </c>
      <c r="J954" s="51">
        <v>15</v>
      </c>
      <c r="K954" s="51">
        <v>0</v>
      </c>
      <c r="L954" s="51">
        <v>50</v>
      </c>
      <c r="M954" s="51">
        <v>0</v>
      </c>
      <c r="N954" s="52">
        <f>D954*$D$3</f>
        <v>138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(N954/100)*(I954*$I$3)+(N954/100)*(J954*$J$3)+(N954/100)*(L954*$L$3)</f>
        <v>262.2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>N954+S954</f>
        <v>400.2</v>
      </c>
      <c r="Y954" s="52">
        <f>O954+T954</f>
        <v>0</v>
      </c>
      <c r="Z954" s="52">
        <f>P954+U954</f>
        <v>0</v>
      </c>
      <c r="AA954" s="52">
        <f>Q954+V954</f>
        <v>0</v>
      </c>
      <c r="AB954" s="52">
        <f>R954+W954</f>
        <v>0</v>
      </c>
      <c r="AC954" s="53">
        <f>ROUND(X954+Y954+Z954+AA954+AB954,1)</f>
        <v>400.2</v>
      </c>
      <c r="AD954" s="58" t="s">
        <v>328</v>
      </c>
      <c r="AE954" s="113"/>
      <c r="AF954" s="60"/>
      <c r="AH954" s="60"/>
    </row>
    <row r="955" spans="1:34">
      <c r="A955" s="99" t="s">
        <v>791</v>
      </c>
      <c r="B955" s="93">
        <v>18</v>
      </c>
      <c r="C955" s="21" t="s">
        <v>323</v>
      </c>
      <c r="D955" s="12">
        <v>120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30</v>
      </c>
      <c r="K955" s="13">
        <v>0</v>
      </c>
      <c r="L955" s="13">
        <v>50</v>
      </c>
      <c r="M955" s="13">
        <v>0</v>
      </c>
      <c r="N955" s="14">
        <f>D955*$D$4</f>
        <v>127.2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(N955/100)*(I955*$I$4)+(N955/100)*(J955*$J$4)+(N955/100)*(L955*$L$4)</f>
        <v>305.28000000000003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6">N955+S955</f>
        <v>432.48</v>
      </c>
      <c r="Y955" s="14">
        <f t="shared" ref="Y955:Y968" si="337">O955+T955</f>
        <v>0</v>
      </c>
      <c r="Z955" s="14">
        <f t="shared" ref="Z955:Z968" si="338">P955+U955</f>
        <v>0</v>
      </c>
      <c r="AA955" s="14">
        <f t="shared" ref="AA955:AA968" si="339">Q955+V955</f>
        <v>0</v>
      </c>
      <c r="AB955" s="14">
        <f>R955+W955</f>
        <v>0</v>
      </c>
      <c r="AC955" s="15">
        <f>ROUND(X955+Y955+Z955+AA955+AB955,1)</f>
        <v>432.5</v>
      </c>
      <c r="AD955" s="48">
        <f>(ROUND(AC955-AC954,1)/AC954)</f>
        <v>8.0709645177411291E-2</v>
      </c>
      <c r="AE955" s="113"/>
      <c r="AF955" s="60"/>
      <c r="AH955" s="60"/>
    </row>
    <row r="956" spans="1:34">
      <c r="A956" s="99" t="s">
        <v>792</v>
      </c>
      <c r="B956" s="93">
        <v>12</v>
      </c>
      <c r="C956" s="21" t="s">
        <v>825</v>
      </c>
      <c r="D956" s="12">
        <v>120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D956*$D$5</f>
        <v>138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(N956/100)*(I956*$I$5)+(N956/100)*(J956*$J$5)+(N956/100)*(L956*$L$5)</f>
        <v>262.2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6"/>
        <v>400.2</v>
      </c>
      <c r="Y956" s="14">
        <f t="shared" si="337"/>
        <v>0</v>
      </c>
      <c r="Z956" s="14">
        <f t="shared" si="338"/>
        <v>0</v>
      </c>
      <c r="AA956" s="14">
        <f t="shared" si="339"/>
        <v>0</v>
      </c>
      <c r="AB956" s="14">
        <f>R956+W956</f>
        <v>0</v>
      </c>
      <c r="AC956" s="15">
        <f t="shared" ref="AC956:AC968" si="340">ROUND(X956+Y956+Z956+AA956+AB956,1)</f>
        <v>400.2</v>
      </c>
      <c r="AD956" s="48">
        <f>(ROUND(AC956-AC954,1)/AC954)</f>
        <v>0</v>
      </c>
      <c r="AE956" s="113"/>
      <c r="AF956" s="60"/>
      <c r="AH956" s="60"/>
    </row>
    <row r="957" spans="1:34">
      <c r="A957" s="99" t="s">
        <v>793</v>
      </c>
      <c r="B957" s="93">
        <v>0</v>
      </c>
      <c r="C957" s="21" t="s">
        <v>336</v>
      </c>
      <c r="D957" s="12">
        <v>120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D957*$D$6</f>
        <v>138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(N957/100)*(I957*$I$6)+(N957/100)*(J957*$J$6)+(N957/100)*(L957*$L$6)</f>
        <v>262.2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6"/>
        <v>400.2</v>
      </c>
      <c r="Y957" s="14">
        <f t="shared" si="337"/>
        <v>0</v>
      </c>
      <c r="Z957" s="14">
        <f t="shared" si="338"/>
        <v>0</v>
      </c>
      <c r="AA957" s="14">
        <f t="shared" si="339"/>
        <v>0</v>
      </c>
      <c r="AB957" s="14">
        <f t="shared" ref="AB957:AB968" si="341">R957+W957</f>
        <v>0</v>
      </c>
      <c r="AC957" s="15">
        <f t="shared" si="340"/>
        <v>400.2</v>
      </c>
      <c r="AD957" s="48">
        <f>(ROUND(AC957-AC954,1)/AC954)</f>
        <v>0</v>
      </c>
      <c r="AE957" s="113"/>
      <c r="AF957" s="60"/>
      <c r="AH957" s="62"/>
    </row>
    <row r="958" spans="1:34">
      <c r="A958" s="99" t="s">
        <v>794</v>
      </c>
      <c r="B958" s="93">
        <v>25</v>
      </c>
      <c r="C958" s="21" t="s">
        <v>337</v>
      </c>
      <c r="D958" s="12">
        <v>120</v>
      </c>
      <c r="E958" s="12">
        <v>0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0</v>
      </c>
      <c r="L958" s="13">
        <v>50</v>
      </c>
      <c r="M958" s="13">
        <v>0</v>
      </c>
      <c r="N958" s="14">
        <f>D958*$D$7</f>
        <v>138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(N958/100)*(I958*$I$7)+(N958/100)*(J958*$J$7)+(N958/100)*(L958*$L$7)</f>
        <v>262.2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6"/>
        <v>400.2</v>
      </c>
      <c r="Y958" s="14">
        <f t="shared" si="337"/>
        <v>0</v>
      </c>
      <c r="Z958" s="14">
        <f t="shared" si="338"/>
        <v>0</v>
      </c>
      <c r="AA958" s="14">
        <f t="shared" si="339"/>
        <v>0</v>
      </c>
      <c r="AB958" s="14">
        <f t="shared" si="341"/>
        <v>0</v>
      </c>
      <c r="AC958" s="15">
        <f t="shared" si="340"/>
        <v>400.2</v>
      </c>
      <c r="AD958" s="48">
        <f>(ROUND(AC958-AC954,1)/AC954)</f>
        <v>0</v>
      </c>
      <c r="AE958" s="113"/>
      <c r="AF958" s="60"/>
      <c r="AH958" s="60"/>
    </row>
    <row r="959" spans="1:34">
      <c r="A959" s="99" t="s">
        <v>644</v>
      </c>
      <c r="B959" s="93"/>
      <c r="C959" s="21" t="s">
        <v>338</v>
      </c>
      <c r="D959" s="12">
        <v>120</v>
      </c>
      <c r="E959" s="12">
        <v>0</v>
      </c>
      <c r="F959" s="12">
        <v>0</v>
      </c>
      <c r="G959" s="12">
        <v>0</v>
      </c>
      <c r="H959" s="12">
        <v>0</v>
      </c>
      <c r="I959" s="13">
        <v>30</v>
      </c>
      <c r="J959" s="13">
        <v>15</v>
      </c>
      <c r="K959" s="13">
        <v>0</v>
      </c>
      <c r="L959" s="13">
        <v>50</v>
      </c>
      <c r="M959" s="13">
        <v>0</v>
      </c>
      <c r="N959" s="14">
        <f>D959*$D$8</f>
        <v>138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(N959/100)*(I959*$I$8)+(N959/100)*(J959*$J$8)+(N959/100)*(L959*$L$8)</f>
        <v>262.2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6"/>
        <v>400.2</v>
      </c>
      <c r="Y959" s="14">
        <f t="shared" si="337"/>
        <v>0</v>
      </c>
      <c r="Z959" s="14">
        <f t="shared" si="338"/>
        <v>0</v>
      </c>
      <c r="AA959" s="14">
        <f t="shared" si="339"/>
        <v>0</v>
      </c>
      <c r="AB959" s="14">
        <f t="shared" si="341"/>
        <v>0</v>
      </c>
      <c r="AC959" s="15">
        <f t="shared" si="340"/>
        <v>400.2</v>
      </c>
      <c r="AD959" s="48">
        <f>(ROUND(AC959-AC954,1)/AC954)</f>
        <v>0</v>
      </c>
      <c r="AE959" s="113"/>
      <c r="AF959" s="60"/>
      <c r="AH959" s="60"/>
    </row>
    <row r="960" spans="1:34">
      <c r="A960" s="99" t="s">
        <v>585</v>
      </c>
      <c r="B960" s="93"/>
      <c r="C960" s="21" t="s">
        <v>1</v>
      </c>
      <c r="D960" s="12">
        <v>60</v>
      </c>
      <c r="E960" s="12">
        <v>120</v>
      </c>
      <c r="F960" s="12">
        <v>0</v>
      </c>
      <c r="G960" s="12">
        <v>0</v>
      </c>
      <c r="H960" s="12">
        <v>0</v>
      </c>
      <c r="I960" s="13">
        <v>30</v>
      </c>
      <c r="J960" s="13">
        <v>15</v>
      </c>
      <c r="K960" s="13">
        <v>120</v>
      </c>
      <c r="L960" s="13">
        <v>0</v>
      </c>
      <c r="M960" s="13">
        <v>0</v>
      </c>
      <c r="N960" s="14">
        <f>D960*$D$9</f>
        <v>63.6</v>
      </c>
      <c r="O960" s="14">
        <f>E960*$E$9</f>
        <v>127.2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(N960/100)*(I960*$I$9)+(N960/100)*(J960*$J$9)+(N960/100)*(L960*$L$9)</f>
        <v>28.620000000000005</v>
      </c>
      <c r="T960" s="14">
        <f>(O960/100)*(K960*$K$9)</f>
        <v>213.696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6"/>
        <v>92.22</v>
      </c>
      <c r="Y960" s="14">
        <f t="shared" si="337"/>
        <v>340.89600000000002</v>
      </c>
      <c r="Z960" s="14">
        <f t="shared" si="338"/>
        <v>0</v>
      </c>
      <c r="AA960" s="14">
        <f t="shared" si="339"/>
        <v>0</v>
      </c>
      <c r="AB960" s="14">
        <f t="shared" si="341"/>
        <v>0</v>
      </c>
      <c r="AC960" s="15">
        <f t="shared" si="340"/>
        <v>433.1</v>
      </c>
      <c r="AD960" s="48">
        <f>(ROUND(AC960-AC954,1)/AC954)</f>
        <v>8.2208895552223882E-2</v>
      </c>
      <c r="AE960" s="113"/>
      <c r="AF960" s="60"/>
      <c r="AH960" s="60"/>
    </row>
    <row r="961" spans="1:34">
      <c r="A961" s="99" t="s">
        <v>820</v>
      </c>
      <c r="B961" s="93"/>
      <c r="C961" s="21" t="s">
        <v>2</v>
      </c>
      <c r="D961" s="12">
        <v>60</v>
      </c>
      <c r="E961" s="12">
        <v>0</v>
      </c>
      <c r="F961" s="12">
        <v>120</v>
      </c>
      <c r="G961" s="12">
        <v>0</v>
      </c>
      <c r="H961" s="12">
        <v>0</v>
      </c>
      <c r="I961" s="13">
        <v>30</v>
      </c>
      <c r="J961" s="13">
        <v>15</v>
      </c>
      <c r="K961" s="13">
        <v>60</v>
      </c>
      <c r="L961" s="13">
        <v>50</v>
      </c>
      <c r="M961" s="13">
        <v>0</v>
      </c>
      <c r="N961" s="14">
        <f>D961*$D$10</f>
        <v>63.6</v>
      </c>
      <c r="O961" s="14">
        <f>E961*$E$10</f>
        <v>0</v>
      </c>
      <c r="P961" s="14">
        <f>F961*$F$10</f>
        <v>127.2</v>
      </c>
      <c r="Q961" s="14">
        <f>G961*$G$10</f>
        <v>0</v>
      </c>
      <c r="R961" s="14">
        <f>H961*$H$10</f>
        <v>0</v>
      </c>
      <c r="S961" s="14">
        <f>(N961/100)*(I961*$I$10)+(N961/100)*(J961*$J$10)+(N961/100)*(L961*$L$10)</f>
        <v>73.140000000000015</v>
      </c>
      <c r="T961" s="14">
        <f>(O961/100)*(K961*$J$10)</f>
        <v>0</v>
      </c>
      <c r="U961" s="14">
        <f>(P961/100)*(K961*$K$10)+(P961/100)*(L961*$L$10)</f>
        <v>195.88800000000001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6"/>
        <v>136.74</v>
      </c>
      <c r="Y961" s="14">
        <f t="shared" si="337"/>
        <v>0</v>
      </c>
      <c r="Z961" s="14">
        <f t="shared" si="338"/>
        <v>323.08800000000002</v>
      </c>
      <c r="AA961" s="14">
        <f t="shared" si="339"/>
        <v>0</v>
      </c>
      <c r="AB961" s="14">
        <f t="shared" si="341"/>
        <v>0</v>
      </c>
      <c r="AC961" s="15">
        <f t="shared" si="340"/>
        <v>459.8</v>
      </c>
      <c r="AD961" s="48">
        <f>(ROUND(AC961-AC954,1)/AC954)</f>
        <v>0.14892553723138433</v>
      </c>
      <c r="AE961" s="113"/>
      <c r="AF961" s="60"/>
      <c r="AH961" s="60"/>
    </row>
    <row r="962" spans="1:34">
      <c r="A962" s="99" t="s">
        <v>821</v>
      </c>
      <c r="B962" s="93"/>
      <c r="C962" s="21" t="s">
        <v>3</v>
      </c>
      <c r="D962" s="12">
        <v>60</v>
      </c>
      <c r="E962" s="12">
        <v>0</v>
      </c>
      <c r="F962" s="12">
        <v>0</v>
      </c>
      <c r="G962" s="12">
        <v>120</v>
      </c>
      <c r="H962" s="12">
        <v>0</v>
      </c>
      <c r="I962" s="13">
        <v>30</v>
      </c>
      <c r="J962" s="13">
        <v>15</v>
      </c>
      <c r="K962" s="13">
        <v>0</v>
      </c>
      <c r="L962" s="13">
        <v>90</v>
      </c>
      <c r="M962" s="13">
        <v>0</v>
      </c>
      <c r="N962" s="14">
        <f>D962*$D$11</f>
        <v>63.6</v>
      </c>
      <c r="O962" s="14">
        <f>E962*$E$11</f>
        <v>0</v>
      </c>
      <c r="P962" s="14">
        <f>F962*$F$11</f>
        <v>0</v>
      </c>
      <c r="Q962" s="14">
        <f>G962*$G$11</f>
        <v>127.2</v>
      </c>
      <c r="R962" s="14">
        <f>H962*$H$11</f>
        <v>0</v>
      </c>
      <c r="S962" s="14">
        <f>(N962/100)*(I962*$I$11)+(N962/100)*(J962*$J$11)+(N962/100)*(L962*$L$11)</f>
        <v>108.756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160.27199999999999</v>
      </c>
      <c r="W962" s="14">
        <f>(R962/100)*(K962*$K$11)+(R962/100)*(L962*$L$11)</f>
        <v>0</v>
      </c>
      <c r="X962" s="14">
        <f t="shared" si="336"/>
        <v>172.35599999999999</v>
      </c>
      <c r="Y962" s="14">
        <f t="shared" si="337"/>
        <v>0</v>
      </c>
      <c r="Z962" s="14">
        <f t="shared" si="338"/>
        <v>0</v>
      </c>
      <c r="AA962" s="14">
        <f t="shared" si="339"/>
        <v>287.47199999999998</v>
      </c>
      <c r="AB962" s="14">
        <f t="shared" si="341"/>
        <v>0</v>
      </c>
      <c r="AC962" s="15">
        <f t="shared" si="340"/>
        <v>459.8</v>
      </c>
      <c r="AD962" s="48">
        <f>(ROUND(AC962-AC954,1)/AC954)</f>
        <v>0.14892553723138433</v>
      </c>
      <c r="AE962" s="113"/>
      <c r="AF962" s="60"/>
      <c r="AH962" s="60"/>
    </row>
    <row r="963" spans="1:34">
      <c r="A963" s="99" t="s">
        <v>822</v>
      </c>
      <c r="B963" s="93"/>
      <c r="C963" s="21" t="s">
        <v>4</v>
      </c>
      <c r="D963" s="12">
        <v>60</v>
      </c>
      <c r="E963" s="12">
        <v>0</v>
      </c>
      <c r="F963" s="12">
        <v>0</v>
      </c>
      <c r="G963" s="12">
        <v>0</v>
      </c>
      <c r="H963" s="12">
        <v>120</v>
      </c>
      <c r="I963" s="13">
        <v>30</v>
      </c>
      <c r="J963" s="13">
        <v>15</v>
      </c>
      <c r="K963" s="13">
        <v>60</v>
      </c>
      <c r="L963" s="13">
        <v>50</v>
      </c>
      <c r="M963" s="13">
        <v>0</v>
      </c>
      <c r="N963" s="14">
        <f>D963*$D$12</f>
        <v>63.6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127.2</v>
      </c>
      <c r="S963" s="14">
        <f>(N963/100)*(I963*$I$12)+(N963/100)*(J963*$J$12)+(N963/100)*(L963*$L$12)</f>
        <v>73.140000000000015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195.88800000000001</v>
      </c>
      <c r="X963" s="14">
        <f t="shared" si="336"/>
        <v>136.74</v>
      </c>
      <c r="Y963" s="14">
        <f t="shared" si="337"/>
        <v>0</v>
      </c>
      <c r="Z963" s="14">
        <f t="shared" si="338"/>
        <v>0</v>
      </c>
      <c r="AA963" s="14">
        <f t="shared" si="339"/>
        <v>0</v>
      </c>
      <c r="AB963" s="14">
        <f t="shared" si="341"/>
        <v>323.08800000000002</v>
      </c>
      <c r="AC963" s="15">
        <f t="shared" si="340"/>
        <v>459.8</v>
      </c>
      <c r="AD963" s="48">
        <f>(ROUND(AC963-AC954,1)/AC954)</f>
        <v>0.14892553723138433</v>
      </c>
      <c r="AE963" s="113"/>
      <c r="AF963" s="60"/>
      <c r="AH963" s="60"/>
    </row>
    <row r="964" spans="1:34">
      <c r="A964" s="99" t="s">
        <v>823</v>
      </c>
      <c r="B964" s="93"/>
      <c r="C964" s="21" t="s">
        <v>326</v>
      </c>
      <c r="D964" s="12">
        <v>120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50</v>
      </c>
      <c r="M964" s="13">
        <v>80</v>
      </c>
      <c r="N964" s="14">
        <f>D964*$D$13</f>
        <v>127.2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(N964/100)*(I964*$I$13)+(N964/100)*(J964*$J$13)+(N964/100)*(M964*$M$13)+(N964/100)*(L964*$L$13)</f>
        <v>324.36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 t="shared" si="336"/>
        <v>451.56</v>
      </c>
      <c r="Y964" s="14">
        <f t="shared" si="337"/>
        <v>0</v>
      </c>
      <c r="Z964" s="14">
        <f t="shared" si="338"/>
        <v>0</v>
      </c>
      <c r="AA964" s="14">
        <f t="shared" si="339"/>
        <v>0</v>
      </c>
      <c r="AB964" s="14">
        <f t="shared" si="341"/>
        <v>0</v>
      </c>
      <c r="AC964" s="15">
        <f t="shared" si="340"/>
        <v>451.6</v>
      </c>
      <c r="AD964" s="48">
        <f>(ROUND(AC964-AC954,1)/AC954)</f>
        <v>0.12843578210894552</v>
      </c>
      <c r="AE964" s="113"/>
      <c r="AF964" s="60"/>
      <c r="AH964" s="60"/>
    </row>
    <row r="965" spans="1:34">
      <c r="A965" s="99" t="s">
        <v>824</v>
      </c>
      <c r="B965" s="93"/>
      <c r="C965" s="21" t="s">
        <v>327</v>
      </c>
      <c r="D965" s="12">
        <v>120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15</v>
      </c>
      <c r="K965" s="13">
        <v>100</v>
      </c>
      <c r="L965" s="13">
        <v>0</v>
      </c>
      <c r="M965" s="13">
        <v>0</v>
      </c>
      <c r="N965" s="14">
        <f>D965*$D$14</f>
        <v>127.2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311.64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6"/>
        <v>438.84</v>
      </c>
      <c r="Y965" s="14">
        <f t="shared" si="337"/>
        <v>0</v>
      </c>
      <c r="Z965" s="14">
        <f t="shared" si="338"/>
        <v>0</v>
      </c>
      <c r="AA965" s="14">
        <f t="shared" si="339"/>
        <v>0</v>
      </c>
      <c r="AB965" s="14">
        <f t="shared" si="341"/>
        <v>0</v>
      </c>
      <c r="AC965" s="15">
        <f t="shared" si="340"/>
        <v>438.8</v>
      </c>
      <c r="AD965" s="48">
        <f>(ROUND(AC965-AC954,1)/AC954)</f>
        <v>9.6451774112943534E-2</v>
      </c>
      <c r="AE965" s="113"/>
      <c r="AF965" s="60"/>
      <c r="AH965" s="60"/>
    </row>
    <row r="966" spans="1:34">
      <c r="A966" s="99"/>
      <c r="B966" s="93"/>
      <c r="C966" s="21" t="s">
        <v>328</v>
      </c>
      <c r="D966" s="12">
        <v>120</v>
      </c>
      <c r="E966" s="12">
        <v>0</v>
      </c>
      <c r="F966" s="12">
        <v>0</v>
      </c>
      <c r="G966" s="12">
        <v>0</v>
      </c>
      <c r="H966" s="12">
        <v>0</v>
      </c>
      <c r="I966" s="13">
        <v>30</v>
      </c>
      <c r="J966" s="13">
        <v>15</v>
      </c>
      <c r="K966" s="13">
        <v>0</v>
      </c>
      <c r="L966" s="13">
        <v>120</v>
      </c>
      <c r="M966" s="13">
        <v>0</v>
      </c>
      <c r="N966" s="14">
        <f>D966*$D$15</f>
        <v>127.2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362.52000000000004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6"/>
        <v>489.72</v>
      </c>
      <c r="Y966" s="14">
        <f t="shared" si="337"/>
        <v>0</v>
      </c>
      <c r="Z966" s="14">
        <f t="shared" si="338"/>
        <v>0</v>
      </c>
      <c r="AA966" s="14">
        <f t="shared" si="339"/>
        <v>0</v>
      </c>
      <c r="AB966" s="14">
        <f t="shared" si="341"/>
        <v>0</v>
      </c>
      <c r="AC966" s="15">
        <f t="shared" si="340"/>
        <v>489.7</v>
      </c>
      <c r="AD966" s="48">
        <f>(ROUND(AC966-AC954,1)/AC954)</f>
        <v>0.22363818090954524</v>
      </c>
      <c r="AE966" s="113"/>
      <c r="AF966" s="60"/>
      <c r="AH966" s="60"/>
    </row>
    <row r="967" spans="1:34">
      <c r="A967" s="99"/>
      <c r="B967" s="93"/>
      <c r="C967" s="21" t="s">
        <v>324</v>
      </c>
      <c r="D967" s="12">
        <v>120</v>
      </c>
      <c r="E967" s="12">
        <v>0</v>
      </c>
      <c r="F967" s="12">
        <v>0</v>
      </c>
      <c r="G967" s="12">
        <v>0</v>
      </c>
      <c r="H967" s="12">
        <v>0</v>
      </c>
      <c r="I967" s="13">
        <v>30</v>
      </c>
      <c r="J967" s="13">
        <v>60</v>
      </c>
      <c r="K967" s="13">
        <v>0</v>
      </c>
      <c r="L967" s="13">
        <v>50</v>
      </c>
      <c r="M967" s="13">
        <v>0</v>
      </c>
      <c r="N967" s="14">
        <f>D967*$D$16</f>
        <v>127.2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(N967/100)*(I967*$I$16)+(N967/100)*(J967*$J$16)+(N967/100)*(L967*$L$16)</f>
        <v>292.56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6"/>
        <v>419.76</v>
      </c>
      <c r="Y967" s="14">
        <f t="shared" si="337"/>
        <v>0</v>
      </c>
      <c r="Z967" s="14">
        <f t="shared" si="338"/>
        <v>0</v>
      </c>
      <c r="AA967" s="14">
        <f t="shared" si="339"/>
        <v>0</v>
      </c>
      <c r="AB967" s="14">
        <f t="shared" si="341"/>
        <v>0</v>
      </c>
      <c r="AC967" s="15">
        <f t="shared" si="340"/>
        <v>419.8</v>
      </c>
      <c r="AD967" s="48">
        <f>(ROUND(AC967-AC954,1)/AC954)</f>
        <v>4.8975512243878069E-2</v>
      </c>
      <c r="AE967" s="113" t="s">
        <v>790</v>
      </c>
      <c r="AF967" s="60"/>
      <c r="AH967" s="60"/>
    </row>
    <row r="968" spans="1:34">
      <c r="A968" s="99"/>
      <c r="B968" s="93"/>
      <c r="C968" s="21" t="s">
        <v>325</v>
      </c>
      <c r="D968" s="12">
        <v>120</v>
      </c>
      <c r="E968" s="12">
        <v>0</v>
      </c>
      <c r="F968" s="12">
        <v>0</v>
      </c>
      <c r="G968" s="12">
        <v>0</v>
      </c>
      <c r="H968" s="12">
        <v>0</v>
      </c>
      <c r="I968" s="13">
        <v>80</v>
      </c>
      <c r="J968" s="13">
        <v>15</v>
      </c>
      <c r="K968" s="13">
        <v>0</v>
      </c>
      <c r="L968" s="13">
        <v>50</v>
      </c>
      <c r="M968" s="13">
        <v>0</v>
      </c>
      <c r="N968" s="14">
        <f>D968*$D$17</f>
        <v>127.2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(N968/100)*(I968*$I$17)+(N968/100)*(J968*$J$17)+(N968/100)*(L968*$L$17)</f>
        <v>337.08000000000004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6"/>
        <v>464.28000000000003</v>
      </c>
      <c r="Y968" s="14">
        <f t="shared" si="337"/>
        <v>0</v>
      </c>
      <c r="Z968" s="14">
        <f t="shared" si="338"/>
        <v>0</v>
      </c>
      <c r="AA968" s="14">
        <f t="shared" si="339"/>
        <v>0</v>
      </c>
      <c r="AB968" s="14">
        <f t="shared" si="341"/>
        <v>0</v>
      </c>
      <c r="AC968" s="15">
        <f t="shared" si="340"/>
        <v>464.3</v>
      </c>
      <c r="AD968" s="48">
        <f>(ROUND(AC968-AC954,1)/AC954)</f>
        <v>0.16016991504247874</v>
      </c>
      <c r="AE968" s="113"/>
      <c r="AF968" s="60"/>
      <c r="AH968" s="60"/>
    </row>
    <row r="969" spans="1:34">
      <c r="A969" s="106" t="s">
        <v>0</v>
      </c>
      <c r="B969" s="90" t="s">
        <v>52</v>
      </c>
      <c r="C969" s="50" t="s">
        <v>240</v>
      </c>
      <c r="D969" s="11">
        <v>130</v>
      </c>
      <c r="E969" s="11">
        <v>0</v>
      </c>
      <c r="F969" s="11">
        <v>0</v>
      </c>
      <c r="G969" s="11">
        <v>0</v>
      </c>
      <c r="H969" s="11">
        <v>0</v>
      </c>
      <c r="I969" s="51">
        <v>40</v>
      </c>
      <c r="J969" s="51">
        <v>40</v>
      </c>
      <c r="K969" s="51">
        <v>0</v>
      </c>
      <c r="L969" s="51">
        <v>0</v>
      </c>
      <c r="M969" s="51">
        <v>0</v>
      </c>
      <c r="N969" s="52">
        <f>D969*$D$3</f>
        <v>149.5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239.20000000000002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03"/>
        <v>388.70000000000005</v>
      </c>
      <c r="Y969" s="52">
        <f t="shared" si="304"/>
        <v>0</v>
      </c>
      <c r="Z969" s="52">
        <f t="shared" si="305"/>
        <v>0</v>
      </c>
      <c r="AA969" s="52">
        <f t="shared" si="306"/>
        <v>0</v>
      </c>
      <c r="AB969" s="52">
        <f>R969+W969</f>
        <v>0</v>
      </c>
      <c r="AC969" s="53">
        <f>ROUND(X969+Y969+Z969+AA969+AB969,1)</f>
        <v>388.7</v>
      </c>
      <c r="AD969" s="58"/>
      <c r="AE969" s="113"/>
      <c r="AF969" s="60"/>
      <c r="AH969" s="60"/>
    </row>
    <row r="970" spans="1:34">
      <c r="A970" s="99" t="s">
        <v>791</v>
      </c>
      <c r="B970" s="91">
        <v>16</v>
      </c>
      <c r="C970" s="21" t="s">
        <v>323</v>
      </c>
      <c r="D970" s="12">
        <v>130</v>
      </c>
      <c r="E970" s="12">
        <v>0</v>
      </c>
      <c r="F970" s="12">
        <v>0</v>
      </c>
      <c r="G970" s="12">
        <v>0</v>
      </c>
      <c r="H970" s="12">
        <v>0</v>
      </c>
      <c r="I970" s="13">
        <v>60</v>
      </c>
      <c r="J970" s="13">
        <v>60</v>
      </c>
      <c r="K970" s="13">
        <v>0</v>
      </c>
      <c r="L970" s="13">
        <v>0</v>
      </c>
      <c r="M970" s="13">
        <v>0</v>
      </c>
      <c r="N970" s="14">
        <f>D970*$D$4</f>
        <v>137.80000000000001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330.72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2">N970+S970</f>
        <v>468.52000000000004</v>
      </c>
      <c r="Y970" s="14">
        <f t="shared" ref="Y970:Y983" si="343">O970+T970</f>
        <v>0</v>
      </c>
      <c r="Z970" s="14">
        <f t="shared" ref="Z970:Z983" si="344">P970+U970</f>
        <v>0</v>
      </c>
      <c r="AA970" s="14">
        <f t="shared" ref="AA970:AA983" si="345">Q970+V970</f>
        <v>0</v>
      </c>
      <c r="AB970" s="14">
        <f>R970+W970</f>
        <v>0</v>
      </c>
      <c r="AC970" s="15">
        <f>ROUND(X970+Y970+Z970+AA970+AB970,1)</f>
        <v>468.5</v>
      </c>
      <c r="AD970" s="48">
        <f>(ROUND(AC970-AC969,1)/AC969)</f>
        <v>0.20529971700540262</v>
      </c>
      <c r="AE970" s="113"/>
      <c r="AF970" s="60"/>
      <c r="AH970" s="60"/>
    </row>
    <row r="971" spans="1:34">
      <c r="A971" s="99" t="s">
        <v>792</v>
      </c>
      <c r="B971" s="91">
        <v>16</v>
      </c>
      <c r="C971" s="21" t="s">
        <v>825</v>
      </c>
      <c r="D971" s="12">
        <v>130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D971*$D$5</f>
        <v>149.5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239.20000000000002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2"/>
        <v>388.70000000000005</v>
      </c>
      <c r="Y971" s="14">
        <f t="shared" si="343"/>
        <v>0</v>
      </c>
      <c r="Z971" s="14">
        <f t="shared" si="344"/>
        <v>0</v>
      </c>
      <c r="AA971" s="14">
        <f t="shared" si="345"/>
        <v>0</v>
      </c>
      <c r="AB971" s="14">
        <f>R971+W971</f>
        <v>0</v>
      </c>
      <c r="AC971" s="15">
        <f t="shared" ref="AC971:AC983" si="346">ROUND(X971+Y971+Z971+AA971+AB971,1)</f>
        <v>388.7</v>
      </c>
      <c r="AD971" s="48">
        <f>(ROUND(AC971-AC969,1)/AC969)</f>
        <v>0</v>
      </c>
      <c r="AE971" s="113"/>
      <c r="AF971" s="60"/>
      <c r="AH971" s="60"/>
    </row>
    <row r="972" spans="1:34">
      <c r="A972" s="99" t="s">
        <v>793</v>
      </c>
      <c r="B972" s="91">
        <v>0</v>
      </c>
      <c r="C972" s="21" t="s">
        <v>336</v>
      </c>
      <c r="D972" s="12">
        <v>130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D972*$D$6</f>
        <v>149.5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239.20000000000002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2"/>
        <v>388.70000000000005</v>
      </c>
      <c r="Y972" s="14">
        <f t="shared" si="343"/>
        <v>0</v>
      </c>
      <c r="Z972" s="14">
        <f t="shared" si="344"/>
        <v>0</v>
      </c>
      <c r="AA972" s="14">
        <f t="shared" si="345"/>
        <v>0</v>
      </c>
      <c r="AB972" s="14">
        <f t="shared" ref="AB972:AB983" si="347">R972+W972</f>
        <v>0</v>
      </c>
      <c r="AC972" s="15">
        <f t="shared" si="346"/>
        <v>388.7</v>
      </c>
      <c r="AD972" s="48">
        <f>(ROUND(AC972-AC969,1)/AC969)</f>
        <v>0</v>
      </c>
      <c r="AE972" s="113"/>
      <c r="AF972" s="60"/>
      <c r="AH972" s="60"/>
    </row>
    <row r="973" spans="1:34">
      <c r="A973" s="99" t="s">
        <v>794</v>
      </c>
      <c r="B973" s="91">
        <v>0</v>
      </c>
      <c r="C973" s="21" t="s">
        <v>337</v>
      </c>
      <c r="D973" s="12">
        <v>130</v>
      </c>
      <c r="E973" s="12">
        <v>0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0</v>
      </c>
      <c r="L973" s="13">
        <v>0</v>
      </c>
      <c r="M973" s="13">
        <v>0</v>
      </c>
      <c r="N973" s="14">
        <f>D973*$D$7</f>
        <v>149.5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239.20000000000002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2"/>
        <v>388.70000000000005</v>
      </c>
      <c r="Y973" s="14">
        <f t="shared" si="343"/>
        <v>0</v>
      </c>
      <c r="Z973" s="14">
        <f t="shared" si="344"/>
        <v>0</v>
      </c>
      <c r="AA973" s="14">
        <f t="shared" si="345"/>
        <v>0</v>
      </c>
      <c r="AB973" s="14">
        <f t="shared" si="347"/>
        <v>0</v>
      </c>
      <c r="AC973" s="15">
        <f t="shared" si="346"/>
        <v>388.7</v>
      </c>
      <c r="AD973" s="48">
        <f>(ROUND(AC973-AC969,1)/AC969)</f>
        <v>0</v>
      </c>
      <c r="AE973" s="113"/>
      <c r="AF973" s="60"/>
      <c r="AH973" s="60"/>
    </row>
    <row r="974" spans="1:34">
      <c r="A974" s="99" t="s">
        <v>644</v>
      </c>
      <c r="B974" s="91"/>
      <c r="C974" s="21" t="s">
        <v>338</v>
      </c>
      <c r="D974" s="12">
        <v>130</v>
      </c>
      <c r="E974" s="12">
        <v>0</v>
      </c>
      <c r="F974" s="12">
        <v>0</v>
      </c>
      <c r="G974" s="12">
        <v>0</v>
      </c>
      <c r="H974" s="12">
        <v>0</v>
      </c>
      <c r="I974" s="13">
        <v>40</v>
      </c>
      <c r="J974" s="13">
        <v>40</v>
      </c>
      <c r="K974" s="13">
        <v>0</v>
      </c>
      <c r="L974" s="13">
        <v>0</v>
      </c>
      <c r="M974" s="13">
        <v>0</v>
      </c>
      <c r="N974" s="14">
        <f>D974*$D$8</f>
        <v>149.5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239.20000000000002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2"/>
        <v>388.70000000000005</v>
      </c>
      <c r="Y974" s="14">
        <f t="shared" si="343"/>
        <v>0</v>
      </c>
      <c r="Z974" s="14">
        <f t="shared" si="344"/>
        <v>0</v>
      </c>
      <c r="AA974" s="14">
        <f t="shared" si="345"/>
        <v>0</v>
      </c>
      <c r="AB974" s="14">
        <f t="shared" si="347"/>
        <v>0</v>
      </c>
      <c r="AC974" s="15">
        <f t="shared" si="346"/>
        <v>388.7</v>
      </c>
      <c r="AD974" s="48">
        <f>(ROUND(AC974-AC969,1)/AC969)</f>
        <v>0</v>
      </c>
      <c r="AE974" s="113"/>
      <c r="AF974" s="60"/>
      <c r="AH974" s="60"/>
    </row>
    <row r="975" spans="1:34">
      <c r="A975" s="99" t="s">
        <v>585</v>
      </c>
      <c r="B975" s="91"/>
      <c r="C975" s="21" t="s">
        <v>1</v>
      </c>
      <c r="D975" s="12">
        <v>65</v>
      </c>
      <c r="E975" s="12">
        <v>130</v>
      </c>
      <c r="F975" s="12">
        <v>0</v>
      </c>
      <c r="G975" s="12">
        <v>0</v>
      </c>
      <c r="H975" s="12">
        <v>0</v>
      </c>
      <c r="I975" s="13">
        <v>40</v>
      </c>
      <c r="J975" s="13">
        <v>40</v>
      </c>
      <c r="K975" s="13">
        <v>85</v>
      </c>
      <c r="L975" s="13">
        <v>0</v>
      </c>
      <c r="M975" s="13">
        <v>0</v>
      </c>
      <c r="N975" s="14">
        <f>D975*$D$9</f>
        <v>68.900000000000006</v>
      </c>
      <c r="O975" s="14">
        <f>E975*$E$9</f>
        <v>137.80000000000001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55.120000000000005</v>
      </c>
      <c r="T975" s="14">
        <f>(O975/100)*(K975*$K$9)</f>
        <v>163.982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2"/>
        <v>124.02000000000001</v>
      </c>
      <c r="Y975" s="14">
        <f t="shared" si="343"/>
        <v>301.78200000000004</v>
      </c>
      <c r="Z975" s="14">
        <f t="shared" si="344"/>
        <v>0</v>
      </c>
      <c r="AA975" s="14">
        <f t="shared" si="345"/>
        <v>0</v>
      </c>
      <c r="AB975" s="14">
        <f t="shared" si="347"/>
        <v>0</v>
      </c>
      <c r="AC975" s="15">
        <f t="shared" si="346"/>
        <v>425.8</v>
      </c>
      <c r="AD975" s="48">
        <f>(ROUND(AC975-AC969,1)/AC969)</f>
        <v>9.5446359660406488E-2</v>
      </c>
      <c r="AE975" s="113"/>
      <c r="AF975" s="60"/>
      <c r="AH975" s="60"/>
    </row>
    <row r="976" spans="1:34">
      <c r="A976" s="99" t="s">
        <v>820</v>
      </c>
      <c r="B976" s="91"/>
      <c r="C976" s="21" t="s">
        <v>2</v>
      </c>
      <c r="D976" s="12">
        <v>65</v>
      </c>
      <c r="E976" s="12">
        <v>0</v>
      </c>
      <c r="F976" s="12">
        <v>130</v>
      </c>
      <c r="G976" s="12">
        <v>0</v>
      </c>
      <c r="H976" s="12">
        <v>0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D976*$D$10</f>
        <v>68.900000000000006</v>
      </c>
      <c r="O976" s="14">
        <f>E976*$E$10</f>
        <v>0</v>
      </c>
      <c r="P976" s="14">
        <f>F976*$F$10</f>
        <v>137.80000000000001</v>
      </c>
      <c r="Q976" s="14">
        <f>G976*$G$10</f>
        <v>0</v>
      </c>
      <c r="R976" s="14">
        <f>H976*$H$10</f>
        <v>0</v>
      </c>
      <c r="S976" s="14">
        <f>(N976/100)*(I976*$I$10)+(N976/100)*(J976*$J$10)</f>
        <v>55.120000000000005</v>
      </c>
      <c r="T976" s="14">
        <f>(O976/100)*(K976*$J$10)</f>
        <v>0</v>
      </c>
      <c r="U976" s="14">
        <f>(P976/100)*(K976*$K$10)+(P976/100)*(L976*$L$10)</f>
        <v>163.982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2"/>
        <v>124.02000000000001</v>
      </c>
      <c r="Y976" s="14">
        <f t="shared" si="343"/>
        <v>0</v>
      </c>
      <c r="Z976" s="14">
        <f t="shared" si="344"/>
        <v>301.78200000000004</v>
      </c>
      <c r="AA976" s="14">
        <f t="shared" si="345"/>
        <v>0</v>
      </c>
      <c r="AB976" s="14">
        <f t="shared" si="347"/>
        <v>0</v>
      </c>
      <c r="AC976" s="15">
        <f t="shared" si="346"/>
        <v>425.8</v>
      </c>
      <c r="AD976" s="48">
        <f>(ROUND(AC976-AC969,1)/AC969)</f>
        <v>9.5446359660406488E-2</v>
      </c>
      <c r="AE976" s="113"/>
      <c r="AF976" s="60"/>
      <c r="AH976" s="60"/>
    </row>
    <row r="977" spans="1:34">
      <c r="A977" s="99" t="s">
        <v>821</v>
      </c>
      <c r="B977" s="91"/>
      <c r="C977" s="21" t="s">
        <v>3</v>
      </c>
      <c r="D977" s="12">
        <v>65</v>
      </c>
      <c r="E977" s="12">
        <v>0</v>
      </c>
      <c r="F977" s="12">
        <v>0</v>
      </c>
      <c r="G977" s="12">
        <v>130</v>
      </c>
      <c r="H977" s="12">
        <v>0</v>
      </c>
      <c r="I977" s="13">
        <v>40</v>
      </c>
      <c r="J977" s="13">
        <v>40</v>
      </c>
      <c r="K977" s="13">
        <v>0</v>
      </c>
      <c r="L977" s="13">
        <v>85</v>
      </c>
      <c r="M977" s="13">
        <v>0</v>
      </c>
      <c r="N977" s="14">
        <f>D977*$D$11</f>
        <v>68.900000000000006</v>
      </c>
      <c r="O977" s="14">
        <f>E977*$E$11</f>
        <v>0</v>
      </c>
      <c r="P977" s="14">
        <f>F977*$F$11</f>
        <v>0</v>
      </c>
      <c r="Q977" s="14">
        <f>G977*$G$11</f>
        <v>137.80000000000001</v>
      </c>
      <c r="R977" s="14">
        <f>H977*$H$11</f>
        <v>0</v>
      </c>
      <c r="S977" s="14">
        <f>(N977/100)*(I977*$I$11)+(N977/100)*(J977*$J$11)</f>
        <v>55.120000000000005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163.982</v>
      </c>
      <c r="W977" s="14">
        <f>(R977/100)*(K977*$K$11)+(R977/100)*(L977*$L$11)</f>
        <v>0</v>
      </c>
      <c r="X977" s="14">
        <f t="shared" si="342"/>
        <v>124.02000000000001</v>
      </c>
      <c r="Y977" s="14">
        <f t="shared" si="343"/>
        <v>0</v>
      </c>
      <c r="Z977" s="14">
        <f t="shared" si="344"/>
        <v>0</v>
      </c>
      <c r="AA977" s="14">
        <f t="shared" si="345"/>
        <v>301.78200000000004</v>
      </c>
      <c r="AB977" s="14">
        <f t="shared" si="347"/>
        <v>0</v>
      </c>
      <c r="AC977" s="15">
        <f t="shared" si="346"/>
        <v>425.8</v>
      </c>
      <c r="AD977" s="48">
        <f>(ROUND(AC977-AC969,1)/AC969)</f>
        <v>9.5446359660406488E-2</v>
      </c>
      <c r="AE977" s="113"/>
      <c r="AF977" s="60"/>
      <c r="AH977" s="60"/>
    </row>
    <row r="978" spans="1:34">
      <c r="A978" s="99" t="s">
        <v>822</v>
      </c>
      <c r="B978" s="91"/>
      <c r="C978" s="21" t="s">
        <v>4</v>
      </c>
      <c r="D978" s="12">
        <v>65</v>
      </c>
      <c r="E978" s="12">
        <v>0</v>
      </c>
      <c r="F978" s="12">
        <v>0</v>
      </c>
      <c r="G978" s="12">
        <v>0</v>
      </c>
      <c r="H978" s="12">
        <v>130</v>
      </c>
      <c r="I978" s="13">
        <v>40</v>
      </c>
      <c r="J978" s="13">
        <v>40</v>
      </c>
      <c r="K978" s="13">
        <v>42.5</v>
      </c>
      <c r="L978" s="13">
        <v>42.5</v>
      </c>
      <c r="M978" s="13">
        <v>0</v>
      </c>
      <c r="N978" s="14">
        <f>D978*$D$12</f>
        <v>68.900000000000006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137.80000000000001</v>
      </c>
      <c r="S978" s="14">
        <f>(N978/100)*(I978*$I$12)+(N978/100)*(J978*$J$12)</f>
        <v>55.120000000000005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163.982</v>
      </c>
      <c r="X978" s="14">
        <f t="shared" si="342"/>
        <v>124.02000000000001</v>
      </c>
      <c r="Y978" s="14">
        <f t="shared" si="343"/>
        <v>0</v>
      </c>
      <c r="Z978" s="14">
        <f t="shared" si="344"/>
        <v>0</v>
      </c>
      <c r="AA978" s="14">
        <f t="shared" si="345"/>
        <v>0</v>
      </c>
      <c r="AB978" s="14">
        <f t="shared" si="347"/>
        <v>301.78200000000004</v>
      </c>
      <c r="AC978" s="15">
        <f t="shared" si="346"/>
        <v>425.8</v>
      </c>
      <c r="AD978" s="48">
        <f>(ROUND(AC978-AC969,1)/AC969)</f>
        <v>9.5446359660406488E-2</v>
      </c>
      <c r="AE978" s="113"/>
      <c r="AF978" s="60"/>
      <c r="AH978" s="60"/>
    </row>
    <row r="979" spans="1:34">
      <c r="A979" s="99" t="s">
        <v>823</v>
      </c>
      <c r="B979" s="91"/>
      <c r="C979" s="21" t="s">
        <v>326</v>
      </c>
      <c r="D979" s="12">
        <v>130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0</v>
      </c>
      <c r="M979" s="13">
        <v>70</v>
      </c>
      <c r="N979" s="14">
        <f>D979*$D$13</f>
        <v>137.80000000000001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303.16000000000003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440.96000000000004</v>
      </c>
      <c r="Y979" s="14">
        <f t="shared" si="343"/>
        <v>0</v>
      </c>
      <c r="Z979" s="14">
        <f t="shared" si="344"/>
        <v>0</v>
      </c>
      <c r="AA979" s="14">
        <f t="shared" si="345"/>
        <v>0</v>
      </c>
      <c r="AB979" s="14">
        <f t="shared" si="347"/>
        <v>0</v>
      </c>
      <c r="AC979" s="15">
        <f t="shared" si="346"/>
        <v>441</v>
      </c>
      <c r="AD979" s="48">
        <f>(ROUND(AC979-AC969,1)/AC969)</f>
        <v>0.13455106766143554</v>
      </c>
      <c r="AE979" s="113"/>
      <c r="AF979" s="60"/>
      <c r="AH979" s="60"/>
    </row>
    <row r="980" spans="1:34">
      <c r="A980" s="99" t="s">
        <v>824</v>
      </c>
      <c r="B980" s="91"/>
      <c r="C980" s="21" t="s">
        <v>327</v>
      </c>
      <c r="D980" s="12">
        <v>130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40</v>
      </c>
      <c r="K980" s="13">
        <v>70</v>
      </c>
      <c r="L980" s="13">
        <v>0</v>
      </c>
      <c r="M980" s="13">
        <v>0</v>
      </c>
      <c r="N980" s="14">
        <f>D980*$D$14</f>
        <v>137.80000000000001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303.16000000000003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2"/>
        <v>440.96000000000004</v>
      </c>
      <c r="Y980" s="14">
        <f t="shared" si="343"/>
        <v>0</v>
      </c>
      <c r="Z980" s="14">
        <f t="shared" si="344"/>
        <v>0</v>
      </c>
      <c r="AA980" s="14">
        <f t="shared" si="345"/>
        <v>0</v>
      </c>
      <c r="AB980" s="14">
        <f t="shared" si="347"/>
        <v>0</v>
      </c>
      <c r="AC980" s="15">
        <f t="shared" si="346"/>
        <v>441</v>
      </c>
      <c r="AD980" s="48">
        <f>(ROUND(AC980-AC969,1)/AC969)</f>
        <v>0.13455106766143554</v>
      </c>
      <c r="AE980" s="113"/>
      <c r="AF980" s="60"/>
      <c r="AH980" s="60"/>
    </row>
    <row r="981" spans="1:34">
      <c r="A981" s="99"/>
      <c r="B981" s="91"/>
      <c r="C981" s="21" t="s">
        <v>328</v>
      </c>
      <c r="D981" s="12">
        <v>130</v>
      </c>
      <c r="E981" s="12">
        <v>0</v>
      </c>
      <c r="F981" s="12">
        <v>0</v>
      </c>
      <c r="G981" s="12">
        <v>0</v>
      </c>
      <c r="H981" s="12">
        <v>0</v>
      </c>
      <c r="I981" s="13">
        <v>40</v>
      </c>
      <c r="J981" s="13">
        <v>40</v>
      </c>
      <c r="K981" s="13">
        <v>0</v>
      </c>
      <c r="L981" s="13">
        <v>70</v>
      </c>
      <c r="M981" s="13">
        <v>0</v>
      </c>
      <c r="N981" s="14">
        <f>D981*$D$15</f>
        <v>137.80000000000001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303.16000000000003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2"/>
        <v>440.96000000000004</v>
      </c>
      <c r="Y981" s="14">
        <f t="shared" si="343"/>
        <v>0</v>
      </c>
      <c r="Z981" s="14">
        <f t="shared" si="344"/>
        <v>0</v>
      </c>
      <c r="AA981" s="14">
        <f t="shared" si="345"/>
        <v>0</v>
      </c>
      <c r="AB981" s="14">
        <f t="shared" si="347"/>
        <v>0</v>
      </c>
      <c r="AC981" s="15">
        <f t="shared" si="346"/>
        <v>441</v>
      </c>
      <c r="AD981" s="48">
        <f>(ROUND(AC981-AC969,1)/AC969)</f>
        <v>0.13455106766143554</v>
      </c>
      <c r="AE981" s="113"/>
      <c r="AF981" s="60"/>
      <c r="AH981" s="62"/>
    </row>
    <row r="982" spans="1:34">
      <c r="A982" s="99"/>
      <c r="B982" s="91"/>
      <c r="C982" s="21" t="s">
        <v>324</v>
      </c>
      <c r="D982" s="12">
        <v>130</v>
      </c>
      <c r="E982" s="12">
        <v>0</v>
      </c>
      <c r="F982" s="12">
        <v>0</v>
      </c>
      <c r="G982" s="12">
        <v>0</v>
      </c>
      <c r="H982" s="12">
        <v>0</v>
      </c>
      <c r="I982" s="13">
        <v>40</v>
      </c>
      <c r="J982" s="13">
        <v>65</v>
      </c>
      <c r="K982" s="13">
        <v>0</v>
      </c>
      <c r="L982" s="13">
        <v>0</v>
      </c>
      <c r="M982" s="13">
        <v>0</v>
      </c>
      <c r="N982" s="14">
        <f>D982*$D$16</f>
        <v>137.80000000000001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279.04500000000002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2"/>
        <v>416.84500000000003</v>
      </c>
      <c r="Y982" s="14">
        <f t="shared" si="343"/>
        <v>0</v>
      </c>
      <c r="Z982" s="14">
        <f t="shared" si="344"/>
        <v>0</v>
      </c>
      <c r="AA982" s="14">
        <f t="shared" si="345"/>
        <v>0</v>
      </c>
      <c r="AB982" s="14">
        <f t="shared" si="347"/>
        <v>0</v>
      </c>
      <c r="AC982" s="15">
        <f t="shared" si="346"/>
        <v>416.8</v>
      </c>
      <c r="AD982" s="48">
        <f>(ROUND(AC982-AC969,1)/AC969)</f>
        <v>7.2292256238744537E-2</v>
      </c>
      <c r="AE982" s="113" t="s">
        <v>790</v>
      </c>
      <c r="AF982" s="60"/>
      <c r="AH982" s="62"/>
    </row>
    <row r="983" spans="1:34">
      <c r="A983" s="99"/>
      <c r="B983" s="91"/>
      <c r="C983" s="21" t="s">
        <v>325</v>
      </c>
      <c r="D983" s="12">
        <v>130</v>
      </c>
      <c r="E983" s="12">
        <v>0</v>
      </c>
      <c r="F983" s="12">
        <v>0</v>
      </c>
      <c r="G983" s="12">
        <v>0</v>
      </c>
      <c r="H983" s="12">
        <v>0</v>
      </c>
      <c r="I983" s="13">
        <v>65</v>
      </c>
      <c r="J983" s="13">
        <v>40</v>
      </c>
      <c r="K983" s="13">
        <v>0</v>
      </c>
      <c r="L983" s="13">
        <v>0</v>
      </c>
      <c r="M983" s="13">
        <v>0</v>
      </c>
      <c r="N983" s="14">
        <f>D983*$D$17</f>
        <v>137.80000000000001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279.04500000000002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2"/>
        <v>416.84500000000003</v>
      </c>
      <c r="Y983" s="14">
        <f t="shared" si="343"/>
        <v>0</v>
      </c>
      <c r="Z983" s="14">
        <f t="shared" si="344"/>
        <v>0</v>
      </c>
      <c r="AA983" s="14">
        <f t="shared" si="345"/>
        <v>0</v>
      </c>
      <c r="AB983" s="14">
        <f t="shared" si="347"/>
        <v>0</v>
      </c>
      <c r="AC983" s="15">
        <f t="shared" si="346"/>
        <v>416.8</v>
      </c>
      <c r="AD983" s="48">
        <f>(ROUND(AC983-AC969,1)/AC969)</f>
        <v>7.2292256238744537E-2</v>
      </c>
      <c r="AE983" s="113"/>
      <c r="AF983" s="60"/>
      <c r="AH983" s="62"/>
    </row>
    <row r="984" spans="1:34">
      <c r="A984" s="106" t="s">
        <v>0</v>
      </c>
      <c r="B984" s="92" t="s">
        <v>53</v>
      </c>
      <c r="C984" s="50" t="s">
        <v>241</v>
      </c>
      <c r="D984" s="11">
        <v>125</v>
      </c>
      <c r="E984" s="11">
        <v>0</v>
      </c>
      <c r="F984" s="11">
        <v>0</v>
      </c>
      <c r="G984" s="11">
        <v>0</v>
      </c>
      <c r="H984" s="11">
        <v>0</v>
      </c>
      <c r="I984" s="51">
        <v>25</v>
      </c>
      <c r="J984" s="51">
        <v>60</v>
      </c>
      <c r="K984" s="51">
        <v>0</v>
      </c>
      <c r="L984" s="51">
        <v>0</v>
      </c>
      <c r="M984" s="51">
        <v>0</v>
      </c>
      <c r="N984" s="52">
        <f>D984*$D$3</f>
        <v>143.75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244.375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03"/>
        <v>388.125</v>
      </c>
      <c r="Y984" s="52">
        <f t="shared" si="304"/>
        <v>0</v>
      </c>
      <c r="Z984" s="52">
        <f t="shared" si="305"/>
        <v>0</v>
      </c>
      <c r="AA984" s="52">
        <f t="shared" si="306"/>
        <v>0</v>
      </c>
      <c r="AB984" s="52">
        <f>R984+W984</f>
        <v>0</v>
      </c>
      <c r="AC984" s="53">
        <f>ROUND(X984+Y984+Z984+AA984+AB984,1)</f>
        <v>388.1</v>
      </c>
      <c r="AD984" s="58"/>
      <c r="AE984" s="113"/>
      <c r="AF984" s="60"/>
      <c r="AH984" s="62"/>
    </row>
    <row r="985" spans="1:34">
      <c r="A985" s="99" t="s">
        <v>791</v>
      </c>
      <c r="B985" s="93">
        <v>12</v>
      </c>
      <c r="C985" s="21" t="s">
        <v>323</v>
      </c>
      <c r="D985" s="12">
        <v>125</v>
      </c>
      <c r="E985" s="12">
        <v>0</v>
      </c>
      <c r="F985" s="12">
        <v>0</v>
      </c>
      <c r="G985" s="12">
        <v>0</v>
      </c>
      <c r="H985" s="12">
        <v>0</v>
      </c>
      <c r="I985" s="13">
        <v>40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132.5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291.5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03"/>
        <v>424</v>
      </c>
      <c r="Y985" s="14">
        <f t="shared" si="304"/>
        <v>0</v>
      </c>
      <c r="Z985" s="14">
        <f t="shared" si="305"/>
        <v>0</v>
      </c>
      <c r="AA985" s="14">
        <f t="shared" si="306"/>
        <v>0</v>
      </c>
      <c r="AB985" s="14">
        <f>R985+W985</f>
        <v>0</v>
      </c>
      <c r="AC985" s="15">
        <f>ROUND(X985+Y985+Z985+AA985+AB985,1)</f>
        <v>424</v>
      </c>
      <c r="AD985" s="48">
        <f>(ROUND(AC985-AC984,1)/AC984)</f>
        <v>9.250193249162586E-2</v>
      </c>
      <c r="AE985" s="113"/>
      <c r="AF985" s="60"/>
      <c r="AH985" s="62"/>
    </row>
    <row r="986" spans="1:34">
      <c r="A986" s="99" t="s">
        <v>792</v>
      </c>
      <c r="B986" s="93">
        <v>28</v>
      </c>
      <c r="C986" s="21" t="s">
        <v>825</v>
      </c>
      <c r="D986" s="12">
        <v>125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D986*$D$5</f>
        <v>143.75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244.375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03"/>
        <v>388.125</v>
      </c>
      <c r="Y986" s="14">
        <f t="shared" si="304"/>
        <v>0</v>
      </c>
      <c r="Z986" s="14">
        <f t="shared" si="305"/>
        <v>0</v>
      </c>
      <c r="AA986" s="14">
        <f t="shared" si="306"/>
        <v>0</v>
      </c>
      <c r="AB986" s="14">
        <f>R986+W986</f>
        <v>0</v>
      </c>
      <c r="AC986" s="15">
        <f t="shared" ref="AC986:AC998" si="348">ROUND(X986+Y986+Z986+AA986+AB986,1)</f>
        <v>388.1</v>
      </c>
      <c r="AD986" s="48">
        <f>(ROUND(AC986-AC984,1)/AC984)</f>
        <v>0</v>
      </c>
      <c r="AE986" s="113"/>
      <c r="AF986" s="60"/>
      <c r="AH986" s="62"/>
    </row>
    <row r="987" spans="1:34">
      <c r="A987" s="99" t="s">
        <v>793</v>
      </c>
      <c r="B987" s="93">
        <v>0</v>
      </c>
      <c r="C987" s="21" t="s">
        <v>336</v>
      </c>
      <c r="D987" s="12">
        <v>125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D987*$D$6</f>
        <v>143.75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244.375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03"/>
        <v>388.125</v>
      </c>
      <c r="Y987" s="14">
        <f t="shared" si="304"/>
        <v>0</v>
      </c>
      <c r="Z987" s="14">
        <f t="shared" si="305"/>
        <v>0</v>
      </c>
      <c r="AA987" s="14">
        <f t="shared" si="306"/>
        <v>0</v>
      </c>
      <c r="AB987" s="14">
        <f t="shared" ref="AB987:AB998" si="349">R987+W987</f>
        <v>0</v>
      </c>
      <c r="AC987" s="15">
        <f t="shared" si="348"/>
        <v>388.1</v>
      </c>
      <c r="AD987" s="48">
        <f>(ROUND(AC987-AC984,1)/AC984)</f>
        <v>0</v>
      </c>
      <c r="AE987" s="113"/>
      <c r="AF987" s="60"/>
      <c r="AH987" s="62"/>
    </row>
    <row r="988" spans="1:34">
      <c r="A988" s="99" t="s">
        <v>794</v>
      </c>
      <c r="B988" s="93">
        <v>0</v>
      </c>
      <c r="C988" s="21" t="s">
        <v>337</v>
      </c>
      <c r="D988" s="12">
        <v>125</v>
      </c>
      <c r="E988" s="12">
        <v>0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0</v>
      </c>
      <c r="L988" s="13">
        <v>0</v>
      </c>
      <c r="M988" s="13">
        <v>0</v>
      </c>
      <c r="N988" s="14">
        <f>D988*$D$7</f>
        <v>143.75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244.375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03"/>
        <v>388.125</v>
      </c>
      <c r="Y988" s="14">
        <f t="shared" si="304"/>
        <v>0</v>
      </c>
      <c r="Z988" s="14">
        <f t="shared" si="305"/>
        <v>0</v>
      </c>
      <c r="AA988" s="14">
        <f t="shared" si="306"/>
        <v>0</v>
      </c>
      <c r="AB988" s="14">
        <f t="shared" si="349"/>
        <v>0</v>
      </c>
      <c r="AC988" s="15">
        <f t="shared" si="348"/>
        <v>388.1</v>
      </c>
      <c r="AD988" s="48">
        <f>(ROUND(AC988-AC984,1)/AC984)</f>
        <v>0</v>
      </c>
      <c r="AE988" s="113"/>
      <c r="AF988" s="60"/>
      <c r="AH988" s="62"/>
    </row>
    <row r="989" spans="1:34">
      <c r="A989" s="99" t="s">
        <v>644</v>
      </c>
      <c r="B989" s="93"/>
      <c r="C989" s="21" t="s">
        <v>338</v>
      </c>
      <c r="D989" s="12">
        <v>125</v>
      </c>
      <c r="E989" s="12">
        <v>0</v>
      </c>
      <c r="F989" s="12">
        <v>0</v>
      </c>
      <c r="G989" s="12">
        <v>0</v>
      </c>
      <c r="H989" s="12">
        <v>0</v>
      </c>
      <c r="I989" s="13">
        <v>25</v>
      </c>
      <c r="J989" s="13">
        <v>60</v>
      </c>
      <c r="K989" s="13">
        <v>0</v>
      </c>
      <c r="L989" s="13">
        <v>0</v>
      </c>
      <c r="M989" s="13">
        <v>0</v>
      </c>
      <c r="N989" s="14">
        <f>D989*$D$8</f>
        <v>143.75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244.375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03"/>
        <v>388.125</v>
      </c>
      <c r="Y989" s="14">
        <f t="shared" si="304"/>
        <v>0</v>
      </c>
      <c r="Z989" s="14">
        <f t="shared" si="305"/>
        <v>0</v>
      </c>
      <c r="AA989" s="14">
        <f t="shared" si="306"/>
        <v>0</v>
      </c>
      <c r="AB989" s="14">
        <f t="shared" si="349"/>
        <v>0</v>
      </c>
      <c r="AC989" s="15">
        <f t="shared" si="348"/>
        <v>388.1</v>
      </c>
      <c r="AD989" s="48">
        <f>(ROUND(AC989-AC984,1)/AC984)</f>
        <v>0</v>
      </c>
      <c r="AE989" s="113"/>
      <c r="AF989" s="60"/>
      <c r="AH989" s="62"/>
    </row>
    <row r="990" spans="1:34">
      <c r="A990" s="99" t="s">
        <v>585</v>
      </c>
      <c r="B990" s="93"/>
      <c r="C990" s="21" t="s">
        <v>1</v>
      </c>
      <c r="D990" s="12">
        <v>62</v>
      </c>
      <c r="E990" s="12">
        <v>125</v>
      </c>
      <c r="F990" s="12">
        <v>0</v>
      </c>
      <c r="G990" s="12">
        <v>0</v>
      </c>
      <c r="H990" s="12">
        <v>0</v>
      </c>
      <c r="I990" s="13">
        <v>25</v>
      </c>
      <c r="J990" s="13">
        <v>60</v>
      </c>
      <c r="K990" s="13">
        <v>90</v>
      </c>
      <c r="L990" s="13">
        <v>0</v>
      </c>
      <c r="M990" s="13">
        <v>0</v>
      </c>
      <c r="N990" s="14">
        <f>D990*$D$9</f>
        <v>65.72</v>
      </c>
      <c r="O990" s="14">
        <f>E990*$E$9</f>
        <v>132.5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55.862000000000002</v>
      </c>
      <c r="T990" s="14">
        <f>(O990/100)*(K990*$K$9)</f>
        <v>166.95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03"/>
        <v>121.58199999999999</v>
      </c>
      <c r="Y990" s="14">
        <f t="shared" si="304"/>
        <v>299.45</v>
      </c>
      <c r="Z990" s="14">
        <f t="shared" si="305"/>
        <v>0</v>
      </c>
      <c r="AA990" s="14">
        <f t="shared" si="306"/>
        <v>0</v>
      </c>
      <c r="AB990" s="14">
        <f t="shared" si="349"/>
        <v>0</v>
      </c>
      <c r="AC990" s="15">
        <f t="shared" si="348"/>
        <v>421</v>
      </c>
      <c r="AD990" s="48">
        <f>(ROUND(AC990-AC984,1)/AC984)</f>
        <v>8.4771965988147374E-2</v>
      </c>
      <c r="AE990" s="113"/>
      <c r="AF990" s="60"/>
      <c r="AH990" s="62"/>
    </row>
    <row r="991" spans="1:34">
      <c r="A991" s="99" t="s">
        <v>820</v>
      </c>
      <c r="B991" s="93"/>
      <c r="C991" s="21" t="s">
        <v>2</v>
      </c>
      <c r="D991" s="12">
        <v>62</v>
      </c>
      <c r="E991" s="12">
        <v>0</v>
      </c>
      <c r="F991" s="12">
        <v>125</v>
      </c>
      <c r="G991" s="12">
        <v>0</v>
      </c>
      <c r="H991" s="12">
        <v>0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D991*$D$10</f>
        <v>65.72</v>
      </c>
      <c r="O991" s="14">
        <f>E991*$E$10</f>
        <v>0</v>
      </c>
      <c r="P991" s="14">
        <f>F991*$F$10</f>
        <v>132.5</v>
      </c>
      <c r="Q991" s="14">
        <f>G991*$G$10</f>
        <v>0</v>
      </c>
      <c r="R991" s="14">
        <f>H991*$H$10</f>
        <v>0</v>
      </c>
      <c r="S991" s="14">
        <f>(N991/100)*(I991*$I$10)+(N991/100)*(J991*$J$10)</f>
        <v>55.862000000000002</v>
      </c>
      <c r="T991" s="14">
        <f>(O991/100)*(K991*$J$10)</f>
        <v>0</v>
      </c>
      <c r="U991" s="14">
        <f>(P991/100)*(K991*$K$10)+(P991/100)*(L991*$L$10)</f>
        <v>166.95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03"/>
        <v>121.58199999999999</v>
      </c>
      <c r="Y991" s="14">
        <f t="shared" si="304"/>
        <v>0</v>
      </c>
      <c r="Z991" s="14">
        <f t="shared" si="305"/>
        <v>299.45</v>
      </c>
      <c r="AA991" s="14">
        <f t="shared" si="306"/>
        <v>0</v>
      </c>
      <c r="AB991" s="14">
        <f t="shared" si="349"/>
        <v>0</v>
      </c>
      <c r="AC991" s="15">
        <f t="shared" si="348"/>
        <v>421</v>
      </c>
      <c r="AD991" s="48">
        <f>(ROUND(AC991-AC984,1)/AC984)</f>
        <v>8.4771965988147374E-2</v>
      </c>
      <c r="AE991" s="113"/>
      <c r="AF991" s="60"/>
      <c r="AH991" s="62"/>
    </row>
    <row r="992" spans="1:34">
      <c r="A992" s="99" t="s">
        <v>821</v>
      </c>
      <c r="B992" s="93"/>
      <c r="C992" s="21" t="s">
        <v>3</v>
      </c>
      <c r="D992" s="12">
        <v>62</v>
      </c>
      <c r="E992" s="12">
        <v>0</v>
      </c>
      <c r="F992" s="12">
        <v>0</v>
      </c>
      <c r="G992" s="12">
        <v>125</v>
      </c>
      <c r="H992" s="12">
        <v>0</v>
      </c>
      <c r="I992" s="13">
        <v>25</v>
      </c>
      <c r="J992" s="13">
        <v>60</v>
      </c>
      <c r="K992" s="13">
        <v>0</v>
      </c>
      <c r="L992" s="13">
        <v>90</v>
      </c>
      <c r="M992" s="13">
        <v>0</v>
      </c>
      <c r="N992" s="14">
        <f>D992*$D$11</f>
        <v>65.72</v>
      </c>
      <c r="O992" s="14">
        <f>E992*$E$11</f>
        <v>0</v>
      </c>
      <c r="P992" s="14">
        <f>F992*$F$11</f>
        <v>0</v>
      </c>
      <c r="Q992" s="14">
        <f>G992*$G$11</f>
        <v>132.5</v>
      </c>
      <c r="R992" s="14">
        <f>H992*$H$11</f>
        <v>0</v>
      </c>
      <c r="S992" s="14">
        <f>(N992/100)*(I992*$I$11)+(N992/100)*(J992*$J$11)</f>
        <v>55.862000000000002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166.95</v>
      </c>
      <c r="W992" s="14">
        <f>(R992/100)*(K992*$K$11)+(R992/100)*(L992*$L$11)</f>
        <v>0</v>
      </c>
      <c r="X992" s="14">
        <f t="shared" si="303"/>
        <v>121.58199999999999</v>
      </c>
      <c r="Y992" s="14">
        <f t="shared" si="304"/>
        <v>0</v>
      </c>
      <c r="Z992" s="14">
        <f t="shared" si="305"/>
        <v>0</v>
      </c>
      <c r="AA992" s="14">
        <f t="shared" si="306"/>
        <v>299.45</v>
      </c>
      <c r="AB992" s="14">
        <f t="shared" si="349"/>
        <v>0</v>
      </c>
      <c r="AC992" s="15">
        <f t="shared" si="348"/>
        <v>421</v>
      </c>
      <c r="AD992" s="48">
        <f>(ROUND(AC992-AC984,1)/AC984)</f>
        <v>8.4771965988147374E-2</v>
      </c>
      <c r="AE992" s="113"/>
      <c r="AF992" s="60"/>
      <c r="AH992" s="62"/>
    </row>
    <row r="993" spans="1:34">
      <c r="A993" s="99" t="s">
        <v>822</v>
      </c>
      <c r="B993" s="93"/>
      <c r="C993" s="21" t="s">
        <v>4</v>
      </c>
      <c r="D993" s="12">
        <v>62</v>
      </c>
      <c r="E993" s="12">
        <v>0</v>
      </c>
      <c r="F993" s="12">
        <v>0</v>
      </c>
      <c r="G993" s="12">
        <v>0</v>
      </c>
      <c r="H993" s="12">
        <v>125</v>
      </c>
      <c r="I993" s="13">
        <v>25</v>
      </c>
      <c r="J993" s="13">
        <v>60</v>
      </c>
      <c r="K993" s="13">
        <v>45</v>
      </c>
      <c r="L993" s="13">
        <v>45</v>
      </c>
      <c r="M993" s="13">
        <v>0</v>
      </c>
      <c r="N993" s="14">
        <f>D993*$D$12</f>
        <v>65.72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132.5</v>
      </c>
      <c r="S993" s="14">
        <f>(N993/100)*(I993*$I$12)+(N993/100)*(J993*$J$12)</f>
        <v>55.862000000000002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166.95</v>
      </c>
      <c r="X993" s="14">
        <f t="shared" si="303"/>
        <v>121.58199999999999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49"/>
        <v>299.45</v>
      </c>
      <c r="AC993" s="15">
        <f t="shared" si="348"/>
        <v>421</v>
      </c>
      <c r="AD993" s="48">
        <f>(ROUND(AC993-AC984,1)/AC984)</f>
        <v>8.4771965988147374E-2</v>
      </c>
      <c r="AE993" s="113"/>
      <c r="AF993" s="60"/>
      <c r="AH993" s="62"/>
    </row>
    <row r="994" spans="1:34">
      <c r="A994" s="99" t="s">
        <v>823</v>
      </c>
      <c r="B994" s="93"/>
      <c r="C994" s="21" t="s">
        <v>326</v>
      </c>
      <c r="D994" s="12">
        <v>125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0</v>
      </c>
      <c r="M994" s="13">
        <v>72</v>
      </c>
      <c r="N994" s="14">
        <f>D994*$D$13</f>
        <v>132.5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303.42499999999995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435.92499999999995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49"/>
        <v>0</v>
      </c>
      <c r="AC994" s="15">
        <f t="shared" si="348"/>
        <v>435.9</v>
      </c>
      <c r="AD994" s="48">
        <f>(ROUND(AC994-AC984,1)/AC984)</f>
        <v>0.12316413295542385</v>
      </c>
      <c r="AE994" s="113"/>
      <c r="AF994" s="60"/>
      <c r="AH994" s="62"/>
    </row>
    <row r="995" spans="1:34">
      <c r="A995" s="99" t="s">
        <v>824</v>
      </c>
      <c r="B995" s="93"/>
      <c r="C995" s="21" t="s">
        <v>327</v>
      </c>
      <c r="D995" s="12">
        <v>125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60</v>
      </c>
      <c r="K995" s="13">
        <v>72</v>
      </c>
      <c r="L995" s="13">
        <v>0</v>
      </c>
      <c r="M995" s="13">
        <v>0</v>
      </c>
      <c r="N995" s="14">
        <f>D995*$D$14</f>
        <v>132.5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303.42499999999995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03"/>
        <v>435.92499999999995</v>
      </c>
      <c r="Y995" s="14">
        <f t="shared" si="304"/>
        <v>0</v>
      </c>
      <c r="Z995" s="14">
        <f t="shared" si="305"/>
        <v>0</v>
      </c>
      <c r="AA995" s="14">
        <f t="shared" si="306"/>
        <v>0</v>
      </c>
      <c r="AB995" s="14">
        <f t="shared" si="349"/>
        <v>0</v>
      </c>
      <c r="AC995" s="15">
        <f t="shared" si="348"/>
        <v>435.9</v>
      </c>
      <c r="AD995" s="48">
        <f>(ROUND(AC995-AC984,1)/AC984)</f>
        <v>0.12316413295542385</v>
      </c>
      <c r="AE995" s="113"/>
      <c r="AF995" s="63"/>
      <c r="AH995" s="62"/>
    </row>
    <row r="996" spans="1:34">
      <c r="A996" s="99"/>
      <c r="B996" s="93"/>
      <c r="C996" s="21" t="s">
        <v>328</v>
      </c>
      <c r="D996" s="12">
        <v>125</v>
      </c>
      <c r="E996" s="12">
        <v>0</v>
      </c>
      <c r="F996" s="12">
        <v>0</v>
      </c>
      <c r="G996" s="12">
        <v>0</v>
      </c>
      <c r="H996" s="12">
        <v>0</v>
      </c>
      <c r="I996" s="13">
        <v>25</v>
      </c>
      <c r="J996" s="13">
        <v>60</v>
      </c>
      <c r="K996" s="13">
        <v>0</v>
      </c>
      <c r="L996" s="13">
        <v>72</v>
      </c>
      <c r="M996" s="13">
        <v>0</v>
      </c>
      <c r="N996" s="14">
        <f>D996*$D$15</f>
        <v>132.5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303.42499999999995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03"/>
        <v>435.92499999999995</v>
      </c>
      <c r="Y996" s="14">
        <f t="shared" si="304"/>
        <v>0</v>
      </c>
      <c r="Z996" s="14">
        <f t="shared" si="305"/>
        <v>0</v>
      </c>
      <c r="AA996" s="14">
        <f t="shared" si="306"/>
        <v>0</v>
      </c>
      <c r="AB996" s="14">
        <f t="shared" si="349"/>
        <v>0</v>
      </c>
      <c r="AC996" s="15">
        <f t="shared" si="348"/>
        <v>435.9</v>
      </c>
      <c r="AD996" s="48">
        <f>(ROUND(AC996-AC984,1)/AC984)</f>
        <v>0.12316413295542385</v>
      </c>
      <c r="AE996" s="113"/>
      <c r="AF996" s="60"/>
      <c r="AH996" s="62"/>
    </row>
    <row r="997" spans="1:34">
      <c r="A997" s="99"/>
      <c r="B997" s="93"/>
      <c r="C997" s="21" t="s">
        <v>324</v>
      </c>
      <c r="D997" s="12">
        <v>125</v>
      </c>
      <c r="E997" s="12">
        <v>0</v>
      </c>
      <c r="F997" s="12">
        <v>0</v>
      </c>
      <c r="G997" s="12">
        <v>0</v>
      </c>
      <c r="H997" s="12">
        <v>0</v>
      </c>
      <c r="I997" s="13">
        <v>25</v>
      </c>
      <c r="J997" s="13">
        <v>90</v>
      </c>
      <c r="K997" s="13">
        <v>0</v>
      </c>
      <c r="L997" s="13">
        <v>0</v>
      </c>
      <c r="M997" s="13">
        <v>0</v>
      </c>
      <c r="N997" s="14">
        <f>D997*$D$16</f>
        <v>132.5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331.25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03"/>
        <v>463.75</v>
      </c>
      <c r="Y997" s="14">
        <f t="shared" si="304"/>
        <v>0</v>
      </c>
      <c r="Z997" s="14">
        <f t="shared" si="305"/>
        <v>0</v>
      </c>
      <c r="AA997" s="14">
        <f t="shared" si="306"/>
        <v>0</v>
      </c>
      <c r="AB997" s="14">
        <f t="shared" si="349"/>
        <v>0</v>
      </c>
      <c r="AC997" s="15">
        <f t="shared" si="348"/>
        <v>463.8</v>
      </c>
      <c r="AD997" s="48">
        <f>(ROUND(AC997-AC984,1)/AC984)</f>
        <v>0.19505282143777378</v>
      </c>
      <c r="AE997" s="113" t="s">
        <v>790</v>
      </c>
      <c r="AF997" s="60"/>
      <c r="AH997" s="62"/>
    </row>
    <row r="998" spans="1:34">
      <c r="A998" s="99"/>
      <c r="B998" s="93"/>
      <c r="C998" s="21" t="s">
        <v>325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60</v>
      </c>
      <c r="J998" s="13">
        <v>60</v>
      </c>
      <c r="K998" s="13">
        <v>0</v>
      </c>
      <c r="L998" s="13">
        <v>0</v>
      </c>
      <c r="M998" s="13">
        <v>0</v>
      </c>
      <c r="N998" s="14">
        <f>D998*$D$17</f>
        <v>132.5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278.25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03"/>
        <v>410.75</v>
      </c>
      <c r="Y998" s="14">
        <f t="shared" si="304"/>
        <v>0</v>
      </c>
      <c r="Z998" s="14">
        <f t="shared" si="305"/>
        <v>0</v>
      </c>
      <c r="AA998" s="14">
        <f t="shared" si="306"/>
        <v>0</v>
      </c>
      <c r="AB998" s="14">
        <f t="shared" si="349"/>
        <v>0</v>
      </c>
      <c r="AC998" s="15">
        <f t="shared" si="348"/>
        <v>410.8</v>
      </c>
      <c r="AD998" s="48">
        <f>(ROUND(AC998-AC984,1)/AC984)</f>
        <v>5.849007987632053E-2</v>
      </c>
      <c r="AE998" s="113"/>
      <c r="AF998" s="60"/>
      <c r="AH998" s="62"/>
    </row>
    <row r="999" spans="1:34">
      <c r="A999" s="106" t="s">
        <v>0</v>
      </c>
      <c r="B999" s="90" t="s">
        <v>54</v>
      </c>
      <c r="C999" s="50" t="s">
        <v>241</v>
      </c>
      <c r="D999" s="11">
        <v>120</v>
      </c>
      <c r="E999" s="11">
        <v>0</v>
      </c>
      <c r="F999" s="11">
        <v>50</v>
      </c>
      <c r="G999" s="11">
        <v>0</v>
      </c>
      <c r="H999" s="11">
        <v>0</v>
      </c>
      <c r="I999" s="51">
        <v>50</v>
      </c>
      <c r="J999" s="51">
        <v>20</v>
      </c>
      <c r="K999" s="51">
        <v>15</v>
      </c>
      <c r="L999" s="51">
        <v>15</v>
      </c>
      <c r="M999" s="51">
        <v>0</v>
      </c>
      <c r="N999" s="52">
        <f>D999*$D$3</f>
        <v>138</v>
      </c>
      <c r="O999" s="52">
        <f>E999*$E$3</f>
        <v>0</v>
      </c>
      <c r="P999" s="52">
        <f>F999*$F$3</f>
        <v>57.499999999999993</v>
      </c>
      <c r="Q999" s="52">
        <f>G999*$G$3</f>
        <v>0</v>
      </c>
      <c r="R999" s="52">
        <f>H999*$H$3</f>
        <v>0</v>
      </c>
      <c r="S999" s="52">
        <f>(N999/100)*(I999*$I$3)+(N999/100)*(J999*$J$3)</f>
        <v>193.2</v>
      </c>
      <c r="T999" s="52">
        <f>(O999/100)*(K999*$K$3)</f>
        <v>0</v>
      </c>
      <c r="U999" s="52">
        <f>(P999/100)*(K999*$K$3)+(P999/100)*(L999*$L$3)</f>
        <v>34.5</v>
      </c>
      <c r="V999" s="52">
        <f>(Q999/100)*(L999*$L$3)</f>
        <v>0</v>
      </c>
      <c r="W999" s="52">
        <f>(R999/100)*(K999*$K$3)+(R999/100)*(L999*$L$3)</f>
        <v>0</v>
      </c>
      <c r="X999" s="52">
        <f t="shared" si="303"/>
        <v>331.2</v>
      </c>
      <c r="Y999" s="52">
        <f t="shared" si="304"/>
        <v>0</v>
      </c>
      <c r="Z999" s="52">
        <f t="shared" si="305"/>
        <v>92</v>
      </c>
      <c r="AA999" s="52">
        <f t="shared" si="306"/>
        <v>0</v>
      </c>
      <c r="AB999" s="52">
        <f>R999+W999</f>
        <v>0</v>
      </c>
      <c r="AC999" s="53">
        <f>ROUND(X999+Y999+Z999+AA999+AB999,1)</f>
        <v>423.2</v>
      </c>
      <c r="AD999" s="58"/>
      <c r="AE999" s="113"/>
      <c r="AF999" s="60"/>
      <c r="AH999" s="62"/>
    </row>
    <row r="1000" spans="1:34">
      <c r="A1000" s="99" t="s">
        <v>791</v>
      </c>
      <c r="B1000" s="91">
        <v>24</v>
      </c>
      <c r="C1000" s="21" t="s">
        <v>323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70</v>
      </c>
      <c r="J1000" s="13">
        <v>30</v>
      </c>
      <c r="K1000" s="13">
        <v>15</v>
      </c>
      <c r="L1000" s="13">
        <v>15</v>
      </c>
      <c r="M1000" s="13">
        <v>0</v>
      </c>
      <c r="N1000" s="14">
        <f>D1000*$D$4</f>
        <v>127.2</v>
      </c>
      <c r="O1000" s="14">
        <f>E1000*$E$4</f>
        <v>0</v>
      </c>
      <c r="P1000" s="14">
        <f>F1000*$F$4</f>
        <v>53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254.40000000000003</v>
      </c>
      <c r="T1000" s="14">
        <f>(O1000/100)*(K1000*$K$4)</f>
        <v>0</v>
      </c>
      <c r="U1000" s="14">
        <f>(P1000/100)*(K1000*$K$4)+(P1000/100)*(L1000*$L$4)</f>
        <v>31.8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0">N1000+S1000</f>
        <v>381.6</v>
      </c>
      <c r="Y1000" s="14">
        <f t="shared" ref="Y1000:Y1013" si="351">O1000+T1000</f>
        <v>0</v>
      </c>
      <c r="Z1000" s="14">
        <f t="shared" ref="Z1000:Z1013" si="352">P1000+U1000</f>
        <v>84.8</v>
      </c>
      <c r="AA1000" s="14">
        <f t="shared" ref="AA1000:AA1013" si="353">Q1000+V1000</f>
        <v>0</v>
      </c>
      <c r="AB1000" s="14">
        <f>R1000+W1000</f>
        <v>0</v>
      </c>
      <c r="AC1000" s="15">
        <f>ROUND(X1000+Y1000+Z1000+AA1000+AB1000,1)</f>
        <v>466.4</v>
      </c>
      <c r="AD1000" s="48">
        <f>(ROUND(AC1000-AC999,1)/AC999)</f>
        <v>0.10207939508506617</v>
      </c>
      <c r="AE1000" s="113"/>
      <c r="AF1000" s="60"/>
      <c r="AH1000" s="62"/>
    </row>
    <row r="1001" spans="1:34">
      <c r="A1001" s="99" t="s">
        <v>792</v>
      </c>
      <c r="B1001" s="91">
        <v>18</v>
      </c>
      <c r="C1001" s="21" t="s">
        <v>825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D1001*$D$5</f>
        <v>138</v>
      </c>
      <c r="O1001" s="14">
        <f>E1001*$E$5</f>
        <v>0</v>
      </c>
      <c r="P1001" s="14">
        <f>F1001*$F$5</f>
        <v>57.499999999999993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193.2</v>
      </c>
      <c r="T1001" s="14">
        <f>(O1001/100)*(K1001*$K$5)</f>
        <v>0</v>
      </c>
      <c r="U1001" s="14">
        <f>(P1001/100)*(K1001*$K$5)+(P1001/100)*(L1001*$L$5)</f>
        <v>34.5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0"/>
        <v>331.2</v>
      </c>
      <c r="Y1001" s="14">
        <f t="shared" si="351"/>
        <v>0</v>
      </c>
      <c r="Z1001" s="14">
        <f t="shared" si="352"/>
        <v>92</v>
      </c>
      <c r="AA1001" s="14">
        <f t="shared" si="353"/>
        <v>0</v>
      </c>
      <c r="AB1001" s="14">
        <f>R1001+W1001</f>
        <v>0</v>
      </c>
      <c r="AC1001" s="15">
        <f t="shared" ref="AC1001:AC1013" si="354">ROUND(X1001+Y1001+Z1001+AA1001+AB1001,1)</f>
        <v>423.2</v>
      </c>
      <c r="AD1001" s="48">
        <f>(ROUND(AC1001-AC999,1)/AC999)</f>
        <v>0</v>
      </c>
      <c r="AE1001" s="113"/>
      <c r="AF1001" s="60"/>
      <c r="AH1001" s="62"/>
    </row>
    <row r="1002" spans="1:34">
      <c r="A1002" s="99" t="s">
        <v>793</v>
      </c>
      <c r="B1002" s="91">
        <v>0</v>
      </c>
      <c r="C1002" s="21" t="s">
        <v>336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D1002*$D$6</f>
        <v>138</v>
      </c>
      <c r="O1002" s="14">
        <f>E1002*$E$6</f>
        <v>0</v>
      </c>
      <c r="P1002" s="14">
        <f>F1002*$F$6</f>
        <v>57.499999999999993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193.2</v>
      </c>
      <c r="T1002" s="14">
        <f>(O1002/100)*(K1002*$K$6)</f>
        <v>0</v>
      </c>
      <c r="U1002" s="14">
        <f>(P1002/100)*(K1002*$K$6)+(P1002/100)*(L1002*$L$6)</f>
        <v>34.5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0"/>
        <v>331.2</v>
      </c>
      <c r="Y1002" s="14">
        <f t="shared" si="351"/>
        <v>0</v>
      </c>
      <c r="Z1002" s="14">
        <f t="shared" si="352"/>
        <v>92</v>
      </c>
      <c r="AA1002" s="14">
        <f t="shared" si="353"/>
        <v>0</v>
      </c>
      <c r="AB1002" s="14">
        <f t="shared" ref="AB1002:AB1013" si="355">R1002+W1002</f>
        <v>0</v>
      </c>
      <c r="AC1002" s="15">
        <f t="shared" si="354"/>
        <v>423.2</v>
      </c>
      <c r="AD1002" s="48">
        <f>(ROUND(AC1002-AC999,1)/AC999)</f>
        <v>0</v>
      </c>
      <c r="AE1002" s="113"/>
      <c r="AF1002" s="60"/>
      <c r="AH1002" s="62"/>
    </row>
    <row r="1003" spans="1:34">
      <c r="A1003" s="99" t="s">
        <v>794</v>
      </c>
      <c r="B1003" s="91">
        <v>0</v>
      </c>
      <c r="C1003" s="21" t="s">
        <v>337</v>
      </c>
      <c r="D1003" s="12">
        <v>120</v>
      </c>
      <c r="E1003" s="12">
        <v>0</v>
      </c>
      <c r="F1003" s="12">
        <v>50</v>
      </c>
      <c r="G1003" s="12">
        <v>0</v>
      </c>
      <c r="H1003" s="12">
        <v>0</v>
      </c>
      <c r="I1003" s="13">
        <v>50</v>
      </c>
      <c r="J1003" s="13">
        <v>20</v>
      </c>
      <c r="K1003" s="13">
        <v>15</v>
      </c>
      <c r="L1003" s="13">
        <v>15</v>
      </c>
      <c r="M1003" s="13">
        <v>0</v>
      </c>
      <c r="N1003" s="14">
        <f>D1003*$D$7</f>
        <v>138</v>
      </c>
      <c r="O1003" s="14">
        <f>E1003*$E$7</f>
        <v>0</v>
      </c>
      <c r="P1003" s="14">
        <f>F1003*$F$7</f>
        <v>57.499999999999993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193.2</v>
      </c>
      <c r="T1003" s="14">
        <f>(O1003/100)*(K1003*$K$7)</f>
        <v>0</v>
      </c>
      <c r="U1003" s="14">
        <f>(P1003/100)*(K1003*$K$7)+(P1003/100)*(L1003*$L$7)</f>
        <v>34.5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0"/>
        <v>331.2</v>
      </c>
      <c r="Y1003" s="14">
        <f t="shared" si="351"/>
        <v>0</v>
      </c>
      <c r="Z1003" s="14">
        <f t="shared" si="352"/>
        <v>92</v>
      </c>
      <c r="AA1003" s="14">
        <f t="shared" si="353"/>
        <v>0</v>
      </c>
      <c r="AB1003" s="14">
        <f t="shared" si="355"/>
        <v>0</v>
      </c>
      <c r="AC1003" s="15">
        <f t="shared" si="354"/>
        <v>423.2</v>
      </c>
      <c r="AD1003" s="48">
        <f>(ROUND(AC1003-AC999,1)/AC999)</f>
        <v>0</v>
      </c>
      <c r="AE1003" s="113"/>
      <c r="AF1003" s="60"/>
      <c r="AH1003" s="62"/>
    </row>
    <row r="1004" spans="1:34">
      <c r="A1004" s="99" t="s">
        <v>644</v>
      </c>
      <c r="B1004" s="91"/>
      <c r="C1004" s="21" t="s">
        <v>338</v>
      </c>
      <c r="D1004" s="12">
        <v>120</v>
      </c>
      <c r="E1004" s="12">
        <v>0</v>
      </c>
      <c r="F1004" s="12">
        <v>50</v>
      </c>
      <c r="G1004" s="12">
        <v>0</v>
      </c>
      <c r="H1004" s="12">
        <v>0</v>
      </c>
      <c r="I1004" s="13">
        <v>50</v>
      </c>
      <c r="J1004" s="13">
        <v>20</v>
      </c>
      <c r="K1004" s="13">
        <v>15</v>
      </c>
      <c r="L1004" s="13">
        <v>15</v>
      </c>
      <c r="M1004" s="13">
        <v>0</v>
      </c>
      <c r="N1004" s="14">
        <f>D1004*$D$8</f>
        <v>138</v>
      </c>
      <c r="O1004" s="14">
        <f>E1004*$E$8</f>
        <v>0</v>
      </c>
      <c r="P1004" s="14">
        <f>F1004*$F$8</f>
        <v>57.499999999999993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193.2</v>
      </c>
      <c r="T1004" s="14">
        <f>(O1004/100)*(K1004*$K$8)</f>
        <v>0</v>
      </c>
      <c r="U1004" s="14">
        <f>(P1004/100)*(K1004*$K$8)+(P1004/100)*(L1004*$L$8)</f>
        <v>34.5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0"/>
        <v>331.2</v>
      </c>
      <c r="Y1004" s="14">
        <f t="shared" si="351"/>
        <v>0</v>
      </c>
      <c r="Z1004" s="14">
        <f t="shared" si="352"/>
        <v>92</v>
      </c>
      <c r="AA1004" s="14">
        <f t="shared" si="353"/>
        <v>0</v>
      </c>
      <c r="AB1004" s="14">
        <f t="shared" si="355"/>
        <v>0</v>
      </c>
      <c r="AC1004" s="15">
        <f t="shared" si="354"/>
        <v>423.2</v>
      </c>
      <c r="AD1004" s="48">
        <f>(ROUND(AC1004-AC999,1)/AC999)</f>
        <v>0</v>
      </c>
      <c r="AE1004" s="113"/>
      <c r="AF1004" s="60"/>
      <c r="AH1004" s="62"/>
    </row>
    <row r="1005" spans="1:34">
      <c r="A1005" s="99" t="s">
        <v>585</v>
      </c>
      <c r="B1005" s="91"/>
      <c r="C1005" s="21" t="s">
        <v>1</v>
      </c>
      <c r="D1005" s="12">
        <v>60</v>
      </c>
      <c r="E1005" s="12">
        <v>120</v>
      </c>
      <c r="F1005" s="12">
        <v>0</v>
      </c>
      <c r="G1005" s="12">
        <v>0</v>
      </c>
      <c r="H1005" s="12">
        <v>0</v>
      </c>
      <c r="I1005" s="13">
        <v>50</v>
      </c>
      <c r="J1005" s="13">
        <v>20</v>
      </c>
      <c r="K1005" s="13">
        <v>120</v>
      </c>
      <c r="L1005" s="13">
        <v>0</v>
      </c>
      <c r="M1005" s="13">
        <v>0</v>
      </c>
      <c r="N1005" s="14">
        <f>D1005*$D$9</f>
        <v>63.6</v>
      </c>
      <c r="O1005" s="14">
        <f>E1005*$E$9</f>
        <v>127.2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44.52</v>
      </c>
      <c r="T1005" s="14">
        <f>(O1005/100)*(K1005*$K$9)</f>
        <v>213.696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0"/>
        <v>108.12</v>
      </c>
      <c r="Y1005" s="14">
        <f t="shared" si="351"/>
        <v>340.89600000000002</v>
      </c>
      <c r="Z1005" s="14">
        <f t="shared" si="352"/>
        <v>0</v>
      </c>
      <c r="AA1005" s="14">
        <f t="shared" si="353"/>
        <v>0</v>
      </c>
      <c r="AB1005" s="14">
        <f t="shared" si="355"/>
        <v>0</v>
      </c>
      <c r="AC1005" s="15">
        <f t="shared" si="354"/>
        <v>449</v>
      </c>
      <c r="AD1005" s="48">
        <f>(ROUND(AC1005-AC999,1)/AC999)</f>
        <v>6.0964083175803409E-2</v>
      </c>
      <c r="AE1005" s="113"/>
      <c r="AF1005" s="60"/>
      <c r="AH1005" s="62"/>
    </row>
    <row r="1006" spans="1:34">
      <c r="A1006" s="99" t="s">
        <v>820</v>
      </c>
      <c r="B1006" s="91"/>
      <c r="C1006" s="21" t="s">
        <v>2</v>
      </c>
      <c r="D1006" s="12">
        <v>60</v>
      </c>
      <c r="E1006" s="12">
        <v>0</v>
      </c>
      <c r="F1006" s="12">
        <v>120</v>
      </c>
      <c r="G1006" s="12">
        <v>0</v>
      </c>
      <c r="H1006" s="12">
        <v>0</v>
      </c>
      <c r="I1006" s="13">
        <v>50</v>
      </c>
      <c r="J1006" s="13">
        <v>20</v>
      </c>
      <c r="K1006" s="13">
        <v>80</v>
      </c>
      <c r="L1006" s="13">
        <v>80</v>
      </c>
      <c r="M1006" s="13">
        <v>0</v>
      </c>
      <c r="N1006" s="14">
        <f>D1006*$D$10</f>
        <v>63.6</v>
      </c>
      <c r="O1006" s="14">
        <f>E1006*$E$10</f>
        <v>0</v>
      </c>
      <c r="P1006" s="14">
        <f>F1006*$F$10</f>
        <v>127.2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44.52</v>
      </c>
      <c r="T1006" s="14">
        <f>(O1006/100)*(K1006*$J$10)</f>
        <v>0</v>
      </c>
      <c r="U1006" s="14">
        <f>(P1006/100)*(K1006*$K$10)+(P1006/100)*(L1006*$L$10)</f>
        <v>284.928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0"/>
        <v>108.12</v>
      </c>
      <c r="Y1006" s="14">
        <f t="shared" si="351"/>
        <v>0</v>
      </c>
      <c r="Z1006" s="14">
        <f t="shared" si="352"/>
        <v>412.12799999999999</v>
      </c>
      <c r="AA1006" s="14">
        <f t="shared" si="353"/>
        <v>0</v>
      </c>
      <c r="AB1006" s="14">
        <f t="shared" si="355"/>
        <v>0</v>
      </c>
      <c r="AC1006" s="15">
        <f t="shared" si="354"/>
        <v>520.20000000000005</v>
      </c>
      <c r="AD1006" s="48">
        <f>(ROUND(AC1006-AC999,1)/AC999)</f>
        <v>0.22920604914933837</v>
      </c>
      <c r="AE1006" s="113"/>
      <c r="AF1006" s="60"/>
      <c r="AH1006" s="62"/>
    </row>
    <row r="1007" spans="1:34">
      <c r="A1007" s="99" t="s">
        <v>821</v>
      </c>
      <c r="B1007" s="91"/>
      <c r="C1007" s="21" t="s">
        <v>3</v>
      </c>
      <c r="D1007" s="12">
        <v>60</v>
      </c>
      <c r="E1007" s="12">
        <v>0</v>
      </c>
      <c r="F1007" s="12">
        <v>0</v>
      </c>
      <c r="G1007" s="12">
        <v>120</v>
      </c>
      <c r="H1007" s="12">
        <v>0</v>
      </c>
      <c r="I1007" s="13">
        <v>50</v>
      </c>
      <c r="J1007" s="13">
        <v>20</v>
      </c>
      <c r="K1007" s="13">
        <v>0</v>
      </c>
      <c r="L1007" s="13">
        <v>120</v>
      </c>
      <c r="M1007" s="13">
        <v>0</v>
      </c>
      <c r="N1007" s="14">
        <f>D1007*$D$11</f>
        <v>63.6</v>
      </c>
      <c r="O1007" s="14">
        <f>E1007*$E$11</f>
        <v>0</v>
      </c>
      <c r="P1007" s="14">
        <f>F1007*$F$11</f>
        <v>0</v>
      </c>
      <c r="Q1007" s="14">
        <f>G1007*$G$11</f>
        <v>127.2</v>
      </c>
      <c r="R1007" s="14">
        <f>H1007*$H$11</f>
        <v>0</v>
      </c>
      <c r="S1007" s="14">
        <f>(N1007/100)*(I1007*$I$11)+(N1007/100)*(J1007*$J$11)</f>
        <v>44.52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213.696</v>
      </c>
      <c r="W1007" s="14">
        <f>(R1007/100)*(K1007*$K$11)+(R1007/100)*(L1007*$L$11)</f>
        <v>0</v>
      </c>
      <c r="X1007" s="14">
        <f t="shared" si="350"/>
        <v>108.12</v>
      </c>
      <c r="Y1007" s="14">
        <f t="shared" si="351"/>
        <v>0</v>
      </c>
      <c r="Z1007" s="14">
        <f t="shared" si="352"/>
        <v>0</v>
      </c>
      <c r="AA1007" s="14">
        <f t="shared" si="353"/>
        <v>340.89600000000002</v>
      </c>
      <c r="AB1007" s="14">
        <f t="shared" si="355"/>
        <v>0</v>
      </c>
      <c r="AC1007" s="15">
        <f t="shared" si="354"/>
        <v>449</v>
      </c>
      <c r="AD1007" s="48">
        <f>(ROUND(AC1007-AC999,1)/AC999)</f>
        <v>6.0964083175803409E-2</v>
      </c>
      <c r="AE1007" s="113"/>
      <c r="AF1007" s="60"/>
      <c r="AH1007" s="62"/>
    </row>
    <row r="1008" spans="1:34">
      <c r="A1008" s="99" t="s">
        <v>822</v>
      </c>
      <c r="B1008" s="91"/>
      <c r="C1008" s="21" t="s">
        <v>4</v>
      </c>
      <c r="D1008" s="12">
        <v>60</v>
      </c>
      <c r="E1008" s="12">
        <v>0</v>
      </c>
      <c r="F1008" s="12">
        <v>0</v>
      </c>
      <c r="G1008" s="12">
        <v>0</v>
      </c>
      <c r="H1008" s="12">
        <v>120</v>
      </c>
      <c r="I1008" s="13">
        <v>50</v>
      </c>
      <c r="J1008" s="13">
        <v>20</v>
      </c>
      <c r="K1008" s="13">
        <v>60</v>
      </c>
      <c r="L1008" s="13">
        <v>60</v>
      </c>
      <c r="M1008" s="13">
        <v>0</v>
      </c>
      <c r="N1008" s="14">
        <f>D1008*$D$12</f>
        <v>63.6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127.2</v>
      </c>
      <c r="S1008" s="14">
        <f>(N1008/100)*(I1008*$I$12)+(N1008/100)*(J1008*$J$12)</f>
        <v>44.52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213.696</v>
      </c>
      <c r="X1008" s="14">
        <f t="shared" si="350"/>
        <v>108.12</v>
      </c>
      <c r="Y1008" s="14">
        <f t="shared" si="351"/>
        <v>0</v>
      </c>
      <c r="Z1008" s="14">
        <f t="shared" si="352"/>
        <v>0</v>
      </c>
      <c r="AA1008" s="14">
        <f t="shared" si="353"/>
        <v>0</v>
      </c>
      <c r="AB1008" s="14">
        <f t="shared" si="355"/>
        <v>340.89600000000002</v>
      </c>
      <c r="AC1008" s="15">
        <f t="shared" si="354"/>
        <v>449</v>
      </c>
      <c r="AD1008" s="48">
        <f>(ROUND(AC1008-AC999,1)/AC999)</f>
        <v>6.0964083175803409E-2</v>
      </c>
      <c r="AE1008" s="113"/>
      <c r="AF1008" s="60"/>
      <c r="AH1008" s="62"/>
    </row>
    <row r="1009" spans="1:34">
      <c r="A1009" s="99" t="s">
        <v>823</v>
      </c>
      <c r="B1009" s="91"/>
      <c r="C1009" s="21" t="s">
        <v>326</v>
      </c>
      <c r="D1009" s="12">
        <v>120</v>
      </c>
      <c r="E1009" s="12">
        <v>0</v>
      </c>
      <c r="F1009" s="12">
        <v>50</v>
      </c>
      <c r="G1009" s="12">
        <v>0</v>
      </c>
      <c r="H1009" s="12">
        <v>0</v>
      </c>
      <c r="I1009" s="13">
        <v>50</v>
      </c>
      <c r="J1009" s="13">
        <v>20</v>
      </c>
      <c r="K1009" s="13">
        <v>15</v>
      </c>
      <c r="L1009" s="13">
        <v>15</v>
      </c>
      <c r="M1009" s="13">
        <v>50</v>
      </c>
      <c r="N1009" s="14">
        <f>D1009*$D$13</f>
        <v>127.2</v>
      </c>
      <c r="O1009" s="14">
        <f>E1009*$E$13</f>
        <v>0</v>
      </c>
      <c r="P1009" s="14">
        <f>F1009*$F$13</f>
        <v>53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216.24</v>
      </c>
      <c r="T1009" s="14">
        <f>(O1009/100)*(K1009*$K$13)+(O1009/100)*(M1009*$M$13)</f>
        <v>0</v>
      </c>
      <c r="U1009" s="14">
        <f>(P1009/100)*(K1009*$K$13)+(P1009/100)*(L1009*$L$13)+(P1009/100)*(M1009*$M$13)</f>
        <v>68.900000000000006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343.44</v>
      </c>
      <c r="Y1009" s="14">
        <f t="shared" si="351"/>
        <v>0</v>
      </c>
      <c r="Z1009" s="14">
        <f t="shared" si="352"/>
        <v>121.9</v>
      </c>
      <c r="AA1009" s="14">
        <f t="shared" si="353"/>
        <v>0</v>
      </c>
      <c r="AB1009" s="14">
        <f t="shared" si="355"/>
        <v>0</v>
      </c>
      <c r="AC1009" s="15">
        <f t="shared" si="354"/>
        <v>465.3</v>
      </c>
      <c r="AD1009" s="48">
        <f>(ROUND(AC1009-AC999,1)/AC999)</f>
        <v>9.9480151228733465E-2</v>
      </c>
      <c r="AE1009" s="113"/>
      <c r="AF1009" s="60"/>
      <c r="AH1009" s="62"/>
    </row>
    <row r="1010" spans="1:34">
      <c r="A1010" s="99" t="s">
        <v>824</v>
      </c>
      <c r="B1010" s="91"/>
      <c r="C1010" s="21" t="s">
        <v>327</v>
      </c>
      <c r="D1010" s="12">
        <v>120</v>
      </c>
      <c r="E1010" s="12">
        <v>0</v>
      </c>
      <c r="F1010" s="12">
        <v>0</v>
      </c>
      <c r="G1010" s="12">
        <v>0</v>
      </c>
      <c r="H1010" s="12">
        <v>0</v>
      </c>
      <c r="I1010" s="13">
        <v>50</v>
      </c>
      <c r="J1010" s="13">
        <v>20</v>
      </c>
      <c r="K1010" s="13">
        <v>100</v>
      </c>
      <c r="L1010" s="13">
        <v>0</v>
      </c>
      <c r="M1010" s="13">
        <v>0</v>
      </c>
      <c r="N1010" s="14">
        <f>D1010*$D$14</f>
        <v>127.2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343.44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0"/>
        <v>470.64</v>
      </c>
      <c r="Y1010" s="14">
        <f t="shared" si="351"/>
        <v>0</v>
      </c>
      <c r="Z1010" s="14">
        <f t="shared" si="352"/>
        <v>0</v>
      </c>
      <c r="AA1010" s="14">
        <f t="shared" si="353"/>
        <v>0</v>
      </c>
      <c r="AB1010" s="14">
        <f t="shared" si="355"/>
        <v>0</v>
      </c>
      <c r="AC1010" s="15">
        <f t="shared" si="354"/>
        <v>470.6</v>
      </c>
      <c r="AD1010" s="48">
        <f>(ROUND(AC1010-AC999,1)/AC999)</f>
        <v>0.11200378071833648</v>
      </c>
      <c r="AE1010" s="113"/>
      <c r="AF1010" s="60"/>
      <c r="AH1010" s="62"/>
    </row>
    <row r="1011" spans="1:34">
      <c r="A1011" s="99"/>
      <c r="B1011" s="91"/>
      <c r="C1011" s="21" t="s">
        <v>328</v>
      </c>
      <c r="D1011" s="12">
        <v>120</v>
      </c>
      <c r="E1011" s="12">
        <v>0</v>
      </c>
      <c r="F1011" s="12">
        <v>0</v>
      </c>
      <c r="G1011" s="12">
        <v>0</v>
      </c>
      <c r="H1011" s="12">
        <v>0</v>
      </c>
      <c r="I1011" s="13">
        <v>50</v>
      </c>
      <c r="J1011" s="13">
        <v>20</v>
      </c>
      <c r="K1011" s="13">
        <v>0</v>
      </c>
      <c r="L1011" s="13">
        <v>100</v>
      </c>
      <c r="M1011" s="13">
        <v>0</v>
      </c>
      <c r="N1011" s="14">
        <f>D1011*$D$15</f>
        <v>127.2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343.44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0"/>
        <v>470.64</v>
      </c>
      <c r="Y1011" s="14">
        <f t="shared" si="351"/>
        <v>0</v>
      </c>
      <c r="Z1011" s="14">
        <f t="shared" si="352"/>
        <v>0</v>
      </c>
      <c r="AA1011" s="14">
        <f t="shared" si="353"/>
        <v>0</v>
      </c>
      <c r="AB1011" s="14">
        <f t="shared" si="355"/>
        <v>0</v>
      </c>
      <c r="AC1011" s="15">
        <f t="shared" si="354"/>
        <v>470.6</v>
      </c>
      <c r="AD1011" s="48">
        <f>(ROUND(AC1011-AC999,1)/AC999)</f>
        <v>0.11200378071833648</v>
      </c>
      <c r="AE1011" s="113"/>
      <c r="AF1011" s="60"/>
      <c r="AH1011" s="62"/>
    </row>
    <row r="1012" spans="1:34">
      <c r="A1012" s="99"/>
      <c r="B1012" s="91"/>
      <c r="C1012" s="21" t="s">
        <v>324</v>
      </c>
      <c r="D1012" s="12">
        <v>120</v>
      </c>
      <c r="E1012" s="12">
        <v>0</v>
      </c>
      <c r="F1012" s="12">
        <v>50</v>
      </c>
      <c r="G1012" s="12">
        <v>0</v>
      </c>
      <c r="H1012" s="12">
        <v>0</v>
      </c>
      <c r="I1012" s="13">
        <v>50</v>
      </c>
      <c r="J1012" s="13">
        <v>60</v>
      </c>
      <c r="K1012" s="13">
        <v>15</v>
      </c>
      <c r="L1012" s="13">
        <v>15</v>
      </c>
      <c r="M1012" s="13">
        <v>0</v>
      </c>
      <c r="N1012" s="14">
        <f>D1012*$D$16</f>
        <v>127.2</v>
      </c>
      <c r="O1012" s="14">
        <f>E1012*$E$16</f>
        <v>0</v>
      </c>
      <c r="P1012" s="14">
        <f>F1012*$F$16</f>
        <v>53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254.4</v>
      </c>
      <c r="T1012" s="14">
        <f>(O1012/100)*(K1012*$K$16)</f>
        <v>0</v>
      </c>
      <c r="U1012" s="14">
        <f>(P1012/100)*(K1012*$K$16)+(P1012/100)*(L1012*$L$16)</f>
        <v>15.9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0"/>
        <v>381.6</v>
      </c>
      <c r="Y1012" s="14">
        <f t="shared" si="351"/>
        <v>0</v>
      </c>
      <c r="Z1012" s="14">
        <f t="shared" si="352"/>
        <v>68.900000000000006</v>
      </c>
      <c r="AA1012" s="14">
        <f t="shared" si="353"/>
        <v>0</v>
      </c>
      <c r="AB1012" s="14">
        <f t="shared" si="355"/>
        <v>0</v>
      </c>
      <c r="AC1012" s="15">
        <f t="shared" si="354"/>
        <v>450.5</v>
      </c>
      <c r="AD1012" s="48">
        <f>(ROUND(AC1012-AC999,1)/AC999)</f>
        <v>6.4508506616257094E-2</v>
      </c>
      <c r="AE1012" s="113" t="s">
        <v>790</v>
      </c>
      <c r="AF1012" s="60"/>
      <c r="AH1012" s="62"/>
    </row>
    <row r="1013" spans="1:34">
      <c r="A1013" s="99"/>
      <c r="B1013" s="91"/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85</v>
      </c>
      <c r="J1013" s="13">
        <v>20</v>
      </c>
      <c r="K1013" s="13">
        <v>15</v>
      </c>
      <c r="L1013" s="13">
        <v>15</v>
      </c>
      <c r="M1013" s="13">
        <v>0</v>
      </c>
      <c r="N1013" s="14">
        <f>D1013*$D$17</f>
        <v>127.2</v>
      </c>
      <c r="O1013" s="14">
        <f>E1013*$E$17</f>
        <v>0</v>
      </c>
      <c r="P1013" s="14">
        <f>F1013*$F$17</f>
        <v>53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295.74</v>
      </c>
      <c r="T1013" s="14">
        <f>(O1013/100)*(K1013*$K$17)</f>
        <v>0</v>
      </c>
      <c r="U1013" s="14">
        <f>(P1013/100)*(K1013*$K$17)+(P1013/100)*(L1013*$L$17)</f>
        <v>15.9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0"/>
        <v>422.94</v>
      </c>
      <c r="Y1013" s="14">
        <f t="shared" si="351"/>
        <v>0</v>
      </c>
      <c r="Z1013" s="14">
        <f t="shared" si="352"/>
        <v>68.900000000000006</v>
      </c>
      <c r="AA1013" s="14">
        <f t="shared" si="353"/>
        <v>0</v>
      </c>
      <c r="AB1013" s="14">
        <f t="shared" si="355"/>
        <v>0</v>
      </c>
      <c r="AC1013" s="15">
        <f t="shared" si="354"/>
        <v>491.8</v>
      </c>
      <c r="AD1013" s="48">
        <f>(ROUND(AC1013-AC999,1)/AC999)</f>
        <v>0.16209829867674858</v>
      </c>
      <c r="AE1013" s="113"/>
      <c r="AF1013" s="60"/>
      <c r="AH1013" s="62"/>
    </row>
    <row r="1014" spans="1:34">
      <c r="A1014" s="106" t="s">
        <v>0</v>
      </c>
      <c r="B1014" s="92" t="s">
        <v>56</v>
      </c>
      <c r="C1014" s="50" t="s">
        <v>241</v>
      </c>
      <c r="D1014" s="11">
        <v>110</v>
      </c>
      <c r="E1014" s="11">
        <v>0</v>
      </c>
      <c r="F1014" s="11">
        <v>40</v>
      </c>
      <c r="G1014" s="11">
        <v>0</v>
      </c>
      <c r="H1014" s="11">
        <v>0</v>
      </c>
      <c r="I1014" s="51">
        <v>50</v>
      </c>
      <c r="J1014" s="51">
        <v>20</v>
      </c>
      <c r="K1014" s="51">
        <v>30</v>
      </c>
      <c r="L1014" s="51">
        <v>30</v>
      </c>
      <c r="M1014" s="51">
        <v>0</v>
      </c>
      <c r="N1014" s="52">
        <f>D1014*$D$3</f>
        <v>126.49999999999999</v>
      </c>
      <c r="O1014" s="52">
        <f>E1014*$E$3</f>
        <v>0</v>
      </c>
      <c r="P1014" s="52">
        <f>F1014*$F$3</f>
        <v>46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177.09999999999997</v>
      </c>
      <c r="T1014" s="52">
        <f>(O1014/100)*(K1014*$K$3)</f>
        <v>0</v>
      </c>
      <c r="U1014" s="52">
        <f>(P1014/100)*(K1014*$K$3)+(P1014/100)*(L1014*$L$3)</f>
        <v>55.2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03"/>
        <v>303.59999999999997</v>
      </c>
      <c r="Y1014" s="52">
        <f t="shared" si="304"/>
        <v>0</v>
      </c>
      <c r="Z1014" s="52">
        <f t="shared" si="305"/>
        <v>101.2</v>
      </c>
      <c r="AA1014" s="52">
        <f t="shared" si="306"/>
        <v>0</v>
      </c>
      <c r="AB1014" s="52">
        <f>R1014+W1014</f>
        <v>0</v>
      </c>
      <c r="AC1014" s="53">
        <f>ROUND(X1014+Y1014+Z1014+AA1014+AB1014,1)</f>
        <v>404.8</v>
      </c>
      <c r="AD1014" s="58"/>
      <c r="AE1014" s="113"/>
      <c r="AF1014" s="60"/>
      <c r="AH1014" s="62"/>
    </row>
    <row r="1015" spans="1:34">
      <c r="A1015" s="99" t="s">
        <v>791</v>
      </c>
      <c r="B1015" s="93">
        <v>24</v>
      </c>
      <c r="C1015" s="21" t="s">
        <v>323</v>
      </c>
      <c r="D1015" s="12">
        <v>110</v>
      </c>
      <c r="E1015" s="12">
        <v>0</v>
      </c>
      <c r="F1015" s="12">
        <v>40</v>
      </c>
      <c r="G1015" s="12">
        <v>0</v>
      </c>
      <c r="H1015" s="12">
        <v>0</v>
      </c>
      <c r="I1015" s="13">
        <v>60</v>
      </c>
      <c r="J1015" s="13">
        <v>40</v>
      </c>
      <c r="K1015" s="13">
        <v>30</v>
      </c>
      <c r="L1015" s="13">
        <v>30</v>
      </c>
      <c r="M1015" s="13">
        <v>0</v>
      </c>
      <c r="N1015" s="14">
        <f>D1015*$D$4</f>
        <v>116.60000000000001</v>
      </c>
      <c r="O1015" s="14">
        <f>E1015*$E$4</f>
        <v>0</v>
      </c>
      <c r="P1015" s="14">
        <f>F1015*$F$4</f>
        <v>42.400000000000006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233.20000000000005</v>
      </c>
      <c r="T1015" s="14">
        <f>(O1015/100)*(K1015*$K$4)</f>
        <v>0</v>
      </c>
      <c r="U1015" s="14">
        <f>(P1015/100)*(K1015*$K$4)+(P1015/100)*(L1015*$L$4)</f>
        <v>50.88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si="303"/>
        <v>349.80000000000007</v>
      </c>
      <c r="Y1015" s="14">
        <f t="shared" si="304"/>
        <v>0</v>
      </c>
      <c r="Z1015" s="14">
        <f t="shared" si="305"/>
        <v>93.28</v>
      </c>
      <c r="AA1015" s="14">
        <f t="shared" si="306"/>
        <v>0</v>
      </c>
      <c r="AB1015" s="14">
        <f>R1015+W1015</f>
        <v>0</v>
      </c>
      <c r="AC1015" s="15">
        <f>ROUND(X1015+Y1015+Z1015+AA1015+AB1015,1)</f>
        <v>443.1</v>
      </c>
      <c r="AD1015" s="48">
        <f>(ROUND(AC1015-AC1014,1)/AC1014)</f>
        <v>9.4614624505928849E-2</v>
      </c>
      <c r="AE1015" s="113"/>
      <c r="AF1015" s="60"/>
      <c r="AH1015" s="62"/>
    </row>
    <row r="1016" spans="1:34">
      <c r="A1016" s="99" t="s">
        <v>792</v>
      </c>
      <c r="B1016" s="93">
        <v>12</v>
      </c>
      <c r="C1016" s="21" t="s">
        <v>825</v>
      </c>
      <c r="D1016" s="12">
        <v>110</v>
      </c>
      <c r="E1016" s="12">
        <v>0</v>
      </c>
      <c r="F1016" s="12">
        <v>40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D1016*$D$5</f>
        <v>126.49999999999999</v>
      </c>
      <c r="O1016" s="14">
        <f>E1016*$E$5</f>
        <v>0</v>
      </c>
      <c r="P1016" s="14">
        <f>F1016*$F$5</f>
        <v>46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177.09999999999997</v>
      </c>
      <c r="T1016" s="14">
        <f>(O1016/100)*(K1016*$K$5)</f>
        <v>0</v>
      </c>
      <c r="U1016" s="14">
        <f>(P1016/100)*(K1016*$K$5)+(P1016/100)*(L1016*$L$5)</f>
        <v>55.2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03"/>
        <v>303.59999999999997</v>
      </c>
      <c r="Y1016" s="14">
        <f t="shared" si="304"/>
        <v>0</v>
      </c>
      <c r="Z1016" s="14">
        <f t="shared" si="305"/>
        <v>101.2</v>
      </c>
      <c r="AA1016" s="14">
        <f t="shared" si="306"/>
        <v>0</v>
      </c>
      <c r="AB1016" s="14">
        <f>R1016+W1016</f>
        <v>0</v>
      </c>
      <c r="AC1016" s="15">
        <f t="shared" ref="AC1016:AC1028" si="356">ROUND(X1016+Y1016+Z1016+AA1016+AB1016,1)</f>
        <v>404.8</v>
      </c>
      <c r="AD1016" s="48">
        <f>(ROUND(AC1016-AC1014,1)/AC1014)</f>
        <v>0</v>
      </c>
      <c r="AE1016" s="113"/>
      <c r="AF1016" s="60"/>
      <c r="AH1016" s="62"/>
    </row>
    <row r="1017" spans="1:34">
      <c r="A1017" s="99" t="s">
        <v>793</v>
      </c>
      <c r="B1017" s="93">
        <v>0</v>
      </c>
      <c r="C1017" s="21" t="s">
        <v>336</v>
      </c>
      <c r="D1017" s="12">
        <v>110</v>
      </c>
      <c r="E1017" s="12">
        <v>0</v>
      </c>
      <c r="F1017" s="12">
        <v>40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D1017*$D$6</f>
        <v>126.49999999999999</v>
      </c>
      <c r="O1017" s="14">
        <f>E1017*$E$6</f>
        <v>0</v>
      </c>
      <c r="P1017" s="14">
        <f>F1017*$F$6</f>
        <v>46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177.09999999999997</v>
      </c>
      <c r="T1017" s="14">
        <f>(O1017/100)*(K1017*$K$6)</f>
        <v>0</v>
      </c>
      <c r="U1017" s="14">
        <f>(P1017/100)*(K1017*$K$6)+(P1017/100)*(L1017*$L$6)</f>
        <v>55.2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03"/>
        <v>303.59999999999997</v>
      </c>
      <c r="Y1017" s="14">
        <f t="shared" si="304"/>
        <v>0</v>
      </c>
      <c r="Z1017" s="14">
        <f t="shared" si="305"/>
        <v>101.2</v>
      </c>
      <c r="AA1017" s="14">
        <f t="shared" si="306"/>
        <v>0</v>
      </c>
      <c r="AB1017" s="14">
        <f t="shared" ref="AB1017:AB1028" si="357">R1017+W1017</f>
        <v>0</v>
      </c>
      <c r="AC1017" s="15">
        <f t="shared" si="356"/>
        <v>404.8</v>
      </c>
      <c r="AD1017" s="48">
        <f>(ROUND(AC1017-AC1014,1)/AC1014)</f>
        <v>0</v>
      </c>
      <c r="AE1017" s="113"/>
      <c r="AF1017" s="60"/>
      <c r="AH1017" s="62"/>
    </row>
    <row r="1018" spans="1:34">
      <c r="A1018" s="99" t="s">
        <v>794</v>
      </c>
      <c r="B1018" s="93">
        <v>20</v>
      </c>
      <c r="C1018" s="21" t="s">
        <v>337</v>
      </c>
      <c r="D1018" s="12">
        <v>110</v>
      </c>
      <c r="E1018" s="12">
        <v>0</v>
      </c>
      <c r="F1018" s="12">
        <v>40</v>
      </c>
      <c r="G1018" s="12">
        <v>0</v>
      </c>
      <c r="H1018" s="12">
        <v>0</v>
      </c>
      <c r="I1018" s="13">
        <v>50</v>
      </c>
      <c r="J1018" s="13">
        <v>20</v>
      </c>
      <c r="K1018" s="13">
        <v>30</v>
      </c>
      <c r="L1018" s="13">
        <v>30</v>
      </c>
      <c r="M1018" s="13">
        <v>0</v>
      </c>
      <c r="N1018" s="14">
        <f>D1018*$D$7</f>
        <v>126.49999999999999</v>
      </c>
      <c r="O1018" s="14">
        <f>E1018*$E$7</f>
        <v>0</v>
      </c>
      <c r="P1018" s="14">
        <f>F1018*$F$7</f>
        <v>46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177.09999999999997</v>
      </c>
      <c r="T1018" s="14">
        <f>(O1018/100)*(K1018*$K$7)</f>
        <v>0</v>
      </c>
      <c r="U1018" s="14">
        <f>(P1018/100)*(K1018*$K$7)+(P1018/100)*(L1018*$L$7)</f>
        <v>55.2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03"/>
        <v>303.59999999999997</v>
      </c>
      <c r="Y1018" s="14">
        <f t="shared" si="304"/>
        <v>0</v>
      </c>
      <c r="Z1018" s="14">
        <f t="shared" si="305"/>
        <v>101.2</v>
      </c>
      <c r="AA1018" s="14">
        <f t="shared" si="306"/>
        <v>0</v>
      </c>
      <c r="AB1018" s="14">
        <f t="shared" si="357"/>
        <v>0</v>
      </c>
      <c r="AC1018" s="15">
        <f t="shared" si="356"/>
        <v>404.8</v>
      </c>
      <c r="AD1018" s="48">
        <f>(ROUND(AC1018-AC1014,1)/AC1014)</f>
        <v>0</v>
      </c>
      <c r="AE1018" s="113"/>
      <c r="AF1018" s="60"/>
      <c r="AH1018" s="62"/>
    </row>
    <row r="1019" spans="1:34">
      <c r="A1019" s="99" t="s">
        <v>644</v>
      </c>
      <c r="B1019" s="93"/>
      <c r="C1019" s="21" t="s">
        <v>338</v>
      </c>
      <c r="D1019" s="12">
        <v>110</v>
      </c>
      <c r="E1019" s="12">
        <v>0</v>
      </c>
      <c r="F1019" s="12">
        <v>40</v>
      </c>
      <c r="G1019" s="12">
        <v>0</v>
      </c>
      <c r="H1019" s="12">
        <v>0</v>
      </c>
      <c r="I1019" s="13">
        <v>50</v>
      </c>
      <c r="J1019" s="13">
        <v>20</v>
      </c>
      <c r="K1019" s="13">
        <v>30</v>
      </c>
      <c r="L1019" s="13">
        <v>30</v>
      </c>
      <c r="M1019" s="13">
        <v>0</v>
      </c>
      <c r="N1019" s="14">
        <f>D1019*$D$8</f>
        <v>126.49999999999999</v>
      </c>
      <c r="O1019" s="14">
        <f>E1019*$E$8</f>
        <v>0</v>
      </c>
      <c r="P1019" s="14">
        <f>F1019*$F$8</f>
        <v>46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177.09999999999997</v>
      </c>
      <c r="T1019" s="14">
        <f>(O1019/100)*(K1019*$K$8)</f>
        <v>0</v>
      </c>
      <c r="U1019" s="14">
        <f>(P1019/100)*(K1019*$K$8)+(P1019/100)*(L1019*$L$8)</f>
        <v>55.2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03"/>
        <v>303.59999999999997</v>
      </c>
      <c r="Y1019" s="14">
        <f t="shared" si="304"/>
        <v>0</v>
      </c>
      <c r="Z1019" s="14">
        <f t="shared" si="305"/>
        <v>101.2</v>
      </c>
      <c r="AA1019" s="14">
        <f t="shared" si="306"/>
        <v>0</v>
      </c>
      <c r="AB1019" s="14">
        <f t="shared" si="357"/>
        <v>0</v>
      </c>
      <c r="AC1019" s="15">
        <f t="shared" si="356"/>
        <v>404.8</v>
      </c>
      <c r="AD1019" s="48">
        <f>(ROUND(AC1019-AC1014,1)/AC1014)</f>
        <v>0</v>
      </c>
      <c r="AE1019" s="113"/>
      <c r="AF1019" s="60"/>
      <c r="AH1019" s="62"/>
    </row>
    <row r="1020" spans="1:34">
      <c r="A1020" s="99" t="s">
        <v>585</v>
      </c>
      <c r="B1020" s="93"/>
      <c r="C1020" s="21" t="s">
        <v>1</v>
      </c>
      <c r="D1020" s="12">
        <v>55</v>
      </c>
      <c r="E1020" s="12">
        <v>110</v>
      </c>
      <c r="F1020" s="12">
        <v>0</v>
      </c>
      <c r="G1020" s="12">
        <v>0</v>
      </c>
      <c r="H1020" s="12">
        <v>0</v>
      </c>
      <c r="I1020" s="13">
        <v>50</v>
      </c>
      <c r="J1020" s="13">
        <v>20</v>
      </c>
      <c r="K1020" s="13">
        <v>150</v>
      </c>
      <c r="L1020" s="13">
        <v>0</v>
      </c>
      <c r="M1020" s="13">
        <v>0</v>
      </c>
      <c r="N1020" s="14">
        <f>D1020*$D$9</f>
        <v>58.300000000000004</v>
      </c>
      <c r="O1020" s="14">
        <f>E1020*$E$9</f>
        <v>116.60000000000001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40.81</v>
      </c>
      <c r="T1020" s="14">
        <f>(O1020/100)*(K1020*$K$9)</f>
        <v>244.86000000000004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03"/>
        <v>99.110000000000014</v>
      </c>
      <c r="Y1020" s="14">
        <f t="shared" si="304"/>
        <v>361.46000000000004</v>
      </c>
      <c r="Z1020" s="14">
        <f t="shared" si="305"/>
        <v>0</v>
      </c>
      <c r="AA1020" s="14">
        <f t="shared" si="306"/>
        <v>0</v>
      </c>
      <c r="AB1020" s="14">
        <f t="shared" si="357"/>
        <v>0</v>
      </c>
      <c r="AC1020" s="15">
        <f t="shared" si="356"/>
        <v>460.6</v>
      </c>
      <c r="AD1020" s="48">
        <f>(ROUND(AC1020-AC1014,1)/AC1014)</f>
        <v>0.13784584980237152</v>
      </c>
      <c r="AE1020" s="113"/>
      <c r="AF1020" s="60"/>
      <c r="AH1020" s="62"/>
    </row>
    <row r="1021" spans="1:34">
      <c r="A1021" s="99" t="s">
        <v>820</v>
      </c>
      <c r="B1021" s="93"/>
      <c r="C1021" s="21" t="s">
        <v>2</v>
      </c>
      <c r="D1021" s="12">
        <v>55</v>
      </c>
      <c r="E1021" s="12">
        <v>0</v>
      </c>
      <c r="F1021" s="12">
        <v>110</v>
      </c>
      <c r="G1021" s="12">
        <v>0</v>
      </c>
      <c r="H1021" s="12">
        <v>0</v>
      </c>
      <c r="I1021" s="13">
        <v>50</v>
      </c>
      <c r="J1021" s="13">
        <v>20</v>
      </c>
      <c r="K1021" s="13">
        <v>85</v>
      </c>
      <c r="L1021" s="13">
        <v>85</v>
      </c>
      <c r="M1021" s="13">
        <v>0</v>
      </c>
      <c r="N1021" s="14">
        <f>D1021*$D$10</f>
        <v>58.300000000000004</v>
      </c>
      <c r="O1021" s="14">
        <f>E1021*$E$10</f>
        <v>0</v>
      </c>
      <c r="P1021" s="14">
        <f>F1021*$F$10</f>
        <v>116.60000000000001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40.81</v>
      </c>
      <c r="T1021" s="14">
        <f>(O1021/100)*(K1021*$J$10)</f>
        <v>0</v>
      </c>
      <c r="U1021" s="14">
        <f>(P1021/100)*(K1021*$K$10)+(P1021/100)*(L1021*$L$10)</f>
        <v>277.50799999999998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03"/>
        <v>99.110000000000014</v>
      </c>
      <c r="Y1021" s="14">
        <f t="shared" si="304"/>
        <v>0</v>
      </c>
      <c r="Z1021" s="14">
        <f t="shared" si="305"/>
        <v>394.108</v>
      </c>
      <c r="AA1021" s="14">
        <f t="shared" si="306"/>
        <v>0</v>
      </c>
      <c r="AB1021" s="14">
        <f t="shared" si="357"/>
        <v>0</v>
      </c>
      <c r="AC1021" s="15">
        <f t="shared" si="356"/>
        <v>493.2</v>
      </c>
      <c r="AD1021" s="48">
        <f>(ROUND(AC1021-AC1014,1)/AC1014)</f>
        <v>0.21837944664031622</v>
      </c>
      <c r="AE1021" s="113"/>
      <c r="AF1021" s="60"/>
      <c r="AH1021" s="62"/>
    </row>
    <row r="1022" spans="1:34">
      <c r="A1022" s="99" t="s">
        <v>821</v>
      </c>
      <c r="B1022" s="93"/>
      <c r="C1022" s="21" t="s">
        <v>3</v>
      </c>
      <c r="D1022" s="12">
        <v>55</v>
      </c>
      <c r="E1022" s="12">
        <v>0</v>
      </c>
      <c r="F1022" s="12">
        <v>0</v>
      </c>
      <c r="G1022" s="12">
        <v>110</v>
      </c>
      <c r="H1022" s="12">
        <v>0</v>
      </c>
      <c r="I1022" s="13">
        <v>50</v>
      </c>
      <c r="J1022" s="13">
        <v>20</v>
      </c>
      <c r="K1022" s="13">
        <v>0</v>
      </c>
      <c r="L1022" s="13">
        <v>150</v>
      </c>
      <c r="M1022" s="13">
        <v>0</v>
      </c>
      <c r="N1022" s="14">
        <f>D1022*$D$11</f>
        <v>58.300000000000004</v>
      </c>
      <c r="O1022" s="14">
        <f>E1022*$E$11</f>
        <v>0</v>
      </c>
      <c r="P1022" s="14">
        <f>F1022*$F$11</f>
        <v>0</v>
      </c>
      <c r="Q1022" s="14">
        <f>G1022*$G$11</f>
        <v>116.60000000000001</v>
      </c>
      <c r="R1022" s="14">
        <f>H1022*$H$11</f>
        <v>0</v>
      </c>
      <c r="S1022" s="14">
        <f>(N1022/100)*(I1022*$I$11)+(N1022/100)*(J1022*$J$11)</f>
        <v>40.81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244.86000000000004</v>
      </c>
      <c r="W1022" s="14">
        <f>(R1022/100)*(K1022*$K$11)+(R1022/100)*(L1022*$L$11)</f>
        <v>0</v>
      </c>
      <c r="X1022" s="14">
        <f t="shared" si="303"/>
        <v>99.110000000000014</v>
      </c>
      <c r="Y1022" s="14">
        <f t="shared" si="304"/>
        <v>0</v>
      </c>
      <c r="Z1022" s="14">
        <f t="shared" si="305"/>
        <v>0</v>
      </c>
      <c r="AA1022" s="14">
        <f t="shared" si="306"/>
        <v>361.46000000000004</v>
      </c>
      <c r="AB1022" s="14">
        <f t="shared" si="357"/>
        <v>0</v>
      </c>
      <c r="AC1022" s="15">
        <f t="shared" si="356"/>
        <v>460.6</v>
      </c>
      <c r="AD1022" s="48">
        <f>(ROUND(AC1022-AC1014,1)/AC1014)</f>
        <v>0.13784584980237152</v>
      </c>
      <c r="AE1022" s="113"/>
      <c r="AF1022" s="60"/>
      <c r="AH1022" s="62"/>
    </row>
    <row r="1023" spans="1:34">
      <c r="A1023" s="99" t="s">
        <v>822</v>
      </c>
      <c r="B1023" s="93"/>
      <c r="C1023" s="21" t="s">
        <v>4</v>
      </c>
      <c r="D1023" s="12">
        <v>55</v>
      </c>
      <c r="E1023" s="12">
        <v>0</v>
      </c>
      <c r="F1023" s="12">
        <v>0</v>
      </c>
      <c r="G1023" s="12">
        <v>0</v>
      </c>
      <c r="H1023" s="12">
        <v>110</v>
      </c>
      <c r="I1023" s="13">
        <v>50</v>
      </c>
      <c r="J1023" s="13">
        <v>20</v>
      </c>
      <c r="K1023" s="13">
        <v>75</v>
      </c>
      <c r="L1023" s="13">
        <v>75</v>
      </c>
      <c r="M1023" s="13">
        <v>0</v>
      </c>
      <c r="N1023" s="14">
        <f>D1023*$D$12</f>
        <v>58.300000000000004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116.60000000000001</v>
      </c>
      <c r="S1023" s="14">
        <f>(N1023/100)*(I1023*$I$12)+(N1023/100)*(J1023*$J$12)</f>
        <v>40.81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244.86000000000004</v>
      </c>
      <c r="X1023" s="14">
        <f t="shared" si="303"/>
        <v>99.110000000000014</v>
      </c>
      <c r="Y1023" s="14">
        <f t="shared" si="304"/>
        <v>0</v>
      </c>
      <c r="Z1023" s="14">
        <f t="shared" si="305"/>
        <v>0</v>
      </c>
      <c r="AA1023" s="14">
        <f t="shared" si="306"/>
        <v>0</v>
      </c>
      <c r="AB1023" s="14">
        <f t="shared" si="357"/>
        <v>361.46000000000004</v>
      </c>
      <c r="AC1023" s="15">
        <f t="shared" si="356"/>
        <v>460.6</v>
      </c>
      <c r="AD1023" s="48">
        <f>(ROUND(AC1023-AC1014,1)/AC1014)</f>
        <v>0.13784584980237152</v>
      </c>
      <c r="AE1023" s="113"/>
      <c r="AF1023" s="60"/>
      <c r="AH1023" s="62"/>
    </row>
    <row r="1024" spans="1:34">
      <c r="A1024" s="99" t="s">
        <v>823</v>
      </c>
      <c r="B1024" s="93"/>
      <c r="C1024" s="21" t="s">
        <v>326</v>
      </c>
      <c r="D1024" s="12">
        <v>110</v>
      </c>
      <c r="E1024" s="12">
        <v>0</v>
      </c>
      <c r="F1024" s="12">
        <v>40</v>
      </c>
      <c r="G1024" s="12">
        <v>0</v>
      </c>
      <c r="H1024" s="12">
        <v>0</v>
      </c>
      <c r="I1024" s="13">
        <v>50</v>
      </c>
      <c r="J1024" s="13">
        <v>20</v>
      </c>
      <c r="K1024" s="13">
        <v>30</v>
      </c>
      <c r="L1024" s="13">
        <v>30</v>
      </c>
      <c r="M1024" s="13">
        <v>60</v>
      </c>
      <c r="N1024" s="14">
        <f>D1024*$D$13</f>
        <v>116.60000000000001</v>
      </c>
      <c r="O1024" s="14">
        <f>E1024*$E$13</f>
        <v>0</v>
      </c>
      <c r="P1024" s="14">
        <f>F1024*$F$13</f>
        <v>42.400000000000006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221.54000000000002</v>
      </c>
      <c r="T1024" s="14">
        <f>(O1024/100)*(K1024*$K$13)+(O1024/100)*(M1024*$M$13)</f>
        <v>0</v>
      </c>
      <c r="U1024" s="14">
        <f>(P1024/100)*(K1024*$K$13)+(P1024/100)*(L1024*$L$13)+(P1024/100)*(M1024*$M$13)</f>
        <v>76.320000000000007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338.14000000000004</v>
      </c>
      <c r="Y1024" s="14">
        <f t="shared" si="304"/>
        <v>0</v>
      </c>
      <c r="Z1024" s="14">
        <f t="shared" si="305"/>
        <v>118.72000000000001</v>
      </c>
      <c r="AA1024" s="14">
        <f t="shared" si="306"/>
        <v>0</v>
      </c>
      <c r="AB1024" s="14">
        <f t="shared" si="357"/>
        <v>0</v>
      </c>
      <c r="AC1024" s="15">
        <f t="shared" si="356"/>
        <v>456.9</v>
      </c>
      <c r="AD1024" s="48">
        <f>(ROUND(AC1024-AC1014,1)/AC1014)</f>
        <v>0.12870553359683795</v>
      </c>
      <c r="AE1024" s="113"/>
      <c r="AF1024" s="60"/>
      <c r="AH1024" s="62"/>
    </row>
    <row r="1025" spans="1:34">
      <c r="A1025" s="99" t="s">
        <v>824</v>
      </c>
      <c r="B1025" s="93"/>
      <c r="C1025" s="21" t="s">
        <v>327</v>
      </c>
      <c r="D1025" s="12">
        <v>110</v>
      </c>
      <c r="E1025" s="12">
        <v>0</v>
      </c>
      <c r="F1025" s="12">
        <v>0</v>
      </c>
      <c r="G1025" s="12">
        <v>0</v>
      </c>
      <c r="H1025" s="12">
        <v>0</v>
      </c>
      <c r="I1025" s="13">
        <v>50</v>
      </c>
      <c r="J1025" s="13">
        <v>20</v>
      </c>
      <c r="K1025" s="13">
        <v>110</v>
      </c>
      <c r="L1025" s="13">
        <v>0</v>
      </c>
      <c r="M1025" s="13">
        <v>0</v>
      </c>
      <c r="N1025" s="14">
        <f>D1025*$D$14</f>
        <v>116.60000000000001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338.14000000000004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03"/>
        <v>454.74000000000007</v>
      </c>
      <c r="Y1025" s="14">
        <f t="shared" si="304"/>
        <v>0</v>
      </c>
      <c r="Z1025" s="14">
        <f t="shared" si="305"/>
        <v>0</v>
      </c>
      <c r="AA1025" s="14">
        <f t="shared" si="306"/>
        <v>0</v>
      </c>
      <c r="AB1025" s="14">
        <f t="shared" si="357"/>
        <v>0</v>
      </c>
      <c r="AC1025" s="15">
        <f t="shared" si="356"/>
        <v>454.7</v>
      </c>
      <c r="AD1025" s="48">
        <f>(ROUND(AC1025-AC1014,1)/AC1014)</f>
        <v>0.12327075098814229</v>
      </c>
      <c r="AE1025" s="113"/>
      <c r="AF1025" s="60"/>
      <c r="AH1025" s="62"/>
    </row>
    <row r="1026" spans="1:34">
      <c r="A1026" s="99"/>
      <c r="B1026" s="93"/>
      <c r="C1026" s="21" t="s">
        <v>328</v>
      </c>
      <c r="D1026" s="12">
        <v>110</v>
      </c>
      <c r="E1026" s="12">
        <v>0</v>
      </c>
      <c r="F1026" s="12">
        <v>0</v>
      </c>
      <c r="G1026" s="12">
        <v>0</v>
      </c>
      <c r="H1026" s="12">
        <v>0</v>
      </c>
      <c r="I1026" s="13">
        <v>50</v>
      </c>
      <c r="J1026" s="13">
        <v>20</v>
      </c>
      <c r="K1026" s="13">
        <v>0</v>
      </c>
      <c r="L1026" s="13">
        <v>110</v>
      </c>
      <c r="M1026" s="13">
        <v>0</v>
      </c>
      <c r="N1026" s="14">
        <f>D1026*$D$15</f>
        <v>116.60000000000001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338.14000000000004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03"/>
        <v>454.74000000000007</v>
      </c>
      <c r="Y1026" s="14">
        <f t="shared" si="304"/>
        <v>0</v>
      </c>
      <c r="Z1026" s="14">
        <f t="shared" si="305"/>
        <v>0</v>
      </c>
      <c r="AA1026" s="14">
        <f t="shared" si="306"/>
        <v>0</v>
      </c>
      <c r="AB1026" s="14">
        <f t="shared" si="357"/>
        <v>0</v>
      </c>
      <c r="AC1026" s="15">
        <f t="shared" si="356"/>
        <v>454.7</v>
      </c>
      <c r="AD1026" s="48">
        <f>(ROUND(AC1026-AC1014,1)/AC1014)</f>
        <v>0.12327075098814229</v>
      </c>
      <c r="AE1026" s="113"/>
      <c r="AF1026" s="60"/>
      <c r="AH1026" s="62"/>
    </row>
    <row r="1027" spans="1:34">
      <c r="A1027" s="99"/>
      <c r="B1027" s="93"/>
      <c r="C1027" s="21" t="s">
        <v>324</v>
      </c>
      <c r="D1027" s="12">
        <v>110</v>
      </c>
      <c r="E1027" s="12">
        <v>0</v>
      </c>
      <c r="F1027" s="12">
        <v>40</v>
      </c>
      <c r="G1027" s="12">
        <v>0</v>
      </c>
      <c r="H1027" s="12">
        <v>0</v>
      </c>
      <c r="I1027" s="13">
        <v>50</v>
      </c>
      <c r="J1027" s="13">
        <v>60</v>
      </c>
      <c r="K1027" s="13">
        <v>30</v>
      </c>
      <c r="L1027" s="13">
        <v>30</v>
      </c>
      <c r="M1027" s="13">
        <v>0</v>
      </c>
      <c r="N1027" s="14">
        <f>D1027*$D$16</f>
        <v>116.60000000000001</v>
      </c>
      <c r="O1027" s="14">
        <f>E1027*$E$16</f>
        <v>0</v>
      </c>
      <c r="P1027" s="14">
        <f>F1027*$F$16</f>
        <v>42.400000000000006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233.20000000000005</v>
      </c>
      <c r="T1027" s="14">
        <f>(O1027/100)*(K1027*$K$16)</f>
        <v>0</v>
      </c>
      <c r="U1027" s="14">
        <f>(P1027/100)*(K1027*$K$16)+(P1027/100)*(L1027*$L$16)</f>
        <v>25.44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03"/>
        <v>349.80000000000007</v>
      </c>
      <c r="Y1027" s="14">
        <f t="shared" si="304"/>
        <v>0</v>
      </c>
      <c r="Z1027" s="14">
        <f t="shared" si="305"/>
        <v>67.84</v>
      </c>
      <c r="AA1027" s="14">
        <f t="shared" si="306"/>
        <v>0</v>
      </c>
      <c r="AB1027" s="14">
        <f t="shared" si="357"/>
        <v>0</v>
      </c>
      <c r="AC1027" s="15">
        <f t="shared" si="356"/>
        <v>417.6</v>
      </c>
      <c r="AD1027" s="48">
        <f>(ROUND(AC1027-AC1014,1)/AC1014)</f>
        <v>3.1620553359683792E-2</v>
      </c>
      <c r="AE1027" s="113" t="s">
        <v>790</v>
      </c>
      <c r="AF1027" s="60"/>
      <c r="AH1027" s="62"/>
    </row>
    <row r="1028" spans="1:34">
      <c r="A1028" s="99"/>
      <c r="B1028" s="93"/>
      <c r="C1028" s="21" t="s">
        <v>325</v>
      </c>
      <c r="D1028" s="12">
        <v>110</v>
      </c>
      <c r="E1028" s="12">
        <v>0</v>
      </c>
      <c r="F1028" s="12">
        <v>40</v>
      </c>
      <c r="G1028" s="12">
        <v>0</v>
      </c>
      <c r="H1028" s="12">
        <v>0</v>
      </c>
      <c r="I1028" s="13">
        <v>90</v>
      </c>
      <c r="J1028" s="13">
        <v>20</v>
      </c>
      <c r="K1028" s="13">
        <v>30</v>
      </c>
      <c r="L1028" s="13">
        <v>30</v>
      </c>
      <c r="M1028" s="13">
        <v>0</v>
      </c>
      <c r="N1028" s="14">
        <f>D1028*$D$17</f>
        <v>116.60000000000001</v>
      </c>
      <c r="O1028" s="14">
        <f>E1028*$E$17</f>
        <v>0</v>
      </c>
      <c r="P1028" s="14">
        <f>F1028*$F$17</f>
        <v>42.400000000000006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285.67</v>
      </c>
      <c r="T1028" s="14">
        <f>(O1028/100)*(K1028*$K$17)</f>
        <v>0</v>
      </c>
      <c r="U1028" s="14">
        <f>(P1028/100)*(K1028*$K$17)+(P1028/100)*(L1028*$L$17)</f>
        <v>25.44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03"/>
        <v>402.27000000000004</v>
      </c>
      <c r="Y1028" s="14">
        <f t="shared" si="304"/>
        <v>0</v>
      </c>
      <c r="Z1028" s="14">
        <f t="shared" si="305"/>
        <v>67.84</v>
      </c>
      <c r="AA1028" s="14">
        <f t="shared" si="306"/>
        <v>0</v>
      </c>
      <c r="AB1028" s="14">
        <f t="shared" si="357"/>
        <v>0</v>
      </c>
      <c r="AC1028" s="15">
        <f t="shared" si="356"/>
        <v>470.1</v>
      </c>
      <c r="AD1028" s="48">
        <f>(ROUND(AC1028-AC1014,1)/AC1014)</f>
        <v>0.16131422924901184</v>
      </c>
      <c r="AE1028" s="113"/>
      <c r="AF1028" s="60"/>
      <c r="AH1028" s="62"/>
    </row>
    <row r="1029" spans="1:34">
      <c r="A1029" s="106" t="s">
        <v>0</v>
      </c>
      <c r="B1029" s="90" t="s">
        <v>57</v>
      </c>
      <c r="C1029" s="50" t="s">
        <v>241</v>
      </c>
      <c r="D1029" s="11">
        <v>120</v>
      </c>
      <c r="E1029" s="11">
        <v>0</v>
      </c>
      <c r="F1029" s="11">
        <v>0</v>
      </c>
      <c r="G1029" s="11">
        <v>0</v>
      </c>
      <c r="H1029" s="11">
        <v>0</v>
      </c>
      <c r="I1029" s="51">
        <v>20</v>
      </c>
      <c r="J1029" s="51">
        <v>70</v>
      </c>
      <c r="K1029" s="51">
        <v>0</v>
      </c>
      <c r="L1029" s="51">
        <v>0</v>
      </c>
      <c r="M1029" s="51">
        <v>0</v>
      </c>
      <c r="N1029" s="52">
        <f>D1029*$D$3</f>
        <v>138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248.39999999999998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03"/>
        <v>386.4</v>
      </c>
      <c r="Y1029" s="52">
        <f t="shared" si="304"/>
        <v>0</v>
      </c>
      <c r="Z1029" s="52">
        <f t="shared" si="305"/>
        <v>0</v>
      </c>
      <c r="AA1029" s="52">
        <f t="shared" si="306"/>
        <v>0</v>
      </c>
      <c r="AB1029" s="52">
        <f>R1029+W1029</f>
        <v>0</v>
      </c>
      <c r="AC1029" s="53">
        <f>ROUND(X1029+Y1029+Z1029+AA1029+AB1029,1)</f>
        <v>386.4</v>
      </c>
      <c r="AD1029" s="58"/>
      <c r="AE1029" s="113"/>
      <c r="AF1029" s="60"/>
      <c r="AH1029" s="62"/>
    </row>
    <row r="1030" spans="1:34">
      <c r="A1030" s="99" t="s">
        <v>791</v>
      </c>
      <c r="B1030" s="91">
        <v>18</v>
      </c>
      <c r="C1030" s="21" t="s">
        <v>323</v>
      </c>
      <c r="D1030" s="12">
        <v>120</v>
      </c>
      <c r="E1030" s="12">
        <v>0</v>
      </c>
      <c r="F1030" s="12">
        <v>0</v>
      </c>
      <c r="G1030" s="12">
        <v>0</v>
      </c>
      <c r="H1030" s="12">
        <v>0</v>
      </c>
      <c r="I1030" s="13">
        <v>30</v>
      </c>
      <c r="J1030" s="13">
        <v>80</v>
      </c>
      <c r="K1030" s="13">
        <v>0</v>
      </c>
      <c r="L1030" s="13">
        <v>0</v>
      </c>
      <c r="M1030" s="13">
        <v>0</v>
      </c>
      <c r="N1030" s="14">
        <f>D1030*$D$4</f>
        <v>127.2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279.84000000000003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8">N1030+S1030</f>
        <v>407.04</v>
      </c>
      <c r="Y1030" s="14">
        <f t="shared" ref="Y1030:Y1043" si="359">O1030+T1030</f>
        <v>0</v>
      </c>
      <c r="Z1030" s="14">
        <f t="shared" ref="Z1030:Z1043" si="360">P1030+U1030</f>
        <v>0</v>
      </c>
      <c r="AA1030" s="14">
        <f t="shared" ref="AA1030:AA1043" si="361">Q1030+V1030</f>
        <v>0</v>
      </c>
      <c r="AB1030" s="14">
        <f>R1030+W1030</f>
        <v>0</v>
      </c>
      <c r="AC1030" s="15">
        <f>ROUND(X1030+Y1030+Z1030+AA1030+AB1030,1)</f>
        <v>407</v>
      </c>
      <c r="AD1030" s="48">
        <f>(ROUND(AC1030-AC1029,1)/AC1029)</f>
        <v>5.3312629399585927E-2</v>
      </c>
      <c r="AE1030" s="113"/>
      <c r="AF1030" s="60"/>
      <c r="AH1030" s="62"/>
    </row>
    <row r="1031" spans="1:34">
      <c r="A1031" s="99" t="s">
        <v>792</v>
      </c>
      <c r="B1031" s="91">
        <v>25</v>
      </c>
      <c r="C1031" s="21" t="s">
        <v>825</v>
      </c>
      <c r="D1031" s="12">
        <v>120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D1031*$D$5</f>
        <v>138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248.39999999999998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8"/>
        <v>386.4</v>
      </c>
      <c r="Y1031" s="14">
        <f t="shared" si="359"/>
        <v>0</v>
      </c>
      <c r="Z1031" s="14">
        <f t="shared" si="360"/>
        <v>0</v>
      </c>
      <c r="AA1031" s="14">
        <f t="shared" si="361"/>
        <v>0</v>
      </c>
      <c r="AB1031" s="14">
        <f>R1031+W1031</f>
        <v>0</v>
      </c>
      <c r="AC1031" s="15">
        <f t="shared" ref="AC1031:AC1043" si="362">ROUND(X1031+Y1031+Z1031+AA1031+AB1031,1)</f>
        <v>386.4</v>
      </c>
      <c r="AD1031" s="48">
        <f>(ROUND(AC1031-AC1029,1)/AC1029)</f>
        <v>0</v>
      </c>
      <c r="AE1031" s="113"/>
      <c r="AF1031" s="60"/>
      <c r="AH1031" s="62"/>
    </row>
    <row r="1032" spans="1:34">
      <c r="A1032" s="99" t="s">
        <v>793</v>
      </c>
      <c r="B1032" s="91">
        <v>0</v>
      </c>
      <c r="C1032" s="21" t="s">
        <v>336</v>
      </c>
      <c r="D1032" s="12">
        <v>120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D1032*$D$6</f>
        <v>138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248.39999999999998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8"/>
        <v>386.4</v>
      </c>
      <c r="Y1032" s="14">
        <f t="shared" si="359"/>
        <v>0</v>
      </c>
      <c r="Z1032" s="14">
        <f t="shared" si="360"/>
        <v>0</v>
      </c>
      <c r="AA1032" s="14">
        <f t="shared" si="361"/>
        <v>0</v>
      </c>
      <c r="AB1032" s="14">
        <f t="shared" ref="AB1032:AB1043" si="363">R1032+W1032</f>
        <v>0</v>
      </c>
      <c r="AC1032" s="15">
        <f t="shared" si="362"/>
        <v>386.4</v>
      </c>
      <c r="AD1032" s="48">
        <f>(ROUND(AC1032-AC1029,1)/AC1029)</f>
        <v>0</v>
      </c>
      <c r="AE1032" s="113"/>
      <c r="AF1032" s="60"/>
      <c r="AH1032" s="62"/>
    </row>
    <row r="1033" spans="1:34">
      <c r="A1033" s="99" t="s">
        <v>794</v>
      </c>
      <c r="B1033" s="91">
        <v>0</v>
      </c>
      <c r="C1033" s="21" t="s">
        <v>337</v>
      </c>
      <c r="D1033" s="12">
        <v>120</v>
      </c>
      <c r="E1033" s="12">
        <v>0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0</v>
      </c>
      <c r="L1033" s="13">
        <v>0</v>
      </c>
      <c r="M1033" s="13">
        <v>0</v>
      </c>
      <c r="N1033" s="14">
        <f>D1033*$D$7</f>
        <v>138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248.39999999999998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8"/>
        <v>386.4</v>
      </c>
      <c r="Y1033" s="14">
        <f t="shared" si="359"/>
        <v>0</v>
      </c>
      <c r="Z1033" s="14">
        <f t="shared" si="360"/>
        <v>0</v>
      </c>
      <c r="AA1033" s="14">
        <f t="shared" si="361"/>
        <v>0</v>
      </c>
      <c r="AB1033" s="14">
        <f t="shared" si="363"/>
        <v>0</v>
      </c>
      <c r="AC1033" s="15">
        <f t="shared" si="362"/>
        <v>386.4</v>
      </c>
      <c r="AD1033" s="48">
        <f>(ROUND(AC1033-AC1029,1)/AC1029)</f>
        <v>0</v>
      </c>
      <c r="AE1033" s="113"/>
      <c r="AF1033" s="60"/>
      <c r="AH1033" s="62"/>
    </row>
    <row r="1034" spans="1:34">
      <c r="A1034" s="99" t="s">
        <v>644</v>
      </c>
      <c r="B1034" s="91"/>
      <c r="C1034" s="21" t="s">
        <v>338</v>
      </c>
      <c r="D1034" s="12">
        <v>120</v>
      </c>
      <c r="E1034" s="12">
        <v>0</v>
      </c>
      <c r="F1034" s="12">
        <v>0</v>
      </c>
      <c r="G1034" s="12">
        <v>0</v>
      </c>
      <c r="H1034" s="12">
        <v>0</v>
      </c>
      <c r="I1034" s="13">
        <v>20</v>
      </c>
      <c r="J1034" s="13">
        <v>70</v>
      </c>
      <c r="K1034" s="13">
        <v>0</v>
      </c>
      <c r="L1034" s="13">
        <v>0</v>
      </c>
      <c r="M1034" s="13">
        <v>0</v>
      </c>
      <c r="N1034" s="14">
        <f>D1034*$D$8</f>
        <v>138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248.39999999999998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8"/>
        <v>386.4</v>
      </c>
      <c r="Y1034" s="14">
        <f t="shared" si="359"/>
        <v>0</v>
      </c>
      <c r="Z1034" s="14">
        <f t="shared" si="360"/>
        <v>0</v>
      </c>
      <c r="AA1034" s="14">
        <f t="shared" si="361"/>
        <v>0</v>
      </c>
      <c r="AB1034" s="14">
        <f t="shared" si="363"/>
        <v>0</v>
      </c>
      <c r="AC1034" s="15">
        <f t="shared" si="362"/>
        <v>386.4</v>
      </c>
      <c r="AD1034" s="48">
        <f>(ROUND(AC1034-AC1029,1)/AC1029)</f>
        <v>0</v>
      </c>
      <c r="AE1034" s="113"/>
      <c r="AF1034" s="60"/>
      <c r="AH1034" s="62"/>
    </row>
    <row r="1035" spans="1:34">
      <c r="A1035" s="99" t="s">
        <v>585</v>
      </c>
      <c r="B1035" s="91"/>
      <c r="C1035" s="21" t="s">
        <v>1</v>
      </c>
      <c r="D1035" s="12">
        <v>60</v>
      </c>
      <c r="E1035" s="12">
        <v>120</v>
      </c>
      <c r="F1035" s="12">
        <v>0</v>
      </c>
      <c r="G1035" s="12">
        <v>0</v>
      </c>
      <c r="H1035" s="12">
        <v>0</v>
      </c>
      <c r="I1035" s="13">
        <v>20</v>
      </c>
      <c r="J1035" s="13">
        <v>70</v>
      </c>
      <c r="K1035" s="13">
        <v>100</v>
      </c>
      <c r="L1035" s="13">
        <v>0</v>
      </c>
      <c r="M1035" s="13">
        <v>0</v>
      </c>
      <c r="N1035" s="14">
        <f>D1035*$D$9</f>
        <v>63.6</v>
      </c>
      <c r="O1035" s="14">
        <f>E1035*$E$9</f>
        <v>127.2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57.24</v>
      </c>
      <c r="T1035" s="14">
        <f>(O1035/100)*(K1035*$K$9)</f>
        <v>178.08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8"/>
        <v>120.84</v>
      </c>
      <c r="Y1035" s="14">
        <f t="shared" si="359"/>
        <v>305.28000000000003</v>
      </c>
      <c r="Z1035" s="14">
        <f t="shared" si="360"/>
        <v>0</v>
      </c>
      <c r="AA1035" s="14">
        <f t="shared" si="361"/>
        <v>0</v>
      </c>
      <c r="AB1035" s="14">
        <f t="shared" si="363"/>
        <v>0</v>
      </c>
      <c r="AC1035" s="15">
        <f t="shared" si="362"/>
        <v>426.1</v>
      </c>
      <c r="AD1035" s="48">
        <f>(ROUND(AC1035-AC1029,1)/AC1029)</f>
        <v>0.10274327122153211</v>
      </c>
      <c r="AE1035" s="113"/>
      <c r="AF1035" s="60"/>
      <c r="AH1035" s="62"/>
    </row>
    <row r="1036" spans="1:34">
      <c r="A1036" s="99" t="s">
        <v>820</v>
      </c>
      <c r="B1036" s="91"/>
      <c r="C1036" s="21" t="s">
        <v>2</v>
      </c>
      <c r="D1036" s="12">
        <v>60</v>
      </c>
      <c r="E1036" s="12">
        <v>0</v>
      </c>
      <c r="F1036" s="12">
        <v>120</v>
      </c>
      <c r="G1036" s="12">
        <v>0</v>
      </c>
      <c r="H1036" s="12">
        <v>0</v>
      </c>
      <c r="I1036" s="13">
        <v>20</v>
      </c>
      <c r="J1036" s="13">
        <v>70</v>
      </c>
      <c r="K1036" s="13">
        <v>50</v>
      </c>
      <c r="L1036" s="13">
        <v>50</v>
      </c>
      <c r="M1036" s="13">
        <v>0</v>
      </c>
      <c r="N1036" s="14">
        <f>D1036*$D$10</f>
        <v>63.6</v>
      </c>
      <c r="O1036" s="14">
        <f>E1036*$E$10</f>
        <v>0</v>
      </c>
      <c r="P1036" s="14">
        <f>F1036*$F$10</f>
        <v>127.2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57.24</v>
      </c>
      <c r="T1036" s="14">
        <f>(O1036/100)*(K1036*$J$10)</f>
        <v>0</v>
      </c>
      <c r="U1036" s="14">
        <f>(P1036/100)*(K1036*$K$10)+(P1036/100)*(L1036*$L$10)</f>
        <v>178.08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8"/>
        <v>120.84</v>
      </c>
      <c r="Y1036" s="14">
        <f t="shared" si="359"/>
        <v>0</v>
      </c>
      <c r="Z1036" s="14">
        <f t="shared" si="360"/>
        <v>305.28000000000003</v>
      </c>
      <c r="AA1036" s="14">
        <f t="shared" si="361"/>
        <v>0</v>
      </c>
      <c r="AB1036" s="14">
        <f t="shared" si="363"/>
        <v>0</v>
      </c>
      <c r="AC1036" s="15">
        <f t="shared" si="362"/>
        <v>426.1</v>
      </c>
      <c r="AD1036" s="48">
        <f>(ROUND(AC1036-AC1029,1)/AC1029)</f>
        <v>0.10274327122153211</v>
      </c>
      <c r="AE1036" s="113"/>
      <c r="AF1036" s="60"/>
      <c r="AH1036" s="62"/>
    </row>
    <row r="1037" spans="1:34">
      <c r="A1037" s="99" t="s">
        <v>821</v>
      </c>
      <c r="B1037" s="91"/>
      <c r="C1037" s="21" t="s">
        <v>3</v>
      </c>
      <c r="D1037" s="12">
        <v>60</v>
      </c>
      <c r="E1037" s="12">
        <v>0</v>
      </c>
      <c r="F1037" s="12">
        <v>0</v>
      </c>
      <c r="G1037" s="12">
        <v>120</v>
      </c>
      <c r="H1037" s="12">
        <v>0</v>
      </c>
      <c r="I1037" s="13">
        <v>20</v>
      </c>
      <c r="J1037" s="13">
        <v>70</v>
      </c>
      <c r="K1037" s="13">
        <v>0</v>
      </c>
      <c r="L1037" s="13">
        <v>100</v>
      </c>
      <c r="M1037" s="13">
        <v>0</v>
      </c>
      <c r="N1037" s="14">
        <f>D1037*$D$11</f>
        <v>63.6</v>
      </c>
      <c r="O1037" s="14">
        <f>E1037*$E$11</f>
        <v>0</v>
      </c>
      <c r="P1037" s="14">
        <f>F1037*$F$11</f>
        <v>0</v>
      </c>
      <c r="Q1037" s="14">
        <f>G1037*$G$11</f>
        <v>127.2</v>
      </c>
      <c r="R1037" s="14">
        <f>H1037*$H$11</f>
        <v>0</v>
      </c>
      <c r="S1037" s="14">
        <f>(N1037/100)*(I1037*$I$11)+(N1037/100)*(J1037*$J$11)</f>
        <v>57.24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178.08</v>
      </c>
      <c r="W1037" s="14">
        <f>(R1037/100)*(K1037*$K$11)+(R1037/100)*(L1037*$L$11)</f>
        <v>0</v>
      </c>
      <c r="X1037" s="14">
        <f t="shared" si="358"/>
        <v>120.84</v>
      </c>
      <c r="Y1037" s="14">
        <f t="shared" si="359"/>
        <v>0</v>
      </c>
      <c r="Z1037" s="14">
        <f t="shared" si="360"/>
        <v>0</v>
      </c>
      <c r="AA1037" s="14">
        <f t="shared" si="361"/>
        <v>305.28000000000003</v>
      </c>
      <c r="AB1037" s="14">
        <f t="shared" si="363"/>
        <v>0</v>
      </c>
      <c r="AC1037" s="15">
        <f t="shared" si="362"/>
        <v>426.1</v>
      </c>
      <c r="AD1037" s="48">
        <f>(ROUND(AC1037-AC1029,1)/AC1029)</f>
        <v>0.10274327122153211</v>
      </c>
      <c r="AE1037" s="113"/>
      <c r="AF1037" s="60"/>
      <c r="AH1037" s="62"/>
    </row>
    <row r="1038" spans="1:34">
      <c r="A1038" s="99" t="s">
        <v>822</v>
      </c>
      <c r="B1038" s="91"/>
      <c r="C1038" s="21" t="s">
        <v>4</v>
      </c>
      <c r="D1038" s="12">
        <v>60</v>
      </c>
      <c r="E1038" s="12">
        <v>0</v>
      </c>
      <c r="F1038" s="12">
        <v>0</v>
      </c>
      <c r="G1038" s="12">
        <v>0</v>
      </c>
      <c r="H1038" s="12">
        <v>120</v>
      </c>
      <c r="I1038" s="13">
        <v>20</v>
      </c>
      <c r="J1038" s="13">
        <v>70</v>
      </c>
      <c r="K1038" s="13">
        <v>50</v>
      </c>
      <c r="L1038" s="13">
        <v>50</v>
      </c>
      <c r="M1038" s="13">
        <v>0</v>
      </c>
      <c r="N1038" s="14">
        <f>D1038*$D$12</f>
        <v>63.6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127.2</v>
      </c>
      <c r="S1038" s="14">
        <f>(N1038/100)*(I1038*$I$12)+(N1038/100)*(J1038*$J$12)</f>
        <v>57.24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178.08</v>
      </c>
      <c r="X1038" s="14">
        <f t="shared" si="358"/>
        <v>120.84</v>
      </c>
      <c r="Y1038" s="14">
        <f t="shared" si="359"/>
        <v>0</v>
      </c>
      <c r="Z1038" s="14">
        <f t="shared" si="360"/>
        <v>0</v>
      </c>
      <c r="AA1038" s="14">
        <f t="shared" si="361"/>
        <v>0</v>
      </c>
      <c r="AB1038" s="14">
        <f t="shared" si="363"/>
        <v>305.28000000000003</v>
      </c>
      <c r="AC1038" s="15">
        <f t="shared" si="362"/>
        <v>426.1</v>
      </c>
      <c r="AD1038" s="48">
        <f>(ROUND(AC1038-AC1029,1)/AC1029)</f>
        <v>0.10274327122153211</v>
      </c>
      <c r="AE1038" s="113"/>
      <c r="AF1038" s="60"/>
      <c r="AH1038" s="62"/>
    </row>
    <row r="1039" spans="1:34">
      <c r="A1039" s="99" t="s">
        <v>823</v>
      </c>
      <c r="B1039" s="91"/>
      <c r="C1039" s="21" t="s">
        <v>326</v>
      </c>
      <c r="D1039" s="12">
        <v>120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0</v>
      </c>
      <c r="M1039" s="13">
        <v>75</v>
      </c>
      <c r="N1039" s="14">
        <f>D1039*$D$13</f>
        <v>127.2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305.28000000000003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432.48</v>
      </c>
      <c r="Y1039" s="14">
        <f t="shared" si="359"/>
        <v>0</v>
      </c>
      <c r="Z1039" s="14">
        <f t="shared" si="360"/>
        <v>0</v>
      </c>
      <c r="AA1039" s="14">
        <f t="shared" si="361"/>
        <v>0</v>
      </c>
      <c r="AB1039" s="14">
        <f t="shared" si="363"/>
        <v>0</v>
      </c>
      <c r="AC1039" s="15">
        <f t="shared" si="362"/>
        <v>432.5</v>
      </c>
      <c r="AD1039" s="48">
        <f>(ROUND(AC1039-AC1029,1)/AC1029)</f>
        <v>0.11930641821946171</v>
      </c>
      <c r="AE1039" s="113"/>
      <c r="AF1039" s="60"/>
      <c r="AH1039" s="62"/>
    </row>
    <row r="1040" spans="1:34">
      <c r="A1040" s="99" t="s">
        <v>824</v>
      </c>
      <c r="B1040" s="91"/>
      <c r="C1040" s="21" t="s">
        <v>327</v>
      </c>
      <c r="D1040" s="12">
        <v>120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70</v>
      </c>
      <c r="K1040" s="13">
        <v>75</v>
      </c>
      <c r="L1040" s="13">
        <v>0</v>
      </c>
      <c r="M1040" s="13">
        <v>0</v>
      </c>
      <c r="N1040" s="14">
        <f>D1040*$D$14</f>
        <v>127.2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305.28000000000003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8"/>
        <v>432.48</v>
      </c>
      <c r="Y1040" s="14">
        <f t="shared" si="359"/>
        <v>0</v>
      </c>
      <c r="Z1040" s="14">
        <f t="shared" si="360"/>
        <v>0</v>
      </c>
      <c r="AA1040" s="14">
        <f t="shared" si="361"/>
        <v>0</v>
      </c>
      <c r="AB1040" s="14">
        <f t="shared" si="363"/>
        <v>0</v>
      </c>
      <c r="AC1040" s="15">
        <f t="shared" si="362"/>
        <v>432.5</v>
      </c>
      <c r="AD1040" s="48">
        <f>(ROUND(AC1040-AC1029,1)/AC1029)</f>
        <v>0.11930641821946171</v>
      </c>
      <c r="AE1040" s="111"/>
      <c r="AF1040" s="60"/>
      <c r="AH1040" s="62"/>
    </row>
    <row r="1041" spans="1:34">
      <c r="A1041" s="99"/>
      <c r="B1041" s="91"/>
      <c r="C1041" s="21" t="s">
        <v>328</v>
      </c>
      <c r="D1041" s="12">
        <v>120</v>
      </c>
      <c r="E1041" s="12">
        <v>0</v>
      </c>
      <c r="F1041" s="12">
        <v>0</v>
      </c>
      <c r="G1041" s="12">
        <v>0</v>
      </c>
      <c r="H1041" s="12">
        <v>0</v>
      </c>
      <c r="I1041" s="13">
        <v>20</v>
      </c>
      <c r="J1041" s="13">
        <v>70</v>
      </c>
      <c r="K1041" s="13">
        <v>0</v>
      </c>
      <c r="L1041" s="13">
        <v>75</v>
      </c>
      <c r="M1041" s="13">
        <v>0</v>
      </c>
      <c r="N1041" s="14">
        <f>D1041*$D$15</f>
        <v>127.2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305.28000000000003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8"/>
        <v>432.48</v>
      </c>
      <c r="Y1041" s="14">
        <f t="shared" si="359"/>
        <v>0</v>
      </c>
      <c r="Z1041" s="14">
        <f t="shared" si="360"/>
        <v>0</v>
      </c>
      <c r="AA1041" s="14">
        <f t="shared" si="361"/>
        <v>0</v>
      </c>
      <c r="AB1041" s="14">
        <f t="shared" si="363"/>
        <v>0</v>
      </c>
      <c r="AC1041" s="15">
        <f t="shared" si="362"/>
        <v>432.5</v>
      </c>
      <c r="AD1041" s="48">
        <f>(ROUND(AC1041-AC1029,1)/AC1029)</f>
        <v>0.11930641821946171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120</v>
      </c>
      <c r="E1042" s="12">
        <v>0</v>
      </c>
      <c r="F1042" s="12">
        <v>0</v>
      </c>
      <c r="G1042" s="12">
        <v>0</v>
      </c>
      <c r="H1042" s="12">
        <v>0</v>
      </c>
      <c r="I1042" s="13">
        <v>20</v>
      </c>
      <c r="J1042" s="13">
        <v>100</v>
      </c>
      <c r="K1042" s="13">
        <v>0</v>
      </c>
      <c r="L1042" s="13">
        <v>0</v>
      </c>
      <c r="M1042" s="13">
        <v>0</v>
      </c>
      <c r="N1042" s="14">
        <f>D1042*$D$16</f>
        <v>127.2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343.44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8"/>
        <v>470.64</v>
      </c>
      <c r="Y1042" s="14">
        <f t="shared" si="359"/>
        <v>0</v>
      </c>
      <c r="Z1042" s="14">
        <f t="shared" si="360"/>
        <v>0</v>
      </c>
      <c r="AA1042" s="14">
        <f t="shared" si="361"/>
        <v>0</v>
      </c>
      <c r="AB1042" s="14">
        <f t="shared" si="363"/>
        <v>0</v>
      </c>
      <c r="AC1042" s="15">
        <f t="shared" si="362"/>
        <v>470.6</v>
      </c>
      <c r="AD1042" s="48">
        <f>(ROUND(AC1042-AC1029,1)/AC1029)</f>
        <v>0.21790890269151142</v>
      </c>
      <c r="AE1042" s="113"/>
      <c r="AF1042" s="60"/>
      <c r="AH1042" s="62"/>
    </row>
    <row r="1043" spans="1:34">
      <c r="A1043" s="99"/>
      <c r="B1043" s="91"/>
      <c r="C1043" s="21" t="s">
        <v>325</v>
      </c>
      <c r="D1043" s="12">
        <v>120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70</v>
      </c>
      <c r="K1043" s="13">
        <v>0</v>
      </c>
      <c r="L1043" s="13">
        <v>0</v>
      </c>
      <c r="M1043" s="13">
        <v>0</v>
      </c>
      <c r="N1043" s="14">
        <f>D1043*$D$17</f>
        <v>127.2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279.84000000000003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8"/>
        <v>407.04</v>
      </c>
      <c r="Y1043" s="14">
        <f t="shared" si="359"/>
        <v>0</v>
      </c>
      <c r="Z1043" s="14">
        <f t="shared" si="360"/>
        <v>0</v>
      </c>
      <c r="AA1043" s="14">
        <f t="shared" si="361"/>
        <v>0</v>
      </c>
      <c r="AB1043" s="14">
        <f t="shared" si="363"/>
        <v>0</v>
      </c>
      <c r="AC1043" s="15">
        <f t="shared" si="362"/>
        <v>407</v>
      </c>
      <c r="AD1043" s="48">
        <f>(ROUND(AC1043-AC1029,1)/AC1029)</f>
        <v>5.3312629399585927E-2</v>
      </c>
      <c r="AE1043" s="113" t="s">
        <v>790</v>
      </c>
      <c r="AF1043" s="60"/>
      <c r="AH1043" s="62"/>
    </row>
    <row r="1044" spans="1:34">
      <c r="A1044" s="106" t="s">
        <v>0</v>
      </c>
      <c r="B1044" s="92" t="s">
        <v>341</v>
      </c>
      <c r="C1044" s="50" t="s">
        <v>240</v>
      </c>
      <c r="D1044" s="11">
        <v>110</v>
      </c>
      <c r="E1044" s="11">
        <v>0</v>
      </c>
      <c r="F1044" s="11">
        <v>0</v>
      </c>
      <c r="G1044" s="11">
        <v>0</v>
      </c>
      <c r="H1044" s="11">
        <v>60</v>
      </c>
      <c r="I1044" s="51">
        <v>20</v>
      </c>
      <c r="J1044" s="51">
        <v>30</v>
      </c>
      <c r="K1044" s="51">
        <v>20</v>
      </c>
      <c r="L1044" s="51">
        <v>20</v>
      </c>
      <c r="M1044" s="51">
        <v>0</v>
      </c>
      <c r="N1044" s="52">
        <f>D1044*$D$3</f>
        <v>126.49999999999999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69</v>
      </c>
      <c r="S1044" s="52">
        <f>(N1044/100)*(I1044*$I$3)+(N1044/100)*(J1044*$J$3)</f>
        <v>126.49999999999999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55.199999999999996</v>
      </c>
      <c r="X1044" s="52">
        <f t="shared" si="303"/>
        <v>252.99999999999997</v>
      </c>
      <c r="Y1044" s="52">
        <f t="shared" si="304"/>
        <v>0</v>
      </c>
      <c r="Z1044" s="52">
        <f t="shared" si="305"/>
        <v>0</v>
      </c>
      <c r="AA1044" s="52">
        <f t="shared" si="306"/>
        <v>0</v>
      </c>
      <c r="AB1044" s="52">
        <f>R1044+W1044</f>
        <v>124.19999999999999</v>
      </c>
      <c r="AC1044" s="53">
        <f>ROUND(X1044+Y1044+Z1044+AA1044+AB1044,1)</f>
        <v>377.2</v>
      </c>
      <c r="AD1044" s="58"/>
      <c r="AE1044" s="113"/>
      <c r="AF1044" s="60"/>
      <c r="AH1044" s="62"/>
    </row>
    <row r="1045" spans="1:34">
      <c r="A1045" s="99" t="s">
        <v>791</v>
      </c>
      <c r="B1045" s="93">
        <v>16</v>
      </c>
      <c r="C1045" s="21" t="s">
        <v>323</v>
      </c>
      <c r="D1045" s="12">
        <v>110</v>
      </c>
      <c r="E1045" s="12">
        <v>0</v>
      </c>
      <c r="F1045" s="12">
        <v>0</v>
      </c>
      <c r="G1045" s="12">
        <v>0</v>
      </c>
      <c r="H1045" s="12">
        <v>60</v>
      </c>
      <c r="I1045" s="13">
        <v>30</v>
      </c>
      <c r="J1045" s="13">
        <v>50</v>
      </c>
      <c r="K1045" s="13">
        <v>20</v>
      </c>
      <c r="L1045" s="13">
        <v>20</v>
      </c>
      <c r="M1045" s="13">
        <v>0</v>
      </c>
      <c r="N1045" s="14">
        <f>D1045*$D$4</f>
        <v>116.60000000000001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63.6</v>
      </c>
      <c r="S1045" s="14">
        <f>(N1045/100)*(I1045*$I$4)+(N1045/100)*(J1045*$J$4)</f>
        <v>186.56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50.88</v>
      </c>
      <c r="X1045" s="14">
        <f t="shared" si="303"/>
        <v>303.16000000000003</v>
      </c>
      <c r="Y1045" s="14">
        <f t="shared" si="304"/>
        <v>0</v>
      </c>
      <c r="Z1045" s="14">
        <f t="shared" si="305"/>
        <v>0</v>
      </c>
      <c r="AA1045" s="14">
        <f t="shared" si="306"/>
        <v>0</v>
      </c>
      <c r="AB1045" s="14">
        <f>R1045+W1045</f>
        <v>114.48</v>
      </c>
      <c r="AC1045" s="15">
        <f>ROUND(X1045+Y1045+Z1045+AA1045+AB1045,1)</f>
        <v>417.6</v>
      </c>
      <c r="AD1045" s="48">
        <f>(ROUND(AC1045-AC1044,1)/AC1044)</f>
        <v>0.1071049840933192</v>
      </c>
      <c r="AE1045" s="113"/>
      <c r="AF1045" s="60"/>
      <c r="AH1045" s="62"/>
    </row>
    <row r="1046" spans="1:34">
      <c r="A1046" s="99" t="s">
        <v>792</v>
      </c>
      <c r="B1046" s="93">
        <v>24</v>
      </c>
      <c r="C1046" s="21" t="s">
        <v>825</v>
      </c>
      <c r="D1046" s="12">
        <v>110</v>
      </c>
      <c r="E1046" s="12">
        <v>0</v>
      </c>
      <c r="F1046" s="12">
        <v>0</v>
      </c>
      <c r="G1046" s="12">
        <v>0</v>
      </c>
      <c r="H1046" s="12">
        <v>60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D1046*$D$5</f>
        <v>126.49999999999999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69</v>
      </c>
      <c r="S1046" s="14">
        <f>(N1046/100)*(I1046*$I$5)+(N1046/100)*(J1046*$J$5)</f>
        <v>126.49999999999999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55.199999999999996</v>
      </c>
      <c r="X1046" s="14">
        <f t="shared" si="303"/>
        <v>252.99999999999997</v>
      </c>
      <c r="Y1046" s="14">
        <f t="shared" si="304"/>
        <v>0</v>
      </c>
      <c r="Z1046" s="14">
        <f t="shared" si="305"/>
        <v>0</v>
      </c>
      <c r="AA1046" s="14">
        <f t="shared" si="306"/>
        <v>0</v>
      </c>
      <c r="AB1046" s="14">
        <f>R1046+W1046</f>
        <v>124.19999999999999</v>
      </c>
      <c r="AC1046" s="15">
        <f t="shared" ref="AC1046:AC1058" si="364">ROUND(X1046+Y1046+Z1046+AA1046+AB1046,1)</f>
        <v>377.2</v>
      </c>
      <c r="AD1046" s="48">
        <f>(ROUND(AC1046-AC1044,1)/AC1044)</f>
        <v>0</v>
      </c>
      <c r="AE1046" s="113"/>
      <c r="AF1046" s="60"/>
      <c r="AH1046" s="62"/>
    </row>
    <row r="1047" spans="1:34">
      <c r="A1047" s="99" t="s">
        <v>793</v>
      </c>
      <c r="B1047" s="93">
        <v>0</v>
      </c>
      <c r="C1047" s="21" t="s">
        <v>336</v>
      </c>
      <c r="D1047" s="12">
        <v>110</v>
      </c>
      <c r="E1047" s="12">
        <v>0</v>
      </c>
      <c r="F1047" s="12">
        <v>0</v>
      </c>
      <c r="G1047" s="12">
        <v>0</v>
      </c>
      <c r="H1047" s="12">
        <v>60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D1047*$D$6</f>
        <v>126.49999999999999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69</v>
      </c>
      <c r="S1047" s="14">
        <f>(N1047/100)*(I1047*$I$6)+(N1047/100)*(J1047*$J$6)</f>
        <v>126.49999999999999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55.199999999999996</v>
      </c>
      <c r="X1047" s="14">
        <f t="shared" si="303"/>
        <v>252.99999999999997</v>
      </c>
      <c r="Y1047" s="14">
        <f t="shared" si="304"/>
        <v>0</v>
      </c>
      <c r="Z1047" s="14">
        <f t="shared" si="305"/>
        <v>0</v>
      </c>
      <c r="AA1047" s="14">
        <f t="shared" si="306"/>
        <v>0</v>
      </c>
      <c r="AB1047" s="14">
        <f t="shared" ref="AB1047:AB1058" si="365">R1047+W1047</f>
        <v>124.19999999999999</v>
      </c>
      <c r="AC1047" s="15">
        <f t="shared" si="364"/>
        <v>377.2</v>
      </c>
      <c r="AD1047" s="48">
        <f>(ROUND(AC1047-AC1044,1)/AC1044)</f>
        <v>0</v>
      </c>
      <c r="AE1047" s="113"/>
      <c r="AF1047" s="60"/>
      <c r="AH1047" s="62"/>
    </row>
    <row r="1048" spans="1:34">
      <c r="A1048" s="99" t="s">
        <v>794</v>
      </c>
      <c r="B1048" s="93">
        <v>0</v>
      </c>
      <c r="C1048" s="21" t="s">
        <v>337</v>
      </c>
      <c r="D1048" s="12">
        <v>110</v>
      </c>
      <c r="E1048" s="12">
        <v>0</v>
      </c>
      <c r="F1048" s="12">
        <v>0</v>
      </c>
      <c r="G1048" s="12">
        <v>0</v>
      </c>
      <c r="H1048" s="12">
        <v>60</v>
      </c>
      <c r="I1048" s="13">
        <v>20</v>
      </c>
      <c r="J1048" s="13">
        <v>30</v>
      </c>
      <c r="K1048" s="13">
        <v>20</v>
      </c>
      <c r="L1048" s="13">
        <v>20</v>
      </c>
      <c r="M1048" s="13">
        <v>0</v>
      </c>
      <c r="N1048" s="14">
        <f>D1048*$D$7</f>
        <v>126.49999999999999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69</v>
      </c>
      <c r="S1048" s="14">
        <f>(N1048/100)*(I1048*$I$7)+(N1048/100)*(J1048*$J$7)</f>
        <v>126.49999999999999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55.199999999999996</v>
      </c>
      <c r="X1048" s="14">
        <f t="shared" si="303"/>
        <v>252.99999999999997</v>
      </c>
      <c r="Y1048" s="14">
        <f t="shared" si="304"/>
        <v>0</v>
      </c>
      <c r="Z1048" s="14">
        <f t="shared" si="305"/>
        <v>0</v>
      </c>
      <c r="AA1048" s="14">
        <f t="shared" si="306"/>
        <v>0</v>
      </c>
      <c r="AB1048" s="14">
        <f t="shared" si="365"/>
        <v>124.19999999999999</v>
      </c>
      <c r="AC1048" s="15">
        <f t="shared" si="364"/>
        <v>377.2</v>
      </c>
      <c r="AD1048" s="48">
        <f>(ROUND(AC1048-AC1044,1)/AC1044)</f>
        <v>0</v>
      </c>
      <c r="AE1048" s="113"/>
      <c r="AF1048" s="60"/>
      <c r="AH1048" s="62"/>
    </row>
    <row r="1049" spans="1:34">
      <c r="A1049" s="99" t="s">
        <v>644</v>
      </c>
      <c r="B1049" s="93"/>
      <c r="C1049" s="21" t="s">
        <v>338</v>
      </c>
      <c r="D1049" s="12">
        <v>110</v>
      </c>
      <c r="E1049" s="12">
        <v>0</v>
      </c>
      <c r="F1049" s="12">
        <v>0</v>
      </c>
      <c r="G1049" s="12">
        <v>0</v>
      </c>
      <c r="H1049" s="12">
        <v>60</v>
      </c>
      <c r="I1049" s="13">
        <v>20</v>
      </c>
      <c r="J1049" s="13">
        <v>30</v>
      </c>
      <c r="K1049" s="13">
        <v>20</v>
      </c>
      <c r="L1049" s="13">
        <v>20</v>
      </c>
      <c r="M1049" s="13">
        <v>0</v>
      </c>
      <c r="N1049" s="14">
        <f>D1049*$D$8</f>
        <v>126.49999999999999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69</v>
      </c>
      <c r="S1049" s="14">
        <f>(N1049/100)*(I1049*$I$8)+(N1049/100)*(J1049*$J$8)</f>
        <v>126.49999999999999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55.199999999999996</v>
      </c>
      <c r="X1049" s="14">
        <f t="shared" si="303"/>
        <v>252.99999999999997</v>
      </c>
      <c r="Y1049" s="14">
        <f t="shared" si="304"/>
        <v>0</v>
      </c>
      <c r="Z1049" s="14">
        <f t="shared" si="305"/>
        <v>0</v>
      </c>
      <c r="AA1049" s="14">
        <f t="shared" si="306"/>
        <v>0</v>
      </c>
      <c r="AB1049" s="14">
        <f t="shared" si="365"/>
        <v>124.19999999999999</v>
      </c>
      <c r="AC1049" s="15">
        <f t="shared" si="364"/>
        <v>377.2</v>
      </c>
      <c r="AD1049" s="48">
        <f>(ROUND(AC1049-AC1044,1)/AC1044)</f>
        <v>0</v>
      </c>
      <c r="AE1049" s="113"/>
      <c r="AF1049" s="60"/>
      <c r="AH1049" s="62"/>
    </row>
    <row r="1050" spans="1:34">
      <c r="A1050" s="99" t="s">
        <v>585</v>
      </c>
      <c r="B1050" s="93"/>
      <c r="C1050" s="21" t="s">
        <v>1</v>
      </c>
      <c r="D1050" s="12">
        <v>55</v>
      </c>
      <c r="E1050" s="12">
        <v>110</v>
      </c>
      <c r="F1050" s="12">
        <v>0</v>
      </c>
      <c r="G1050" s="12">
        <v>0</v>
      </c>
      <c r="H1050" s="12">
        <v>0</v>
      </c>
      <c r="I1050" s="13">
        <v>20</v>
      </c>
      <c r="J1050" s="13">
        <v>30</v>
      </c>
      <c r="K1050" s="13">
        <v>130</v>
      </c>
      <c r="L1050" s="13">
        <v>0</v>
      </c>
      <c r="M1050" s="13">
        <v>0</v>
      </c>
      <c r="N1050" s="14">
        <f>D1050*$D$9</f>
        <v>58.300000000000004</v>
      </c>
      <c r="O1050" s="14">
        <f>E1050*$E$9</f>
        <v>116.60000000000001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29.150000000000006</v>
      </c>
      <c r="T1050" s="14">
        <f>(O1050/100)*(K1050*$K$9)</f>
        <v>212.21200000000002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03"/>
        <v>87.450000000000017</v>
      </c>
      <c r="Y1050" s="14">
        <f t="shared" si="304"/>
        <v>328.81200000000001</v>
      </c>
      <c r="Z1050" s="14">
        <f t="shared" si="305"/>
        <v>0</v>
      </c>
      <c r="AA1050" s="14">
        <f t="shared" si="306"/>
        <v>0</v>
      </c>
      <c r="AB1050" s="14">
        <f t="shared" si="365"/>
        <v>0</v>
      </c>
      <c r="AC1050" s="15">
        <f t="shared" si="364"/>
        <v>416.3</v>
      </c>
      <c r="AD1050" s="48">
        <f>(ROUND(AC1050-AC1044,1)/AC1044)</f>
        <v>0.10365853658536586</v>
      </c>
      <c r="AE1050" s="113"/>
      <c r="AF1050" s="60"/>
      <c r="AH1050" s="62"/>
    </row>
    <row r="1051" spans="1:34">
      <c r="A1051" s="99" t="s">
        <v>820</v>
      </c>
      <c r="B1051" s="93"/>
      <c r="C1051" s="21" t="s">
        <v>2</v>
      </c>
      <c r="D1051" s="12">
        <v>55</v>
      </c>
      <c r="E1051" s="12">
        <v>0</v>
      </c>
      <c r="F1051" s="12">
        <v>110</v>
      </c>
      <c r="G1051" s="12">
        <v>0</v>
      </c>
      <c r="H1051" s="12">
        <v>0</v>
      </c>
      <c r="I1051" s="13">
        <v>20</v>
      </c>
      <c r="J1051" s="13">
        <v>30</v>
      </c>
      <c r="K1051" s="13">
        <v>65</v>
      </c>
      <c r="L1051" s="13">
        <v>65</v>
      </c>
      <c r="M1051" s="13">
        <v>0</v>
      </c>
      <c r="N1051" s="14">
        <f>D1051*$D$10</f>
        <v>58.300000000000004</v>
      </c>
      <c r="O1051" s="14">
        <f>E1051*$E$10</f>
        <v>0</v>
      </c>
      <c r="P1051" s="14">
        <f>F1051*$F$10</f>
        <v>116.60000000000001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29.150000000000006</v>
      </c>
      <c r="T1051" s="14">
        <f>(O1051/100)*(K1051*$J$10)</f>
        <v>0</v>
      </c>
      <c r="U1051" s="14">
        <f>(P1051/100)*(K1051*$K$10)+(P1051/100)*(L1051*$L$10)</f>
        <v>212.21200000000002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03"/>
        <v>87.450000000000017</v>
      </c>
      <c r="Y1051" s="14">
        <f t="shared" si="304"/>
        <v>0</v>
      </c>
      <c r="Z1051" s="14">
        <f t="shared" si="305"/>
        <v>328.81200000000001</v>
      </c>
      <c r="AA1051" s="14">
        <f t="shared" si="306"/>
        <v>0</v>
      </c>
      <c r="AB1051" s="14">
        <f t="shared" si="365"/>
        <v>0</v>
      </c>
      <c r="AC1051" s="15">
        <f t="shared" si="364"/>
        <v>416.3</v>
      </c>
      <c r="AD1051" s="48">
        <f>(ROUND(AC1051-AC1044,1)/AC1044)</f>
        <v>0.10365853658536586</v>
      </c>
      <c r="AE1051" s="113"/>
      <c r="AF1051" s="60"/>
      <c r="AH1051" s="62"/>
    </row>
    <row r="1052" spans="1:34">
      <c r="A1052" s="99" t="s">
        <v>821</v>
      </c>
      <c r="B1052" s="93"/>
      <c r="C1052" s="21" t="s">
        <v>3</v>
      </c>
      <c r="D1052" s="12">
        <v>55</v>
      </c>
      <c r="E1052" s="12">
        <v>0</v>
      </c>
      <c r="F1052" s="12">
        <v>0</v>
      </c>
      <c r="G1052" s="12">
        <v>110</v>
      </c>
      <c r="H1052" s="12">
        <v>0</v>
      </c>
      <c r="I1052" s="13">
        <v>20</v>
      </c>
      <c r="J1052" s="13">
        <v>30</v>
      </c>
      <c r="K1052" s="13">
        <v>0</v>
      </c>
      <c r="L1052" s="13">
        <v>130</v>
      </c>
      <c r="M1052" s="13">
        <v>0</v>
      </c>
      <c r="N1052" s="14">
        <f>D1052*$D$11</f>
        <v>58.300000000000004</v>
      </c>
      <c r="O1052" s="14">
        <f>E1052*$E$11</f>
        <v>0</v>
      </c>
      <c r="P1052" s="14">
        <f>F1052*$F$11</f>
        <v>0</v>
      </c>
      <c r="Q1052" s="14">
        <f>G1052*$G$11</f>
        <v>116.60000000000001</v>
      </c>
      <c r="R1052" s="14">
        <f>H1052*$H$11</f>
        <v>0</v>
      </c>
      <c r="S1052" s="14">
        <f>(N1052/100)*(I1052*$I$11)+(N1052/100)*(J1052*$J$11)</f>
        <v>29.150000000000006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212.21200000000002</v>
      </c>
      <c r="W1052" s="14">
        <f>(R1052/100)*(K1052*$K$11)+(R1052/100)*(L1052*$L$11)</f>
        <v>0</v>
      </c>
      <c r="X1052" s="14">
        <f t="shared" si="303"/>
        <v>87.450000000000017</v>
      </c>
      <c r="Y1052" s="14">
        <f t="shared" si="304"/>
        <v>0</v>
      </c>
      <c r="Z1052" s="14">
        <f t="shared" si="305"/>
        <v>0</v>
      </c>
      <c r="AA1052" s="14">
        <f t="shared" si="306"/>
        <v>328.81200000000001</v>
      </c>
      <c r="AB1052" s="14">
        <f t="shared" si="365"/>
        <v>0</v>
      </c>
      <c r="AC1052" s="15">
        <f t="shared" si="364"/>
        <v>416.3</v>
      </c>
      <c r="AD1052" s="48">
        <f>(ROUND(AC1052-AC1044,1)/AC1044)</f>
        <v>0.10365853658536586</v>
      </c>
      <c r="AE1052" s="113"/>
      <c r="AF1052" s="60"/>
      <c r="AH1052" s="62"/>
    </row>
    <row r="1053" spans="1:34">
      <c r="A1053" s="99" t="s">
        <v>822</v>
      </c>
      <c r="B1053" s="93"/>
      <c r="C1053" s="21" t="s">
        <v>4</v>
      </c>
      <c r="D1053" s="12">
        <v>55</v>
      </c>
      <c r="E1053" s="12">
        <v>0</v>
      </c>
      <c r="F1053" s="12">
        <v>0</v>
      </c>
      <c r="G1053" s="12">
        <v>0</v>
      </c>
      <c r="H1053" s="12">
        <v>110</v>
      </c>
      <c r="I1053" s="13">
        <v>20</v>
      </c>
      <c r="J1053" s="13">
        <v>30</v>
      </c>
      <c r="K1053" s="13">
        <v>75</v>
      </c>
      <c r="L1053" s="13">
        <v>75</v>
      </c>
      <c r="M1053" s="13">
        <v>0</v>
      </c>
      <c r="N1053" s="14">
        <f>D1053*$D$12</f>
        <v>58.300000000000004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116.60000000000001</v>
      </c>
      <c r="S1053" s="14">
        <f>(N1053/100)*(I1053*$I$12)+(N1053/100)*(J1053*$J$12)</f>
        <v>29.150000000000006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244.86000000000004</v>
      </c>
      <c r="X1053" s="14">
        <f t="shared" si="303"/>
        <v>87.450000000000017</v>
      </c>
      <c r="Y1053" s="14">
        <f t="shared" si="304"/>
        <v>0</v>
      </c>
      <c r="Z1053" s="14">
        <f t="shared" si="305"/>
        <v>0</v>
      </c>
      <c r="AA1053" s="14">
        <f t="shared" si="306"/>
        <v>0</v>
      </c>
      <c r="AB1053" s="14">
        <f t="shared" si="365"/>
        <v>361.46000000000004</v>
      </c>
      <c r="AC1053" s="15">
        <f t="shared" si="364"/>
        <v>448.9</v>
      </c>
      <c r="AD1053" s="48">
        <f>(ROUND(AC1053-AC1044,1)/AC1044)</f>
        <v>0.19008483563096501</v>
      </c>
      <c r="AE1053" s="113"/>
      <c r="AF1053" s="60"/>
      <c r="AH1053" s="62"/>
    </row>
    <row r="1054" spans="1:34">
      <c r="A1054" s="99" t="s">
        <v>823</v>
      </c>
      <c r="B1054" s="93"/>
      <c r="C1054" s="21" t="s">
        <v>326</v>
      </c>
      <c r="D1054" s="12">
        <v>110</v>
      </c>
      <c r="E1054" s="12">
        <v>0</v>
      </c>
      <c r="F1054" s="12">
        <v>0</v>
      </c>
      <c r="G1054" s="12">
        <v>0</v>
      </c>
      <c r="H1054" s="12">
        <v>60</v>
      </c>
      <c r="I1054" s="13">
        <v>20</v>
      </c>
      <c r="J1054" s="13">
        <v>30</v>
      </c>
      <c r="K1054" s="13">
        <v>20</v>
      </c>
      <c r="L1054" s="13">
        <v>20</v>
      </c>
      <c r="M1054" s="13">
        <v>40</v>
      </c>
      <c r="N1054" s="14">
        <f>D1054*$D$13</f>
        <v>116.60000000000001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63.6</v>
      </c>
      <c r="S1054" s="14">
        <f>(N1054/100)*(I1054*$I$13)+(N1054/100)*(J1054*$J$13)+(N1054/100)*(M1054*$M$13)</f>
        <v>151.58000000000004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76.320000000000007</v>
      </c>
      <c r="X1054" s="14">
        <f>N1054+S1054</f>
        <v>268.18000000000006</v>
      </c>
      <c r="Y1054" s="14">
        <f t="shared" si="304"/>
        <v>0</v>
      </c>
      <c r="Z1054" s="14">
        <f t="shared" si="305"/>
        <v>0</v>
      </c>
      <c r="AA1054" s="14">
        <f t="shared" si="306"/>
        <v>0</v>
      </c>
      <c r="AB1054" s="14">
        <f t="shared" si="365"/>
        <v>139.92000000000002</v>
      </c>
      <c r="AC1054" s="15">
        <f t="shared" si="364"/>
        <v>408.1</v>
      </c>
      <c r="AD1054" s="48">
        <f>(ROUND(AC1054-AC1044,1)/AC1044)</f>
        <v>8.191940615058324E-2</v>
      </c>
      <c r="AE1054" s="113"/>
      <c r="AF1054" s="60"/>
      <c r="AH1054" s="62"/>
    </row>
    <row r="1055" spans="1:34">
      <c r="A1055" s="99" t="s">
        <v>824</v>
      </c>
      <c r="B1055" s="93"/>
      <c r="C1055" s="21" t="s">
        <v>327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30</v>
      </c>
      <c r="K1055" s="13">
        <v>100</v>
      </c>
      <c r="L1055" s="13">
        <v>0</v>
      </c>
      <c r="M1055" s="13">
        <v>0</v>
      </c>
      <c r="N1055" s="14">
        <f>D1055*$D$14</f>
        <v>116.60000000000001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291.5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03"/>
        <v>408.1</v>
      </c>
      <c r="Y1055" s="14">
        <f t="shared" si="304"/>
        <v>0</v>
      </c>
      <c r="Z1055" s="14">
        <f t="shared" si="305"/>
        <v>0</v>
      </c>
      <c r="AA1055" s="14">
        <f t="shared" si="306"/>
        <v>0</v>
      </c>
      <c r="AB1055" s="14">
        <f t="shared" si="365"/>
        <v>0</v>
      </c>
      <c r="AC1055" s="15">
        <f t="shared" si="364"/>
        <v>408.1</v>
      </c>
      <c r="AD1055" s="48">
        <f>(ROUND(AC1055-AC1044,1)/AC1044)</f>
        <v>8.191940615058324E-2</v>
      </c>
      <c r="AE1055" s="113"/>
      <c r="AF1055" s="60"/>
      <c r="AH1055" s="62"/>
    </row>
    <row r="1056" spans="1:34">
      <c r="A1056" s="99"/>
      <c r="B1056" s="93"/>
      <c r="C1056" s="21" t="s">
        <v>328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20</v>
      </c>
      <c r="J1056" s="13">
        <v>30</v>
      </c>
      <c r="K1056" s="13">
        <v>0</v>
      </c>
      <c r="L1056" s="13">
        <v>100</v>
      </c>
      <c r="M1056" s="13">
        <v>0</v>
      </c>
      <c r="N1056" s="14">
        <f>D1056*$D$15</f>
        <v>116.60000000000001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291.5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03"/>
        <v>408.1</v>
      </c>
      <c r="Y1056" s="14">
        <f t="shared" si="304"/>
        <v>0</v>
      </c>
      <c r="Z1056" s="14">
        <f t="shared" si="305"/>
        <v>0</v>
      </c>
      <c r="AA1056" s="14">
        <f t="shared" si="306"/>
        <v>0</v>
      </c>
      <c r="AB1056" s="14">
        <f t="shared" si="365"/>
        <v>0</v>
      </c>
      <c r="AC1056" s="15">
        <f t="shared" si="364"/>
        <v>408.1</v>
      </c>
      <c r="AD1056" s="48">
        <f>(ROUND(AC1056-AC1044,1)/AC1044)</f>
        <v>8.191940615058324E-2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110</v>
      </c>
      <c r="E1057" s="12">
        <v>0</v>
      </c>
      <c r="F1057" s="12">
        <v>0</v>
      </c>
      <c r="G1057" s="12">
        <v>0</v>
      </c>
      <c r="H1057" s="12">
        <v>60</v>
      </c>
      <c r="I1057" s="13">
        <v>20</v>
      </c>
      <c r="J1057" s="13">
        <v>75</v>
      </c>
      <c r="K1057" s="13">
        <v>20</v>
      </c>
      <c r="L1057" s="13">
        <v>20</v>
      </c>
      <c r="M1057" s="13">
        <v>0</v>
      </c>
      <c r="N1057" s="14">
        <f>D1057*$D$16</f>
        <v>116.60000000000001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63.6</v>
      </c>
      <c r="S1057" s="14">
        <f>(N1057/100)*(I1057*$I$16)+(N1057/100)*(J1057*$J$16)</f>
        <v>241.94500000000002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25.44</v>
      </c>
      <c r="X1057" s="14">
        <f t="shared" si="303"/>
        <v>358.54500000000002</v>
      </c>
      <c r="Y1057" s="14">
        <f t="shared" si="304"/>
        <v>0</v>
      </c>
      <c r="Z1057" s="14">
        <f t="shared" si="305"/>
        <v>0</v>
      </c>
      <c r="AA1057" s="14">
        <f t="shared" si="306"/>
        <v>0</v>
      </c>
      <c r="AB1057" s="14">
        <f t="shared" si="365"/>
        <v>89.04</v>
      </c>
      <c r="AC1057" s="15">
        <f t="shared" si="364"/>
        <v>447.6</v>
      </c>
      <c r="AD1057" s="48">
        <f>(ROUND(AC1057-AC1044,1)/AC1044)</f>
        <v>0.18663838812301167</v>
      </c>
      <c r="AE1057" s="113"/>
      <c r="AF1057" s="60"/>
      <c r="AH1057" s="62"/>
    </row>
    <row r="1058" spans="1:34">
      <c r="A1058" s="99"/>
      <c r="B1058" s="93"/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60</v>
      </c>
      <c r="I1058" s="13">
        <v>55</v>
      </c>
      <c r="J1058" s="13">
        <v>30</v>
      </c>
      <c r="K1058" s="13">
        <v>20</v>
      </c>
      <c r="L1058" s="13">
        <v>20</v>
      </c>
      <c r="M1058" s="13">
        <v>0</v>
      </c>
      <c r="N1058" s="14">
        <f>D1058*$D$17</f>
        <v>116.60000000000001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63.6</v>
      </c>
      <c r="S1058" s="14">
        <f>(N1058/100)*(I1058*$I$17)+(N1058/100)*(J1058*$J$17)</f>
        <v>195.30500000000001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25.44</v>
      </c>
      <c r="X1058" s="14">
        <f t="shared" si="303"/>
        <v>311.90500000000003</v>
      </c>
      <c r="Y1058" s="14">
        <f t="shared" si="304"/>
        <v>0</v>
      </c>
      <c r="Z1058" s="14">
        <f t="shared" si="305"/>
        <v>0</v>
      </c>
      <c r="AA1058" s="14">
        <f t="shared" si="306"/>
        <v>0</v>
      </c>
      <c r="AB1058" s="14">
        <f t="shared" si="365"/>
        <v>89.04</v>
      </c>
      <c r="AC1058" s="15">
        <f t="shared" si="364"/>
        <v>400.9</v>
      </c>
      <c r="AD1058" s="48">
        <f>(ROUND(AC1058-AC1044,1)/AC1044)</f>
        <v>6.2831389183457056E-2</v>
      </c>
      <c r="AE1058" s="113" t="s">
        <v>790</v>
      </c>
      <c r="AF1058" s="60"/>
      <c r="AH1058" s="62"/>
    </row>
    <row r="1059" spans="1:34">
      <c r="A1059" s="106" t="s">
        <v>0</v>
      </c>
      <c r="B1059" s="90" t="s">
        <v>300</v>
      </c>
      <c r="C1059" s="50" t="s">
        <v>240</v>
      </c>
      <c r="D1059" s="11">
        <v>100</v>
      </c>
      <c r="E1059" s="11">
        <v>0</v>
      </c>
      <c r="F1059" s="11">
        <v>0</v>
      </c>
      <c r="G1059" s="11">
        <v>0</v>
      </c>
      <c r="H1059" s="11">
        <v>0</v>
      </c>
      <c r="I1059" s="51">
        <v>40</v>
      </c>
      <c r="J1059" s="51">
        <v>20</v>
      </c>
      <c r="K1059" s="51">
        <v>0</v>
      </c>
      <c r="L1059" s="51">
        <v>60</v>
      </c>
      <c r="M1059" s="51">
        <v>0</v>
      </c>
      <c r="N1059" s="52">
        <f>D1059*$D$3</f>
        <v>114.99999999999999</v>
      </c>
      <c r="O1059" s="52">
        <f>E1059*$E$3</f>
        <v>0</v>
      </c>
      <c r="P1059" s="52">
        <f>F1059*$F$3</f>
        <v>0</v>
      </c>
      <c r="Q1059" s="52">
        <f>G1059*$G$3</f>
        <v>0</v>
      </c>
      <c r="R1059" s="52">
        <f>H1059*$H$3</f>
        <v>0</v>
      </c>
      <c r="S1059" s="52">
        <f>(N1059/100)*(I1059*$I$3)+(N1059/100)*(J1059*$J$3)+(N1059/100)*(L1059*$L$3)</f>
        <v>276</v>
      </c>
      <c r="T1059" s="52">
        <f>(O1059/100)*(K1059*$K$3)</f>
        <v>0</v>
      </c>
      <c r="U1059" s="52">
        <f>(P1059/100)*(K1059*$K$3)+(P1059/100)*(L1059*$L$3)</f>
        <v>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03"/>
        <v>391</v>
      </c>
      <c r="Y1059" s="52">
        <f t="shared" si="304"/>
        <v>0</v>
      </c>
      <c r="Z1059" s="52">
        <f t="shared" si="305"/>
        <v>0</v>
      </c>
      <c r="AA1059" s="52">
        <f t="shared" si="306"/>
        <v>0</v>
      </c>
      <c r="AB1059" s="52">
        <f>R1059+W1059</f>
        <v>0</v>
      </c>
      <c r="AC1059" s="53">
        <f>ROUND(X1059+Y1059+Z1059+AA1059+AB1059,1)</f>
        <v>391</v>
      </c>
      <c r="AD1059" s="58" t="s">
        <v>328</v>
      </c>
      <c r="AE1059" s="113"/>
      <c r="AF1059" s="60"/>
      <c r="AH1059" s="62"/>
    </row>
    <row r="1060" spans="1:34">
      <c r="A1060" s="99" t="s">
        <v>791</v>
      </c>
      <c r="B1060" s="91">
        <v>16</v>
      </c>
      <c r="C1060" s="21" t="s">
        <v>323</v>
      </c>
      <c r="D1060" s="12">
        <v>100</v>
      </c>
      <c r="E1060" s="12">
        <v>0</v>
      </c>
      <c r="F1060" s="12">
        <v>0</v>
      </c>
      <c r="G1060" s="12">
        <v>0</v>
      </c>
      <c r="H1060" s="12">
        <v>0</v>
      </c>
      <c r="I1060" s="13">
        <v>60</v>
      </c>
      <c r="J1060" s="13">
        <v>30</v>
      </c>
      <c r="K1060" s="13">
        <v>0</v>
      </c>
      <c r="L1060" s="13">
        <v>60</v>
      </c>
      <c r="M1060" s="13">
        <v>0</v>
      </c>
      <c r="N1060" s="14">
        <f>D1060*$D$4</f>
        <v>106</v>
      </c>
      <c r="O1060" s="14">
        <f>E1060*$E$4</f>
        <v>0</v>
      </c>
      <c r="P1060" s="14">
        <f>F1060*$F$4</f>
        <v>0</v>
      </c>
      <c r="Q1060" s="14">
        <f>G1060*$G$4</f>
        <v>0</v>
      </c>
      <c r="R1060" s="14">
        <f>H1060*$H$4</f>
        <v>0</v>
      </c>
      <c r="S1060" s="14">
        <f>(N1060/100)*(I1060*$I$4)+(N1060/100)*(J1060*$J$4)+(N1060/100)*(L1060*$L$4)</f>
        <v>318</v>
      </c>
      <c r="T1060" s="14">
        <f>(O1060/100)*(K1060*$K$4)</f>
        <v>0</v>
      </c>
      <c r="U1060" s="14">
        <f>(P1060/100)*(K1060*$K$4)+(P1060/100)*(L1060*$L$4)</f>
        <v>0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6">N1060+S1060</f>
        <v>424</v>
      </c>
      <c r="Y1060" s="14">
        <f t="shared" ref="Y1060:Y1073" si="367">O1060+T1060</f>
        <v>0</v>
      </c>
      <c r="Z1060" s="14">
        <f t="shared" ref="Z1060:Z1073" si="368">P1060+U1060</f>
        <v>0</v>
      </c>
      <c r="AA1060" s="14">
        <f t="shared" ref="AA1060:AA1073" si="369">Q1060+V1060</f>
        <v>0</v>
      </c>
      <c r="AB1060" s="14">
        <f>R1060+W1060</f>
        <v>0</v>
      </c>
      <c r="AC1060" s="15">
        <f>ROUND(X1060+Y1060+Z1060+AA1060+AB1060,1)</f>
        <v>424</v>
      </c>
      <c r="AD1060" s="48">
        <f>(ROUND(AC1060-AC1059,1)/AC1059)</f>
        <v>8.4398976982097182E-2</v>
      </c>
      <c r="AE1060" s="113"/>
      <c r="AF1060" s="60"/>
      <c r="AH1060" s="20"/>
    </row>
    <row r="1061" spans="1:34">
      <c r="A1061" s="99" t="s">
        <v>792</v>
      </c>
      <c r="B1061" s="91">
        <v>8</v>
      </c>
      <c r="C1061" s="21" t="s">
        <v>825</v>
      </c>
      <c r="D1061" s="12">
        <v>100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D1061*$D$5</f>
        <v>114.99999999999999</v>
      </c>
      <c r="O1061" s="14">
        <f>E1061*$E$5</f>
        <v>0</v>
      </c>
      <c r="P1061" s="14">
        <f>F1061*$F$5</f>
        <v>0</v>
      </c>
      <c r="Q1061" s="14">
        <f>G1061*$G$5</f>
        <v>0</v>
      </c>
      <c r="R1061" s="14">
        <f>H1061*$H$5</f>
        <v>0</v>
      </c>
      <c r="S1061" s="14">
        <f>(N1061/100)*(I1061*$I$5)+(N1061/100)*(J1061*$J$5)+(N1061/100)*(L1061*$L$5)</f>
        <v>276</v>
      </c>
      <c r="T1061" s="14">
        <f>(O1061/100)*(K1061*$K$5)</f>
        <v>0</v>
      </c>
      <c r="U1061" s="14">
        <f>(P1061/100)*(K1061*$K$5)+(P1061/100)*(L1061*$L$5)</f>
        <v>0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6"/>
        <v>391</v>
      </c>
      <c r="Y1061" s="14">
        <f t="shared" si="367"/>
        <v>0</v>
      </c>
      <c r="Z1061" s="14">
        <f t="shared" si="368"/>
        <v>0</v>
      </c>
      <c r="AA1061" s="14">
        <f t="shared" si="369"/>
        <v>0</v>
      </c>
      <c r="AB1061" s="14">
        <f>R1061+W1061</f>
        <v>0</v>
      </c>
      <c r="AC1061" s="15">
        <f t="shared" ref="AC1061:AC1073" si="370">ROUND(X1061+Y1061+Z1061+AA1061+AB1061,1)</f>
        <v>391</v>
      </c>
      <c r="AD1061" s="48">
        <f>(ROUND(AC1061-AC1059,1)/AC1059)</f>
        <v>0</v>
      </c>
      <c r="AE1061" s="113"/>
      <c r="AF1061" s="60"/>
      <c r="AH1061" s="20"/>
    </row>
    <row r="1062" spans="1:34">
      <c r="A1062" s="99" t="s">
        <v>793</v>
      </c>
      <c r="B1062" s="91">
        <v>0</v>
      </c>
      <c r="C1062" s="21" t="s">
        <v>336</v>
      </c>
      <c r="D1062" s="12">
        <v>100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D1062*$D$6</f>
        <v>114.99999999999999</v>
      </c>
      <c r="O1062" s="14">
        <f>E1062*$E$6</f>
        <v>0</v>
      </c>
      <c r="P1062" s="14">
        <f>F1062*$F$6</f>
        <v>0</v>
      </c>
      <c r="Q1062" s="14">
        <f>G1062*$G$6</f>
        <v>0</v>
      </c>
      <c r="R1062" s="14">
        <f>H1062*$H$6</f>
        <v>0</v>
      </c>
      <c r="S1062" s="14">
        <f>(N1062/100)*(I1062*$I$6)+(N1062/100)*(J1062*$J$6)+(N1062/100)*(L1062*$L$6)</f>
        <v>276</v>
      </c>
      <c r="T1062" s="14">
        <f>(O1062/100)*(K1062*$K$6)</f>
        <v>0</v>
      </c>
      <c r="U1062" s="14">
        <f>(P1062/100)*(K1062*$K$6)+(P1062/100)*(L1062*$L$6)</f>
        <v>0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6"/>
        <v>391</v>
      </c>
      <c r="Y1062" s="14">
        <f t="shared" si="367"/>
        <v>0</v>
      </c>
      <c r="Z1062" s="14">
        <f t="shared" si="368"/>
        <v>0</v>
      </c>
      <c r="AA1062" s="14">
        <f t="shared" si="369"/>
        <v>0</v>
      </c>
      <c r="AB1062" s="14">
        <f t="shared" ref="AB1062:AB1073" si="371">R1062+W1062</f>
        <v>0</v>
      </c>
      <c r="AC1062" s="15">
        <f t="shared" si="370"/>
        <v>391</v>
      </c>
      <c r="AD1062" s="48">
        <f>(ROUND(AC1062-AC1059,1)/AC1059)</f>
        <v>0</v>
      </c>
      <c r="AE1062" s="113"/>
      <c r="AF1062" s="60"/>
      <c r="AH1062" s="20"/>
    </row>
    <row r="1063" spans="1:34">
      <c r="A1063" s="99" t="s">
        <v>794</v>
      </c>
      <c r="B1063" s="91">
        <v>25</v>
      </c>
      <c r="C1063" s="21" t="s">
        <v>337</v>
      </c>
      <c r="D1063" s="12">
        <v>100</v>
      </c>
      <c r="E1063" s="12">
        <v>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0</v>
      </c>
      <c r="L1063" s="13">
        <v>60</v>
      </c>
      <c r="M1063" s="13">
        <v>0</v>
      </c>
      <c r="N1063" s="14">
        <f>D1063*$D$7</f>
        <v>114.99999999999999</v>
      </c>
      <c r="O1063" s="14">
        <f>E1063*$E$7</f>
        <v>0</v>
      </c>
      <c r="P1063" s="14">
        <f>F1063*$F$7</f>
        <v>0</v>
      </c>
      <c r="Q1063" s="14">
        <f>G1063*$G$7</f>
        <v>0</v>
      </c>
      <c r="R1063" s="14">
        <f>H1063*$H$7</f>
        <v>0</v>
      </c>
      <c r="S1063" s="14">
        <f>(N1063/100)*(I1063*$I$7)+(N1063/100)*(J1063*$J$7)+(N1063/100)*(L1063*$L$7)</f>
        <v>276</v>
      </c>
      <c r="T1063" s="14">
        <f>(O1063/100)*(K1063*$K$7)</f>
        <v>0</v>
      </c>
      <c r="U1063" s="14">
        <f>(P1063/100)*(K1063*$K$7)+(P1063/100)*(L1063*$L$7)</f>
        <v>0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6"/>
        <v>391</v>
      </c>
      <c r="Y1063" s="14">
        <f t="shared" si="367"/>
        <v>0</v>
      </c>
      <c r="Z1063" s="14">
        <f t="shared" si="368"/>
        <v>0</v>
      </c>
      <c r="AA1063" s="14">
        <f t="shared" si="369"/>
        <v>0</v>
      </c>
      <c r="AB1063" s="14">
        <f t="shared" si="371"/>
        <v>0</v>
      </c>
      <c r="AC1063" s="15">
        <f t="shared" si="370"/>
        <v>391</v>
      </c>
      <c r="AD1063" s="48">
        <f>(ROUND(AC1063-AC1059,1)/AC1059)</f>
        <v>0</v>
      </c>
      <c r="AE1063" s="113"/>
      <c r="AF1063" s="60"/>
      <c r="AH1063" s="20"/>
    </row>
    <row r="1064" spans="1:34">
      <c r="A1064" s="99" t="s">
        <v>644</v>
      </c>
      <c r="B1064" s="91"/>
      <c r="C1064" s="21" t="s">
        <v>338</v>
      </c>
      <c r="D1064" s="12">
        <v>100</v>
      </c>
      <c r="E1064" s="12">
        <v>0</v>
      </c>
      <c r="F1064" s="12">
        <v>0</v>
      </c>
      <c r="G1064" s="12">
        <v>0</v>
      </c>
      <c r="H1064" s="12">
        <v>0</v>
      </c>
      <c r="I1064" s="13">
        <v>40</v>
      </c>
      <c r="J1064" s="13">
        <v>20</v>
      </c>
      <c r="K1064" s="13">
        <v>0</v>
      </c>
      <c r="L1064" s="13">
        <v>60</v>
      </c>
      <c r="M1064" s="13">
        <v>0</v>
      </c>
      <c r="N1064" s="14">
        <f>D1064*$D$8</f>
        <v>114.99999999999999</v>
      </c>
      <c r="O1064" s="14">
        <f>E1064*$E$8</f>
        <v>0</v>
      </c>
      <c r="P1064" s="14">
        <f>F1064*$F$8</f>
        <v>0</v>
      </c>
      <c r="Q1064" s="14">
        <f>G1064*$G$8</f>
        <v>0</v>
      </c>
      <c r="R1064" s="14">
        <f>H1064*$H$8</f>
        <v>0</v>
      </c>
      <c r="S1064" s="14">
        <f>(N1064/100)*(I1064*$I$8)+(N1064/100)*(J1064*$J$8)+(N1064/100)*(L1064*$L$8)</f>
        <v>276</v>
      </c>
      <c r="T1064" s="14">
        <f>(O1064/100)*(K1064*$K$8)</f>
        <v>0</v>
      </c>
      <c r="U1064" s="14">
        <f>(P1064/100)*(K1064*$K$8)+(P1064/100)*(L1064*$L$8)</f>
        <v>0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6"/>
        <v>391</v>
      </c>
      <c r="Y1064" s="14">
        <f t="shared" si="367"/>
        <v>0</v>
      </c>
      <c r="Z1064" s="14">
        <f t="shared" si="368"/>
        <v>0</v>
      </c>
      <c r="AA1064" s="14">
        <f t="shared" si="369"/>
        <v>0</v>
      </c>
      <c r="AB1064" s="14">
        <f t="shared" si="371"/>
        <v>0</v>
      </c>
      <c r="AC1064" s="15">
        <f t="shared" si="370"/>
        <v>391</v>
      </c>
      <c r="AD1064" s="48">
        <f>(ROUND(AC1064-AC1059,1)/AC1059)</f>
        <v>0</v>
      </c>
      <c r="AE1064" s="113"/>
      <c r="AF1064" s="60"/>
      <c r="AH1064" s="20"/>
    </row>
    <row r="1065" spans="1:34">
      <c r="A1065" s="99" t="s">
        <v>585</v>
      </c>
      <c r="B1065" s="91"/>
      <c r="C1065" s="21" t="s">
        <v>1</v>
      </c>
      <c r="D1065" s="12">
        <v>50</v>
      </c>
      <c r="E1065" s="12">
        <v>100</v>
      </c>
      <c r="F1065" s="12">
        <v>0</v>
      </c>
      <c r="G1065" s="12">
        <v>0</v>
      </c>
      <c r="H1065" s="12">
        <v>0</v>
      </c>
      <c r="I1065" s="13">
        <v>40</v>
      </c>
      <c r="J1065" s="13">
        <v>20</v>
      </c>
      <c r="K1065" s="13">
        <v>160</v>
      </c>
      <c r="L1065" s="13">
        <v>0</v>
      </c>
      <c r="M1065" s="13">
        <v>0</v>
      </c>
      <c r="N1065" s="14">
        <f>D1065*$D$9</f>
        <v>53</v>
      </c>
      <c r="O1065" s="14">
        <f>E1065*$E$9</f>
        <v>106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(N1065/100)*(I1065*$I$9)+(N1065/100)*(J1065*$J$9)+(N1065/100)*(L1065*$L$9)</f>
        <v>31.800000000000004</v>
      </c>
      <c r="T1065" s="14">
        <f>(O1065/100)*(K1065*$K$9)</f>
        <v>237.44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6"/>
        <v>84.800000000000011</v>
      </c>
      <c r="Y1065" s="14">
        <f t="shared" si="367"/>
        <v>343.44</v>
      </c>
      <c r="Z1065" s="14">
        <f t="shared" si="368"/>
        <v>0</v>
      </c>
      <c r="AA1065" s="14">
        <f t="shared" si="369"/>
        <v>0</v>
      </c>
      <c r="AB1065" s="14">
        <f t="shared" si="371"/>
        <v>0</v>
      </c>
      <c r="AC1065" s="15">
        <f t="shared" si="370"/>
        <v>428.2</v>
      </c>
      <c r="AD1065" s="48">
        <f>(ROUND(AC1065-AC1059,1)/AC1059)</f>
        <v>9.5140664961636839E-2</v>
      </c>
      <c r="AE1065" s="113"/>
      <c r="AF1065" s="60"/>
      <c r="AH1065" s="20"/>
    </row>
    <row r="1066" spans="1:34">
      <c r="A1066" s="99" t="s">
        <v>820</v>
      </c>
      <c r="B1066" s="91"/>
      <c r="C1066" s="21" t="s">
        <v>2</v>
      </c>
      <c r="D1066" s="12">
        <v>50</v>
      </c>
      <c r="E1066" s="12">
        <v>0</v>
      </c>
      <c r="F1066" s="12">
        <v>100</v>
      </c>
      <c r="G1066" s="12">
        <v>0</v>
      </c>
      <c r="H1066" s="12">
        <v>0</v>
      </c>
      <c r="I1066" s="13">
        <v>40</v>
      </c>
      <c r="J1066" s="13">
        <v>20</v>
      </c>
      <c r="K1066" s="13">
        <v>65</v>
      </c>
      <c r="L1066" s="13">
        <v>65</v>
      </c>
      <c r="M1066" s="13">
        <v>0</v>
      </c>
      <c r="N1066" s="14">
        <f>D1066*$D$10</f>
        <v>53</v>
      </c>
      <c r="O1066" s="14">
        <f>E1066*$E$10</f>
        <v>0</v>
      </c>
      <c r="P1066" s="14">
        <f>F1066*$F$10</f>
        <v>106</v>
      </c>
      <c r="Q1066" s="14">
        <f>G1066*$G$10</f>
        <v>0</v>
      </c>
      <c r="R1066" s="14">
        <f>H1066*$H$10</f>
        <v>0</v>
      </c>
      <c r="S1066" s="14">
        <f>(N1066/100)*(I1066*$I$10)+(N1066/100)*(J1066*$J$10)+(N1066/100)*(L1066*$L$10)</f>
        <v>80.03</v>
      </c>
      <c r="T1066" s="14">
        <f>(O1066/100)*(K1066*$J$10)</f>
        <v>0</v>
      </c>
      <c r="U1066" s="14">
        <f>(P1066/100)*(K1066*$K$10)+(P1066/100)*(L1066*$L$10)</f>
        <v>192.92000000000002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6"/>
        <v>133.03</v>
      </c>
      <c r="Y1066" s="14">
        <f t="shared" si="367"/>
        <v>0</v>
      </c>
      <c r="Z1066" s="14">
        <f t="shared" si="368"/>
        <v>298.92</v>
      </c>
      <c r="AA1066" s="14">
        <f t="shared" si="369"/>
        <v>0</v>
      </c>
      <c r="AB1066" s="14">
        <f t="shared" si="371"/>
        <v>0</v>
      </c>
      <c r="AC1066" s="15">
        <f t="shared" si="370"/>
        <v>432</v>
      </c>
      <c r="AD1066" s="48">
        <f>(ROUND(AC1066-AC1059,1)/AC1059)</f>
        <v>0.10485933503836317</v>
      </c>
      <c r="AE1066" s="113"/>
      <c r="AF1066" s="60"/>
      <c r="AH1066" s="20"/>
    </row>
    <row r="1067" spans="1:34">
      <c r="A1067" s="99" t="s">
        <v>821</v>
      </c>
      <c r="B1067" s="91"/>
      <c r="C1067" s="21" t="s">
        <v>3</v>
      </c>
      <c r="D1067" s="12">
        <v>50</v>
      </c>
      <c r="E1067" s="12">
        <v>0</v>
      </c>
      <c r="F1067" s="12">
        <v>0</v>
      </c>
      <c r="G1067" s="12">
        <v>100</v>
      </c>
      <c r="H1067" s="12">
        <v>0</v>
      </c>
      <c r="I1067" s="13">
        <v>40</v>
      </c>
      <c r="J1067" s="13">
        <v>20</v>
      </c>
      <c r="K1067" s="13">
        <v>0</v>
      </c>
      <c r="L1067" s="13">
        <v>110</v>
      </c>
      <c r="M1067" s="13">
        <v>0</v>
      </c>
      <c r="N1067" s="14">
        <f>D1067*$D$11</f>
        <v>53</v>
      </c>
      <c r="O1067" s="14">
        <f>E1067*$E$11</f>
        <v>0</v>
      </c>
      <c r="P1067" s="14">
        <f>F1067*$F$11</f>
        <v>0</v>
      </c>
      <c r="Q1067" s="14">
        <f>G1067*$G$11</f>
        <v>106</v>
      </c>
      <c r="R1067" s="14">
        <f>H1067*$H$11</f>
        <v>0</v>
      </c>
      <c r="S1067" s="14">
        <f>(N1067/100)*(I1067*$I$11)+(N1067/100)*(J1067*$J$11)+(N1067/100)*(L1067*$L$11)</f>
        <v>113.42000000000002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163.24</v>
      </c>
      <c r="W1067" s="14">
        <f>(R1067/100)*(K1067*$K$11)+(R1067/100)*(L1067*$L$11)</f>
        <v>0</v>
      </c>
      <c r="X1067" s="14">
        <f t="shared" si="366"/>
        <v>166.42000000000002</v>
      </c>
      <c r="Y1067" s="14">
        <f t="shared" si="367"/>
        <v>0</v>
      </c>
      <c r="Z1067" s="14">
        <f t="shared" si="368"/>
        <v>0</v>
      </c>
      <c r="AA1067" s="14">
        <f t="shared" si="369"/>
        <v>269.24</v>
      </c>
      <c r="AB1067" s="14">
        <f t="shared" si="371"/>
        <v>0</v>
      </c>
      <c r="AC1067" s="15">
        <f t="shared" si="370"/>
        <v>435.7</v>
      </c>
      <c r="AD1067" s="48">
        <f>(ROUND(AC1067-AC1059,1)/AC1059)</f>
        <v>0.1143222506393862</v>
      </c>
      <c r="AE1067" s="113"/>
      <c r="AF1067" s="60"/>
      <c r="AH1067" s="20"/>
    </row>
    <row r="1068" spans="1:34">
      <c r="A1068" s="99" t="s">
        <v>822</v>
      </c>
      <c r="B1068" s="91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100</v>
      </c>
      <c r="I1068" s="13">
        <v>40</v>
      </c>
      <c r="J1068" s="13">
        <v>20</v>
      </c>
      <c r="K1068" s="13">
        <v>65</v>
      </c>
      <c r="L1068" s="13">
        <v>65</v>
      </c>
      <c r="M1068" s="13">
        <v>0</v>
      </c>
      <c r="N1068" s="14">
        <f>D1068*$D$12</f>
        <v>53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106</v>
      </c>
      <c r="S1068" s="14">
        <f>(N1068/100)*(I1068*$I$12)+(N1068/100)*(J1068*$J$12)+(N1068/100)*(L1068*$L$12)</f>
        <v>80.03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192.92000000000002</v>
      </c>
      <c r="X1068" s="14">
        <f t="shared" si="366"/>
        <v>133.03</v>
      </c>
      <c r="Y1068" s="14">
        <f t="shared" si="367"/>
        <v>0</v>
      </c>
      <c r="Z1068" s="14">
        <f t="shared" si="368"/>
        <v>0</v>
      </c>
      <c r="AA1068" s="14">
        <f t="shared" si="369"/>
        <v>0</v>
      </c>
      <c r="AB1068" s="14">
        <f t="shared" si="371"/>
        <v>298.92</v>
      </c>
      <c r="AC1068" s="15">
        <f t="shared" si="370"/>
        <v>432</v>
      </c>
      <c r="AD1068" s="48">
        <f>(ROUND(AC1068-AC1059,1)/AC1059)</f>
        <v>0.10485933503836317</v>
      </c>
      <c r="AE1068" s="113"/>
      <c r="AF1068" s="60"/>
      <c r="AH1068" s="20"/>
    </row>
    <row r="1069" spans="1:34">
      <c r="A1069" s="99" t="s">
        <v>823</v>
      </c>
      <c r="B1069" s="91"/>
      <c r="C1069" s="21" t="s">
        <v>326</v>
      </c>
      <c r="D1069" s="12">
        <v>100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60</v>
      </c>
      <c r="M1069" s="13">
        <v>85</v>
      </c>
      <c r="N1069" s="14">
        <f>D1069*$D$13</f>
        <v>106</v>
      </c>
      <c r="O1069" s="14">
        <f>E1069*$E$13</f>
        <v>0</v>
      </c>
      <c r="P1069" s="14">
        <f>F1069*$F$13</f>
        <v>0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(N1069/100)*(I1069*$I$13)+(N1069/100)*(J1069*$J$13)+(N1069/100)*(M1069*$M$13)+(N1069/100)*(L1069*$L$13)</f>
        <v>307.40000000000003</v>
      </c>
      <c r="T1069" s="14">
        <f>(O1069/100)*(K1069*$K$13)+(O1069/100)*(M1069*$M$13)</f>
        <v>0</v>
      </c>
      <c r="U1069" s="14">
        <f>(P1069/100)*(K1069*$K$13)+(P1069/100)*(L1069*$L$13)+(P1069/100)*(M1069*$M$13)</f>
        <v>0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 t="shared" si="366"/>
        <v>413.40000000000003</v>
      </c>
      <c r="Y1069" s="14">
        <f t="shared" si="367"/>
        <v>0</v>
      </c>
      <c r="Z1069" s="14">
        <f t="shared" si="368"/>
        <v>0</v>
      </c>
      <c r="AA1069" s="14">
        <f t="shared" si="369"/>
        <v>0</v>
      </c>
      <c r="AB1069" s="14">
        <f t="shared" si="371"/>
        <v>0</v>
      </c>
      <c r="AC1069" s="15">
        <f t="shared" si="370"/>
        <v>413.4</v>
      </c>
      <c r="AD1069" s="48">
        <f>(ROUND(AC1069-AC1059,1)/AC1059)</f>
        <v>5.7289002557544752E-2</v>
      </c>
      <c r="AE1069" s="113"/>
      <c r="AF1069" s="60"/>
      <c r="AH1069" s="20"/>
    </row>
    <row r="1070" spans="1:34">
      <c r="A1070" s="99" t="s">
        <v>824</v>
      </c>
      <c r="B1070" s="91"/>
      <c r="C1070" s="21" t="s">
        <v>327</v>
      </c>
      <c r="D1070" s="12">
        <v>100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20</v>
      </c>
      <c r="K1070" s="13">
        <v>120</v>
      </c>
      <c r="L1070" s="13">
        <v>0</v>
      </c>
      <c r="M1070" s="13">
        <v>0</v>
      </c>
      <c r="N1070" s="14">
        <f>D1070*$D$14</f>
        <v>106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318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6"/>
        <v>424</v>
      </c>
      <c r="Y1070" s="14">
        <f t="shared" si="367"/>
        <v>0</v>
      </c>
      <c r="Z1070" s="14">
        <f t="shared" si="368"/>
        <v>0</v>
      </c>
      <c r="AA1070" s="14">
        <f t="shared" si="369"/>
        <v>0</v>
      </c>
      <c r="AB1070" s="14">
        <f t="shared" si="371"/>
        <v>0</v>
      </c>
      <c r="AC1070" s="15">
        <f t="shared" si="370"/>
        <v>424</v>
      </c>
      <c r="AD1070" s="48">
        <f>(ROUND(AC1070-AC1059,1)/AC1059)</f>
        <v>8.4398976982097182E-2</v>
      </c>
      <c r="AE1070" s="113"/>
      <c r="AF1070" s="60"/>
      <c r="AH1070" s="20"/>
    </row>
    <row r="1071" spans="1:34">
      <c r="A1071" s="99"/>
      <c r="B1071" s="91"/>
      <c r="C1071" s="21" t="s">
        <v>328</v>
      </c>
      <c r="D1071" s="12">
        <v>100</v>
      </c>
      <c r="E1071" s="12">
        <v>0</v>
      </c>
      <c r="F1071" s="12">
        <v>0</v>
      </c>
      <c r="G1071" s="12">
        <v>0</v>
      </c>
      <c r="H1071" s="12">
        <v>0</v>
      </c>
      <c r="I1071" s="13">
        <v>40</v>
      </c>
      <c r="J1071" s="13">
        <v>20</v>
      </c>
      <c r="K1071" s="13">
        <v>0</v>
      </c>
      <c r="L1071" s="13">
        <v>140</v>
      </c>
      <c r="M1071" s="13">
        <v>0</v>
      </c>
      <c r="N1071" s="14">
        <f>D1071*$D$15</f>
        <v>106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360.40000000000003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6"/>
        <v>466.40000000000003</v>
      </c>
      <c r="Y1071" s="14">
        <f t="shared" si="367"/>
        <v>0</v>
      </c>
      <c r="Z1071" s="14">
        <f t="shared" si="368"/>
        <v>0</v>
      </c>
      <c r="AA1071" s="14">
        <f t="shared" si="369"/>
        <v>0</v>
      </c>
      <c r="AB1071" s="14">
        <f t="shared" si="371"/>
        <v>0</v>
      </c>
      <c r="AC1071" s="15">
        <f t="shared" si="370"/>
        <v>466.4</v>
      </c>
      <c r="AD1071" s="48">
        <f>(ROUND(AC1071-AC1059,1)/AC1059)</f>
        <v>0.19283887468030692</v>
      </c>
      <c r="AE1071" s="113"/>
      <c r="AF1071" s="60"/>
      <c r="AH1071" s="20"/>
    </row>
    <row r="1072" spans="1:34">
      <c r="A1072" s="99"/>
      <c r="B1072" s="91"/>
      <c r="C1072" s="21" t="s">
        <v>324</v>
      </c>
      <c r="D1072" s="12">
        <v>100</v>
      </c>
      <c r="E1072" s="12">
        <v>0</v>
      </c>
      <c r="F1072" s="12">
        <v>0</v>
      </c>
      <c r="G1072" s="12">
        <v>0</v>
      </c>
      <c r="H1072" s="12">
        <v>0</v>
      </c>
      <c r="I1072" s="13">
        <v>40</v>
      </c>
      <c r="J1072" s="13">
        <v>70</v>
      </c>
      <c r="K1072" s="13">
        <v>0</v>
      </c>
      <c r="L1072" s="13">
        <v>60</v>
      </c>
      <c r="M1072" s="13">
        <v>0</v>
      </c>
      <c r="N1072" s="14">
        <f>D1072*$D$16</f>
        <v>106</v>
      </c>
      <c r="O1072" s="14">
        <f>E1072*$E$16</f>
        <v>0</v>
      </c>
      <c r="P1072" s="14">
        <f>F1072*$F$16</f>
        <v>0</v>
      </c>
      <c r="Q1072" s="14">
        <f>G1072*$G$16</f>
        <v>0</v>
      </c>
      <c r="R1072" s="14">
        <f>H1072*$H$16</f>
        <v>0</v>
      </c>
      <c r="S1072" s="14">
        <f>(N1072/100)*(I1072*$I$16)+(N1072/100)*(J1072*$J$16)+(N1072/100)*(L1072*$L$16)</f>
        <v>291.5</v>
      </c>
      <c r="T1072" s="14">
        <f>(O1072/100)*(K1072*$K$16)</f>
        <v>0</v>
      </c>
      <c r="U1072" s="14">
        <f>(P1072/100)*(K1072*$K$16)+(P1072/100)*(L1072*$L$16)</f>
        <v>0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6"/>
        <v>397.5</v>
      </c>
      <c r="Y1072" s="14">
        <f t="shared" si="367"/>
        <v>0</v>
      </c>
      <c r="Z1072" s="14">
        <f t="shared" si="368"/>
        <v>0</v>
      </c>
      <c r="AA1072" s="14">
        <f t="shared" si="369"/>
        <v>0</v>
      </c>
      <c r="AB1072" s="14">
        <f t="shared" si="371"/>
        <v>0</v>
      </c>
      <c r="AC1072" s="15">
        <f t="shared" si="370"/>
        <v>397.5</v>
      </c>
      <c r="AD1072" s="48">
        <f>(ROUND(AC1072-AC1059,1)/AC1059)</f>
        <v>1.6624040920716114E-2</v>
      </c>
      <c r="AE1072" s="113" t="s">
        <v>790</v>
      </c>
      <c r="AF1072" s="60"/>
      <c r="AH1072" s="20"/>
    </row>
    <row r="1073" spans="1:34">
      <c r="A1073" s="99"/>
      <c r="B1073" s="91"/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0</v>
      </c>
      <c r="I1073" s="13">
        <v>100</v>
      </c>
      <c r="J1073" s="13">
        <v>20</v>
      </c>
      <c r="K1073" s="13">
        <v>0</v>
      </c>
      <c r="L1073" s="13">
        <v>60</v>
      </c>
      <c r="M1073" s="13">
        <v>0</v>
      </c>
      <c r="N1073" s="14">
        <f>D1073*$D$17</f>
        <v>106</v>
      </c>
      <c r="O1073" s="14">
        <f>E1073*$E$17</f>
        <v>0</v>
      </c>
      <c r="P1073" s="14">
        <f>F1073*$F$17</f>
        <v>0</v>
      </c>
      <c r="Q1073" s="14">
        <f>G1073*$G$17</f>
        <v>0</v>
      </c>
      <c r="R1073" s="14">
        <f>H1073*$H$17</f>
        <v>0</v>
      </c>
      <c r="S1073" s="14">
        <f>(N1073/100)*(I1073*$I$17)+(N1073/100)*(J1073*$J$17)+(N1073/100)*(L1073*$L$17)</f>
        <v>349.8</v>
      </c>
      <c r="T1073" s="14">
        <f>(O1073/100)*(K1073*$K$17)</f>
        <v>0</v>
      </c>
      <c r="U1073" s="14">
        <f>(P1073/100)*(K1073*$K$17)+(P1073/100)*(L1073*$L$17)</f>
        <v>0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6"/>
        <v>455.8</v>
      </c>
      <c r="Y1073" s="14">
        <f t="shared" si="367"/>
        <v>0</v>
      </c>
      <c r="Z1073" s="14">
        <f t="shared" si="368"/>
        <v>0</v>
      </c>
      <c r="AA1073" s="14">
        <f t="shared" si="369"/>
        <v>0</v>
      </c>
      <c r="AB1073" s="14">
        <f t="shared" si="371"/>
        <v>0</v>
      </c>
      <c r="AC1073" s="15">
        <f t="shared" si="370"/>
        <v>455.8</v>
      </c>
      <c r="AD1073" s="48">
        <f>(ROUND(AC1073-AC1059,1)/AC1059)</f>
        <v>0.16572890025575446</v>
      </c>
      <c r="AE1073" s="113"/>
      <c r="AF1073" s="60"/>
      <c r="AH1073" s="20"/>
    </row>
    <row r="1074" spans="1:34">
      <c r="A1074" s="106" t="s">
        <v>0</v>
      </c>
      <c r="B1074" s="92" t="s">
        <v>64</v>
      </c>
      <c r="C1074" s="50" t="s">
        <v>240</v>
      </c>
      <c r="D1074" s="11">
        <v>110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80</v>
      </c>
      <c r="K1074" s="51">
        <v>0</v>
      </c>
      <c r="L1074" s="51">
        <v>0</v>
      </c>
      <c r="M1074" s="51">
        <v>0</v>
      </c>
      <c r="N1074" s="52">
        <f>D1074*$D$3</f>
        <v>126.49999999999999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252.99999999999997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ref="X1074:X1088" si="372">N1074+S1074</f>
        <v>379.49999999999994</v>
      </c>
      <c r="Y1074" s="52">
        <f t="shared" ref="Y1074:Y1088" si="373">O1074+T1074</f>
        <v>0</v>
      </c>
      <c r="Z1074" s="52">
        <f t="shared" ref="Z1074:Z1088" si="374">P1074+U1074</f>
        <v>0</v>
      </c>
      <c r="AA1074" s="52">
        <f t="shared" ref="AA1074:AA1088" si="375">Q1074+V1074</f>
        <v>0</v>
      </c>
      <c r="AB1074" s="52">
        <f>R1074+W1074</f>
        <v>0</v>
      </c>
      <c r="AC1074" s="53">
        <f>ROUND(X1074+Y1074+Z1074+AA1074+AB1074,1)</f>
        <v>379.5</v>
      </c>
      <c r="AD1074" s="58"/>
      <c r="AE1074" s="113"/>
      <c r="AF1074" s="60"/>
      <c r="AH1074" s="20"/>
    </row>
    <row r="1075" spans="1:34">
      <c r="A1075" s="99" t="s">
        <v>791</v>
      </c>
      <c r="B1075" s="93">
        <v>12</v>
      </c>
      <c r="C1075" s="21" t="s">
        <v>323</v>
      </c>
      <c r="D1075" s="12">
        <v>110</v>
      </c>
      <c r="E1075" s="12">
        <v>0</v>
      </c>
      <c r="F1075" s="12">
        <v>0</v>
      </c>
      <c r="G1075" s="12">
        <v>0</v>
      </c>
      <c r="H1075" s="12">
        <v>0</v>
      </c>
      <c r="I1075" s="13">
        <v>40</v>
      </c>
      <c r="J1075" s="13">
        <v>85</v>
      </c>
      <c r="K1075" s="13">
        <v>0</v>
      </c>
      <c r="L1075" s="13">
        <v>0</v>
      </c>
      <c r="M1075" s="13">
        <v>0</v>
      </c>
      <c r="N1075" s="14">
        <f>D1075*$D$4</f>
        <v>116.60000000000001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291.50000000000006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72"/>
        <v>408.10000000000008</v>
      </c>
      <c r="Y1075" s="14">
        <f t="shared" si="373"/>
        <v>0</v>
      </c>
      <c r="Z1075" s="14">
        <f t="shared" si="374"/>
        <v>0</v>
      </c>
      <c r="AA1075" s="14">
        <f t="shared" si="375"/>
        <v>0</v>
      </c>
      <c r="AB1075" s="14">
        <f>R1075+W1075</f>
        <v>0</v>
      </c>
      <c r="AC1075" s="15">
        <f>ROUND(X1075+Y1075+Z1075+AA1075+AB1075,1)</f>
        <v>408.1</v>
      </c>
      <c r="AD1075" s="48">
        <f>(ROUND(AC1075-AC1074,1)/AC1074)</f>
        <v>7.5362318840579715E-2</v>
      </c>
      <c r="AE1075" s="113"/>
      <c r="AF1075" s="60"/>
      <c r="AH1075" s="20"/>
    </row>
    <row r="1076" spans="1:34">
      <c r="A1076" s="99" t="s">
        <v>792</v>
      </c>
      <c r="B1076" s="93">
        <v>28</v>
      </c>
      <c r="C1076" s="21" t="s">
        <v>825</v>
      </c>
      <c r="D1076" s="12">
        <v>110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D1076*$D$5</f>
        <v>126.49999999999999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252.99999999999997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2"/>
        <v>379.49999999999994</v>
      </c>
      <c r="Y1076" s="14">
        <f t="shared" si="373"/>
        <v>0</v>
      </c>
      <c r="Z1076" s="14">
        <f t="shared" si="374"/>
        <v>0</v>
      </c>
      <c r="AA1076" s="14">
        <f t="shared" si="375"/>
        <v>0</v>
      </c>
      <c r="AB1076" s="14">
        <f>R1076+W1076</f>
        <v>0</v>
      </c>
      <c r="AC1076" s="15">
        <f t="shared" ref="AC1076:AC1088" si="376">ROUND(X1076+Y1076+Z1076+AA1076+AB1076,1)</f>
        <v>379.5</v>
      </c>
      <c r="AD1076" s="48">
        <f>(ROUND(AC1076-AC1074,1)/AC1074)</f>
        <v>0</v>
      </c>
      <c r="AE1076" s="113"/>
      <c r="AF1076" s="60"/>
      <c r="AH1076" s="20"/>
    </row>
    <row r="1077" spans="1:34">
      <c r="A1077" s="99" t="s">
        <v>793</v>
      </c>
      <c r="B1077" s="93">
        <v>0</v>
      </c>
      <c r="C1077" s="21" t="s">
        <v>336</v>
      </c>
      <c r="D1077" s="12">
        <v>110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D1077*$D$6</f>
        <v>126.49999999999999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252.99999999999997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2"/>
        <v>379.49999999999994</v>
      </c>
      <c r="Y1077" s="14">
        <f t="shared" si="373"/>
        <v>0</v>
      </c>
      <c r="Z1077" s="14">
        <f t="shared" si="374"/>
        <v>0</v>
      </c>
      <c r="AA1077" s="14">
        <f t="shared" si="375"/>
        <v>0</v>
      </c>
      <c r="AB1077" s="14">
        <f t="shared" ref="AB1077:AB1088" si="377">R1077+W1077</f>
        <v>0</v>
      </c>
      <c r="AC1077" s="15">
        <f t="shared" si="376"/>
        <v>379.5</v>
      </c>
      <c r="AD1077" s="48">
        <f>(ROUND(AC1077-AC1074,1)/AC1074)</f>
        <v>0</v>
      </c>
      <c r="AE1077" s="113"/>
      <c r="AF1077" s="60"/>
      <c r="AH1077" s="20"/>
    </row>
    <row r="1078" spans="1:34">
      <c r="A1078" s="99" t="s">
        <v>794</v>
      </c>
      <c r="B1078" s="93">
        <v>0</v>
      </c>
      <c r="C1078" s="21" t="s">
        <v>337</v>
      </c>
      <c r="D1078" s="12">
        <v>110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0</v>
      </c>
      <c r="L1078" s="13">
        <v>0</v>
      </c>
      <c r="M1078" s="13">
        <v>0</v>
      </c>
      <c r="N1078" s="14">
        <f>D1078*$D$7</f>
        <v>126.49999999999999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252.99999999999997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2"/>
        <v>379.49999999999994</v>
      </c>
      <c r="Y1078" s="14">
        <f t="shared" si="373"/>
        <v>0</v>
      </c>
      <c r="Z1078" s="14">
        <f t="shared" si="374"/>
        <v>0</v>
      </c>
      <c r="AA1078" s="14">
        <f t="shared" si="375"/>
        <v>0</v>
      </c>
      <c r="AB1078" s="14">
        <f t="shared" si="377"/>
        <v>0</v>
      </c>
      <c r="AC1078" s="15">
        <f t="shared" si="376"/>
        <v>379.5</v>
      </c>
      <c r="AD1078" s="48">
        <f>(ROUND(AC1078-AC1074,1)/AC1074)</f>
        <v>0</v>
      </c>
      <c r="AE1078" s="113"/>
      <c r="AF1078" s="60"/>
      <c r="AH1078" s="20"/>
    </row>
    <row r="1079" spans="1:34">
      <c r="A1079" s="99" t="s">
        <v>644</v>
      </c>
      <c r="B1079" s="93"/>
      <c r="C1079" s="21" t="s">
        <v>338</v>
      </c>
      <c r="D1079" s="12">
        <v>110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80</v>
      </c>
      <c r="K1079" s="13">
        <v>0</v>
      </c>
      <c r="L1079" s="13">
        <v>0</v>
      </c>
      <c r="M1079" s="13">
        <v>0</v>
      </c>
      <c r="N1079" s="14">
        <f>D1079*$D$8</f>
        <v>126.49999999999999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252.99999999999997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2"/>
        <v>379.49999999999994</v>
      </c>
      <c r="Y1079" s="14">
        <f t="shared" si="373"/>
        <v>0</v>
      </c>
      <c r="Z1079" s="14">
        <f t="shared" si="374"/>
        <v>0</v>
      </c>
      <c r="AA1079" s="14">
        <f t="shared" si="375"/>
        <v>0</v>
      </c>
      <c r="AB1079" s="14">
        <f t="shared" si="377"/>
        <v>0</v>
      </c>
      <c r="AC1079" s="15">
        <f t="shared" si="376"/>
        <v>379.5</v>
      </c>
      <c r="AD1079" s="48">
        <f>(ROUND(AC1079-AC1074,1)/AC1074)</f>
        <v>0</v>
      </c>
      <c r="AE1079" s="113"/>
      <c r="AF1079" s="60"/>
      <c r="AH1079" s="20"/>
    </row>
    <row r="1080" spans="1:34">
      <c r="A1080" s="99" t="s">
        <v>585</v>
      </c>
      <c r="B1080" s="93"/>
      <c r="C1080" s="21" t="s">
        <v>1</v>
      </c>
      <c r="D1080" s="12">
        <v>55</v>
      </c>
      <c r="E1080" s="12">
        <v>110</v>
      </c>
      <c r="F1080" s="12">
        <v>0</v>
      </c>
      <c r="G1080" s="12">
        <v>0</v>
      </c>
      <c r="H1080" s="12">
        <v>0</v>
      </c>
      <c r="I1080" s="13">
        <v>20</v>
      </c>
      <c r="J1080" s="13">
        <v>80</v>
      </c>
      <c r="K1080" s="13">
        <v>105</v>
      </c>
      <c r="L1080" s="13">
        <v>0</v>
      </c>
      <c r="M1080" s="13">
        <v>0</v>
      </c>
      <c r="N1080" s="14">
        <f>D1080*$D$9</f>
        <v>58.300000000000004</v>
      </c>
      <c r="O1080" s="14">
        <f>E1080*$E$9</f>
        <v>116.60000000000001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58.300000000000011</v>
      </c>
      <c r="T1080" s="14">
        <f>(O1080/100)*(K1080*$K$9)</f>
        <v>171.40200000000002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2"/>
        <v>116.60000000000002</v>
      </c>
      <c r="Y1080" s="14">
        <f t="shared" si="373"/>
        <v>288.00200000000001</v>
      </c>
      <c r="Z1080" s="14">
        <f t="shared" si="374"/>
        <v>0</v>
      </c>
      <c r="AA1080" s="14">
        <f t="shared" si="375"/>
        <v>0</v>
      </c>
      <c r="AB1080" s="14">
        <f t="shared" si="377"/>
        <v>0</v>
      </c>
      <c r="AC1080" s="15">
        <f t="shared" si="376"/>
        <v>404.6</v>
      </c>
      <c r="AD1080" s="48">
        <f>(ROUND(AC1080-AC1074,1)/AC1074)</f>
        <v>6.6139657444005268E-2</v>
      </c>
      <c r="AE1080" s="113"/>
      <c r="AF1080" s="60"/>
      <c r="AH1080" s="20"/>
    </row>
    <row r="1081" spans="1:34">
      <c r="A1081" s="99" t="s">
        <v>820</v>
      </c>
      <c r="B1081" s="93"/>
      <c r="C1081" s="21" t="s">
        <v>2</v>
      </c>
      <c r="D1081" s="12">
        <v>55</v>
      </c>
      <c r="E1081" s="12">
        <v>0</v>
      </c>
      <c r="F1081" s="12">
        <v>110</v>
      </c>
      <c r="G1081" s="12">
        <v>0</v>
      </c>
      <c r="H1081" s="12">
        <v>0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D1081*$D$10</f>
        <v>58.300000000000004</v>
      </c>
      <c r="O1081" s="14">
        <f>E1081*$E$10</f>
        <v>0</v>
      </c>
      <c r="P1081" s="14">
        <f>F1081*$F$10</f>
        <v>116.60000000000001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58.300000000000011</v>
      </c>
      <c r="T1081" s="14">
        <f>(O1081/100)*(K1081*$J$10)</f>
        <v>0</v>
      </c>
      <c r="U1081" s="14">
        <f>(P1081/100)*(K1081*$K$10)+(P1081/100)*(L1081*$L$10)</f>
        <v>171.40200000000002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2"/>
        <v>116.60000000000002</v>
      </c>
      <c r="Y1081" s="14">
        <f t="shared" si="373"/>
        <v>0</v>
      </c>
      <c r="Z1081" s="14">
        <f t="shared" si="374"/>
        <v>288.00200000000001</v>
      </c>
      <c r="AA1081" s="14">
        <f t="shared" si="375"/>
        <v>0</v>
      </c>
      <c r="AB1081" s="14">
        <f t="shared" si="377"/>
        <v>0</v>
      </c>
      <c r="AC1081" s="15">
        <f t="shared" si="376"/>
        <v>404.6</v>
      </c>
      <c r="AD1081" s="48">
        <f>(ROUND(AC1081-AC1074,1)/AC1074)</f>
        <v>6.6139657444005268E-2</v>
      </c>
      <c r="AE1081" s="113"/>
      <c r="AF1081" s="60"/>
      <c r="AH1081" s="20"/>
    </row>
    <row r="1082" spans="1:34">
      <c r="A1082" s="99" t="s">
        <v>821</v>
      </c>
      <c r="B1082" s="93"/>
      <c r="C1082" s="21" t="s">
        <v>3</v>
      </c>
      <c r="D1082" s="12">
        <v>55</v>
      </c>
      <c r="E1082" s="12">
        <v>0</v>
      </c>
      <c r="F1082" s="12">
        <v>0</v>
      </c>
      <c r="G1082" s="12">
        <v>110</v>
      </c>
      <c r="H1082" s="12">
        <v>0</v>
      </c>
      <c r="I1082" s="13">
        <v>20</v>
      </c>
      <c r="J1082" s="13">
        <v>80</v>
      </c>
      <c r="K1082" s="13">
        <v>0</v>
      </c>
      <c r="L1082" s="13">
        <v>105</v>
      </c>
      <c r="M1082" s="13">
        <v>0</v>
      </c>
      <c r="N1082" s="14">
        <f>D1082*$D$11</f>
        <v>58.300000000000004</v>
      </c>
      <c r="O1082" s="14">
        <f>E1082*$E$11</f>
        <v>0</v>
      </c>
      <c r="P1082" s="14">
        <f>F1082*$F$11</f>
        <v>0</v>
      </c>
      <c r="Q1082" s="14">
        <f>G1082*$G$11</f>
        <v>116.60000000000001</v>
      </c>
      <c r="R1082" s="14">
        <f>H1082*$H$11</f>
        <v>0</v>
      </c>
      <c r="S1082" s="14">
        <f>(N1082/100)*(I1082*$I$11)+(N1082/100)*(J1082*$J$11)</f>
        <v>58.300000000000011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171.40200000000002</v>
      </c>
      <c r="W1082" s="14">
        <f>(R1082/100)*(K1082*$K$11)+(R1082/100)*(L1082*$L$11)</f>
        <v>0</v>
      </c>
      <c r="X1082" s="14">
        <f t="shared" si="372"/>
        <v>116.60000000000002</v>
      </c>
      <c r="Y1082" s="14">
        <f t="shared" si="373"/>
        <v>0</v>
      </c>
      <c r="Z1082" s="14">
        <f t="shared" si="374"/>
        <v>0</v>
      </c>
      <c r="AA1082" s="14">
        <f t="shared" si="375"/>
        <v>288.00200000000001</v>
      </c>
      <c r="AB1082" s="14">
        <f t="shared" si="377"/>
        <v>0</v>
      </c>
      <c r="AC1082" s="15">
        <f t="shared" si="376"/>
        <v>404.6</v>
      </c>
      <c r="AD1082" s="48">
        <f>(ROUND(AC1082-AC1074,1)/AC1074)</f>
        <v>6.6139657444005268E-2</v>
      </c>
      <c r="AE1082" s="113"/>
      <c r="AF1082" s="60"/>
      <c r="AH1082" s="20"/>
    </row>
    <row r="1083" spans="1:34">
      <c r="A1083" s="99" t="s">
        <v>822</v>
      </c>
      <c r="B1083" s="93"/>
      <c r="C1083" s="21" t="s">
        <v>4</v>
      </c>
      <c r="D1083" s="12">
        <v>55</v>
      </c>
      <c r="E1083" s="12">
        <v>0</v>
      </c>
      <c r="F1083" s="12">
        <v>0</v>
      </c>
      <c r="G1083" s="12">
        <v>0</v>
      </c>
      <c r="H1083" s="12">
        <v>110</v>
      </c>
      <c r="I1083" s="13">
        <v>20</v>
      </c>
      <c r="J1083" s="13">
        <v>80</v>
      </c>
      <c r="K1083" s="13">
        <v>52.5</v>
      </c>
      <c r="L1083" s="13">
        <v>52.5</v>
      </c>
      <c r="M1083" s="13">
        <v>0</v>
      </c>
      <c r="N1083" s="14">
        <f>D1083*$D$12</f>
        <v>58.300000000000004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116.60000000000001</v>
      </c>
      <c r="S1083" s="14">
        <f>(N1083/100)*(I1083*$I$12)+(N1083/100)*(J1083*$J$12)</f>
        <v>58.300000000000011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171.40200000000002</v>
      </c>
      <c r="X1083" s="14">
        <f t="shared" si="372"/>
        <v>116.60000000000002</v>
      </c>
      <c r="Y1083" s="14">
        <f t="shared" si="373"/>
        <v>0</v>
      </c>
      <c r="Z1083" s="14">
        <f t="shared" si="374"/>
        <v>0</v>
      </c>
      <c r="AA1083" s="14">
        <f t="shared" si="375"/>
        <v>0</v>
      </c>
      <c r="AB1083" s="14">
        <f t="shared" si="377"/>
        <v>288.00200000000001</v>
      </c>
      <c r="AC1083" s="15">
        <f t="shared" si="376"/>
        <v>404.6</v>
      </c>
      <c r="AD1083" s="48">
        <f>(ROUND(AC1083-AC1074,1)/AC1074)</f>
        <v>6.6139657444005268E-2</v>
      </c>
      <c r="AE1083" s="113"/>
      <c r="AF1083" s="60"/>
      <c r="AH1083" s="20"/>
    </row>
    <row r="1084" spans="1:34">
      <c r="A1084" s="99" t="s">
        <v>823</v>
      </c>
      <c r="B1084" s="93"/>
      <c r="C1084" s="21" t="s">
        <v>326</v>
      </c>
      <c r="D1084" s="12">
        <v>110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0</v>
      </c>
      <c r="M1084" s="13">
        <v>80</v>
      </c>
      <c r="N1084" s="14">
        <f>D1084*$D$13</f>
        <v>116.60000000000001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303.16000000000008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419.7600000000001</v>
      </c>
      <c r="Y1084" s="14">
        <f t="shared" si="373"/>
        <v>0</v>
      </c>
      <c r="Z1084" s="14">
        <f t="shared" si="374"/>
        <v>0</v>
      </c>
      <c r="AA1084" s="14">
        <f t="shared" si="375"/>
        <v>0</v>
      </c>
      <c r="AB1084" s="14">
        <f t="shared" si="377"/>
        <v>0</v>
      </c>
      <c r="AC1084" s="15">
        <f t="shared" si="376"/>
        <v>419.8</v>
      </c>
      <c r="AD1084" s="48">
        <f>(ROUND(AC1084-AC1074,1)/AC1074)</f>
        <v>0.1061923583662714</v>
      </c>
      <c r="AE1084" s="113"/>
      <c r="AF1084" s="60"/>
      <c r="AH1084" s="20"/>
    </row>
    <row r="1085" spans="1:34">
      <c r="A1085" s="99" t="s">
        <v>824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80</v>
      </c>
      <c r="K1085" s="13">
        <v>80</v>
      </c>
      <c r="L1085" s="13">
        <v>0</v>
      </c>
      <c r="M1085" s="13">
        <v>0</v>
      </c>
      <c r="N1085" s="14">
        <f>D1085*$D$14</f>
        <v>116.60000000000001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303.16000000000008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2"/>
        <v>419.7600000000001</v>
      </c>
      <c r="Y1085" s="14">
        <f t="shared" si="373"/>
        <v>0</v>
      </c>
      <c r="Z1085" s="14">
        <f t="shared" si="374"/>
        <v>0</v>
      </c>
      <c r="AA1085" s="14">
        <f t="shared" si="375"/>
        <v>0</v>
      </c>
      <c r="AB1085" s="14">
        <f t="shared" si="377"/>
        <v>0</v>
      </c>
      <c r="AC1085" s="15">
        <f t="shared" si="376"/>
        <v>419.8</v>
      </c>
      <c r="AD1085" s="48">
        <f>(ROUND(AC1085-AC1074,1)/AC1074)</f>
        <v>0.1061923583662714</v>
      </c>
      <c r="AE1085" s="113"/>
      <c r="AF1085" s="60"/>
      <c r="AH1085" s="20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80</v>
      </c>
      <c r="K1086" s="13">
        <v>0</v>
      </c>
      <c r="L1086" s="13">
        <v>80</v>
      </c>
      <c r="M1086" s="13">
        <v>0</v>
      </c>
      <c r="N1086" s="14">
        <f>D1086*$D$15</f>
        <v>116.60000000000001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303.16000000000008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2"/>
        <v>419.7600000000001</v>
      </c>
      <c r="Y1086" s="14">
        <f t="shared" si="373"/>
        <v>0</v>
      </c>
      <c r="Z1086" s="14">
        <f t="shared" si="374"/>
        <v>0</v>
      </c>
      <c r="AA1086" s="14">
        <f t="shared" si="375"/>
        <v>0</v>
      </c>
      <c r="AB1086" s="14">
        <f t="shared" si="377"/>
        <v>0</v>
      </c>
      <c r="AC1086" s="15">
        <f t="shared" si="376"/>
        <v>419.8</v>
      </c>
      <c r="AD1086" s="48">
        <f>(ROUND(AC1086-AC1074,1)/AC1074)</f>
        <v>0.1061923583662714</v>
      </c>
      <c r="AE1086" s="113"/>
      <c r="AF1086" s="60"/>
      <c r="AH1086" s="20"/>
    </row>
    <row r="1087" spans="1:34">
      <c r="A1087" s="99"/>
      <c r="B1087" s="93"/>
      <c r="C1087" s="21" t="s">
        <v>324</v>
      </c>
      <c r="D1087" s="12">
        <v>110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110</v>
      </c>
      <c r="K1087" s="13">
        <v>0</v>
      </c>
      <c r="L1087" s="13">
        <v>0</v>
      </c>
      <c r="M1087" s="13">
        <v>0</v>
      </c>
      <c r="N1087" s="14">
        <f>D1087*$D$16</f>
        <v>116.60000000000001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343.97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2"/>
        <v>460.57000000000005</v>
      </c>
      <c r="Y1087" s="14">
        <f t="shared" si="373"/>
        <v>0</v>
      </c>
      <c r="Z1087" s="14">
        <f t="shared" si="374"/>
        <v>0</v>
      </c>
      <c r="AA1087" s="14">
        <f t="shared" si="375"/>
        <v>0</v>
      </c>
      <c r="AB1087" s="14">
        <f t="shared" si="377"/>
        <v>0</v>
      </c>
      <c r="AC1087" s="15">
        <f t="shared" si="376"/>
        <v>460.6</v>
      </c>
      <c r="AD1087" s="48">
        <f>(ROUND(AC1087-AC1074,1)/AC1074)</f>
        <v>0.21370223978919631</v>
      </c>
      <c r="AE1087" s="113"/>
      <c r="AF1087" s="60"/>
      <c r="AH1087" s="20"/>
    </row>
    <row r="1088" spans="1:34">
      <c r="A1088" s="99"/>
      <c r="B1088" s="93"/>
      <c r="C1088" s="21" t="s">
        <v>325</v>
      </c>
      <c r="D1088" s="12">
        <v>110</v>
      </c>
      <c r="E1088" s="12">
        <v>0</v>
      </c>
      <c r="F1088" s="12">
        <v>0</v>
      </c>
      <c r="G1088" s="12">
        <v>0</v>
      </c>
      <c r="H1088" s="12">
        <v>0</v>
      </c>
      <c r="I1088" s="13">
        <v>63</v>
      </c>
      <c r="J1088" s="13">
        <v>80</v>
      </c>
      <c r="K1088" s="13">
        <v>0</v>
      </c>
      <c r="L1088" s="13">
        <v>0</v>
      </c>
      <c r="M1088" s="13">
        <v>0</v>
      </c>
      <c r="N1088" s="14">
        <f>D1088*$D$17</f>
        <v>116.60000000000001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276.92500000000001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2"/>
        <v>393.52500000000003</v>
      </c>
      <c r="Y1088" s="14">
        <f t="shared" si="373"/>
        <v>0</v>
      </c>
      <c r="Z1088" s="14">
        <f t="shared" si="374"/>
        <v>0</v>
      </c>
      <c r="AA1088" s="14">
        <f t="shared" si="375"/>
        <v>0</v>
      </c>
      <c r="AB1088" s="14">
        <f t="shared" si="377"/>
        <v>0</v>
      </c>
      <c r="AC1088" s="15">
        <f t="shared" si="376"/>
        <v>393.5</v>
      </c>
      <c r="AD1088" s="48">
        <f>(ROUND(AC1088-AC1074,1)/AC1074)</f>
        <v>3.689064558629776E-2</v>
      </c>
      <c r="AE1088" s="113" t="s">
        <v>790</v>
      </c>
      <c r="AF1088" s="60"/>
      <c r="AH1088" s="20"/>
    </row>
    <row r="1089" spans="1:34">
      <c r="A1089" s="106" t="s">
        <v>0</v>
      </c>
      <c r="B1089" s="90" t="s">
        <v>569</v>
      </c>
      <c r="C1089" s="50" t="s">
        <v>240</v>
      </c>
      <c r="D1089" s="11">
        <v>114</v>
      </c>
      <c r="E1089" s="11">
        <v>0</v>
      </c>
      <c r="F1089" s="11">
        <v>0</v>
      </c>
      <c r="G1089" s="11">
        <v>0</v>
      </c>
      <c r="H1089" s="11">
        <v>0</v>
      </c>
      <c r="I1089" s="51">
        <v>30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131.1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262.2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ref="X1089:X1103" si="378">N1089+S1089</f>
        <v>393.29999999999995</v>
      </c>
      <c r="Y1089" s="52">
        <f t="shared" ref="Y1089:Y1103" si="379">O1089+T1089</f>
        <v>0</v>
      </c>
      <c r="Z1089" s="52">
        <f t="shared" ref="Z1089:Z1103" si="380">P1089+U1089</f>
        <v>0</v>
      </c>
      <c r="AA1089" s="52">
        <f t="shared" ref="AA1089:AA1103" si="381">Q1089+V1089</f>
        <v>0</v>
      </c>
      <c r="AB1089" s="52">
        <f>R1089+W1089</f>
        <v>0</v>
      </c>
      <c r="AC1089" s="53">
        <f>ROUND(X1089+Y1089+Z1089+AA1089+AB1089,1)</f>
        <v>393.3</v>
      </c>
      <c r="AD1089" s="58"/>
      <c r="AE1089" s="113"/>
      <c r="AF1089" s="60"/>
      <c r="AH1089" s="20"/>
    </row>
    <row r="1090" spans="1:34">
      <c r="A1090" s="99" t="s">
        <v>791</v>
      </c>
      <c r="B1090" s="91">
        <v>16</v>
      </c>
      <c r="C1090" s="21" t="s">
        <v>323</v>
      </c>
      <c r="D1090" s="12">
        <v>114</v>
      </c>
      <c r="E1090" s="12">
        <v>0</v>
      </c>
      <c r="F1090" s="12">
        <v>0</v>
      </c>
      <c r="G1090" s="12">
        <v>0</v>
      </c>
      <c r="H1090" s="12">
        <v>0</v>
      </c>
      <c r="I1090" s="13">
        <v>40</v>
      </c>
      <c r="J1090" s="13">
        <v>85</v>
      </c>
      <c r="K1090" s="13">
        <v>0</v>
      </c>
      <c r="L1090" s="13">
        <v>0</v>
      </c>
      <c r="M1090" s="13">
        <v>0</v>
      </c>
      <c r="N1090" s="14">
        <f>D1090*$D$4</f>
        <v>120.84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302.10000000000002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si="378"/>
        <v>422.94000000000005</v>
      </c>
      <c r="Y1090" s="14">
        <f t="shared" si="379"/>
        <v>0</v>
      </c>
      <c r="Z1090" s="14">
        <f t="shared" si="380"/>
        <v>0</v>
      </c>
      <c r="AA1090" s="14">
        <f t="shared" si="381"/>
        <v>0</v>
      </c>
      <c r="AB1090" s="14">
        <f>R1090+W1090</f>
        <v>0</v>
      </c>
      <c r="AC1090" s="15">
        <f>ROUND(X1090+Y1090+Z1090+AA1090+AB1090,1)</f>
        <v>422.9</v>
      </c>
      <c r="AD1090" s="48">
        <f>(ROUND(AC1090-AC1089,1)/AC1089)</f>
        <v>7.5260615306381895E-2</v>
      </c>
      <c r="AE1090" s="113"/>
      <c r="AF1090" s="60"/>
      <c r="AH1090" s="20"/>
    </row>
    <row r="1091" spans="1:34">
      <c r="A1091" s="99" t="s">
        <v>792</v>
      </c>
      <c r="B1091" s="91">
        <v>25</v>
      </c>
      <c r="C1091" s="21" t="s">
        <v>825</v>
      </c>
      <c r="D1091" s="12">
        <v>114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131.1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262.2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8"/>
        <v>393.29999999999995</v>
      </c>
      <c r="Y1091" s="14">
        <f t="shared" si="379"/>
        <v>0</v>
      </c>
      <c r="Z1091" s="14">
        <f t="shared" si="380"/>
        <v>0</v>
      </c>
      <c r="AA1091" s="14">
        <f t="shared" si="381"/>
        <v>0</v>
      </c>
      <c r="AB1091" s="14">
        <f>R1091+W1091</f>
        <v>0</v>
      </c>
      <c r="AC1091" s="15">
        <f t="shared" ref="AC1091:AC1103" si="382">ROUND(X1091+Y1091+Z1091+AA1091+AB1091,1)</f>
        <v>393.3</v>
      </c>
      <c r="AD1091" s="48">
        <f>(ROUND(AC1091-AC1089,1)/AC1089)</f>
        <v>0</v>
      </c>
      <c r="AE1091" s="113"/>
      <c r="AF1091" s="60"/>
      <c r="AH1091" s="20"/>
    </row>
    <row r="1092" spans="1:34">
      <c r="A1092" s="99" t="s">
        <v>793</v>
      </c>
      <c r="B1092" s="91">
        <v>0</v>
      </c>
      <c r="C1092" s="21" t="s">
        <v>336</v>
      </c>
      <c r="D1092" s="12">
        <v>114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131.1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262.2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8"/>
        <v>393.29999999999995</v>
      </c>
      <c r="Y1092" s="14">
        <f t="shared" si="379"/>
        <v>0</v>
      </c>
      <c r="Z1092" s="14">
        <f t="shared" si="380"/>
        <v>0</v>
      </c>
      <c r="AA1092" s="14">
        <f t="shared" si="381"/>
        <v>0</v>
      </c>
      <c r="AB1092" s="14">
        <f t="shared" ref="AB1092:AB1103" si="383">R1092+W1092</f>
        <v>0</v>
      </c>
      <c r="AC1092" s="15">
        <f t="shared" si="382"/>
        <v>393.3</v>
      </c>
      <c r="AD1092" s="48">
        <f>(ROUND(AC1092-AC1089,1)/AC1089)</f>
        <v>0</v>
      </c>
      <c r="AE1092" s="113"/>
      <c r="AF1092" s="60"/>
      <c r="AH1092" s="20"/>
    </row>
    <row r="1093" spans="1:34">
      <c r="A1093" s="99" t="s">
        <v>794</v>
      </c>
      <c r="B1093" s="91">
        <v>0</v>
      </c>
      <c r="C1093" s="21" t="s">
        <v>337</v>
      </c>
      <c r="D1093" s="12">
        <v>114</v>
      </c>
      <c r="E1093" s="12">
        <v>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131.1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262.2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8"/>
        <v>393.29999999999995</v>
      </c>
      <c r="Y1093" s="14">
        <f t="shared" si="379"/>
        <v>0</v>
      </c>
      <c r="Z1093" s="14">
        <f t="shared" si="380"/>
        <v>0</v>
      </c>
      <c r="AA1093" s="14">
        <f t="shared" si="381"/>
        <v>0</v>
      </c>
      <c r="AB1093" s="14">
        <f t="shared" si="383"/>
        <v>0</v>
      </c>
      <c r="AC1093" s="15">
        <f t="shared" si="382"/>
        <v>393.3</v>
      </c>
      <c r="AD1093" s="48">
        <f>(ROUND(AC1093-AC1089,1)/AC1089)</f>
        <v>0</v>
      </c>
      <c r="AE1093" s="113"/>
      <c r="AF1093" s="60"/>
      <c r="AH1093" s="20"/>
    </row>
    <row r="1094" spans="1:34">
      <c r="A1094" s="99" t="s">
        <v>644</v>
      </c>
      <c r="B1094" s="91"/>
      <c r="C1094" s="21" t="s">
        <v>338</v>
      </c>
      <c r="D1094" s="12">
        <v>114</v>
      </c>
      <c r="E1094" s="12">
        <v>0</v>
      </c>
      <c r="F1094" s="12">
        <v>0</v>
      </c>
      <c r="G1094" s="12">
        <v>0</v>
      </c>
      <c r="H1094" s="12">
        <v>0</v>
      </c>
      <c r="I1094" s="13">
        <v>30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131.1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262.2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8"/>
        <v>393.29999999999995</v>
      </c>
      <c r="Y1094" s="14">
        <f t="shared" si="379"/>
        <v>0</v>
      </c>
      <c r="Z1094" s="14">
        <f t="shared" si="380"/>
        <v>0</v>
      </c>
      <c r="AA1094" s="14">
        <f t="shared" si="381"/>
        <v>0</v>
      </c>
      <c r="AB1094" s="14">
        <f t="shared" si="383"/>
        <v>0</v>
      </c>
      <c r="AC1094" s="15">
        <f t="shared" si="382"/>
        <v>393.3</v>
      </c>
      <c r="AD1094" s="48">
        <f>(ROUND(AC1094-AC1089,1)/AC1089)</f>
        <v>0</v>
      </c>
      <c r="AE1094" s="113"/>
      <c r="AF1094" s="60"/>
      <c r="AH1094" s="20"/>
    </row>
    <row r="1095" spans="1:34">
      <c r="A1095" s="99" t="s">
        <v>585</v>
      </c>
      <c r="B1095" s="91"/>
      <c r="C1095" s="21" t="s">
        <v>1</v>
      </c>
      <c r="D1095" s="12">
        <v>57</v>
      </c>
      <c r="E1095" s="12">
        <v>114</v>
      </c>
      <c r="F1095" s="12">
        <v>0</v>
      </c>
      <c r="G1095" s="12">
        <v>0</v>
      </c>
      <c r="H1095" s="12">
        <v>0</v>
      </c>
      <c r="I1095" s="13">
        <v>30</v>
      </c>
      <c r="J1095" s="13">
        <v>70</v>
      </c>
      <c r="K1095" s="13">
        <v>105</v>
      </c>
      <c r="L1095" s="13">
        <v>0</v>
      </c>
      <c r="M1095" s="13">
        <v>0</v>
      </c>
      <c r="N1095" s="14">
        <f>D1095*$D$9</f>
        <v>60.42</v>
      </c>
      <c r="O1095" s="14">
        <f>E1095*$E$9</f>
        <v>120.84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60.42</v>
      </c>
      <c r="T1095" s="14">
        <f>(O1095/100)*(K1095*$K$9)</f>
        <v>177.63480000000001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8"/>
        <v>120.84</v>
      </c>
      <c r="Y1095" s="14">
        <f t="shared" si="379"/>
        <v>298.47480000000002</v>
      </c>
      <c r="Z1095" s="14">
        <f t="shared" si="380"/>
        <v>0</v>
      </c>
      <c r="AA1095" s="14">
        <f t="shared" si="381"/>
        <v>0</v>
      </c>
      <c r="AB1095" s="14">
        <f t="shared" si="383"/>
        <v>0</v>
      </c>
      <c r="AC1095" s="15">
        <f t="shared" si="382"/>
        <v>419.3</v>
      </c>
      <c r="AD1095" s="48">
        <f>(ROUND(AC1095-AC1089,1)/AC1089)</f>
        <v>6.6107297228578693E-2</v>
      </c>
      <c r="AE1095" s="113"/>
      <c r="AF1095" s="60"/>
      <c r="AH1095" s="20"/>
    </row>
    <row r="1096" spans="1:34">
      <c r="A1096" s="99" t="s">
        <v>820</v>
      </c>
      <c r="B1096" s="91"/>
      <c r="C1096" s="21" t="s">
        <v>2</v>
      </c>
      <c r="D1096" s="12">
        <v>57</v>
      </c>
      <c r="E1096" s="12">
        <v>0</v>
      </c>
      <c r="F1096" s="12">
        <v>114</v>
      </c>
      <c r="G1096" s="12">
        <v>0</v>
      </c>
      <c r="H1096" s="12">
        <v>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D1096*$D$10</f>
        <v>60.42</v>
      </c>
      <c r="O1096" s="14">
        <f>E1096*$E$10</f>
        <v>0</v>
      </c>
      <c r="P1096" s="14">
        <f>F1096*$F$10</f>
        <v>120.84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60.42</v>
      </c>
      <c r="T1096" s="14">
        <f>(O1096/100)*(K1096*$J$10)</f>
        <v>0</v>
      </c>
      <c r="U1096" s="14">
        <f>(P1096/100)*(K1096*$K$10)+(P1096/100)*(L1096*$L$10)</f>
        <v>177.63480000000001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8"/>
        <v>120.84</v>
      </c>
      <c r="Y1096" s="14">
        <f t="shared" si="379"/>
        <v>0</v>
      </c>
      <c r="Z1096" s="14">
        <f t="shared" si="380"/>
        <v>298.47480000000002</v>
      </c>
      <c r="AA1096" s="14">
        <f t="shared" si="381"/>
        <v>0</v>
      </c>
      <c r="AB1096" s="14">
        <f t="shared" si="383"/>
        <v>0</v>
      </c>
      <c r="AC1096" s="15">
        <f t="shared" si="382"/>
        <v>419.3</v>
      </c>
      <c r="AD1096" s="48">
        <f>(ROUND(AC1096-AC1089,1)/AC1089)</f>
        <v>6.6107297228578693E-2</v>
      </c>
      <c r="AE1096" s="113"/>
      <c r="AF1096" s="60"/>
      <c r="AH1096" s="20"/>
    </row>
    <row r="1097" spans="1:34">
      <c r="A1097" s="99" t="s">
        <v>821</v>
      </c>
      <c r="B1097" s="91"/>
      <c r="C1097" s="21" t="s">
        <v>3</v>
      </c>
      <c r="D1097" s="12">
        <v>57</v>
      </c>
      <c r="E1097" s="12">
        <v>0</v>
      </c>
      <c r="F1097" s="12">
        <v>0</v>
      </c>
      <c r="G1097" s="12">
        <v>114</v>
      </c>
      <c r="H1097" s="12">
        <v>0</v>
      </c>
      <c r="I1097" s="13">
        <v>30</v>
      </c>
      <c r="J1097" s="13">
        <v>70</v>
      </c>
      <c r="K1097" s="13">
        <v>0</v>
      </c>
      <c r="L1097" s="13">
        <v>105</v>
      </c>
      <c r="M1097" s="13">
        <v>0</v>
      </c>
      <c r="N1097" s="14">
        <f>D1097*$D$11</f>
        <v>60.42</v>
      </c>
      <c r="O1097" s="14">
        <f>E1097*$E$11</f>
        <v>0</v>
      </c>
      <c r="P1097" s="14">
        <f>F1097*$F$11</f>
        <v>0</v>
      </c>
      <c r="Q1097" s="14">
        <f>G1097*$G$11</f>
        <v>120.84</v>
      </c>
      <c r="R1097" s="14">
        <f>H1097*$H$11</f>
        <v>0</v>
      </c>
      <c r="S1097" s="14">
        <f>(N1097/100)*(I1097*$I$11)+(N1097/100)*(J1097*$J$11)</f>
        <v>60.42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177.63480000000001</v>
      </c>
      <c r="W1097" s="14">
        <f>(R1097/100)*(K1097*$K$11)+(R1097/100)*(L1097*$L$11)</f>
        <v>0</v>
      </c>
      <c r="X1097" s="14">
        <f t="shared" si="378"/>
        <v>120.84</v>
      </c>
      <c r="Y1097" s="14">
        <f t="shared" si="379"/>
        <v>0</v>
      </c>
      <c r="Z1097" s="14">
        <f t="shared" si="380"/>
        <v>0</v>
      </c>
      <c r="AA1097" s="14">
        <f t="shared" si="381"/>
        <v>298.47480000000002</v>
      </c>
      <c r="AB1097" s="14">
        <f t="shared" si="383"/>
        <v>0</v>
      </c>
      <c r="AC1097" s="15">
        <f t="shared" si="382"/>
        <v>419.3</v>
      </c>
      <c r="AD1097" s="48">
        <f>(ROUND(AC1097-AC1089,1)/AC1089)</f>
        <v>6.6107297228578693E-2</v>
      </c>
      <c r="AE1097" s="113"/>
      <c r="AF1097" s="60"/>
      <c r="AH1097" s="20"/>
    </row>
    <row r="1098" spans="1:34">
      <c r="A1098" s="99" t="s">
        <v>822</v>
      </c>
      <c r="B1098" s="91"/>
      <c r="C1098" s="21" t="s">
        <v>4</v>
      </c>
      <c r="D1098" s="12">
        <v>57</v>
      </c>
      <c r="E1098" s="12">
        <v>0</v>
      </c>
      <c r="F1098" s="12">
        <v>0</v>
      </c>
      <c r="G1098" s="12">
        <v>0</v>
      </c>
      <c r="H1098" s="12">
        <v>114</v>
      </c>
      <c r="I1098" s="13">
        <v>30</v>
      </c>
      <c r="J1098" s="13">
        <v>70</v>
      </c>
      <c r="K1098" s="13">
        <v>52.5</v>
      </c>
      <c r="L1098" s="13">
        <v>52.5</v>
      </c>
      <c r="M1098" s="13">
        <v>0</v>
      </c>
      <c r="N1098" s="14">
        <f>D1098*$D$12</f>
        <v>60.42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120.84</v>
      </c>
      <c r="S1098" s="14">
        <f>(N1098/100)*(I1098*$I$12)+(N1098/100)*(J1098*$J$12)</f>
        <v>60.42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177.63480000000001</v>
      </c>
      <c r="X1098" s="14">
        <f t="shared" si="378"/>
        <v>120.84</v>
      </c>
      <c r="Y1098" s="14">
        <f t="shared" si="379"/>
        <v>0</v>
      </c>
      <c r="Z1098" s="14">
        <f t="shared" si="380"/>
        <v>0</v>
      </c>
      <c r="AA1098" s="14">
        <f t="shared" si="381"/>
        <v>0</v>
      </c>
      <c r="AB1098" s="14">
        <f t="shared" si="383"/>
        <v>298.47480000000002</v>
      </c>
      <c r="AC1098" s="15">
        <f t="shared" si="382"/>
        <v>419.3</v>
      </c>
      <c r="AD1098" s="48">
        <f>(ROUND(AC1098-AC1089,1)/AC1089)</f>
        <v>6.6107297228578693E-2</v>
      </c>
      <c r="AE1098" s="113"/>
      <c r="AF1098" s="60"/>
      <c r="AH1098" s="20"/>
    </row>
    <row r="1099" spans="1:34">
      <c r="A1099" s="99" t="s">
        <v>823</v>
      </c>
      <c r="B1099" s="91"/>
      <c r="C1099" s="21" t="s">
        <v>326</v>
      </c>
      <c r="D1099" s="12">
        <v>114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0</v>
      </c>
      <c r="M1099" s="13">
        <v>80</v>
      </c>
      <c r="N1099" s="14">
        <f>D1099*$D$13</f>
        <v>120.84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314.18400000000003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435.024</v>
      </c>
      <c r="Y1099" s="14">
        <f t="shared" si="379"/>
        <v>0</v>
      </c>
      <c r="Z1099" s="14">
        <f t="shared" si="380"/>
        <v>0</v>
      </c>
      <c r="AA1099" s="14">
        <f t="shared" si="381"/>
        <v>0</v>
      </c>
      <c r="AB1099" s="14">
        <f t="shared" si="383"/>
        <v>0</v>
      </c>
      <c r="AC1099" s="15">
        <f t="shared" si="382"/>
        <v>435</v>
      </c>
      <c r="AD1099" s="48">
        <f>(ROUND(AC1099-AC1089,1)/AC1089)</f>
        <v>0.10602593440122045</v>
      </c>
      <c r="AE1099" s="113"/>
      <c r="AF1099" s="60"/>
      <c r="AH1099" s="20"/>
    </row>
    <row r="1100" spans="1:34">
      <c r="A1100" s="99" t="s">
        <v>824</v>
      </c>
      <c r="B1100" s="91"/>
      <c r="C1100" s="21" t="s">
        <v>327</v>
      </c>
      <c r="D1100" s="12">
        <v>114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70</v>
      </c>
      <c r="K1100" s="13">
        <v>80</v>
      </c>
      <c r="L1100" s="13">
        <v>0</v>
      </c>
      <c r="M1100" s="13">
        <v>0</v>
      </c>
      <c r="N1100" s="14">
        <f>D1100*$D$14</f>
        <v>120.84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314.18400000000003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8"/>
        <v>435.024</v>
      </c>
      <c r="Y1100" s="14">
        <f t="shared" si="379"/>
        <v>0</v>
      </c>
      <c r="Z1100" s="14">
        <f t="shared" si="380"/>
        <v>0</v>
      </c>
      <c r="AA1100" s="14">
        <f t="shared" si="381"/>
        <v>0</v>
      </c>
      <c r="AB1100" s="14">
        <f t="shared" si="383"/>
        <v>0</v>
      </c>
      <c r="AC1100" s="15">
        <f t="shared" si="382"/>
        <v>435</v>
      </c>
      <c r="AD1100" s="48">
        <f>(ROUND(AC1100-AC1089,1)/AC1089)</f>
        <v>0.10602593440122045</v>
      </c>
      <c r="AE1100" s="113"/>
      <c r="AF1100" s="60"/>
      <c r="AH1100" s="20"/>
    </row>
    <row r="1101" spans="1:34">
      <c r="A1101" s="99"/>
      <c r="B1101" s="91"/>
      <c r="C1101" s="21" t="s">
        <v>328</v>
      </c>
      <c r="D1101" s="12">
        <v>114</v>
      </c>
      <c r="E1101" s="12">
        <v>0</v>
      </c>
      <c r="F1101" s="12">
        <v>0</v>
      </c>
      <c r="G1101" s="12">
        <v>0</v>
      </c>
      <c r="H1101" s="12">
        <v>0</v>
      </c>
      <c r="I1101" s="13">
        <v>30</v>
      </c>
      <c r="J1101" s="13">
        <v>70</v>
      </c>
      <c r="K1101" s="13">
        <v>0</v>
      </c>
      <c r="L1101" s="13">
        <v>80</v>
      </c>
      <c r="M1101" s="13">
        <v>0</v>
      </c>
      <c r="N1101" s="14">
        <f>D1101*$D$15</f>
        <v>120.84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314.18400000000003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8"/>
        <v>435.024</v>
      </c>
      <c r="Y1101" s="14">
        <f t="shared" si="379"/>
        <v>0</v>
      </c>
      <c r="Z1101" s="14">
        <f t="shared" si="380"/>
        <v>0</v>
      </c>
      <c r="AA1101" s="14">
        <f t="shared" si="381"/>
        <v>0</v>
      </c>
      <c r="AB1101" s="14">
        <f t="shared" si="383"/>
        <v>0</v>
      </c>
      <c r="AC1101" s="15">
        <f t="shared" si="382"/>
        <v>435</v>
      </c>
      <c r="AD1101" s="48">
        <f>(ROUND(AC1101-AC1089,1)/AC1089)</f>
        <v>0.10602593440122045</v>
      </c>
      <c r="AE1101" s="113"/>
      <c r="AF1101" s="60"/>
      <c r="AH1101" s="20"/>
    </row>
    <row r="1102" spans="1:34">
      <c r="A1102" s="99"/>
      <c r="B1102" s="91"/>
      <c r="C1102" s="21" t="s">
        <v>324</v>
      </c>
      <c r="D1102" s="12">
        <v>114</v>
      </c>
      <c r="E1102" s="12">
        <v>0</v>
      </c>
      <c r="F1102" s="12">
        <v>0</v>
      </c>
      <c r="G1102" s="12">
        <v>0</v>
      </c>
      <c r="H1102" s="12">
        <v>0</v>
      </c>
      <c r="I1102" s="13">
        <v>30</v>
      </c>
      <c r="J1102" s="13">
        <v>100</v>
      </c>
      <c r="K1102" s="13">
        <v>0</v>
      </c>
      <c r="L1102" s="13">
        <v>0</v>
      </c>
      <c r="M1102" s="13">
        <v>0</v>
      </c>
      <c r="N1102" s="14">
        <f>D1102*$D$16</f>
        <v>120.84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338.35200000000003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8"/>
        <v>459.19200000000001</v>
      </c>
      <c r="Y1102" s="14">
        <f t="shared" si="379"/>
        <v>0</v>
      </c>
      <c r="Z1102" s="14">
        <f t="shared" si="380"/>
        <v>0</v>
      </c>
      <c r="AA1102" s="14">
        <f t="shared" si="381"/>
        <v>0</v>
      </c>
      <c r="AB1102" s="14">
        <f t="shared" si="383"/>
        <v>0</v>
      </c>
      <c r="AC1102" s="15">
        <f t="shared" si="382"/>
        <v>459.2</v>
      </c>
      <c r="AD1102" s="48">
        <f>(ROUND(AC1102-AC1089,1)/AC1089)</f>
        <v>0.16755657259089754</v>
      </c>
      <c r="AE1102" s="113"/>
      <c r="AF1102" s="60"/>
      <c r="AH1102" s="20"/>
    </row>
    <row r="1103" spans="1:34">
      <c r="A1103" s="99"/>
      <c r="B1103" s="91"/>
      <c r="C1103" s="21" t="s">
        <v>325</v>
      </c>
      <c r="D1103" s="12">
        <v>114</v>
      </c>
      <c r="E1103" s="12">
        <v>0</v>
      </c>
      <c r="F1103" s="12">
        <v>0</v>
      </c>
      <c r="G1103" s="12">
        <v>0</v>
      </c>
      <c r="H1103" s="12">
        <v>0</v>
      </c>
      <c r="I1103" s="13">
        <v>70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120.84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296.05800000000005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8"/>
        <v>416.89800000000002</v>
      </c>
      <c r="Y1103" s="14">
        <f t="shared" si="379"/>
        <v>0</v>
      </c>
      <c r="Z1103" s="14">
        <f t="shared" si="380"/>
        <v>0</v>
      </c>
      <c r="AA1103" s="14">
        <f t="shared" si="381"/>
        <v>0</v>
      </c>
      <c r="AB1103" s="14">
        <f t="shared" si="383"/>
        <v>0</v>
      </c>
      <c r="AC1103" s="15">
        <f t="shared" si="382"/>
        <v>416.9</v>
      </c>
      <c r="AD1103" s="48">
        <f>(ROUND(AC1103-AC1089,1)/AC1089)</f>
        <v>6.0005085176709889E-2</v>
      </c>
      <c r="AE1103" s="113" t="s">
        <v>790</v>
      </c>
      <c r="AF1103" s="60"/>
      <c r="AH1103" s="20"/>
    </row>
    <row r="1104" spans="1:34">
      <c r="A1104" s="106" t="s">
        <v>0</v>
      </c>
      <c r="B1104" s="92" t="s">
        <v>577</v>
      </c>
      <c r="C1104" s="50" t="s">
        <v>241</v>
      </c>
      <c r="D1104" s="11">
        <v>120</v>
      </c>
      <c r="E1104" s="11">
        <v>0</v>
      </c>
      <c r="F1104" s="11">
        <v>0</v>
      </c>
      <c r="G1104" s="11">
        <v>0</v>
      </c>
      <c r="H1104" s="11">
        <v>0</v>
      </c>
      <c r="I1104" s="51">
        <v>20</v>
      </c>
      <c r="J1104" s="51">
        <v>75</v>
      </c>
      <c r="K1104" s="51">
        <v>0</v>
      </c>
      <c r="L1104" s="51">
        <v>0</v>
      </c>
      <c r="M1104" s="51">
        <v>0</v>
      </c>
      <c r="N1104" s="52">
        <f>D1104*$D$3</f>
        <v>138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</f>
        <v>262.2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ref="X1104:X1118" si="384">N1104+S1104</f>
        <v>400.2</v>
      </c>
      <c r="Y1104" s="52">
        <f t="shared" ref="Y1104:Y1118" si="385">O1104+T1104</f>
        <v>0</v>
      </c>
      <c r="Z1104" s="52">
        <f t="shared" ref="Z1104:Z1118" si="386">P1104+U1104</f>
        <v>0</v>
      </c>
      <c r="AA1104" s="52">
        <f t="shared" ref="AA1104:AA1118" si="387">Q1104+V1104</f>
        <v>0</v>
      </c>
      <c r="AB1104" s="52">
        <f>R1104+W1104</f>
        <v>0</v>
      </c>
      <c r="AC1104" s="53">
        <f>ROUND(X1104+Y1104+Z1104+AA1104+AB1104,1)</f>
        <v>400.2</v>
      </c>
      <c r="AD1104" s="58"/>
      <c r="AE1104" s="113"/>
      <c r="AF1104" s="60"/>
      <c r="AH1104" s="20"/>
    </row>
    <row r="1105" spans="1:34">
      <c r="A1105" s="99" t="s">
        <v>791</v>
      </c>
      <c r="B1105" s="93">
        <v>10</v>
      </c>
      <c r="C1105" s="21" t="s">
        <v>323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80</v>
      </c>
      <c r="K1105" s="13">
        <v>0</v>
      </c>
      <c r="L1105" s="13">
        <v>0</v>
      </c>
      <c r="M1105" s="13">
        <v>0</v>
      </c>
      <c r="N1105" s="14">
        <f>D1105*$D$4</f>
        <v>127.2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</f>
        <v>305.28000000000003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si="384"/>
        <v>432.48</v>
      </c>
      <c r="Y1105" s="14">
        <f t="shared" si="385"/>
        <v>0</v>
      </c>
      <c r="Z1105" s="14">
        <f t="shared" si="386"/>
        <v>0</v>
      </c>
      <c r="AA1105" s="14">
        <f t="shared" si="387"/>
        <v>0</v>
      </c>
      <c r="AB1105" s="14">
        <f>R1105+W1105</f>
        <v>0</v>
      </c>
      <c r="AC1105" s="15">
        <f>ROUND(X1105+Y1105+Z1105+AA1105+AB1105,1)</f>
        <v>432.5</v>
      </c>
      <c r="AD1105" s="48">
        <f>(ROUND(AC1105-AC1104,1)/AC1104)</f>
        <v>8.0709645177411291E-2</v>
      </c>
      <c r="AE1105" s="113"/>
      <c r="AF1105" s="60"/>
      <c r="AH1105" s="20"/>
    </row>
    <row r="1106" spans="1:34">
      <c r="A1106" s="99" t="s">
        <v>792</v>
      </c>
      <c r="B1106" s="93">
        <v>18</v>
      </c>
      <c r="C1106" s="21" t="s">
        <v>825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D1106*$D$5</f>
        <v>138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</f>
        <v>262.2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4"/>
        <v>400.2</v>
      </c>
      <c r="Y1106" s="14">
        <f t="shared" si="385"/>
        <v>0</v>
      </c>
      <c r="Z1106" s="14">
        <f t="shared" si="386"/>
        <v>0</v>
      </c>
      <c r="AA1106" s="14">
        <f t="shared" si="387"/>
        <v>0</v>
      </c>
      <c r="AB1106" s="14">
        <f>R1106+W1106</f>
        <v>0</v>
      </c>
      <c r="AC1106" s="15">
        <f t="shared" ref="AC1106:AC1118" si="388">ROUND(X1106+Y1106+Z1106+AA1106+AB1106,1)</f>
        <v>400.2</v>
      </c>
      <c r="AD1106" s="48">
        <f>(ROUND(AC1106-AC1104,1)/AC1104)</f>
        <v>0</v>
      </c>
      <c r="AE1106" s="113"/>
      <c r="AF1106" s="60"/>
      <c r="AH1106" s="20"/>
    </row>
    <row r="1107" spans="1:34">
      <c r="A1107" s="99" t="s">
        <v>793</v>
      </c>
      <c r="B1107" s="93">
        <v>0</v>
      </c>
      <c r="C1107" s="21" t="s">
        <v>336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D1107*$D$6</f>
        <v>138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</f>
        <v>262.2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4"/>
        <v>400.2</v>
      </c>
      <c r="Y1107" s="14">
        <f t="shared" si="385"/>
        <v>0</v>
      </c>
      <c r="Z1107" s="14">
        <f t="shared" si="386"/>
        <v>0</v>
      </c>
      <c r="AA1107" s="14">
        <f t="shared" si="387"/>
        <v>0</v>
      </c>
      <c r="AB1107" s="14">
        <f t="shared" ref="AB1107:AB1118" si="389">R1107+W1107</f>
        <v>0</v>
      </c>
      <c r="AC1107" s="15">
        <f t="shared" si="388"/>
        <v>400.2</v>
      </c>
      <c r="AD1107" s="48">
        <f>(ROUND(AC1107-AC1104,1)/AC1104)</f>
        <v>0</v>
      </c>
      <c r="AE1107" s="113"/>
      <c r="AF1107" s="60"/>
      <c r="AH1107" s="20"/>
    </row>
    <row r="1108" spans="1:34">
      <c r="A1108" s="99" t="s">
        <v>794</v>
      </c>
      <c r="B1108" s="93">
        <v>0</v>
      </c>
      <c r="C1108" s="21" t="s">
        <v>337</v>
      </c>
      <c r="D1108" s="12">
        <v>120</v>
      </c>
      <c r="E1108" s="12">
        <v>0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0</v>
      </c>
      <c r="L1108" s="13">
        <v>0</v>
      </c>
      <c r="M1108" s="13">
        <v>0</v>
      </c>
      <c r="N1108" s="14">
        <f>D1108*$D$7</f>
        <v>138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</f>
        <v>262.2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4"/>
        <v>400.2</v>
      </c>
      <c r="Y1108" s="14">
        <f t="shared" si="385"/>
        <v>0</v>
      </c>
      <c r="Z1108" s="14">
        <f t="shared" si="386"/>
        <v>0</v>
      </c>
      <c r="AA1108" s="14">
        <f t="shared" si="387"/>
        <v>0</v>
      </c>
      <c r="AB1108" s="14">
        <f t="shared" si="389"/>
        <v>0</v>
      </c>
      <c r="AC1108" s="15">
        <f t="shared" si="388"/>
        <v>400.2</v>
      </c>
      <c r="AD1108" s="48">
        <f>(ROUND(AC1108-AC1104,1)/AC1104)</f>
        <v>0</v>
      </c>
      <c r="AE1108" s="113"/>
      <c r="AF1108" s="60"/>
      <c r="AH1108" s="20"/>
    </row>
    <row r="1109" spans="1:34">
      <c r="A1109" s="99" t="s">
        <v>644</v>
      </c>
      <c r="B1109" s="93"/>
      <c r="C1109" s="21" t="s">
        <v>338</v>
      </c>
      <c r="D1109" s="12">
        <v>120</v>
      </c>
      <c r="E1109" s="12">
        <v>0</v>
      </c>
      <c r="F1109" s="12">
        <v>0</v>
      </c>
      <c r="G1109" s="12">
        <v>0</v>
      </c>
      <c r="H1109" s="12">
        <v>0</v>
      </c>
      <c r="I1109" s="13">
        <v>20</v>
      </c>
      <c r="J1109" s="13">
        <v>75</v>
      </c>
      <c r="K1109" s="13">
        <v>0</v>
      </c>
      <c r="L1109" s="13">
        <v>0</v>
      </c>
      <c r="M1109" s="13">
        <v>0</v>
      </c>
      <c r="N1109" s="14">
        <f>D1109*$D$8</f>
        <v>138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</f>
        <v>262.2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4"/>
        <v>400.2</v>
      </c>
      <c r="Y1109" s="14">
        <f t="shared" si="385"/>
        <v>0</v>
      </c>
      <c r="Z1109" s="14">
        <f t="shared" si="386"/>
        <v>0</v>
      </c>
      <c r="AA1109" s="14">
        <f t="shared" si="387"/>
        <v>0</v>
      </c>
      <c r="AB1109" s="14">
        <f t="shared" si="389"/>
        <v>0</v>
      </c>
      <c r="AC1109" s="15">
        <f t="shared" si="388"/>
        <v>400.2</v>
      </c>
      <c r="AD1109" s="48">
        <f>(ROUND(AC1109-AC1104,1)/AC1104)</f>
        <v>0</v>
      </c>
      <c r="AE1109" s="113"/>
      <c r="AF1109" s="60"/>
      <c r="AH1109" s="20"/>
    </row>
    <row r="1110" spans="1:34">
      <c r="A1110" s="99" t="s">
        <v>585</v>
      </c>
      <c r="B1110" s="93"/>
      <c r="C1110" s="21" t="s">
        <v>1</v>
      </c>
      <c r="D1110" s="12">
        <v>60</v>
      </c>
      <c r="E1110" s="12">
        <v>120</v>
      </c>
      <c r="F1110" s="12">
        <v>0</v>
      </c>
      <c r="G1110" s="12">
        <v>0</v>
      </c>
      <c r="H1110" s="12">
        <v>0</v>
      </c>
      <c r="I1110" s="13">
        <v>20</v>
      </c>
      <c r="J1110" s="13">
        <v>75</v>
      </c>
      <c r="K1110" s="13">
        <v>100</v>
      </c>
      <c r="L1110" s="13">
        <v>0</v>
      </c>
      <c r="M1110" s="13">
        <v>0</v>
      </c>
      <c r="N1110" s="14">
        <f>D1110*$D$9</f>
        <v>63.6</v>
      </c>
      <c r="O1110" s="14">
        <f>E1110*$E$9</f>
        <v>127.2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60.42</v>
      </c>
      <c r="T1110" s="14">
        <f>(O1110/100)*(K1110*$K$9)</f>
        <v>178.08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4"/>
        <v>124.02000000000001</v>
      </c>
      <c r="Y1110" s="14">
        <f t="shared" si="385"/>
        <v>305.28000000000003</v>
      </c>
      <c r="Z1110" s="14">
        <f t="shared" si="386"/>
        <v>0</v>
      </c>
      <c r="AA1110" s="14">
        <f t="shared" si="387"/>
        <v>0</v>
      </c>
      <c r="AB1110" s="14">
        <f t="shared" si="389"/>
        <v>0</v>
      </c>
      <c r="AC1110" s="15">
        <f t="shared" si="388"/>
        <v>429.3</v>
      </c>
      <c r="AD1110" s="48">
        <f>(ROUND(AC1110-AC1104,1)/AC1104)</f>
        <v>7.2713643178410794E-2</v>
      </c>
      <c r="AE1110" s="113"/>
      <c r="AF1110" s="60"/>
      <c r="AH1110" s="20"/>
    </row>
    <row r="1111" spans="1:34">
      <c r="A1111" s="99" t="s">
        <v>820</v>
      </c>
      <c r="B1111" s="93"/>
      <c r="C1111" s="21" t="s">
        <v>2</v>
      </c>
      <c r="D1111" s="12">
        <v>60</v>
      </c>
      <c r="E1111" s="12">
        <v>0</v>
      </c>
      <c r="F1111" s="12">
        <v>120</v>
      </c>
      <c r="G1111" s="12">
        <v>0</v>
      </c>
      <c r="H1111" s="12">
        <v>0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D1111*$D$10</f>
        <v>63.6</v>
      </c>
      <c r="O1111" s="14">
        <f>E1111*$E$10</f>
        <v>0</v>
      </c>
      <c r="P1111" s="14">
        <f>F1111*$F$10</f>
        <v>127.2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60.42</v>
      </c>
      <c r="T1111" s="14">
        <f>(O1111/100)*(K1111*$J$10)</f>
        <v>0</v>
      </c>
      <c r="U1111" s="14">
        <f>(P1111/100)*(K1111*$K$10)+(P1111/100)*(L1111*$L$10)</f>
        <v>178.08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4"/>
        <v>124.02000000000001</v>
      </c>
      <c r="Y1111" s="14">
        <f t="shared" si="385"/>
        <v>0</v>
      </c>
      <c r="Z1111" s="14">
        <f t="shared" si="386"/>
        <v>305.28000000000003</v>
      </c>
      <c r="AA1111" s="14">
        <f t="shared" si="387"/>
        <v>0</v>
      </c>
      <c r="AB1111" s="14">
        <f t="shared" si="389"/>
        <v>0</v>
      </c>
      <c r="AC1111" s="15">
        <f t="shared" si="388"/>
        <v>429.3</v>
      </c>
      <c r="AD1111" s="48">
        <f>(ROUND(AC1111-AC1104,1)/AC1104)</f>
        <v>7.2713643178410794E-2</v>
      </c>
      <c r="AE1111" s="113"/>
      <c r="AF1111" s="60"/>
      <c r="AH1111" s="20"/>
    </row>
    <row r="1112" spans="1:34">
      <c r="A1112" s="99" t="s">
        <v>821</v>
      </c>
      <c r="B1112" s="93"/>
      <c r="C1112" s="21" t="s">
        <v>3</v>
      </c>
      <c r="D1112" s="12">
        <v>60</v>
      </c>
      <c r="E1112" s="12">
        <v>0</v>
      </c>
      <c r="F1112" s="12">
        <v>0</v>
      </c>
      <c r="G1112" s="12">
        <v>120</v>
      </c>
      <c r="H1112" s="12">
        <v>0</v>
      </c>
      <c r="I1112" s="13">
        <v>20</v>
      </c>
      <c r="J1112" s="13">
        <v>75</v>
      </c>
      <c r="K1112" s="13">
        <v>0</v>
      </c>
      <c r="L1112" s="13">
        <v>100</v>
      </c>
      <c r="M1112" s="13">
        <v>0</v>
      </c>
      <c r="N1112" s="14">
        <f>D1112*$D$11</f>
        <v>63.6</v>
      </c>
      <c r="O1112" s="14">
        <f>E1112*$E$11</f>
        <v>0</v>
      </c>
      <c r="P1112" s="14">
        <f>F1112*$F$11</f>
        <v>0</v>
      </c>
      <c r="Q1112" s="14">
        <f>G1112*$G$11</f>
        <v>127.2</v>
      </c>
      <c r="R1112" s="14">
        <f>H1112*$H$11</f>
        <v>0</v>
      </c>
      <c r="S1112" s="14">
        <f>(N1112/100)*(I1112*$I$11)+(N1112/100)*(J1112*$J$11)</f>
        <v>60.42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178.08</v>
      </c>
      <c r="W1112" s="14">
        <f>(R1112/100)*(K1112*$K$11)+(R1112/100)*(L1112*$L$11)</f>
        <v>0</v>
      </c>
      <c r="X1112" s="14">
        <f t="shared" si="384"/>
        <v>124.02000000000001</v>
      </c>
      <c r="Y1112" s="14">
        <f t="shared" si="385"/>
        <v>0</v>
      </c>
      <c r="Z1112" s="14">
        <f t="shared" si="386"/>
        <v>0</v>
      </c>
      <c r="AA1112" s="14">
        <f t="shared" si="387"/>
        <v>305.28000000000003</v>
      </c>
      <c r="AB1112" s="14">
        <f t="shared" si="389"/>
        <v>0</v>
      </c>
      <c r="AC1112" s="15">
        <f t="shared" si="388"/>
        <v>429.3</v>
      </c>
      <c r="AD1112" s="48">
        <f>(ROUND(AC1112-AC1104,1)/AC1104)</f>
        <v>7.2713643178410794E-2</v>
      </c>
      <c r="AE1112" s="113"/>
      <c r="AF1112" s="60"/>
      <c r="AH1112" s="20"/>
    </row>
    <row r="1113" spans="1:34">
      <c r="A1113" s="99" t="s">
        <v>822</v>
      </c>
      <c r="B1113" s="93"/>
      <c r="C1113" s="21" t="s">
        <v>4</v>
      </c>
      <c r="D1113" s="12">
        <v>60</v>
      </c>
      <c r="E1113" s="12">
        <v>0</v>
      </c>
      <c r="F1113" s="12">
        <v>0</v>
      </c>
      <c r="G1113" s="12">
        <v>0</v>
      </c>
      <c r="H1113" s="12">
        <v>120</v>
      </c>
      <c r="I1113" s="13">
        <v>20</v>
      </c>
      <c r="J1113" s="13">
        <v>75</v>
      </c>
      <c r="K1113" s="13">
        <v>50</v>
      </c>
      <c r="L1113" s="13">
        <v>50</v>
      </c>
      <c r="M1113" s="13">
        <v>0</v>
      </c>
      <c r="N1113" s="14">
        <f>D1113*$D$12</f>
        <v>63.6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127.2</v>
      </c>
      <c r="S1113" s="14">
        <f>(N1113/100)*(I1113*$I$12)+(N1113/100)*(J1113*$J$12)</f>
        <v>60.42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178.08</v>
      </c>
      <c r="X1113" s="14">
        <f t="shared" si="384"/>
        <v>124.02000000000001</v>
      </c>
      <c r="Y1113" s="14">
        <f t="shared" si="385"/>
        <v>0</v>
      </c>
      <c r="Z1113" s="14">
        <f t="shared" si="386"/>
        <v>0</v>
      </c>
      <c r="AA1113" s="14">
        <f t="shared" si="387"/>
        <v>0</v>
      </c>
      <c r="AB1113" s="14">
        <f t="shared" si="389"/>
        <v>305.28000000000003</v>
      </c>
      <c r="AC1113" s="15">
        <f t="shared" si="388"/>
        <v>429.3</v>
      </c>
      <c r="AD1113" s="48">
        <f>(ROUND(AC1113-AC1104,1)/AC1104)</f>
        <v>7.2713643178410794E-2</v>
      </c>
      <c r="AE1113" s="113"/>
      <c r="AF1113" s="60"/>
      <c r="AH1113" s="20"/>
    </row>
    <row r="1114" spans="1:34">
      <c r="A1114" s="99" t="s">
        <v>823</v>
      </c>
      <c r="B1114" s="93"/>
      <c r="C1114" s="21" t="s">
        <v>326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0</v>
      </c>
      <c r="M1114" s="13">
        <v>78</v>
      </c>
      <c r="N1114" s="14">
        <f>D1114*$D$13</f>
        <v>127.2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</f>
        <v>319.27200000000005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>N1114+S1114</f>
        <v>446.47200000000004</v>
      </c>
      <c r="Y1114" s="14">
        <f t="shared" si="385"/>
        <v>0</v>
      </c>
      <c r="Z1114" s="14">
        <f t="shared" si="386"/>
        <v>0</v>
      </c>
      <c r="AA1114" s="14">
        <f t="shared" si="387"/>
        <v>0</v>
      </c>
      <c r="AB1114" s="14">
        <f t="shared" si="389"/>
        <v>0</v>
      </c>
      <c r="AC1114" s="15">
        <f t="shared" si="388"/>
        <v>446.5</v>
      </c>
      <c r="AD1114" s="48">
        <f>(ROUND(AC1114-AC1104,1)/AC1104)</f>
        <v>0.11569215392303847</v>
      </c>
      <c r="AE1114" s="113"/>
      <c r="AF1114" s="60"/>
      <c r="AH1114" s="20"/>
    </row>
    <row r="1115" spans="1:34">
      <c r="A1115" s="99" t="s">
        <v>824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75</v>
      </c>
      <c r="K1115" s="13">
        <v>78</v>
      </c>
      <c r="L1115" s="13">
        <v>0</v>
      </c>
      <c r="M1115" s="13">
        <v>0</v>
      </c>
      <c r="N1115" s="14">
        <f>D1115*$D$14</f>
        <v>127.2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319.27200000000005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4"/>
        <v>446.47200000000004</v>
      </c>
      <c r="Y1115" s="14">
        <f t="shared" si="385"/>
        <v>0</v>
      </c>
      <c r="Z1115" s="14">
        <f t="shared" si="386"/>
        <v>0</v>
      </c>
      <c r="AA1115" s="14">
        <f t="shared" si="387"/>
        <v>0</v>
      </c>
      <c r="AB1115" s="14">
        <f t="shared" si="389"/>
        <v>0</v>
      </c>
      <c r="AC1115" s="15">
        <f t="shared" si="388"/>
        <v>446.5</v>
      </c>
      <c r="AD1115" s="48">
        <f>(ROUND(AC1115-AC1104,1)/AC1104)</f>
        <v>0.11569215392303847</v>
      </c>
      <c r="AE1115" s="113"/>
      <c r="AF1115" s="60"/>
      <c r="AH1115" s="20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75</v>
      </c>
      <c r="K1116" s="13">
        <v>0</v>
      </c>
      <c r="L1116" s="13">
        <v>78</v>
      </c>
      <c r="M1116" s="13">
        <v>0</v>
      </c>
      <c r="N1116" s="14">
        <f>D1116*$D$15</f>
        <v>127.2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319.27200000000005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4"/>
        <v>446.47200000000004</v>
      </c>
      <c r="Y1116" s="14">
        <f t="shared" si="385"/>
        <v>0</v>
      </c>
      <c r="Z1116" s="14">
        <f t="shared" si="386"/>
        <v>0</v>
      </c>
      <c r="AA1116" s="14">
        <f t="shared" si="387"/>
        <v>0</v>
      </c>
      <c r="AB1116" s="14">
        <f t="shared" si="389"/>
        <v>0</v>
      </c>
      <c r="AC1116" s="15">
        <f t="shared" si="388"/>
        <v>446.5</v>
      </c>
      <c r="AD1116" s="48">
        <f>(ROUND(AC1116-AC1104,1)/AC1104)</f>
        <v>0.11569215392303847</v>
      </c>
      <c r="AE1116" s="113"/>
      <c r="AF1116" s="60"/>
      <c r="AH1116" s="20"/>
    </row>
    <row r="1117" spans="1:34">
      <c r="A1117" s="99"/>
      <c r="B1117" s="93"/>
      <c r="C1117" s="21" t="s">
        <v>324</v>
      </c>
      <c r="D1117" s="12">
        <v>120</v>
      </c>
      <c r="E1117" s="12">
        <v>0</v>
      </c>
      <c r="F1117" s="12">
        <v>0</v>
      </c>
      <c r="G1117" s="12">
        <v>0</v>
      </c>
      <c r="H1117" s="12">
        <v>0</v>
      </c>
      <c r="I1117" s="13">
        <v>20</v>
      </c>
      <c r="J1117" s="13">
        <v>100</v>
      </c>
      <c r="K1117" s="13">
        <v>0</v>
      </c>
      <c r="L1117" s="13">
        <v>0</v>
      </c>
      <c r="M1117" s="13">
        <v>0</v>
      </c>
      <c r="N1117" s="14">
        <f>D1117*$D$16</f>
        <v>127.2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</f>
        <v>343.44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4"/>
        <v>470.64</v>
      </c>
      <c r="Y1117" s="14">
        <f t="shared" si="385"/>
        <v>0</v>
      </c>
      <c r="Z1117" s="14">
        <f t="shared" si="386"/>
        <v>0</v>
      </c>
      <c r="AA1117" s="14">
        <f t="shared" si="387"/>
        <v>0</v>
      </c>
      <c r="AB1117" s="14">
        <f t="shared" si="389"/>
        <v>0</v>
      </c>
      <c r="AC1117" s="15">
        <f t="shared" si="388"/>
        <v>470.6</v>
      </c>
      <c r="AD1117" s="48">
        <f>(ROUND(AC1117-AC1104,1)/AC1104)</f>
        <v>0.17591204397801102</v>
      </c>
      <c r="AE1117" s="113"/>
      <c r="AF1117" s="60"/>
      <c r="AH1117" s="20"/>
    </row>
    <row r="1118" spans="1:34">
      <c r="A1118" s="99"/>
      <c r="B1118" s="93"/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60</v>
      </c>
      <c r="J1118" s="13">
        <v>75</v>
      </c>
      <c r="K1118" s="13">
        <v>0</v>
      </c>
      <c r="L1118" s="13">
        <v>0</v>
      </c>
      <c r="M1118" s="13">
        <v>0</v>
      </c>
      <c r="N1118" s="14">
        <f>D1118*$D$17</f>
        <v>127.2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</f>
        <v>286.20000000000005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4"/>
        <v>413.40000000000003</v>
      </c>
      <c r="Y1118" s="14">
        <f t="shared" si="385"/>
        <v>0</v>
      </c>
      <c r="Z1118" s="14">
        <f t="shared" si="386"/>
        <v>0</v>
      </c>
      <c r="AA1118" s="14">
        <f t="shared" si="387"/>
        <v>0</v>
      </c>
      <c r="AB1118" s="14">
        <f t="shared" si="389"/>
        <v>0</v>
      </c>
      <c r="AC1118" s="15">
        <f t="shared" si="388"/>
        <v>413.4</v>
      </c>
      <c r="AD1118" s="48">
        <f>(ROUND(AC1118-AC1104,1)/AC1104)</f>
        <v>3.2983508245877063E-2</v>
      </c>
      <c r="AE1118" s="113" t="s">
        <v>790</v>
      </c>
      <c r="AF1118" s="60"/>
      <c r="AH1118" s="20"/>
    </row>
    <row r="1119" spans="1:34">
      <c r="A1119" s="106" t="s">
        <v>0</v>
      </c>
      <c r="B1119" s="90" t="s">
        <v>55</v>
      </c>
      <c r="C1119" s="50" t="s">
        <v>241</v>
      </c>
      <c r="D1119" s="11">
        <v>0</v>
      </c>
      <c r="E1119" s="11">
        <v>112</v>
      </c>
      <c r="F1119" s="11">
        <v>0</v>
      </c>
      <c r="G1119" s="11">
        <v>0</v>
      </c>
      <c r="H1119" s="11">
        <v>0</v>
      </c>
      <c r="I1119" s="51">
        <v>0</v>
      </c>
      <c r="J1119" s="51">
        <v>0</v>
      </c>
      <c r="K1119" s="51">
        <v>100</v>
      </c>
      <c r="L1119" s="51">
        <v>0</v>
      </c>
      <c r="M1119" s="51">
        <v>0</v>
      </c>
      <c r="N1119" s="52">
        <f>D1119*$D$3</f>
        <v>0</v>
      </c>
      <c r="O1119" s="52">
        <f>E1119*$E$3</f>
        <v>128.79999999999998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0</v>
      </c>
      <c r="T1119" s="52">
        <f>(O1119/100)*(K1119*$K$3)</f>
        <v>257.59999999999997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48" si="390">N1119+S1119</f>
        <v>0</v>
      </c>
      <c r="Y1119" s="52">
        <f t="shared" ref="Y1119:Y1148" si="391">O1119+T1119</f>
        <v>386.4</v>
      </c>
      <c r="Z1119" s="52">
        <f t="shared" ref="Z1119:Z1148" si="392">P1119+U1119</f>
        <v>0</v>
      </c>
      <c r="AA1119" s="52">
        <f t="shared" ref="AA1119:AA1148" si="393">Q1119+V1119</f>
        <v>0</v>
      </c>
      <c r="AB1119" s="52">
        <f>R1119+W1119</f>
        <v>0</v>
      </c>
      <c r="AC1119" s="53">
        <f>ROUND(X1119+Y1119+Z1119+AA1119+AB1119,1)</f>
        <v>386.4</v>
      </c>
      <c r="AD1119" s="58"/>
      <c r="AE1119" s="113"/>
      <c r="AF1119" s="60"/>
      <c r="AH1119" s="20"/>
    </row>
    <row r="1120" spans="1:34">
      <c r="A1120" s="99" t="s">
        <v>791</v>
      </c>
      <c r="B1120" s="91">
        <v>16</v>
      </c>
      <c r="C1120" s="21" t="s">
        <v>323</v>
      </c>
      <c r="D1120" s="12">
        <v>50</v>
      </c>
      <c r="E1120" s="12">
        <v>112</v>
      </c>
      <c r="F1120" s="12">
        <v>0</v>
      </c>
      <c r="G1120" s="12">
        <v>0</v>
      </c>
      <c r="H1120" s="12">
        <v>0</v>
      </c>
      <c r="I1120" s="13">
        <v>10</v>
      </c>
      <c r="J1120" s="13">
        <v>10</v>
      </c>
      <c r="K1120" s="13">
        <v>100</v>
      </c>
      <c r="L1120" s="13">
        <v>0</v>
      </c>
      <c r="M1120" s="13">
        <v>0</v>
      </c>
      <c r="N1120" s="14">
        <f>D1120*$D$4</f>
        <v>53</v>
      </c>
      <c r="O1120" s="14">
        <f>E1120*$E$4</f>
        <v>118.72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21.200000000000003</v>
      </c>
      <c r="T1120" s="14">
        <f>(O1120/100)*(K1120*$K$4)</f>
        <v>237.44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90"/>
        <v>74.2</v>
      </c>
      <c r="Y1120" s="14">
        <f t="shared" si="391"/>
        <v>356.15999999999997</v>
      </c>
      <c r="Z1120" s="14">
        <f t="shared" si="392"/>
        <v>0</v>
      </c>
      <c r="AA1120" s="14">
        <f t="shared" si="393"/>
        <v>0</v>
      </c>
      <c r="AB1120" s="14">
        <f>R1120+W1120</f>
        <v>0</v>
      </c>
      <c r="AC1120" s="15">
        <f>ROUND(X1120+Y1120+Z1120+AA1120+AB1120,1)</f>
        <v>430.4</v>
      </c>
      <c r="AD1120" s="48">
        <f>(ROUND(AC1120-AC1119,1)/AC1119)</f>
        <v>0.11387163561076605</v>
      </c>
      <c r="AE1120" s="113"/>
      <c r="AF1120" s="60"/>
      <c r="AH1120" s="20"/>
    </row>
    <row r="1121" spans="1:34">
      <c r="A1121" s="99" t="s">
        <v>792</v>
      </c>
      <c r="B1121" s="91">
        <v>12</v>
      </c>
      <c r="C1121" s="21" t="s">
        <v>825</v>
      </c>
      <c r="D1121" s="12">
        <v>0</v>
      </c>
      <c r="E1121" s="12">
        <v>112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D1121*$D$5</f>
        <v>0</v>
      </c>
      <c r="O1121" s="14">
        <f>E1121*$E$5</f>
        <v>128.79999999999998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0</v>
      </c>
      <c r="T1121" s="14">
        <f>(O1121/100)*(K1121*$K$5)</f>
        <v>257.59999999999997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90"/>
        <v>0</v>
      </c>
      <c r="Y1121" s="14">
        <f t="shared" si="391"/>
        <v>386.4</v>
      </c>
      <c r="Z1121" s="14">
        <f t="shared" si="392"/>
        <v>0</v>
      </c>
      <c r="AA1121" s="14">
        <f t="shared" si="393"/>
        <v>0</v>
      </c>
      <c r="AB1121" s="14">
        <f>R1121+W1121</f>
        <v>0</v>
      </c>
      <c r="AC1121" s="15">
        <f t="shared" ref="AC1121:AC1133" si="394">ROUND(X1121+Y1121+Z1121+AA1121+AB1121,1)</f>
        <v>386.4</v>
      </c>
      <c r="AD1121" s="48">
        <f>(ROUND(AC1121-AC1119,1)/AC1119)</f>
        <v>0</v>
      </c>
      <c r="AE1121" s="113"/>
      <c r="AF1121" s="60"/>
      <c r="AH1121" s="20"/>
    </row>
    <row r="1122" spans="1:34">
      <c r="A1122" s="99" t="s">
        <v>793</v>
      </c>
      <c r="B1122" s="91">
        <v>40</v>
      </c>
      <c r="C1122" s="21" t="s">
        <v>336</v>
      </c>
      <c r="D1122" s="12">
        <v>0</v>
      </c>
      <c r="E1122" s="12">
        <v>112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D1122*$D$6</f>
        <v>0</v>
      </c>
      <c r="O1122" s="14">
        <f>E1122*$E$6</f>
        <v>128.79999999999998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0</v>
      </c>
      <c r="T1122" s="14">
        <f>(O1122/100)*(K1122*$K$6)</f>
        <v>257.59999999999997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90"/>
        <v>0</v>
      </c>
      <c r="Y1122" s="14">
        <f t="shared" si="391"/>
        <v>386.4</v>
      </c>
      <c r="Z1122" s="14">
        <f t="shared" si="392"/>
        <v>0</v>
      </c>
      <c r="AA1122" s="14">
        <f t="shared" si="393"/>
        <v>0</v>
      </c>
      <c r="AB1122" s="14">
        <f t="shared" ref="AB1122:AB1133" si="395">R1122+W1122</f>
        <v>0</v>
      </c>
      <c r="AC1122" s="15">
        <f t="shared" si="394"/>
        <v>386.4</v>
      </c>
      <c r="AD1122" s="48">
        <f>(ROUND(AC1122-AC1119,1)/AC1119)</f>
        <v>0</v>
      </c>
      <c r="AE1122" s="113"/>
      <c r="AF1122" s="60"/>
      <c r="AH1122" s="20"/>
    </row>
    <row r="1123" spans="1:34">
      <c r="A1123" s="99" t="s">
        <v>794</v>
      </c>
      <c r="B1123" s="91">
        <v>0</v>
      </c>
      <c r="C1123" s="21" t="s">
        <v>337</v>
      </c>
      <c r="D1123" s="12">
        <v>0</v>
      </c>
      <c r="E1123" s="12">
        <v>112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100</v>
      </c>
      <c r="L1123" s="13">
        <v>0</v>
      </c>
      <c r="M1123" s="13">
        <v>0</v>
      </c>
      <c r="N1123" s="14">
        <f>D1123*$D$7</f>
        <v>0</v>
      </c>
      <c r="O1123" s="14">
        <f>E1123*$E$7</f>
        <v>128.79999999999998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0</v>
      </c>
      <c r="T1123" s="14">
        <f>(O1123/100)*(K1123*$K$7)</f>
        <v>257.59999999999997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90"/>
        <v>0</v>
      </c>
      <c r="Y1123" s="14">
        <f t="shared" si="391"/>
        <v>386.4</v>
      </c>
      <c r="Z1123" s="14">
        <f t="shared" si="392"/>
        <v>0</v>
      </c>
      <c r="AA1123" s="14">
        <f t="shared" si="393"/>
        <v>0</v>
      </c>
      <c r="AB1123" s="14">
        <f t="shared" si="395"/>
        <v>0</v>
      </c>
      <c r="AC1123" s="15">
        <f t="shared" si="394"/>
        <v>386.4</v>
      </c>
      <c r="AD1123" s="48">
        <f>(ROUND(AC1123-AC1119,1)/AC1119)</f>
        <v>0</v>
      </c>
      <c r="AE1123" s="113"/>
      <c r="AF1123" s="60"/>
      <c r="AH1123" s="20"/>
    </row>
    <row r="1124" spans="1:34">
      <c r="A1124" s="99" t="s">
        <v>644</v>
      </c>
      <c r="B1124" s="91"/>
      <c r="C1124" s="21" t="s">
        <v>338</v>
      </c>
      <c r="D1124" s="12">
        <v>0</v>
      </c>
      <c r="E1124" s="12">
        <v>112</v>
      </c>
      <c r="F1124" s="12">
        <v>0</v>
      </c>
      <c r="G1124" s="12">
        <v>0</v>
      </c>
      <c r="H1124" s="12">
        <v>0</v>
      </c>
      <c r="I1124" s="13">
        <v>0</v>
      </c>
      <c r="J1124" s="13">
        <v>0</v>
      </c>
      <c r="K1124" s="13">
        <v>100</v>
      </c>
      <c r="L1124" s="13">
        <v>0</v>
      </c>
      <c r="M1124" s="13">
        <v>0</v>
      </c>
      <c r="N1124" s="14">
        <f>D1124*$D$8</f>
        <v>0</v>
      </c>
      <c r="O1124" s="14">
        <f>E1124*$E$8</f>
        <v>128.79999999999998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0</v>
      </c>
      <c r="T1124" s="14">
        <f>(O1124/100)*(K1124*$K$8)</f>
        <v>257.59999999999997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90"/>
        <v>0</v>
      </c>
      <c r="Y1124" s="14">
        <f t="shared" si="391"/>
        <v>386.4</v>
      </c>
      <c r="Z1124" s="14">
        <f t="shared" si="392"/>
        <v>0</v>
      </c>
      <c r="AA1124" s="14">
        <f t="shared" si="393"/>
        <v>0</v>
      </c>
      <c r="AB1124" s="14">
        <f t="shared" si="395"/>
        <v>0</v>
      </c>
      <c r="AC1124" s="15">
        <f t="shared" si="394"/>
        <v>386.4</v>
      </c>
      <c r="AD1124" s="48">
        <f>(ROUND(AC1124-AC1119,1)/AC1119)</f>
        <v>0</v>
      </c>
      <c r="AE1124" s="113"/>
      <c r="AF1124" s="60"/>
      <c r="AH1124" s="20"/>
    </row>
    <row r="1125" spans="1:34">
      <c r="A1125" s="99" t="s">
        <v>585</v>
      </c>
      <c r="B1125" s="91"/>
      <c r="C1125" s="21" t="s">
        <v>1</v>
      </c>
      <c r="D1125" s="12">
        <v>0</v>
      </c>
      <c r="E1125" s="12">
        <v>190</v>
      </c>
      <c r="F1125" s="12">
        <v>0</v>
      </c>
      <c r="G1125" s="12">
        <v>0</v>
      </c>
      <c r="H1125" s="12">
        <v>0</v>
      </c>
      <c r="I1125" s="13">
        <v>0</v>
      </c>
      <c r="J1125" s="13">
        <v>0</v>
      </c>
      <c r="K1125" s="13">
        <v>90</v>
      </c>
      <c r="L1125" s="13">
        <v>0</v>
      </c>
      <c r="M1125" s="13">
        <v>0</v>
      </c>
      <c r="N1125" s="14">
        <f>D1125*$D$9</f>
        <v>0</v>
      </c>
      <c r="O1125" s="14">
        <f>E1125*$E$9</f>
        <v>201.4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0</v>
      </c>
      <c r="T1125" s="14">
        <f>(O1125/100)*(K1125*$K$9)</f>
        <v>253.76400000000001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90"/>
        <v>0</v>
      </c>
      <c r="Y1125" s="14">
        <f t="shared" si="391"/>
        <v>455.16399999999999</v>
      </c>
      <c r="Z1125" s="14">
        <f t="shared" si="392"/>
        <v>0</v>
      </c>
      <c r="AA1125" s="14">
        <f t="shared" si="393"/>
        <v>0</v>
      </c>
      <c r="AB1125" s="14">
        <f t="shared" si="395"/>
        <v>0</v>
      </c>
      <c r="AC1125" s="15">
        <f t="shared" si="394"/>
        <v>455.2</v>
      </c>
      <c r="AD1125" s="48">
        <f>(ROUND(AC1125-AC1119,1)/AC1119)</f>
        <v>0.17805383022774326</v>
      </c>
      <c r="AE1125" s="113"/>
      <c r="AF1125" s="60"/>
      <c r="AH1125" s="20"/>
    </row>
    <row r="1126" spans="1:34">
      <c r="A1126" s="99" t="s">
        <v>820</v>
      </c>
      <c r="B1126" s="91"/>
      <c r="C1126" s="21" t="s">
        <v>2</v>
      </c>
      <c r="D1126" s="12">
        <v>0</v>
      </c>
      <c r="E1126" s="12">
        <v>0</v>
      </c>
      <c r="F1126" s="12">
        <v>190</v>
      </c>
      <c r="G1126" s="12">
        <v>0</v>
      </c>
      <c r="H1126" s="12">
        <v>0</v>
      </c>
      <c r="I1126" s="13">
        <v>0</v>
      </c>
      <c r="J1126" s="13">
        <v>0</v>
      </c>
      <c r="K1126" s="13">
        <v>40</v>
      </c>
      <c r="L1126" s="13">
        <v>40</v>
      </c>
      <c r="M1126" s="13">
        <v>0</v>
      </c>
      <c r="N1126" s="14">
        <f>D1126*$D$10</f>
        <v>0</v>
      </c>
      <c r="O1126" s="14">
        <f>E1126*$E$10</f>
        <v>0</v>
      </c>
      <c r="P1126" s="14">
        <f>F1126*$F$10</f>
        <v>201.4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0</v>
      </c>
      <c r="T1126" s="14">
        <f>(O1126/100)*(K1126*$J$10)</f>
        <v>0</v>
      </c>
      <c r="U1126" s="14">
        <f>(P1126/100)*(K1126*$K$10)+(P1126/100)*(L1126*$L$10)</f>
        <v>225.56800000000004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90"/>
        <v>0</v>
      </c>
      <c r="Y1126" s="14">
        <f t="shared" si="391"/>
        <v>0</v>
      </c>
      <c r="Z1126" s="14">
        <f t="shared" si="392"/>
        <v>426.96800000000007</v>
      </c>
      <c r="AA1126" s="14">
        <f t="shared" si="393"/>
        <v>0</v>
      </c>
      <c r="AB1126" s="14">
        <f t="shared" si="395"/>
        <v>0</v>
      </c>
      <c r="AC1126" s="15">
        <f t="shared" si="394"/>
        <v>427</v>
      </c>
      <c r="AD1126" s="48">
        <f>(ROUND(AC1126-AC1119,1)/AC1119)</f>
        <v>0.10507246376811595</v>
      </c>
      <c r="AE1126" s="113"/>
      <c r="AF1126" s="60"/>
      <c r="AH1126" s="20"/>
    </row>
    <row r="1127" spans="1:34">
      <c r="A1127" s="99" t="s">
        <v>821</v>
      </c>
      <c r="B1127" s="91"/>
      <c r="C1127" s="21" t="s">
        <v>3</v>
      </c>
      <c r="D1127" s="12">
        <v>0</v>
      </c>
      <c r="E1127" s="12">
        <v>0</v>
      </c>
      <c r="F1127" s="12">
        <v>0</v>
      </c>
      <c r="G1127" s="12">
        <v>190</v>
      </c>
      <c r="H1127" s="12">
        <v>0</v>
      </c>
      <c r="I1127" s="13">
        <v>0</v>
      </c>
      <c r="J1127" s="13">
        <v>0</v>
      </c>
      <c r="K1127" s="13">
        <v>0</v>
      </c>
      <c r="L1127" s="13">
        <v>80</v>
      </c>
      <c r="M1127" s="13">
        <v>0</v>
      </c>
      <c r="N1127" s="14">
        <f>D1127*$D$11</f>
        <v>0</v>
      </c>
      <c r="O1127" s="14">
        <f>E1127*$E$11</f>
        <v>0</v>
      </c>
      <c r="P1127" s="14">
        <f>F1127*$F$11</f>
        <v>0</v>
      </c>
      <c r="Q1127" s="14">
        <f>G1127*$G$11</f>
        <v>201.4</v>
      </c>
      <c r="R1127" s="14">
        <f>H1127*$H$11</f>
        <v>0</v>
      </c>
      <c r="S1127" s="14">
        <f>(N1127/100)*(I1127*$I$11)+(N1127/100)*(J1127*$J$11)</f>
        <v>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225.56800000000004</v>
      </c>
      <c r="W1127" s="14">
        <f>(R1127/100)*(K1127*$K$11)+(R1127/100)*(L1127*$L$11)</f>
        <v>0</v>
      </c>
      <c r="X1127" s="14">
        <f t="shared" si="390"/>
        <v>0</v>
      </c>
      <c r="Y1127" s="14">
        <f t="shared" si="391"/>
        <v>0</v>
      </c>
      <c r="Z1127" s="14">
        <f t="shared" si="392"/>
        <v>0</v>
      </c>
      <c r="AA1127" s="14">
        <f t="shared" si="393"/>
        <v>426.96800000000007</v>
      </c>
      <c r="AB1127" s="14">
        <f t="shared" si="395"/>
        <v>0</v>
      </c>
      <c r="AC1127" s="15">
        <f t="shared" si="394"/>
        <v>427</v>
      </c>
      <c r="AD1127" s="48">
        <f>(ROUND(AC1127-AC1119,1)/AC1119)</f>
        <v>0.10507246376811595</v>
      </c>
      <c r="AE1127" s="113"/>
      <c r="AF1127" s="60"/>
      <c r="AH1127" s="20"/>
    </row>
    <row r="1128" spans="1:34">
      <c r="A1128" s="99" t="s">
        <v>822</v>
      </c>
      <c r="B1128" s="91"/>
      <c r="C1128" s="21" t="s">
        <v>4</v>
      </c>
      <c r="D1128" s="12">
        <v>0</v>
      </c>
      <c r="E1128" s="12">
        <v>0</v>
      </c>
      <c r="F1128" s="12">
        <v>0</v>
      </c>
      <c r="G1128" s="12">
        <v>0</v>
      </c>
      <c r="H1128" s="12">
        <v>190</v>
      </c>
      <c r="I1128" s="13">
        <v>0</v>
      </c>
      <c r="J1128" s="13">
        <v>0</v>
      </c>
      <c r="K1128" s="13">
        <v>40</v>
      </c>
      <c r="L1128" s="13">
        <v>40</v>
      </c>
      <c r="M1128" s="13">
        <v>0</v>
      </c>
      <c r="N1128" s="14">
        <f>D1128*$D$12</f>
        <v>0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201.4</v>
      </c>
      <c r="S1128" s="14">
        <f>(N1128/100)*(I1128*$I$12)+(N1128/100)*(J1128*$J$12)</f>
        <v>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225.56800000000004</v>
      </c>
      <c r="X1128" s="14">
        <f t="shared" si="390"/>
        <v>0</v>
      </c>
      <c r="Y1128" s="14">
        <f t="shared" si="391"/>
        <v>0</v>
      </c>
      <c r="Z1128" s="14">
        <f t="shared" si="392"/>
        <v>0</v>
      </c>
      <c r="AA1128" s="14">
        <f t="shared" si="393"/>
        <v>0</v>
      </c>
      <c r="AB1128" s="14">
        <f t="shared" si="395"/>
        <v>426.96800000000007</v>
      </c>
      <c r="AC1128" s="15">
        <f t="shared" si="394"/>
        <v>427</v>
      </c>
      <c r="AD1128" s="48">
        <f>(ROUND(AC1128-AC1119,1)/AC1119)</f>
        <v>0.10507246376811595</v>
      </c>
      <c r="AE1128" s="113"/>
      <c r="AF1128" s="60"/>
      <c r="AH1128" s="20"/>
    </row>
    <row r="1129" spans="1:34">
      <c r="A1129" s="99" t="s">
        <v>823</v>
      </c>
      <c r="B1129" s="91"/>
      <c r="C1129" s="21" t="s">
        <v>326</v>
      </c>
      <c r="D1129" s="12">
        <v>0</v>
      </c>
      <c r="E1129" s="12">
        <v>112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100</v>
      </c>
      <c r="L1129" s="13">
        <v>0</v>
      </c>
      <c r="M1129" s="13">
        <v>80</v>
      </c>
      <c r="N1129" s="14">
        <f>D1129*$D$13</f>
        <v>0</v>
      </c>
      <c r="O1129" s="14">
        <f>E1129*$E$13</f>
        <v>118.72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0</v>
      </c>
      <c r="T1129" s="14">
        <f>(O1129/100)*(K1129*$K$13)+(O1129/100)*(M1129*$M$13)</f>
        <v>308.67200000000003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0</v>
      </c>
      <c r="Y1129" s="14">
        <f t="shared" si="391"/>
        <v>427.39200000000005</v>
      </c>
      <c r="Z1129" s="14">
        <f t="shared" si="392"/>
        <v>0</v>
      </c>
      <c r="AA1129" s="14">
        <f t="shared" si="393"/>
        <v>0</v>
      </c>
      <c r="AB1129" s="14">
        <f t="shared" si="395"/>
        <v>0</v>
      </c>
      <c r="AC1129" s="15">
        <f t="shared" si="394"/>
        <v>427.4</v>
      </c>
      <c r="AD1129" s="48">
        <f>(ROUND(AC1129-AC1119,1)/AC1119)</f>
        <v>0.10610766045548654</v>
      </c>
      <c r="AE1129" s="113"/>
      <c r="AF1129" s="60"/>
      <c r="AH1129" s="20"/>
    </row>
    <row r="1130" spans="1:34">
      <c r="A1130" s="99" t="s">
        <v>824</v>
      </c>
      <c r="B1130" s="91"/>
      <c r="C1130" s="21" t="s">
        <v>327</v>
      </c>
      <c r="D1130" s="12">
        <v>150</v>
      </c>
      <c r="E1130" s="12">
        <v>0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80</v>
      </c>
      <c r="L1130" s="13">
        <v>0</v>
      </c>
      <c r="M1130" s="13">
        <v>0</v>
      </c>
      <c r="N1130" s="14">
        <f>D1130*$D$14</f>
        <v>159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254.4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90"/>
        <v>413.4</v>
      </c>
      <c r="Y1130" s="14">
        <f t="shared" si="391"/>
        <v>0</v>
      </c>
      <c r="Z1130" s="14">
        <f t="shared" si="392"/>
        <v>0</v>
      </c>
      <c r="AA1130" s="14">
        <f t="shared" si="393"/>
        <v>0</v>
      </c>
      <c r="AB1130" s="14">
        <f t="shared" si="395"/>
        <v>0</v>
      </c>
      <c r="AC1130" s="15">
        <f t="shared" si="394"/>
        <v>413.4</v>
      </c>
      <c r="AD1130" s="48">
        <f>(ROUND(AC1130-AC1119,1)/AC1119)</f>
        <v>6.9875776397515535E-2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150</v>
      </c>
      <c r="E1131" s="12">
        <v>0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0</v>
      </c>
      <c r="L1131" s="13">
        <v>70</v>
      </c>
      <c r="M1131" s="13">
        <v>0</v>
      </c>
      <c r="N1131" s="14">
        <f>D1131*$D$15</f>
        <v>159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222.60000000000002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90"/>
        <v>381.6</v>
      </c>
      <c r="Y1131" s="14">
        <f t="shared" si="391"/>
        <v>0</v>
      </c>
      <c r="Z1131" s="14">
        <f t="shared" si="392"/>
        <v>0</v>
      </c>
      <c r="AA1131" s="14">
        <f t="shared" si="393"/>
        <v>0</v>
      </c>
      <c r="AB1131" s="14">
        <f t="shared" si="395"/>
        <v>0</v>
      </c>
      <c r="AC1131" s="15">
        <f t="shared" si="394"/>
        <v>381.6</v>
      </c>
      <c r="AD1131" s="48">
        <f>(ROUND(AC1131-AC1119,1)/AC1119)</f>
        <v>-1.2422360248447206E-2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75</v>
      </c>
      <c r="E1132" s="12">
        <v>112</v>
      </c>
      <c r="F1132" s="12">
        <v>0</v>
      </c>
      <c r="G1132" s="12">
        <v>0</v>
      </c>
      <c r="H1132" s="12">
        <v>0</v>
      </c>
      <c r="I1132" s="13">
        <v>0</v>
      </c>
      <c r="J1132" s="13">
        <v>50</v>
      </c>
      <c r="K1132" s="13">
        <v>100</v>
      </c>
      <c r="L1132" s="13">
        <v>0</v>
      </c>
      <c r="M1132" s="13">
        <v>0</v>
      </c>
      <c r="N1132" s="14">
        <f>D1132*$D$16</f>
        <v>79.5</v>
      </c>
      <c r="O1132" s="14">
        <f>E1132*$E$16</f>
        <v>118.72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99.375</v>
      </c>
      <c r="T1132" s="14">
        <f>(O1132/100)*(K1132*$K$16)</f>
        <v>118.72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90"/>
        <v>178.875</v>
      </c>
      <c r="Y1132" s="14">
        <f t="shared" si="391"/>
        <v>237.44</v>
      </c>
      <c r="Z1132" s="14">
        <f t="shared" si="392"/>
        <v>0</v>
      </c>
      <c r="AA1132" s="14">
        <f t="shared" si="393"/>
        <v>0</v>
      </c>
      <c r="AB1132" s="14">
        <f t="shared" si="395"/>
        <v>0</v>
      </c>
      <c r="AC1132" s="15">
        <f t="shared" si="394"/>
        <v>416.3</v>
      </c>
      <c r="AD1132" s="48">
        <f>(ROUND(AC1132-AC1119,1)/AC1119)</f>
        <v>7.7380952380952384E-2</v>
      </c>
      <c r="AE1132" s="113"/>
      <c r="AF1132" s="60"/>
      <c r="AH1132" s="20"/>
    </row>
    <row r="1133" spans="1:34">
      <c r="A1133" s="99"/>
      <c r="B1133" s="91"/>
      <c r="C1133" s="21" t="s">
        <v>325</v>
      </c>
      <c r="D1133" s="12">
        <v>75</v>
      </c>
      <c r="E1133" s="12">
        <v>112</v>
      </c>
      <c r="F1133" s="12">
        <v>0</v>
      </c>
      <c r="G1133" s="12">
        <v>0</v>
      </c>
      <c r="H1133" s="12">
        <v>0</v>
      </c>
      <c r="I1133" s="13">
        <v>50</v>
      </c>
      <c r="J1133" s="13">
        <v>0</v>
      </c>
      <c r="K1133" s="13">
        <v>100</v>
      </c>
      <c r="L1133" s="13">
        <v>0</v>
      </c>
      <c r="M1133" s="13">
        <v>0</v>
      </c>
      <c r="N1133" s="14">
        <f>D1133*$D$17</f>
        <v>79.5</v>
      </c>
      <c r="O1133" s="14">
        <f>E1133*$E$17</f>
        <v>118.72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99.375</v>
      </c>
      <c r="T1133" s="14">
        <f>(O1133/100)*(K1133*$K$17)</f>
        <v>118.72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90"/>
        <v>178.875</v>
      </c>
      <c r="Y1133" s="14">
        <f t="shared" si="391"/>
        <v>237.44</v>
      </c>
      <c r="Z1133" s="14">
        <f t="shared" si="392"/>
        <v>0</v>
      </c>
      <c r="AA1133" s="14">
        <f t="shared" si="393"/>
        <v>0</v>
      </c>
      <c r="AB1133" s="14">
        <f t="shared" si="395"/>
        <v>0</v>
      </c>
      <c r="AC1133" s="15">
        <f t="shared" si="394"/>
        <v>416.3</v>
      </c>
      <c r="AD1133" s="48">
        <f>(ROUND(AC1133-AC1119,1)/AC1119)</f>
        <v>7.7380952380952384E-2</v>
      </c>
      <c r="AE1133" s="113" t="s">
        <v>790</v>
      </c>
      <c r="AF1133" s="60"/>
      <c r="AH1133" s="20"/>
    </row>
    <row r="1134" spans="1:34">
      <c r="A1134" s="106" t="s">
        <v>0</v>
      </c>
      <c r="B1134" s="92" t="s">
        <v>530</v>
      </c>
      <c r="C1134" s="50" t="s">
        <v>241</v>
      </c>
      <c r="D1134" s="11">
        <v>114</v>
      </c>
      <c r="E1134" s="11">
        <v>0</v>
      </c>
      <c r="F1134" s="11">
        <v>0</v>
      </c>
      <c r="G1134" s="11">
        <v>0</v>
      </c>
      <c r="H1134" s="11">
        <v>0</v>
      </c>
      <c r="I1134" s="51">
        <v>50</v>
      </c>
      <c r="J1134" s="51">
        <v>50</v>
      </c>
      <c r="K1134" s="51">
        <v>0</v>
      </c>
      <c r="L1134" s="51">
        <v>0</v>
      </c>
      <c r="M1134" s="51">
        <v>0</v>
      </c>
      <c r="N1134" s="52">
        <f>D1134*$D$3</f>
        <v>131.1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(N1134/100)*(I1134*$I$3)+(N1134/100)*(J1134*$J$3)+(N1134/100)*(K1134*$J$3)+(N1134/100)*(L1134*$J$3)</f>
        <v>262.2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si="390"/>
        <v>393.29999999999995</v>
      </c>
      <c r="Y1134" s="52">
        <f t="shared" si="391"/>
        <v>0</v>
      </c>
      <c r="Z1134" s="52">
        <f t="shared" si="392"/>
        <v>0</v>
      </c>
      <c r="AA1134" s="52">
        <f t="shared" si="393"/>
        <v>0</v>
      </c>
      <c r="AB1134" s="52">
        <f>R1134+W1134</f>
        <v>0</v>
      </c>
      <c r="AC1134" s="53">
        <f>ROUND(X1134+Y1134+Z1134+AA1134+AB1134,1)</f>
        <v>393.3</v>
      </c>
      <c r="AD1134" s="58"/>
      <c r="AE1134" s="113"/>
      <c r="AF1134" s="60"/>
      <c r="AH1134" s="20"/>
    </row>
    <row r="1135" spans="1:34">
      <c r="A1135" s="99" t="s">
        <v>791</v>
      </c>
      <c r="B1135" s="93">
        <v>28</v>
      </c>
      <c r="C1135" s="21" t="s">
        <v>323</v>
      </c>
      <c r="D1135" s="12">
        <v>114</v>
      </c>
      <c r="E1135" s="12">
        <v>0</v>
      </c>
      <c r="F1135" s="12">
        <v>0</v>
      </c>
      <c r="G1135" s="12">
        <v>0</v>
      </c>
      <c r="H1135" s="12">
        <v>0</v>
      </c>
      <c r="I1135" s="13">
        <v>75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D1135*$D$4</f>
        <v>120.84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362.52000000000004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0"/>
        <v>483.36</v>
      </c>
      <c r="Y1135" s="14">
        <f t="shared" si="391"/>
        <v>0</v>
      </c>
      <c r="Z1135" s="14">
        <f t="shared" si="392"/>
        <v>0</v>
      </c>
      <c r="AA1135" s="14">
        <f t="shared" si="393"/>
        <v>0</v>
      </c>
      <c r="AB1135" s="14">
        <f>R1135+W1135</f>
        <v>0</v>
      </c>
      <c r="AC1135" s="15">
        <f>ROUND(X1135+Y1135+Z1135+AA1135+AB1135,1)</f>
        <v>483.4</v>
      </c>
      <c r="AD1135" s="48">
        <f>(ROUND(AC1135-AC1134,1)/AC1134)</f>
        <v>0.22908721078057459</v>
      </c>
      <c r="AE1135" s="113"/>
      <c r="AF1135" s="60"/>
      <c r="AH1135" s="20"/>
    </row>
    <row r="1136" spans="1:34">
      <c r="A1136" s="99" t="s">
        <v>792</v>
      </c>
      <c r="B1136" s="93">
        <v>28</v>
      </c>
      <c r="C1136" s="21" t="s">
        <v>825</v>
      </c>
      <c r="D1136" s="12">
        <v>114</v>
      </c>
      <c r="E1136" s="12">
        <v>0</v>
      </c>
      <c r="F1136" s="12">
        <v>0</v>
      </c>
      <c r="G1136" s="12">
        <v>0</v>
      </c>
      <c r="H1136" s="12">
        <v>0</v>
      </c>
      <c r="I1136" s="13">
        <v>50</v>
      </c>
      <c r="J1136" s="13">
        <v>50</v>
      </c>
      <c r="K1136" s="13">
        <v>0</v>
      </c>
      <c r="L1136" s="13">
        <v>0</v>
      </c>
      <c r="M1136" s="13">
        <v>0</v>
      </c>
      <c r="N1136" s="14">
        <f>D1136*$D$5</f>
        <v>131.1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262.2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0"/>
        <v>393.29999999999995</v>
      </c>
      <c r="Y1136" s="14">
        <f t="shared" si="391"/>
        <v>0</v>
      </c>
      <c r="Z1136" s="14">
        <f t="shared" si="392"/>
        <v>0</v>
      </c>
      <c r="AA1136" s="14">
        <f t="shared" si="393"/>
        <v>0</v>
      </c>
      <c r="AB1136" s="14">
        <f>R1136+W1136</f>
        <v>0</v>
      </c>
      <c r="AC1136" s="15">
        <f t="shared" ref="AC1136:AC1148" si="396">ROUND(X1136+Y1136+Z1136+AA1136+AB1136,1)</f>
        <v>393.3</v>
      </c>
      <c r="AD1136" s="48">
        <f>(ROUND(AC1136-AC1134,1)/AC1134)</f>
        <v>0</v>
      </c>
      <c r="AE1136" s="113"/>
      <c r="AF1136" s="60"/>
      <c r="AH1136" s="20"/>
    </row>
    <row r="1137" spans="1:34">
      <c r="A1137" s="99" t="s">
        <v>793</v>
      </c>
      <c r="B1137" s="93">
        <v>0</v>
      </c>
      <c r="C1137" s="21" t="s">
        <v>336</v>
      </c>
      <c r="D1137" s="12">
        <v>114</v>
      </c>
      <c r="E1137" s="12">
        <v>0</v>
      </c>
      <c r="F1137" s="12">
        <v>0</v>
      </c>
      <c r="G1137" s="12">
        <v>0</v>
      </c>
      <c r="H1137" s="12">
        <v>0</v>
      </c>
      <c r="I1137" s="13">
        <v>50</v>
      </c>
      <c r="J1137" s="13">
        <v>50</v>
      </c>
      <c r="K1137" s="13">
        <v>0</v>
      </c>
      <c r="L1137" s="13">
        <v>0</v>
      </c>
      <c r="M1137" s="13">
        <v>0</v>
      </c>
      <c r="N1137" s="14">
        <f>D1137*$D$6</f>
        <v>131.1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262.2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0"/>
        <v>393.29999999999995</v>
      </c>
      <c r="Y1137" s="14">
        <f t="shared" si="391"/>
        <v>0</v>
      </c>
      <c r="Z1137" s="14">
        <f t="shared" si="392"/>
        <v>0</v>
      </c>
      <c r="AA1137" s="14">
        <f t="shared" si="393"/>
        <v>0</v>
      </c>
      <c r="AB1137" s="14">
        <f t="shared" ref="AB1137:AB1148" si="397">R1137+W1137</f>
        <v>0</v>
      </c>
      <c r="AC1137" s="15">
        <f t="shared" si="396"/>
        <v>393.3</v>
      </c>
      <c r="AD1137" s="48">
        <f>(ROUND(AC1137-AC1134,1)/AC1134)</f>
        <v>0</v>
      </c>
      <c r="AE1137" s="113"/>
      <c r="AF1137" s="60"/>
      <c r="AH1137" s="20"/>
    </row>
    <row r="1138" spans="1:34">
      <c r="A1138" s="99" t="s">
        <v>794</v>
      </c>
      <c r="B1138" s="93">
        <v>0</v>
      </c>
      <c r="C1138" s="21" t="s">
        <v>337</v>
      </c>
      <c r="D1138" s="12">
        <v>114</v>
      </c>
      <c r="E1138" s="12">
        <v>0</v>
      </c>
      <c r="F1138" s="12">
        <v>0</v>
      </c>
      <c r="G1138" s="12">
        <v>0</v>
      </c>
      <c r="H1138" s="12">
        <v>0</v>
      </c>
      <c r="I1138" s="13">
        <v>50</v>
      </c>
      <c r="J1138" s="13">
        <v>50</v>
      </c>
      <c r="K1138" s="13">
        <v>0</v>
      </c>
      <c r="L1138" s="13">
        <v>0</v>
      </c>
      <c r="M1138" s="13">
        <v>0</v>
      </c>
      <c r="N1138" s="14">
        <f>D1138*$D$7</f>
        <v>131.1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262.2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0"/>
        <v>393.29999999999995</v>
      </c>
      <c r="Y1138" s="14">
        <f t="shared" si="391"/>
        <v>0</v>
      </c>
      <c r="Z1138" s="14">
        <f t="shared" si="392"/>
        <v>0</v>
      </c>
      <c r="AA1138" s="14">
        <f t="shared" si="393"/>
        <v>0</v>
      </c>
      <c r="AB1138" s="14">
        <f t="shared" si="397"/>
        <v>0</v>
      </c>
      <c r="AC1138" s="15">
        <f t="shared" si="396"/>
        <v>393.3</v>
      </c>
      <c r="AD1138" s="48">
        <f>(ROUND(AC1138-AC1134,1)/AC1134)</f>
        <v>0</v>
      </c>
      <c r="AE1138" s="113"/>
      <c r="AF1138" s="60"/>
      <c r="AH1138" s="20"/>
    </row>
    <row r="1139" spans="1:34">
      <c r="A1139" s="99" t="s">
        <v>644</v>
      </c>
      <c r="B1139" s="93"/>
      <c r="C1139" s="21" t="s">
        <v>338</v>
      </c>
      <c r="D1139" s="12">
        <v>114</v>
      </c>
      <c r="E1139" s="12">
        <v>0</v>
      </c>
      <c r="F1139" s="12">
        <v>0</v>
      </c>
      <c r="G1139" s="12">
        <v>0</v>
      </c>
      <c r="H1139" s="12">
        <v>0</v>
      </c>
      <c r="I1139" s="13">
        <v>50</v>
      </c>
      <c r="J1139" s="13">
        <v>50</v>
      </c>
      <c r="K1139" s="13">
        <v>0</v>
      </c>
      <c r="L1139" s="13">
        <v>0</v>
      </c>
      <c r="M1139" s="13">
        <v>0</v>
      </c>
      <c r="N1139" s="14">
        <f>D1139*$D$8</f>
        <v>131.1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262.2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0"/>
        <v>393.29999999999995</v>
      </c>
      <c r="Y1139" s="14">
        <f t="shared" si="391"/>
        <v>0</v>
      </c>
      <c r="Z1139" s="14">
        <f t="shared" si="392"/>
        <v>0</v>
      </c>
      <c r="AA1139" s="14">
        <f t="shared" si="393"/>
        <v>0</v>
      </c>
      <c r="AB1139" s="14">
        <f t="shared" si="397"/>
        <v>0</v>
      </c>
      <c r="AC1139" s="15">
        <f t="shared" si="396"/>
        <v>393.3</v>
      </c>
      <c r="AD1139" s="48">
        <f>(ROUND(AC1139-AC1134,1)/AC1134)</f>
        <v>0</v>
      </c>
      <c r="AE1139" s="113"/>
      <c r="AF1139" s="60"/>
      <c r="AH1139" s="20"/>
    </row>
    <row r="1140" spans="1:34">
      <c r="A1140" s="99" t="s">
        <v>585</v>
      </c>
      <c r="B1140" s="93"/>
      <c r="C1140" s="21" t="s">
        <v>1</v>
      </c>
      <c r="D1140" s="12">
        <v>57</v>
      </c>
      <c r="E1140" s="12">
        <v>114</v>
      </c>
      <c r="F1140" s="12">
        <v>0</v>
      </c>
      <c r="G1140" s="12">
        <v>0</v>
      </c>
      <c r="H1140" s="12">
        <v>0</v>
      </c>
      <c r="I1140" s="13">
        <v>50</v>
      </c>
      <c r="J1140" s="13">
        <v>50</v>
      </c>
      <c r="K1140" s="13">
        <v>120</v>
      </c>
      <c r="L1140" s="13">
        <v>0</v>
      </c>
      <c r="M1140" s="13">
        <v>0</v>
      </c>
      <c r="N1140" s="14">
        <f>D1140*$D$9</f>
        <v>60.42</v>
      </c>
      <c r="O1140" s="14">
        <f>E1140*$E$9</f>
        <v>120.84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60.420000000000009</v>
      </c>
      <c r="T1140" s="14">
        <f>(O1140/100)*(K1140*$K$9)</f>
        <v>203.01120000000003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0"/>
        <v>120.84</v>
      </c>
      <c r="Y1140" s="14">
        <f t="shared" si="391"/>
        <v>323.85120000000006</v>
      </c>
      <c r="Z1140" s="14">
        <f t="shared" si="392"/>
        <v>0</v>
      </c>
      <c r="AA1140" s="14">
        <f t="shared" si="393"/>
        <v>0</v>
      </c>
      <c r="AB1140" s="14">
        <f t="shared" si="397"/>
        <v>0</v>
      </c>
      <c r="AC1140" s="15">
        <f t="shared" si="396"/>
        <v>444.7</v>
      </c>
      <c r="AD1140" s="48">
        <f>(ROUND(AC1140-AC1134,1)/AC1134)</f>
        <v>0.13068904144419019</v>
      </c>
      <c r="AE1140" s="113"/>
      <c r="AF1140" s="60"/>
      <c r="AH1140" s="20"/>
    </row>
    <row r="1141" spans="1:34">
      <c r="A1141" s="99" t="s">
        <v>820</v>
      </c>
      <c r="B1141" s="93"/>
      <c r="C1141" s="21" t="s">
        <v>2</v>
      </c>
      <c r="D1141" s="12">
        <v>57</v>
      </c>
      <c r="E1141" s="12">
        <v>0</v>
      </c>
      <c r="F1141" s="12">
        <v>114</v>
      </c>
      <c r="G1141" s="12">
        <v>0</v>
      </c>
      <c r="H1141" s="12">
        <v>0</v>
      </c>
      <c r="I1141" s="13">
        <v>50</v>
      </c>
      <c r="J1141" s="13">
        <v>50</v>
      </c>
      <c r="K1141" s="13">
        <v>60</v>
      </c>
      <c r="L1141" s="13">
        <v>60</v>
      </c>
      <c r="M1141" s="13">
        <v>0</v>
      </c>
      <c r="N1141" s="14">
        <f>D1141*$D$10</f>
        <v>60.42</v>
      </c>
      <c r="O1141" s="14">
        <f>E1141*$E$10</f>
        <v>0</v>
      </c>
      <c r="P1141" s="14">
        <f>F1141*$F$10</f>
        <v>120.84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60.420000000000009</v>
      </c>
      <c r="T1141" s="14">
        <f>(O1141/100)*(K1141*$J$10)</f>
        <v>0</v>
      </c>
      <c r="U1141" s="14">
        <f>(P1141/100)*(K1141*$K$10)+(P1141/100)*(L1141*$L$10)</f>
        <v>203.01120000000003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0"/>
        <v>120.84</v>
      </c>
      <c r="Y1141" s="14">
        <f t="shared" si="391"/>
        <v>0</v>
      </c>
      <c r="Z1141" s="14">
        <f t="shared" si="392"/>
        <v>323.85120000000006</v>
      </c>
      <c r="AA1141" s="14">
        <f t="shared" si="393"/>
        <v>0</v>
      </c>
      <c r="AB1141" s="14">
        <f t="shared" si="397"/>
        <v>0</v>
      </c>
      <c r="AC1141" s="15">
        <f t="shared" si="396"/>
        <v>444.7</v>
      </c>
      <c r="AD1141" s="48">
        <f>(ROUND(AC1141-AC1134,1)/AC1134)</f>
        <v>0.13068904144419019</v>
      </c>
      <c r="AE1141" s="113"/>
      <c r="AF1141" s="60"/>
      <c r="AH1141" s="20"/>
    </row>
    <row r="1142" spans="1:34">
      <c r="A1142" s="99" t="s">
        <v>821</v>
      </c>
      <c r="B1142" s="93"/>
      <c r="C1142" s="21" t="s">
        <v>3</v>
      </c>
      <c r="D1142" s="12">
        <v>57</v>
      </c>
      <c r="E1142" s="12">
        <v>0</v>
      </c>
      <c r="F1142" s="12">
        <v>0</v>
      </c>
      <c r="G1142" s="12">
        <v>114</v>
      </c>
      <c r="H1142" s="12">
        <v>0</v>
      </c>
      <c r="I1142" s="13">
        <v>50</v>
      </c>
      <c r="J1142" s="13">
        <v>50</v>
      </c>
      <c r="K1142" s="13">
        <v>0</v>
      </c>
      <c r="L1142" s="13">
        <v>120</v>
      </c>
      <c r="M1142" s="13">
        <v>0</v>
      </c>
      <c r="N1142" s="14">
        <f>D1142*$D$11</f>
        <v>60.42</v>
      </c>
      <c r="O1142" s="14">
        <f>E1142*$E$11</f>
        <v>0</v>
      </c>
      <c r="P1142" s="14">
        <f>F1142*$F$11</f>
        <v>0</v>
      </c>
      <c r="Q1142" s="14">
        <f>G1142*$G$11</f>
        <v>120.84</v>
      </c>
      <c r="R1142" s="14">
        <f>H1142*$H$11</f>
        <v>0</v>
      </c>
      <c r="S1142" s="14">
        <f>(N1142/100)*(I1142*$I$11)+(N1142/100)*(J1142*$J$11)</f>
        <v>60.420000000000009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203.01120000000003</v>
      </c>
      <c r="W1142" s="14">
        <f>(R1142/100)*(K1142*$K$11)+(R1142/100)*(L1142*$L$11)</f>
        <v>0</v>
      </c>
      <c r="X1142" s="14">
        <f t="shared" si="390"/>
        <v>120.84</v>
      </c>
      <c r="Y1142" s="14">
        <f t="shared" si="391"/>
        <v>0</v>
      </c>
      <c r="Z1142" s="14">
        <f t="shared" si="392"/>
        <v>0</v>
      </c>
      <c r="AA1142" s="14">
        <f t="shared" si="393"/>
        <v>323.85120000000006</v>
      </c>
      <c r="AB1142" s="14">
        <f t="shared" si="397"/>
        <v>0</v>
      </c>
      <c r="AC1142" s="15">
        <f t="shared" si="396"/>
        <v>444.7</v>
      </c>
      <c r="AD1142" s="48">
        <f>(ROUND(AC1142-AC1134,1)/AC1134)</f>
        <v>0.13068904144419019</v>
      </c>
      <c r="AE1142" s="113"/>
      <c r="AF1142" s="60"/>
      <c r="AH1142" s="20"/>
    </row>
    <row r="1143" spans="1:34">
      <c r="A1143" s="99" t="s">
        <v>822</v>
      </c>
      <c r="B1143" s="93"/>
      <c r="C1143" s="21" t="s">
        <v>4</v>
      </c>
      <c r="D1143" s="12">
        <v>57</v>
      </c>
      <c r="E1143" s="12">
        <v>0</v>
      </c>
      <c r="F1143" s="12">
        <v>0</v>
      </c>
      <c r="G1143" s="12">
        <v>0</v>
      </c>
      <c r="H1143" s="12">
        <v>114</v>
      </c>
      <c r="I1143" s="13">
        <v>50</v>
      </c>
      <c r="J1143" s="13">
        <v>50</v>
      </c>
      <c r="K1143" s="13">
        <v>60</v>
      </c>
      <c r="L1143" s="13">
        <v>60</v>
      </c>
      <c r="M1143" s="13">
        <v>0</v>
      </c>
      <c r="N1143" s="14">
        <f>D1143*$D$12</f>
        <v>60.42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120.84</v>
      </c>
      <c r="S1143" s="14">
        <f>(N1143/100)*(I1143*$I$12)+(N1143/100)*(J1143*$J$12)</f>
        <v>60.420000000000009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203.01120000000003</v>
      </c>
      <c r="X1143" s="14">
        <f t="shared" si="390"/>
        <v>120.84</v>
      </c>
      <c r="Y1143" s="14">
        <f t="shared" si="391"/>
        <v>0</v>
      </c>
      <c r="Z1143" s="14">
        <f t="shared" si="392"/>
        <v>0</v>
      </c>
      <c r="AA1143" s="14">
        <f t="shared" si="393"/>
        <v>0</v>
      </c>
      <c r="AB1143" s="14">
        <f t="shared" si="397"/>
        <v>323.85120000000006</v>
      </c>
      <c r="AC1143" s="15">
        <f t="shared" si="396"/>
        <v>444.7</v>
      </c>
      <c r="AD1143" s="48">
        <f>(ROUND(AC1143-AC1134,1)/AC1134)</f>
        <v>0.13068904144419019</v>
      </c>
      <c r="AE1143" s="113"/>
      <c r="AF1143" s="60"/>
      <c r="AH1143" s="20"/>
    </row>
    <row r="1144" spans="1:34">
      <c r="A1144" s="99" t="s">
        <v>823</v>
      </c>
      <c r="B1144" s="93"/>
      <c r="C1144" s="21" t="s">
        <v>326</v>
      </c>
      <c r="D1144" s="12">
        <v>114</v>
      </c>
      <c r="E1144" s="12">
        <v>0</v>
      </c>
      <c r="F1144" s="12">
        <v>0</v>
      </c>
      <c r="G1144" s="12">
        <v>0</v>
      </c>
      <c r="H1144" s="12">
        <v>0</v>
      </c>
      <c r="I1144" s="13">
        <v>50</v>
      </c>
      <c r="J1144" s="13">
        <v>50</v>
      </c>
      <c r="K1144" s="13">
        <v>0</v>
      </c>
      <c r="L1144" s="13">
        <v>0</v>
      </c>
      <c r="M1144" s="13">
        <v>80</v>
      </c>
      <c r="N1144" s="14">
        <f>D1144*$D$13</f>
        <v>120.84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314.18400000000003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435.024</v>
      </c>
      <c r="Y1144" s="14">
        <f t="shared" si="391"/>
        <v>0</v>
      </c>
      <c r="Z1144" s="14">
        <f t="shared" si="392"/>
        <v>0</v>
      </c>
      <c r="AA1144" s="14">
        <f t="shared" si="393"/>
        <v>0</v>
      </c>
      <c r="AB1144" s="14">
        <f t="shared" si="397"/>
        <v>0</v>
      </c>
      <c r="AC1144" s="15">
        <f t="shared" si="396"/>
        <v>435</v>
      </c>
      <c r="AD1144" s="48">
        <f>(ROUND(AC1144-AC1134,1)/AC1134)</f>
        <v>0.10602593440122045</v>
      </c>
      <c r="AE1144" s="113"/>
      <c r="AF1144" s="60"/>
      <c r="AH1144" s="20"/>
    </row>
    <row r="1145" spans="1:34">
      <c r="A1145" s="99" t="s">
        <v>824</v>
      </c>
      <c r="B1145" s="93"/>
      <c r="C1145" s="21" t="s">
        <v>327</v>
      </c>
      <c r="D1145" s="12">
        <v>114</v>
      </c>
      <c r="E1145" s="12">
        <v>0</v>
      </c>
      <c r="F1145" s="12">
        <v>0</v>
      </c>
      <c r="G1145" s="12">
        <v>0</v>
      </c>
      <c r="H1145" s="12">
        <v>0</v>
      </c>
      <c r="I1145" s="13">
        <v>50</v>
      </c>
      <c r="J1145" s="13">
        <v>50</v>
      </c>
      <c r="K1145" s="13">
        <v>80</v>
      </c>
      <c r="L1145" s="13">
        <v>0</v>
      </c>
      <c r="M1145" s="13">
        <v>0</v>
      </c>
      <c r="N1145" s="14">
        <f>D1145*$D$14</f>
        <v>120.84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314.18400000000003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0"/>
        <v>435.024</v>
      </c>
      <c r="Y1145" s="14">
        <f t="shared" si="391"/>
        <v>0</v>
      </c>
      <c r="Z1145" s="14">
        <f t="shared" si="392"/>
        <v>0</v>
      </c>
      <c r="AA1145" s="14">
        <f t="shared" si="393"/>
        <v>0</v>
      </c>
      <c r="AB1145" s="14">
        <f t="shared" si="397"/>
        <v>0</v>
      </c>
      <c r="AC1145" s="15">
        <f t="shared" si="396"/>
        <v>435</v>
      </c>
      <c r="AD1145" s="48">
        <f>(ROUND(AC1145-AC1134,1)/AC1134)</f>
        <v>0.10602593440122045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114</v>
      </c>
      <c r="E1146" s="12">
        <v>0</v>
      </c>
      <c r="F1146" s="12">
        <v>0</v>
      </c>
      <c r="G1146" s="12">
        <v>0</v>
      </c>
      <c r="H1146" s="12">
        <v>0</v>
      </c>
      <c r="I1146" s="13">
        <v>50</v>
      </c>
      <c r="J1146" s="13">
        <v>50</v>
      </c>
      <c r="K1146" s="13">
        <v>0</v>
      </c>
      <c r="L1146" s="13">
        <v>80</v>
      </c>
      <c r="M1146" s="13">
        <v>0</v>
      </c>
      <c r="N1146" s="14">
        <f>D1146*$D$15</f>
        <v>120.84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314.18400000000003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0"/>
        <v>435.024</v>
      </c>
      <c r="Y1146" s="14">
        <f t="shared" si="391"/>
        <v>0</v>
      </c>
      <c r="Z1146" s="14">
        <f t="shared" si="392"/>
        <v>0</v>
      </c>
      <c r="AA1146" s="14">
        <f t="shared" si="393"/>
        <v>0</v>
      </c>
      <c r="AB1146" s="14">
        <f t="shared" si="397"/>
        <v>0</v>
      </c>
      <c r="AC1146" s="15">
        <f t="shared" si="396"/>
        <v>435</v>
      </c>
      <c r="AD1146" s="48">
        <f>(ROUND(AC1146-AC1134,1)/AC1134)</f>
        <v>0.10602593440122045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114</v>
      </c>
      <c r="E1147" s="12">
        <v>0</v>
      </c>
      <c r="F1147" s="12">
        <v>0</v>
      </c>
      <c r="G1147" s="12">
        <v>0</v>
      </c>
      <c r="H1147" s="12">
        <v>0</v>
      </c>
      <c r="I1147" s="13">
        <v>50</v>
      </c>
      <c r="J1147" s="13">
        <v>82</v>
      </c>
      <c r="K1147" s="13">
        <v>0</v>
      </c>
      <c r="L1147" s="13">
        <v>0</v>
      </c>
      <c r="M1147" s="13">
        <v>0</v>
      </c>
      <c r="N1147" s="14">
        <f>D1147*$D$16</f>
        <v>120.84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308.14200000000005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0"/>
        <v>428.98200000000008</v>
      </c>
      <c r="Y1147" s="14">
        <f t="shared" si="391"/>
        <v>0</v>
      </c>
      <c r="Z1147" s="14">
        <f t="shared" si="392"/>
        <v>0</v>
      </c>
      <c r="AA1147" s="14">
        <f t="shared" si="393"/>
        <v>0</v>
      </c>
      <c r="AB1147" s="14">
        <f t="shared" si="397"/>
        <v>0</v>
      </c>
      <c r="AC1147" s="15">
        <f t="shared" si="396"/>
        <v>429</v>
      </c>
      <c r="AD1147" s="48">
        <f>(ROUND(AC1147-AC1134,1)/AC1134)</f>
        <v>9.0770404271548435E-2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114</v>
      </c>
      <c r="E1148" s="12">
        <v>0</v>
      </c>
      <c r="F1148" s="12">
        <v>0</v>
      </c>
      <c r="G1148" s="12">
        <v>0</v>
      </c>
      <c r="H1148" s="12">
        <v>0</v>
      </c>
      <c r="I1148" s="13">
        <v>82</v>
      </c>
      <c r="J1148" s="13">
        <v>50</v>
      </c>
      <c r="K1148" s="13">
        <v>0</v>
      </c>
      <c r="L1148" s="13">
        <v>0</v>
      </c>
      <c r="M1148" s="13">
        <v>0</v>
      </c>
      <c r="N1148" s="14">
        <f>D1148*$D$17</f>
        <v>120.84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308.14200000000005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0"/>
        <v>428.98200000000008</v>
      </c>
      <c r="Y1148" s="14">
        <f t="shared" si="391"/>
        <v>0</v>
      </c>
      <c r="Z1148" s="14">
        <f t="shared" si="392"/>
        <v>0</v>
      </c>
      <c r="AA1148" s="14">
        <f t="shared" si="393"/>
        <v>0</v>
      </c>
      <c r="AB1148" s="14">
        <f t="shared" si="397"/>
        <v>0</v>
      </c>
      <c r="AC1148" s="15">
        <f t="shared" si="396"/>
        <v>429</v>
      </c>
      <c r="AD1148" s="48">
        <f>(ROUND(AC1148-AC1134,1)/AC1134)</f>
        <v>9.0770404271548435E-2</v>
      </c>
      <c r="AE1148" s="113" t="s">
        <v>790</v>
      </c>
      <c r="AF1148" s="60"/>
      <c r="AH1148" s="20"/>
    </row>
    <row r="1149" spans="1:34">
      <c r="A1149" s="106" t="s">
        <v>0</v>
      </c>
      <c r="B1149" s="90" t="s">
        <v>523</v>
      </c>
      <c r="C1149" s="50" t="s">
        <v>241</v>
      </c>
      <c r="D1149" s="11">
        <v>130</v>
      </c>
      <c r="E1149" s="11">
        <v>0</v>
      </c>
      <c r="F1149" s="11">
        <v>0</v>
      </c>
      <c r="G1149" s="11">
        <v>0</v>
      </c>
      <c r="H1149" s="11">
        <v>0</v>
      </c>
      <c r="I1149" s="51">
        <v>60</v>
      </c>
      <c r="J1149" s="51">
        <v>20</v>
      </c>
      <c r="K1149" s="51">
        <v>0</v>
      </c>
      <c r="L1149" s="51">
        <v>0</v>
      </c>
      <c r="M1149" s="51">
        <v>0</v>
      </c>
      <c r="N1149" s="52">
        <f>D1149*$D$3</f>
        <v>149.5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239.20000000000002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8">N1149+S1149</f>
        <v>388.70000000000005</v>
      </c>
      <c r="Y1149" s="52">
        <f t="shared" ref="Y1149:Y1163" si="399">O1149+T1149</f>
        <v>0</v>
      </c>
      <c r="Z1149" s="52">
        <f t="shared" ref="Z1149:Z1163" si="400">P1149+U1149</f>
        <v>0</v>
      </c>
      <c r="AA1149" s="52">
        <f t="shared" ref="AA1149:AA1163" si="401">Q1149+V1149</f>
        <v>0</v>
      </c>
      <c r="AB1149" s="52">
        <f>R1149+W1149</f>
        <v>0</v>
      </c>
      <c r="AC1149" s="53">
        <f>ROUND(X1149+Y1149+Z1149+AA1149+AB1149,1)</f>
        <v>388.7</v>
      </c>
      <c r="AD1149" s="58"/>
      <c r="AE1149" s="113"/>
      <c r="AF1149" s="60"/>
      <c r="AH1149" s="20"/>
    </row>
    <row r="1150" spans="1:34">
      <c r="A1150" s="99" t="s">
        <v>791</v>
      </c>
      <c r="B1150" s="91">
        <v>28</v>
      </c>
      <c r="C1150" s="21" t="s">
        <v>323</v>
      </c>
      <c r="D1150" s="12">
        <v>130</v>
      </c>
      <c r="E1150" s="12">
        <v>0</v>
      </c>
      <c r="F1150" s="12">
        <v>0</v>
      </c>
      <c r="G1150" s="12">
        <v>0</v>
      </c>
      <c r="H1150" s="12">
        <v>0</v>
      </c>
      <c r="I1150" s="13">
        <v>70</v>
      </c>
      <c r="J1150" s="13">
        <v>30</v>
      </c>
      <c r="K1150" s="13">
        <v>0</v>
      </c>
      <c r="L1150" s="13">
        <v>0</v>
      </c>
      <c r="M1150" s="13">
        <v>0</v>
      </c>
      <c r="N1150" s="14">
        <f>D1150*$D$4</f>
        <v>137.80000000000001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275.60000000000002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8"/>
        <v>413.40000000000003</v>
      </c>
      <c r="Y1150" s="14">
        <f t="shared" si="399"/>
        <v>0</v>
      </c>
      <c r="Z1150" s="14">
        <f t="shared" si="400"/>
        <v>0</v>
      </c>
      <c r="AA1150" s="14">
        <f t="shared" si="401"/>
        <v>0</v>
      </c>
      <c r="AB1150" s="14">
        <f>R1150+W1150</f>
        <v>0</v>
      </c>
      <c r="AC1150" s="15">
        <f>ROUND(X1150+Y1150+Z1150+AA1150+AB1150,1)</f>
        <v>413.4</v>
      </c>
      <c r="AD1150" s="48">
        <f>(ROUND(AC1150-AC1149,1)/AC1149)</f>
        <v>6.354515050167224E-2</v>
      </c>
      <c r="AE1150" s="113"/>
      <c r="AF1150" s="60"/>
      <c r="AH1150" s="20"/>
    </row>
    <row r="1151" spans="1:34">
      <c r="A1151" s="99" t="s">
        <v>792</v>
      </c>
      <c r="B1151" s="91">
        <v>14</v>
      </c>
      <c r="C1151" s="21" t="s">
        <v>825</v>
      </c>
      <c r="D1151" s="12">
        <v>130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D1151*$D$5</f>
        <v>149.5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239.20000000000002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8"/>
        <v>388.70000000000005</v>
      </c>
      <c r="Y1151" s="14">
        <f t="shared" si="399"/>
        <v>0</v>
      </c>
      <c r="Z1151" s="14">
        <f t="shared" si="400"/>
        <v>0</v>
      </c>
      <c r="AA1151" s="14">
        <f t="shared" si="401"/>
        <v>0</v>
      </c>
      <c r="AB1151" s="14">
        <f>R1151+W1151</f>
        <v>0</v>
      </c>
      <c r="AC1151" s="15">
        <f t="shared" ref="AC1151:AC1163" si="402">ROUND(X1151+Y1151+Z1151+AA1151+AB1151,1)</f>
        <v>388.7</v>
      </c>
      <c r="AD1151" s="48">
        <f>(ROUND(AC1151-AC1149,1)/AC1149)</f>
        <v>0</v>
      </c>
      <c r="AE1151" s="113"/>
      <c r="AF1151" s="60"/>
      <c r="AH1151" s="20"/>
    </row>
    <row r="1152" spans="1:34">
      <c r="A1152" s="99" t="s">
        <v>793</v>
      </c>
      <c r="B1152" s="91">
        <v>0</v>
      </c>
      <c r="C1152" s="21" t="s">
        <v>336</v>
      </c>
      <c r="D1152" s="12">
        <v>130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D1152*$D$6</f>
        <v>149.5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239.20000000000002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8"/>
        <v>388.70000000000005</v>
      </c>
      <c r="Y1152" s="14">
        <f t="shared" si="399"/>
        <v>0</v>
      </c>
      <c r="Z1152" s="14">
        <f t="shared" si="400"/>
        <v>0</v>
      </c>
      <c r="AA1152" s="14">
        <f t="shared" si="401"/>
        <v>0</v>
      </c>
      <c r="AB1152" s="14">
        <f t="shared" ref="AB1152:AB1164" si="403">R1152+W1152</f>
        <v>0</v>
      </c>
      <c r="AC1152" s="15">
        <f t="shared" si="402"/>
        <v>388.7</v>
      </c>
      <c r="AD1152" s="48">
        <f>(ROUND(AC1152-AC1149,1)/AC1149)</f>
        <v>0</v>
      </c>
      <c r="AE1152" s="113"/>
      <c r="AF1152" s="60"/>
      <c r="AH1152" s="20"/>
    </row>
    <row r="1153" spans="1:34">
      <c r="A1153" s="99" t="s">
        <v>794</v>
      </c>
      <c r="B1153" s="91">
        <v>0</v>
      </c>
      <c r="C1153" s="21" t="s">
        <v>337</v>
      </c>
      <c r="D1153" s="12">
        <v>130</v>
      </c>
      <c r="E1153" s="12">
        <v>0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0</v>
      </c>
      <c r="L1153" s="13">
        <v>0</v>
      </c>
      <c r="M1153" s="13">
        <v>0</v>
      </c>
      <c r="N1153" s="14">
        <f>D1153*$D$7</f>
        <v>149.5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239.20000000000002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8"/>
        <v>388.70000000000005</v>
      </c>
      <c r="Y1153" s="14">
        <f t="shared" si="399"/>
        <v>0</v>
      </c>
      <c r="Z1153" s="14">
        <f t="shared" si="400"/>
        <v>0</v>
      </c>
      <c r="AA1153" s="14">
        <f t="shared" si="401"/>
        <v>0</v>
      </c>
      <c r="AB1153" s="14">
        <f t="shared" si="403"/>
        <v>0</v>
      </c>
      <c r="AC1153" s="15">
        <f t="shared" si="402"/>
        <v>388.7</v>
      </c>
      <c r="AD1153" s="48">
        <f>(ROUND(AC1153-AC1149,1)/AC1149)</f>
        <v>0</v>
      </c>
      <c r="AE1153" s="113"/>
      <c r="AF1153" s="60"/>
      <c r="AH1153" s="20"/>
    </row>
    <row r="1154" spans="1:34">
      <c r="A1154" s="99" t="s">
        <v>644</v>
      </c>
      <c r="B1154" s="91"/>
      <c r="C1154" s="21" t="s">
        <v>338</v>
      </c>
      <c r="D1154" s="12">
        <v>130</v>
      </c>
      <c r="E1154" s="12">
        <v>0</v>
      </c>
      <c r="F1154" s="12">
        <v>0</v>
      </c>
      <c r="G1154" s="12">
        <v>0</v>
      </c>
      <c r="H1154" s="12">
        <v>0</v>
      </c>
      <c r="I1154" s="13">
        <v>60</v>
      </c>
      <c r="J1154" s="13">
        <v>20</v>
      </c>
      <c r="K1154" s="13">
        <v>0</v>
      </c>
      <c r="L1154" s="13">
        <v>0</v>
      </c>
      <c r="M1154" s="13">
        <v>0</v>
      </c>
      <c r="N1154" s="14">
        <f>D1154*$D$8</f>
        <v>149.5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239.20000000000002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8"/>
        <v>388.70000000000005</v>
      </c>
      <c r="Y1154" s="14">
        <f t="shared" si="399"/>
        <v>0</v>
      </c>
      <c r="Z1154" s="14">
        <f t="shared" si="400"/>
        <v>0</v>
      </c>
      <c r="AA1154" s="14">
        <f t="shared" si="401"/>
        <v>0</v>
      </c>
      <c r="AB1154" s="14">
        <f t="shared" si="403"/>
        <v>0</v>
      </c>
      <c r="AC1154" s="15">
        <f t="shared" si="402"/>
        <v>388.7</v>
      </c>
      <c r="AD1154" s="48">
        <f>(ROUND(AC1154-AC1149,1)/AC1149)</f>
        <v>0</v>
      </c>
      <c r="AE1154" s="113"/>
      <c r="AF1154" s="60"/>
      <c r="AH1154" s="20"/>
    </row>
    <row r="1155" spans="1:34">
      <c r="A1155" s="99" t="s">
        <v>585</v>
      </c>
      <c r="B1155" s="91"/>
      <c r="C1155" s="21" t="s">
        <v>1</v>
      </c>
      <c r="D1155" s="12">
        <v>65</v>
      </c>
      <c r="E1155" s="12">
        <v>130</v>
      </c>
      <c r="F1155" s="12">
        <v>0</v>
      </c>
      <c r="G1155" s="12">
        <v>0</v>
      </c>
      <c r="H1155" s="12">
        <v>0</v>
      </c>
      <c r="I1155" s="13">
        <v>60</v>
      </c>
      <c r="J1155" s="13">
        <v>20</v>
      </c>
      <c r="K1155" s="13">
        <v>85</v>
      </c>
      <c r="L1155" s="13">
        <v>0</v>
      </c>
      <c r="M1155" s="13">
        <v>0</v>
      </c>
      <c r="N1155" s="14">
        <f>D1155*$D$9</f>
        <v>68.900000000000006</v>
      </c>
      <c r="O1155" s="14">
        <f>E1155*$E$9</f>
        <v>137.80000000000001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55.120000000000005</v>
      </c>
      <c r="T1155" s="14">
        <f>(O1155/100)*(K1155*$K$9)</f>
        <v>163.982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8"/>
        <v>124.02000000000001</v>
      </c>
      <c r="Y1155" s="14">
        <f t="shared" si="399"/>
        <v>301.78200000000004</v>
      </c>
      <c r="Z1155" s="14">
        <f t="shared" si="400"/>
        <v>0</v>
      </c>
      <c r="AA1155" s="14">
        <f t="shared" si="401"/>
        <v>0</v>
      </c>
      <c r="AB1155" s="14">
        <f t="shared" si="403"/>
        <v>0</v>
      </c>
      <c r="AC1155" s="15">
        <f t="shared" si="402"/>
        <v>425.8</v>
      </c>
      <c r="AD1155" s="48">
        <f>(ROUND(AC1155-AC1149,1)/AC1149)</f>
        <v>9.5446359660406488E-2</v>
      </c>
      <c r="AE1155" s="113"/>
      <c r="AF1155" s="60"/>
      <c r="AH1155" s="20"/>
    </row>
    <row r="1156" spans="1:34">
      <c r="A1156" s="99" t="s">
        <v>820</v>
      </c>
      <c r="B1156" s="91"/>
      <c r="C1156" s="21" t="s">
        <v>2</v>
      </c>
      <c r="D1156" s="12">
        <v>65</v>
      </c>
      <c r="E1156" s="12">
        <v>0</v>
      </c>
      <c r="F1156" s="12">
        <v>130</v>
      </c>
      <c r="G1156" s="12">
        <v>0</v>
      </c>
      <c r="H1156" s="12">
        <v>0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D1156*$D$10</f>
        <v>68.900000000000006</v>
      </c>
      <c r="O1156" s="14">
        <f>E1156*$E$10</f>
        <v>0</v>
      </c>
      <c r="P1156" s="14">
        <f>F1156*$F$10</f>
        <v>137.80000000000001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55.120000000000005</v>
      </c>
      <c r="T1156" s="14">
        <f>(O1156/100)*(K1156*$J$10)</f>
        <v>0</v>
      </c>
      <c r="U1156" s="14">
        <f>(P1156/100)*(K1156*$K$10)+(P1156/100)*(L1156*$L$10)</f>
        <v>163.982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8"/>
        <v>124.02000000000001</v>
      </c>
      <c r="Y1156" s="14">
        <f t="shared" si="399"/>
        <v>0</v>
      </c>
      <c r="Z1156" s="14">
        <f t="shared" si="400"/>
        <v>301.78200000000004</v>
      </c>
      <c r="AA1156" s="14">
        <f t="shared" si="401"/>
        <v>0</v>
      </c>
      <c r="AB1156" s="14">
        <f t="shared" si="403"/>
        <v>0</v>
      </c>
      <c r="AC1156" s="15">
        <f t="shared" si="402"/>
        <v>425.8</v>
      </c>
      <c r="AD1156" s="48">
        <f>(ROUND(AC1156-AC1149,1)/AC1149)</f>
        <v>9.5446359660406488E-2</v>
      </c>
      <c r="AE1156" s="113"/>
      <c r="AF1156" s="60"/>
      <c r="AH1156" s="20"/>
    </row>
    <row r="1157" spans="1:34">
      <c r="A1157" s="99" t="s">
        <v>821</v>
      </c>
      <c r="B1157" s="91"/>
      <c r="C1157" s="21" t="s">
        <v>3</v>
      </c>
      <c r="D1157" s="12">
        <v>65</v>
      </c>
      <c r="E1157" s="12">
        <v>0</v>
      </c>
      <c r="F1157" s="12">
        <v>0</v>
      </c>
      <c r="G1157" s="12">
        <v>130</v>
      </c>
      <c r="H1157" s="12">
        <v>0</v>
      </c>
      <c r="I1157" s="13">
        <v>60</v>
      </c>
      <c r="J1157" s="13">
        <v>20</v>
      </c>
      <c r="K1157" s="13">
        <v>0</v>
      </c>
      <c r="L1157" s="13">
        <v>85</v>
      </c>
      <c r="M1157" s="13">
        <v>0</v>
      </c>
      <c r="N1157" s="14">
        <f>D1157*$D$11</f>
        <v>68.900000000000006</v>
      </c>
      <c r="O1157" s="14">
        <f>E1157*$E$11</f>
        <v>0</v>
      </c>
      <c r="P1157" s="14">
        <f>F1157*$F$11</f>
        <v>0</v>
      </c>
      <c r="Q1157" s="14">
        <f>G1157*$G$11</f>
        <v>137.80000000000001</v>
      </c>
      <c r="R1157" s="14">
        <f>H1157*$H$11</f>
        <v>0</v>
      </c>
      <c r="S1157" s="14">
        <f>(N1157/100)*(I1157*$I$11)+(N1157/100)*(J1157*$J$11)</f>
        <v>55.120000000000005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163.982</v>
      </c>
      <c r="W1157" s="14">
        <f>(R1157/100)*(K1157*$K$11)+(R1157/100)*(L1157*$L$11)</f>
        <v>0</v>
      </c>
      <c r="X1157" s="14">
        <f t="shared" si="398"/>
        <v>124.02000000000001</v>
      </c>
      <c r="Y1157" s="14">
        <f t="shared" si="399"/>
        <v>0</v>
      </c>
      <c r="Z1157" s="14">
        <f t="shared" si="400"/>
        <v>0</v>
      </c>
      <c r="AA1157" s="14">
        <f t="shared" si="401"/>
        <v>301.78200000000004</v>
      </c>
      <c r="AB1157" s="14">
        <f t="shared" si="403"/>
        <v>0</v>
      </c>
      <c r="AC1157" s="15">
        <f t="shared" si="402"/>
        <v>425.8</v>
      </c>
      <c r="AD1157" s="48">
        <f>(ROUND(AC1157-AC1149,1)/AC1149)</f>
        <v>9.5446359660406488E-2</v>
      </c>
      <c r="AE1157" s="113"/>
      <c r="AF1157" s="60"/>
      <c r="AH1157" s="20"/>
    </row>
    <row r="1158" spans="1:34">
      <c r="A1158" s="99" t="s">
        <v>822</v>
      </c>
      <c r="B1158" s="91"/>
      <c r="C1158" s="21" t="s">
        <v>4</v>
      </c>
      <c r="D1158" s="12">
        <v>65</v>
      </c>
      <c r="E1158" s="12">
        <v>0</v>
      </c>
      <c r="F1158" s="12">
        <v>0</v>
      </c>
      <c r="G1158" s="12">
        <v>0</v>
      </c>
      <c r="H1158" s="12">
        <v>130</v>
      </c>
      <c r="I1158" s="13">
        <v>60</v>
      </c>
      <c r="J1158" s="13">
        <v>20</v>
      </c>
      <c r="K1158" s="13">
        <v>42.5</v>
      </c>
      <c r="L1158" s="13">
        <v>42.5</v>
      </c>
      <c r="M1158" s="13">
        <v>0</v>
      </c>
      <c r="N1158" s="14">
        <f>D1158*$D$12</f>
        <v>68.900000000000006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137.80000000000001</v>
      </c>
      <c r="S1158" s="14">
        <f>(N1158/100)*(I1158*$I$12)+(N1158/100)*(J1158*$J$12)</f>
        <v>55.120000000000005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163.982</v>
      </c>
      <c r="X1158" s="14">
        <f t="shared" si="398"/>
        <v>124.02000000000001</v>
      </c>
      <c r="Y1158" s="14">
        <f t="shared" si="399"/>
        <v>0</v>
      </c>
      <c r="Z1158" s="14">
        <f t="shared" si="400"/>
        <v>0</v>
      </c>
      <c r="AA1158" s="14">
        <f t="shared" si="401"/>
        <v>0</v>
      </c>
      <c r="AB1158" s="14">
        <f t="shared" si="403"/>
        <v>301.78200000000004</v>
      </c>
      <c r="AC1158" s="15">
        <f t="shared" si="402"/>
        <v>425.8</v>
      </c>
      <c r="AD1158" s="48">
        <f>(ROUND(AC1158-AC1149,1)/AC1149)</f>
        <v>9.5446359660406488E-2</v>
      </c>
      <c r="AE1158" s="113"/>
      <c r="AF1158" s="60"/>
      <c r="AH1158" s="20"/>
    </row>
    <row r="1159" spans="1:34">
      <c r="A1159" s="99" t="s">
        <v>823</v>
      </c>
      <c r="B1159" s="91"/>
      <c r="C1159" s="21" t="s">
        <v>326</v>
      </c>
      <c r="D1159" s="12">
        <v>130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0</v>
      </c>
      <c r="M1159" s="13">
        <v>70</v>
      </c>
      <c r="N1159" s="14">
        <f>D1159*$D$13</f>
        <v>137.80000000000001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303.16000000000003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440.96000000000004</v>
      </c>
      <c r="Y1159" s="14">
        <f t="shared" si="399"/>
        <v>0</v>
      </c>
      <c r="Z1159" s="14">
        <f t="shared" si="400"/>
        <v>0</v>
      </c>
      <c r="AA1159" s="14">
        <f t="shared" si="401"/>
        <v>0</v>
      </c>
      <c r="AB1159" s="14">
        <f t="shared" si="403"/>
        <v>0</v>
      </c>
      <c r="AC1159" s="15">
        <f t="shared" si="402"/>
        <v>441</v>
      </c>
      <c r="AD1159" s="48">
        <f>(ROUND(AC1159-AC1149,1)/AC1149)</f>
        <v>0.13455106766143554</v>
      </c>
      <c r="AE1159" s="113"/>
      <c r="AF1159" s="60"/>
      <c r="AH1159" s="20"/>
    </row>
    <row r="1160" spans="1:34">
      <c r="A1160" s="99" t="s">
        <v>824</v>
      </c>
      <c r="B1160" s="91"/>
      <c r="C1160" s="21" t="s">
        <v>327</v>
      </c>
      <c r="D1160" s="12">
        <v>130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20</v>
      </c>
      <c r="K1160" s="13">
        <v>70</v>
      </c>
      <c r="L1160" s="13">
        <v>0</v>
      </c>
      <c r="M1160" s="13">
        <v>0</v>
      </c>
      <c r="N1160" s="14">
        <f>D1160*$D$14</f>
        <v>137.80000000000001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303.16000000000003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8"/>
        <v>440.96000000000004</v>
      </c>
      <c r="Y1160" s="14">
        <f t="shared" si="399"/>
        <v>0</v>
      </c>
      <c r="Z1160" s="14">
        <f t="shared" si="400"/>
        <v>0</v>
      </c>
      <c r="AA1160" s="14">
        <f t="shared" si="401"/>
        <v>0</v>
      </c>
      <c r="AB1160" s="14">
        <f t="shared" si="403"/>
        <v>0</v>
      </c>
      <c r="AC1160" s="15">
        <f t="shared" si="402"/>
        <v>441</v>
      </c>
      <c r="AD1160" s="48">
        <f>(ROUND(AC1160-AC1149,1)/AC1149)</f>
        <v>0.13455106766143554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130</v>
      </c>
      <c r="E1161" s="12">
        <v>0</v>
      </c>
      <c r="F1161" s="12">
        <v>0</v>
      </c>
      <c r="G1161" s="12">
        <v>0</v>
      </c>
      <c r="H1161" s="12">
        <v>0</v>
      </c>
      <c r="I1161" s="13">
        <v>60</v>
      </c>
      <c r="J1161" s="13">
        <v>20</v>
      </c>
      <c r="K1161" s="13">
        <v>0</v>
      </c>
      <c r="L1161" s="13">
        <v>70</v>
      </c>
      <c r="M1161" s="13">
        <v>0</v>
      </c>
      <c r="N1161" s="14">
        <f>D1161*$D$15</f>
        <v>137.80000000000001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303.16000000000003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8"/>
        <v>440.96000000000004</v>
      </c>
      <c r="Y1161" s="14">
        <f t="shared" si="399"/>
        <v>0</v>
      </c>
      <c r="Z1161" s="14">
        <f t="shared" si="400"/>
        <v>0</v>
      </c>
      <c r="AA1161" s="14">
        <f t="shared" si="401"/>
        <v>0</v>
      </c>
      <c r="AB1161" s="14">
        <f t="shared" si="403"/>
        <v>0</v>
      </c>
      <c r="AC1161" s="15">
        <f t="shared" si="402"/>
        <v>441</v>
      </c>
      <c r="AD1161" s="48">
        <f>(ROUND(AC1161-AC1149,1)/AC1149)</f>
        <v>0.13455106766143554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130</v>
      </c>
      <c r="E1162" s="12">
        <v>0</v>
      </c>
      <c r="F1162" s="12">
        <v>0</v>
      </c>
      <c r="G1162" s="12">
        <v>0</v>
      </c>
      <c r="H1162" s="12">
        <v>0</v>
      </c>
      <c r="I1162" s="13">
        <v>60</v>
      </c>
      <c r="J1162" s="13">
        <v>55</v>
      </c>
      <c r="K1162" s="13">
        <v>0</v>
      </c>
      <c r="L1162" s="13">
        <v>0</v>
      </c>
      <c r="M1162" s="13">
        <v>0</v>
      </c>
      <c r="N1162" s="14">
        <f>D1162*$D$16</f>
        <v>137.80000000000001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272.15500000000003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8"/>
        <v>409.95500000000004</v>
      </c>
      <c r="Y1162" s="14">
        <f t="shared" si="399"/>
        <v>0</v>
      </c>
      <c r="Z1162" s="14">
        <f t="shared" si="400"/>
        <v>0</v>
      </c>
      <c r="AA1162" s="14">
        <f t="shared" si="401"/>
        <v>0</v>
      </c>
      <c r="AB1162" s="14">
        <f t="shared" si="403"/>
        <v>0</v>
      </c>
      <c r="AC1162" s="15">
        <f t="shared" si="402"/>
        <v>410</v>
      </c>
      <c r="AD1162" s="48">
        <f>(ROUND(AC1162-AC1149,1)/AC1149)</f>
        <v>5.479804476459995E-2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130</v>
      </c>
      <c r="E1163" s="12">
        <v>0</v>
      </c>
      <c r="F1163" s="12">
        <v>0</v>
      </c>
      <c r="G1163" s="12">
        <v>0</v>
      </c>
      <c r="H1163" s="12">
        <v>0</v>
      </c>
      <c r="I1163" s="13">
        <v>90</v>
      </c>
      <c r="J1163" s="13">
        <v>20</v>
      </c>
      <c r="K1163" s="13">
        <v>0</v>
      </c>
      <c r="L1163" s="13">
        <v>0</v>
      </c>
      <c r="M1163" s="13">
        <v>0</v>
      </c>
      <c r="N1163" s="14">
        <f>D1163*$D$17</f>
        <v>137.80000000000001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337.61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8"/>
        <v>475.41</v>
      </c>
      <c r="Y1163" s="14">
        <f t="shared" si="399"/>
        <v>0</v>
      </c>
      <c r="Z1163" s="14">
        <f t="shared" si="400"/>
        <v>0</v>
      </c>
      <c r="AA1163" s="14">
        <f t="shared" si="401"/>
        <v>0</v>
      </c>
      <c r="AB1163" s="14">
        <f t="shared" si="403"/>
        <v>0</v>
      </c>
      <c r="AC1163" s="15">
        <f t="shared" si="402"/>
        <v>475.4</v>
      </c>
      <c r="AD1163" s="48">
        <f>(ROUND(AC1163-AC1149,1)/AC1149)</f>
        <v>0.22305119629534348</v>
      </c>
      <c r="AE1163" s="113" t="s">
        <v>790</v>
      </c>
      <c r="AF1163" s="60"/>
      <c r="AH1163" s="20"/>
    </row>
    <row r="1164" spans="1:34">
      <c r="A1164" s="106" t="s">
        <v>0</v>
      </c>
      <c r="B1164" s="92" t="s">
        <v>571</v>
      </c>
      <c r="C1164" s="50" t="s">
        <v>340</v>
      </c>
      <c r="D1164" s="11">
        <v>140</v>
      </c>
      <c r="E1164" s="11">
        <v>0</v>
      </c>
      <c r="F1164" s="11">
        <v>0</v>
      </c>
      <c r="G1164" s="11">
        <v>0</v>
      </c>
      <c r="H1164" s="11">
        <v>0</v>
      </c>
      <c r="I1164" s="51">
        <v>70</v>
      </c>
      <c r="J1164" s="51">
        <v>10</v>
      </c>
      <c r="K1164" s="51">
        <v>0</v>
      </c>
      <c r="L1164" s="51">
        <v>0</v>
      </c>
      <c r="M1164" s="51">
        <v>0</v>
      </c>
      <c r="N1164" s="52">
        <f>D1164*$D$3</f>
        <v>161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257.60000000000002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4">N1164+S1164</f>
        <v>418.6</v>
      </c>
      <c r="Y1164" s="52">
        <f t="shared" ref="Y1164:Y1193" si="405">O1164+T1164</f>
        <v>0</v>
      </c>
      <c r="Z1164" s="52">
        <f t="shared" ref="Z1164:Z1193" si="406">P1164+U1164</f>
        <v>0</v>
      </c>
      <c r="AA1164" s="52">
        <f t="shared" ref="AA1164:AA1193" si="407">Q1164+V1164</f>
        <v>0</v>
      </c>
      <c r="AB1164" s="52">
        <f t="shared" si="403"/>
        <v>0</v>
      </c>
      <c r="AC1164" s="53">
        <f>ROUND(X1164+Y1164+Z1164+AA1164+AB1164,1)</f>
        <v>418.6</v>
      </c>
      <c r="AD1164" s="58"/>
      <c r="AE1164" s="113"/>
      <c r="AF1164" s="60"/>
      <c r="AH1164" s="20"/>
    </row>
    <row r="1165" spans="1:34">
      <c r="A1165" s="99" t="s">
        <v>791</v>
      </c>
      <c r="B1165" s="93">
        <v>20</v>
      </c>
      <c r="C1165" s="21" t="s">
        <v>323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80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D1165*$D$4</f>
        <v>148.4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296.8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4"/>
        <v>445.20000000000005</v>
      </c>
      <c r="Y1165" s="14">
        <f t="shared" si="405"/>
        <v>0</v>
      </c>
      <c r="Z1165" s="14">
        <f t="shared" si="406"/>
        <v>0</v>
      </c>
      <c r="AA1165" s="14">
        <f t="shared" si="407"/>
        <v>0</v>
      </c>
      <c r="AB1165" s="14">
        <f>R1165+W1165</f>
        <v>0</v>
      </c>
      <c r="AC1165" s="15">
        <f>ROUND(X1165+Y1165+Z1165+AA1165+AB1165,1)</f>
        <v>445.2</v>
      </c>
      <c r="AD1165" s="48">
        <f>(ROUND(AC1165-AC1164,1)/AC1164)</f>
        <v>6.354515050167224E-2</v>
      </c>
      <c r="AE1165" s="113"/>
      <c r="AF1165" s="60"/>
      <c r="AH1165" s="20"/>
    </row>
    <row r="1166" spans="1:34">
      <c r="A1166" s="99" t="s">
        <v>792</v>
      </c>
      <c r="B1166" s="93">
        <v>16</v>
      </c>
      <c r="C1166" s="21" t="s">
        <v>825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D1166*$D$5</f>
        <v>161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257.60000000000002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4"/>
        <v>418.6</v>
      </c>
      <c r="Y1166" s="14">
        <f t="shared" si="405"/>
        <v>0</v>
      </c>
      <c r="Z1166" s="14">
        <f t="shared" si="406"/>
        <v>0</v>
      </c>
      <c r="AA1166" s="14">
        <f t="shared" si="407"/>
        <v>0</v>
      </c>
      <c r="AB1166" s="14">
        <f>R1166+W1166</f>
        <v>0</v>
      </c>
      <c r="AC1166" s="15">
        <f t="shared" ref="AC1166:AC1178" si="408">ROUND(X1166+Y1166+Z1166+AA1166+AB1166,1)</f>
        <v>418.6</v>
      </c>
      <c r="AD1166" s="48">
        <f>(ROUND(AC1166-AC1164,1)/AC1164)</f>
        <v>0</v>
      </c>
      <c r="AE1166" s="113"/>
      <c r="AF1166" s="60"/>
      <c r="AH1166" s="20"/>
    </row>
    <row r="1167" spans="1:34">
      <c r="A1167" s="99" t="s">
        <v>793</v>
      </c>
      <c r="B1167" s="93">
        <v>0</v>
      </c>
      <c r="C1167" s="21" t="s">
        <v>336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D1167*$D$6</f>
        <v>161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257.60000000000002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4"/>
        <v>418.6</v>
      </c>
      <c r="Y1167" s="14">
        <f t="shared" si="405"/>
        <v>0</v>
      </c>
      <c r="Z1167" s="14">
        <f t="shared" si="406"/>
        <v>0</v>
      </c>
      <c r="AA1167" s="14">
        <f t="shared" si="407"/>
        <v>0</v>
      </c>
      <c r="AB1167" s="14">
        <f t="shared" ref="AB1167:AB1178" si="409">R1167+W1167</f>
        <v>0</v>
      </c>
      <c r="AC1167" s="15">
        <f t="shared" si="408"/>
        <v>418.6</v>
      </c>
      <c r="AD1167" s="48">
        <f>(ROUND(AC1167-AC1164,1)/AC1164)</f>
        <v>0</v>
      </c>
      <c r="AE1167" s="113"/>
      <c r="AF1167" s="60"/>
      <c r="AH1167" s="20"/>
    </row>
    <row r="1168" spans="1:34">
      <c r="A1168" s="99" t="s">
        <v>794</v>
      </c>
      <c r="B1168" s="93">
        <v>0</v>
      </c>
      <c r="C1168" s="21" t="s">
        <v>337</v>
      </c>
      <c r="D1168" s="12">
        <v>140</v>
      </c>
      <c r="E1168" s="12">
        <v>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0</v>
      </c>
      <c r="L1168" s="13">
        <v>0</v>
      </c>
      <c r="M1168" s="13">
        <v>0</v>
      </c>
      <c r="N1168" s="14">
        <f>D1168*$D$7</f>
        <v>161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257.60000000000002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4"/>
        <v>418.6</v>
      </c>
      <c r="Y1168" s="14">
        <f t="shared" si="405"/>
        <v>0</v>
      </c>
      <c r="Z1168" s="14">
        <f t="shared" si="406"/>
        <v>0</v>
      </c>
      <c r="AA1168" s="14">
        <f t="shared" si="407"/>
        <v>0</v>
      </c>
      <c r="AB1168" s="14">
        <f t="shared" si="409"/>
        <v>0</v>
      </c>
      <c r="AC1168" s="15">
        <f t="shared" si="408"/>
        <v>418.6</v>
      </c>
      <c r="AD1168" s="48">
        <f>(ROUND(AC1168-AC1164,1)/AC1164)</f>
        <v>0</v>
      </c>
      <c r="AE1168" s="113"/>
      <c r="AF1168" s="60"/>
      <c r="AH1168" s="20"/>
    </row>
    <row r="1169" spans="1:34">
      <c r="A1169" s="99" t="s">
        <v>644</v>
      </c>
      <c r="B1169" s="93"/>
      <c r="C1169" s="21" t="s">
        <v>338</v>
      </c>
      <c r="D1169" s="12">
        <v>140</v>
      </c>
      <c r="E1169" s="12">
        <v>0</v>
      </c>
      <c r="F1169" s="12">
        <v>0</v>
      </c>
      <c r="G1169" s="12">
        <v>0</v>
      </c>
      <c r="H1169" s="12">
        <v>0</v>
      </c>
      <c r="I1169" s="13">
        <v>70</v>
      </c>
      <c r="J1169" s="13">
        <v>10</v>
      </c>
      <c r="K1169" s="13">
        <v>0</v>
      </c>
      <c r="L1169" s="13">
        <v>0</v>
      </c>
      <c r="M1169" s="13">
        <v>0</v>
      </c>
      <c r="N1169" s="14">
        <f>D1169*$D$8</f>
        <v>161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257.60000000000002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4"/>
        <v>418.6</v>
      </c>
      <c r="Y1169" s="14">
        <f t="shared" si="405"/>
        <v>0</v>
      </c>
      <c r="Z1169" s="14">
        <f t="shared" si="406"/>
        <v>0</v>
      </c>
      <c r="AA1169" s="14">
        <f t="shared" si="407"/>
        <v>0</v>
      </c>
      <c r="AB1169" s="14">
        <f t="shared" si="409"/>
        <v>0</v>
      </c>
      <c r="AC1169" s="15">
        <f t="shared" si="408"/>
        <v>418.6</v>
      </c>
      <c r="AD1169" s="48">
        <f>(ROUND(AC1169-AC1164,1)/AC1164)</f>
        <v>0</v>
      </c>
      <c r="AE1169" s="113"/>
      <c r="AF1169" s="60"/>
      <c r="AH1169" s="20"/>
    </row>
    <row r="1170" spans="1:34">
      <c r="A1170" s="99" t="s">
        <v>585</v>
      </c>
      <c r="B1170" s="93"/>
      <c r="C1170" s="21" t="s">
        <v>1</v>
      </c>
      <c r="D1170" s="12">
        <v>70</v>
      </c>
      <c r="E1170" s="12">
        <v>140</v>
      </c>
      <c r="F1170" s="12">
        <v>0</v>
      </c>
      <c r="G1170" s="12">
        <v>0</v>
      </c>
      <c r="H1170" s="12">
        <v>0</v>
      </c>
      <c r="I1170" s="13">
        <v>70</v>
      </c>
      <c r="J1170" s="13">
        <v>10</v>
      </c>
      <c r="K1170" s="13">
        <v>85</v>
      </c>
      <c r="L1170" s="13">
        <v>0</v>
      </c>
      <c r="M1170" s="13">
        <v>0</v>
      </c>
      <c r="N1170" s="14">
        <f>D1170*$D$9</f>
        <v>74.2</v>
      </c>
      <c r="O1170" s="14">
        <f>E1170*$E$9</f>
        <v>148.4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59.36</v>
      </c>
      <c r="T1170" s="14">
        <f>(O1170/100)*(K1170*$K$9)</f>
        <v>176.59599999999998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4"/>
        <v>133.56</v>
      </c>
      <c r="Y1170" s="14">
        <f t="shared" si="405"/>
        <v>324.99599999999998</v>
      </c>
      <c r="Z1170" s="14">
        <f t="shared" si="406"/>
        <v>0</v>
      </c>
      <c r="AA1170" s="14">
        <f t="shared" si="407"/>
        <v>0</v>
      </c>
      <c r="AB1170" s="14">
        <f t="shared" si="409"/>
        <v>0</v>
      </c>
      <c r="AC1170" s="15">
        <f t="shared" si="408"/>
        <v>458.6</v>
      </c>
      <c r="AD1170" s="48">
        <f>(ROUND(AC1170-AC1164,1)/AC1164)</f>
        <v>9.5556617295747728E-2</v>
      </c>
      <c r="AE1170" s="113"/>
      <c r="AF1170" s="60"/>
      <c r="AH1170" s="20"/>
    </row>
    <row r="1171" spans="1:34">
      <c r="A1171" s="99" t="s">
        <v>820</v>
      </c>
      <c r="B1171" s="93"/>
      <c r="C1171" s="21" t="s">
        <v>2</v>
      </c>
      <c r="D1171" s="12">
        <v>70</v>
      </c>
      <c r="E1171" s="12">
        <v>0</v>
      </c>
      <c r="F1171" s="12">
        <v>140</v>
      </c>
      <c r="G1171" s="12">
        <v>0</v>
      </c>
      <c r="H1171" s="12">
        <v>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D1171*$D$10</f>
        <v>74.2</v>
      </c>
      <c r="O1171" s="14">
        <f>E1171*$E$10</f>
        <v>0</v>
      </c>
      <c r="P1171" s="14">
        <f>F1171*$F$10</f>
        <v>148.4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59.36</v>
      </c>
      <c r="T1171" s="14">
        <f>(O1171/100)*(K1171*$J$10)</f>
        <v>0</v>
      </c>
      <c r="U1171" s="14">
        <f>(P1171/100)*(K1171*$K$10)+(P1171/100)*(L1171*$L$10)</f>
        <v>176.59599999999998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4"/>
        <v>133.56</v>
      </c>
      <c r="Y1171" s="14">
        <f t="shared" si="405"/>
        <v>0</v>
      </c>
      <c r="Z1171" s="14">
        <f t="shared" si="406"/>
        <v>324.99599999999998</v>
      </c>
      <c r="AA1171" s="14">
        <f t="shared" si="407"/>
        <v>0</v>
      </c>
      <c r="AB1171" s="14">
        <f t="shared" si="409"/>
        <v>0</v>
      </c>
      <c r="AC1171" s="15">
        <f t="shared" si="408"/>
        <v>458.6</v>
      </c>
      <c r="AD1171" s="48">
        <f>(ROUND(AC1171-AC1164,1)/AC1164)</f>
        <v>9.5556617295747728E-2</v>
      </c>
      <c r="AE1171" s="113"/>
      <c r="AF1171" s="60"/>
      <c r="AH1171" s="20"/>
    </row>
    <row r="1172" spans="1:34">
      <c r="A1172" s="99" t="s">
        <v>821</v>
      </c>
      <c r="B1172" s="93"/>
      <c r="C1172" s="21" t="s">
        <v>3</v>
      </c>
      <c r="D1172" s="12">
        <v>70</v>
      </c>
      <c r="E1172" s="12">
        <v>0</v>
      </c>
      <c r="F1172" s="12">
        <v>0</v>
      </c>
      <c r="G1172" s="12">
        <v>140</v>
      </c>
      <c r="H1172" s="12">
        <v>0</v>
      </c>
      <c r="I1172" s="13">
        <v>70</v>
      </c>
      <c r="J1172" s="13">
        <v>10</v>
      </c>
      <c r="K1172" s="13">
        <v>0</v>
      </c>
      <c r="L1172" s="13">
        <v>85</v>
      </c>
      <c r="M1172" s="13">
        <v>0</v>
      </c>
      <c r="N1172" s="14">
        <f>D1172*$D$11</f>
        <v>74.2</v>
      </c>
      <c r="O1172" s="14">
        <f>E1172*$E$11</f>
        <v>0</v>
      </c>
      <c r="P1172" s="14">
        <f>F1172*$F$11</f>
        <v>0</v>
      </c>
      <c r="Q1172" s="14">
        <f>G1172*$G$11</f>
        <v>148.4</v>
      </c>
      <c r="R1172" s="14">
        <f>H1172*$H$11</f>
        <v>0</v>
      </c>
      <c r="S1172" s="14">
        <f>(N1172/100)*(I1172*$I$11)+(N1172/100)*(J1172*$J$11)</f>
        <v>59.36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176.59599999999998</v>
      </c>
      <c r="W1172" s="14">
        <f>(R1172/100)*(K1172*$K$11)+(R1172/100)*(L1172*$L$11)</f>
        <v>0</v>
      </c>
      <c r="X1172" s="14">
        <f t="shared" si="404"/>
        <v>133.56</v>
      </c>
      <c r="Y1172" s="14">
        <f t="shared" si="405"/>
        <v>0</v>
      </c>
      <c r="Z1172" s="14">
        <f t="shared" si="406"/>
        <v>0</v>
      </c>
      <c r="AA1172" s="14">
        <f t="shared" si="407"/>
        <v>324.99599999999998</v>
      </c>
      <c r="AB1172" s="14">
        <f t="shared" si="409"/>
        <v>0</v>
      </c>
      <c r="AC1172" s="15">
        <f t="shared" si="408"/>
        <v>458.6</v>
      </c>
      <c r="AD1172" s="48">
        <f>(ROUND(AC1172-AC1164,1)/AC1164)</f>
        <v>9.5556617295747728E-2</v>
      </c>
      <c r="AE1172" s="113"/>
      <c r="AF1172" s="60"/>
      <c r="AH1172" s="20"/>
    </row>
    <row r="1173" spans="1:34">
      <c r="A1173" s="99" t="s">
        <v>822</v>
      </c>
      <c r="B1173" s="93"/>
      <c r="C1173" s="21" t="s">
        <v>4</v>
      </c>
      <c r="D1173" s="12">
        <v>70</v>
      </c>
      <c r="E1173" s="12">
        <v>0</v>
      </c>
      <c r="F1173" s="12">
        <v>0</v>
      </c>
      <c r="G1173" s="12">
        <v>0</v>
      </c>
      <c r="H1173" s="12">
        <v>140</v>
      </c>
      <c r="I1173" s="13">
        <v>70</v>
      </c>
      <c r="J1173" s="13">
        <v>10</v>
      </c>
      <c r="K1173" s="13">
        <v>42.5</v>
      </c>
      <c r="L1173" s="13">
        <v>42.5</v>
      </c>
      <c r="M1173" s="13">
        <v>0</v>
      </c>
      <c r="N1173" s="14">
        <f>D1173*$D$12</f>
        <v>74.2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148.4</v>
      </c>
      <c r="S1173" s="14">
        <f>(N1173/100)*(I1173*$I$12)+(N1173/100)*(J1173*$J$12)</f>
        <v>59.36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176.59599999999998</v>
      </c>
      <c r="X1173" s="14">
        <f t="shared" si="404"/>
        <v>133.56</v>
      </c>
      <c r="Y1173" s="14">
        <f t="shared" si="405"/>
        <v>0</v>
      </c>
      <c r="Z1173" s="14">
        <f t="shared" si="406"/>
        <v>0</v>
      </c>
      <c r="AA1173" s="14">
        <f t="shared" si="407"/>
        <v>0</v>
      </c>
      <c r="AB1173" s="14">
        <f t="shared" si="409"/>
        <v>324.99599999999998</v>
      </c>
      <c r="AC1173" s="15">
        <f t="shared" si="408"/>
        <v>458.6</v>
      </c>
      <c r="AD1173" s="48">
        <f>(ROUND(AC1173-AC1164,1)/AC1164)</f>
        <v>9.5556617295747728E-2</v>
      </c>
      <c r="AE1173" s="113"/>
      <c r="AF1173" s="60"/>
      <c r="AH1173" s="20"/>
    </row>
    <row r="1174" spans="1:34">
      <c r="A1174" s="99" t="s">
        <v>823</v>
      </c>
      <c r="B1174" s="93"/>
      <c r="C1174" s="21" t="s">
        <v>326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0</v>
      </c>
      <c r="M1174" s="13">
        <v>70</v>
      </c>
      <c r="N1174" s="14">
        <f>D1174*$D$13</f>
        <v>148.4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326.48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474.88</v>
      </c>
      <c r="Y1174" s="14">
        <f t="shared" si="405"/>
        <v>0</v>
      </c>
      <c r="Z1174" s="14">
        <f t="shared" si="406"/>
        <v>0</v>
      </c>
      <c r="AA1174" s="14">
        <f t="shared" si="407"/>
        <v>0</v>
      </c>
      <c r="AB1174" s="14">
        <f t="shared" si="409"/>
        <v>0</v>
      </c>
      <c r="AC1174" s="15">
        <f t="shared" si="408"/>
        <v>474.9</v>
      </c>
      <c r="AD1174" s="48">
        <f>(ROUND(AC1174-AC1164,1)/AC1164)</f>
        <v>0.13449593884376493</v>
      </c>
      <c r="AE1174" s="113"/>
      <c r="AF1174" s="60"/>
      <c r="AH1174" s="20"/>
    </row>
    <row r="1175" spans="1:34">
      <c r="A1175" s="99" t="s">
        <v>824</v>
      </c>
      <c r="B1175" s="93"/>
      <c r="C1175" s="21" t="s">
        <v>327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10</v>
      </c>
      <c r="K1175" s="13">
        <v>70</v>
      </c>
      <c r="L1175" s="13">
        <v>0</v>
      </c>
      <c r="M1175" s="13">
        <v>0</v>
      </c>
      <c r="N1175" s="14">
        <f>D1175*$D$14</f>
        <v>148.4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326.48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4"/>
        <v>474.88</v>
      </c>
      <c r="Y1175" s="14">
        <f t="shared" si="405"/>
        <v>0</v>
      </c>
      <c r="Z1175" s="14">
        <f t="shared" si="406"/>
        <v>0</v>
      </c>
      <c r="AA1175" s="14">
        <f t="shared" si="407"/>
        <v>0</v>
      </c>
      <c r="AB1175" s="14">
        <f t="shared" si="409"/>
        <v>0</v>
      </c>
      <c r="AC1175" s="15">
        <f t="shared" si="408"/>
        <v>474.9</v>
      </c>
      <c r="AD1175" s="48">
        <f>(ROUND(AC1175-AC1164,1)/AC1164)</f>
        <v>0.13449593884376493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70</v>
      </c>
      <c r="J1176" s="13">
        <v>10</v>
      </c>
      <c r="K1176" s="13">
        <v>0</v>
      </c>
      <c r="L1176" s="13">
        <v>70</v>
      </c>
      <c r="M1176" s="13">
        <v>0</v>
      </c>
      <c r="N1176" s="14">
        <f>D1176*$D$15</f>
        <v>148.4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326.48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4"/>
        <v>474.88</v>
      </c>
      <c r="Y1176" s="14">
        <f t="shared" si="405"/>
        <v>0</v>
      </c>
      <c r="Z1176" s="14">
        <f t="shared" si="406"/>
        <v>0</v>
      </c>
      <c r="AA1176" s="14">
        <f t="shared" si="407"/>
        <v>0</v>
      </c>
      <c r="AB1176" s="14">
        <f t="shared" si="409"/>
        <v>0</v>
      </c>
      <c r="AC1176" s="15">
        <f t="shared" si="408"/>
        <v>474.9</v>
      </c>
      <c r="AD1176" s="48">
        <f>(ROUND(AC1176-AC1164,1)/AC1164)</f>
        <v>0.13449593884376493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140</v>
      </c>
      <c r="E1177" s="12">
        <v>0</v>
      </c>
      <c r="F1177" s="12">
        <v>0</v>
      </c>
      <c r="G1177" s="12">
        <v>0</v>
      </c>
      <c r="H1177" s="12">
        <v>0</v>
      </c>
      <c r="I1177" s="13">
        <v>70</v>
      </c>
      <c r="J1177" s="13">
        <v>50</v>
      </c>
      <c r="K1177" s="13">
        <v>0</v>
      </c>
      <c r="L1177" s="13">
        <v>0</v>
      </c>
      <c r="M1177" s="13">
        <v>0</v>
      </c>
      <c r="N1177" s="14">
        <f>D1177*$D$16</f>
        <v>148.4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289.38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4"/>
        <v>437.78</v>
      </c>
      <c r="Y1177" s="14">
        <f t="shared" si="405"/>
        <v>0</v>
      </c>
      <c r="Z1177" s="14">
        <f t="shared" si="406"/>
        <v>0</v>
      </c>
      <c r="AA1177" s="14">
        <f t="shared" si="407"/>
        <v>0</v>
      </c>
      <c r="AB1177" s="14">
        <f t="shared" si="409"/>
        <v>0</v>
      </c>
      <c r="AC1177" s="15">
        <f t="shared" si="408"/>
        <v>437.8</v>
      </c>
      <c r="AD1177" s="48">
        <f>(ROUND(AC1177-AC1164,1)/AC1164)</f>
        <v>4.5867176301958905E-2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90</v>
      </c>
      <c r="J1178" s="13">
        <v>10</v>
      </c>
      <c r="K1178" s="13">
        <v>0</v>
      </c>
      <c r="L1178" s="13">
        <v>0</v>
      </c>
      <c r="M1178" s="13">
        <v>0</v>
      </c>
      <c r="N1178" s="14">
        <f>D1178*$D$17</f>
        <v>148.4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348.73999999999995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4"/>
        <v>497.14</v>
      </c>
      <c r="Y1178" s="14">
        <f t="shared" si="405"/>
        <v>0</v>
      </c>
      <c r="Z1178" s="14">
        <f t="shared" si="406"/>
        <v>0</v>
      </c>
      <c r="AA1178" s="14">
        <f t="shared" si="407"/>
        <v>0</v>
      </c>
      <c r="AB1178" s="14">
        <f t="shared" si="409"/>
        <v>0</v>
      </c>
      <c r="AC1178" s="15">
        <f t="shared" si="408"/>
        <v>497.1</v>
      </c>
      <c r="AD1178" s="48">
        <f>(ROUND(AC1178-AC1164,1)/AC1164)</f>
        <v>0.1875298614429049</v>
      </c>
      <c r="AE1178" s="113" t="s">
        <v>790</v>
      </c>
      <c r="AF1178" s="60"/>
      <c r="AH1178" s="20"/>
    </row>
    <row r="1179" spans="1:34">
      <c r="A1179" s="106" t="s">
        <v>0</v>
      </c>
      <c r="B1179" s="90" t="s">
        <v>889</v>
      </c>
      <c r="C1179" s="50" t="s">
        <v>240</v>
      </c>
      <c r="D1179" s="11">
        <v>125</v>
      </c>
      <c r="E1179" s="11">
        <v>0</v>
      </c>
      <c r="F1179" s="11">
        <v>0</v>
      </c>
      <c r="G1179" s="11">
        <v>0</v>
      </c>
      <c r="H1179" s="11">
        <v>0</v>
      </c>
      <c r="I1179" s="51">
        <v>30</v>
      </c>
      <c r="J1179" s="51">
        <v>60</v>
      </c>
      <c r="K1179" s="51">
        <v>0</v>
      </c>
      <c r="L1179" s="51">
        <v>0</v>
      </c>
      <c r="M1179" s="51">
        <v>0</v>
      </c>
      <c r="N1179" s="52">
        <f>D1179*$D$3</f>
        <v>143.75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258.75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4"/>
        <v>402.5</v>
      </c>
      <c r="Y1179" s="52">
        <f t="shared" si="405"/>
        <v>0</v>
      </c>
      <c r="Z1179" s="52">
        <f t="shared" si="406"/>
        <v>0</v>
      </c>
      <c r="AA1179" s="52">
        <f t="shared" si="407"/>
        <v>0</v>
      </c>
      <c r="AB1179" s="52">
        <f>R1179+W1179</f>
        <v>0</v>
      </c>
      <c r="AC1179" s="53">
        <f>ROUND(X1179+Y1179+Z1179+AA1179+AB1179,1)</f>
        <v>402.5</v>
      </c>
      <c r="AD1179" s="58"/>
      <c r="AE1179" s="113"/>
      <c r="AF1179" s="60"/>
      <c r="AH1179" s="20"/>
    </row>
    <row r="1180" spans="1:34">
      <c r="A1180" s="99" t="s">
        <v>791</v>
      </c>
      <c r="B1180" s="91">
        <v>0</v>
      </c>
      <c r="C1180" s="21" t="s">
        <v>323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45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132.5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318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4"/>
        <v>450.5</v>
      </c>
      <c r="Y1180" s="14">
        <f t="shared" si="405"/>
        <v>0</v>
      </c>
      <c r="Z1180" s="14">
        <f t="shared" si="406"/>
        <v>0</v>
      </c>
      <c r="AA1180" s="14">
        <f t="shared" si="407"/>
        <v>0</v>
      </c>
      <c r="AB1180" s="14">
        <f>R1180+W1180</f>
        <v>0</v>
      </c>
      <c r="AC1180" s="15">
        <f>ROUND(X1180+Y1180+Z1180+AA1180+AB1180,1)</f>
        <v>450.5</v>
      </c>
      <c r="AD1180" s="48">
        <f>(ROUND(AC1180-AC1179,1)/AC1179)</f>
        <v>0.11925465838509317</v>
      </c>
      <c r="AE1180" s="113"/>
      <c r="AF1180" s="60"/>
      <c r="AH1180" s="20"/>
    </row>
    <row r="1181" spans="1:34">
      <c r="A1181" s="99" t="s">
        <v>792</v>
      </c>
      <c r="B1181" s="91">
        <v>0</v>
      </c>
      <c r="C1181" s="21" t="s">
        <v>825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30</v>
      </c>
      <c r="J1181" s="13">
        <v>60</v>
      </c>
      <c r="K1181" s="13">
        <v>0</v>
      </c>
      <c r="L1181" s="13">
        <v>0</v>
      </c>
      <c r="M1181" s="13">
        <v>0</v>
      </c>
      <c r="N1181" s="14">
        <f>D1181*$D$5</f>
        <v>143.75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258.75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4"/>
        <v>402.5</v>
      </c>
      <c r="Y1181" s="14">
        <f t="shared" si="405"/>
        <v>0</v>
      </c>
      <c r="Z1181" s="14">
        <f t="shared" si="406"/>
        <v>0</v>
      </c>
      <c r="AA1181" s="14">
        <f t="shared" si="407"/>
        <v>0</v>
      </c>
      <c r="AB1181" s="14">
        <f>R1181+W1181</f>
        <v>0</v>
      </c>
      <c r="AC1181" s="15">
        <f t="shared" ref="AC1181:AC1193" si="410">ROUND(X1181+Y1181+Z1181+AA1181+AB1181,1)</f>
        <v>402.5</v>
      </c>
      <c r="AD1181" s="48">
        <f>(ROUND(AC1181-AC1179,1)/AC1179)</f>
        <v>0</v>
      </c>
      <c r="AE1181" s="113"/>
      <c r="AF1181" s="60"/>
      <c r="AH1181" s="20"/>
    </row>
    <row r="1182" spans="1:34">
      <c r="A1182" s="99" t="s">
        <v>793</v>
      </c>
      <c r="B1182" s="91">
        <v>0</v>
      </c>
      <c r="C1182" s="21" t="s">
        <v>336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30</v>
      </c>
      <c r="J1182" s="13">
        <v>60</v>
      </c>
      <c r="K1182" s="13">
        <v>0</v>
      </c>
      <c r="L1182" s="13">
        <v>0</v>
      </c>
      <c r="M1182" s="13">
        <v>0</v>
      </c>
      <c r="N1182" s="14">
        <f>D1182*$D$6</f>
        <v>143.75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258.75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4"/>
        <v>402.5</v>
      </c>
      <c r="Y1182" s="14">
        <f t="shared" si="405"/>
        <v>0</v>
      </c>
      <c r="Z1182" s="14">
        <f t="shared" si="406"/>
        <v>0</v>
      </c>
      <c r="AA1182" s="14">
        <f t="shared" si="407"/>
        <v>0</v>
      </c>
      <c r="AB1182" s="14">
        <f t="shared" ref="AB1182:AB1194" si="411">R1182+W1182</f>
        <v>0</v>
      </c>
      <c r="AC1182" s="15">
        <f t="shared" si="410"/>
        <v>402.5</v>
      </c>
      <c r="AD1182" s="48">
        <f>(ROUND(AC1182-AC1179,1)/AC1179)</f>
        <v>0</v>
      </c>
      <c r="AE1182" s="113"/>
      <c r="AF1182" s="60"/>
      <c r="AH1182" s="20"/>
    </row>
    <row r="1183" spans="1:34">
      <c r="A1183" s="99" t="s">
        <v>794</v>
      </c>
      <c r="B1183" s="91">
        <v>0</v>
      </c>
      <c r="C1183" s="21" t="s">
        <v>337</v>
      </c>
      <c r="D1183" s="12">
        <v>125</v>
      </c>
      <c r="E1183" s="12">
        <v>0</v>
      </c>
      <c r="F1183" s="12">
        <v>0</v>
      </c>
      <c r="G1183" s="12">
        <v>0</v>
      </c>
      <c r="H1183" s="12">
        <v>0</v>
      </c>
      <c r="I1183" s="13">
        <v>30</v>
      </c>
      <c r="J1183" s="13">
        <v>60</v>
      </c>
      <c r="K1183" s="13">
        <v>0</v>
      </c>
      <c r="L1183" s="13">
        <v>0</v>
      </c>
      <c r="M1183" s="13">
        <v>0</v>
      </c>
      <c r="N1183" s="14">
        <f>D1183*$D$7</f>
        <v>143.75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258.75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4"/>
        <v>402.5</v>
      </c>
      <c r="Y1183" s="14">
        <f t="shared" si="405"/>
        <v>0</v>
      </c>
      <c r="Z1183" s="14">
        <f t="shared" si="406"/>
        <v>0</v>
      </c>
      <c r="AA1183" s="14">
        <f t="shared" si="407"/>
        <v>0</v>
      </c>
      <c r="AB1183" s="14">
        <f t="shared" si="411"/>
        <v>0</v>
      </c>
      <c r="AC1183" s="15">
        <f t="shared" si="410"/>
        <v>402.5</v>
      </c>
      <c r="AD1183" s="48">
        <f>(ROUND(AC1183-AC1179,1)/AC1179)</f>
        <v>0</v>
      </c>
      <c r="AE1183" s="113"/>
      <c r="AF1183" s="60"/>
      <c r="AH1183" s="20"/>
    </row>
    <row r="1184" spans="1:34">
      <c r="A1184" s="99" t="s">
        <v>644</v>
      </c>
      <c r="B1184" s="91"/>
      <c r="C1184" s="21" t="s">
        <v>338</v>
      </c>
      <c r="D1184" s="12">
        <v>125</v>
      </c>
      <c r="E1184" s="12">
        <v>0</v>
      </c>
      <c r="F1184" s="12">
        <v>0</v>
      </c>
      <c r="G1184" s="12">
        <v>0</v>
      </c>
      <c r="H1184" s="12">
        <v>0</v>
      </c>
      <c r="I1184" s="13">
        <v>30</v>
      </c>
      <c r="J1184" s="13">
        <v>60</v>
      </c>
      <c r="K1184" s="13">
        <v>0</v>
      </c>
      <c r="L1184" s="13">
        <v>0</v>
      </c>
      <c r="M1184" s="13">
        <v>0</v>
      </c>
      <c r="N1184" s="14">
        <f>D1184*$D$8</f>
        <v>143.75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258.75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4"/>
        <v>402.5</v>
      </c>
      <c r="Y1184" s="14">
        <f t="shared" si="405"/>
        <v>0</v>
      </c>
      <c r="Z1184" s="14">
        <f t="shared" si="406"/>
        <v>0</v>
      </c>
      <c r="AA1184" s="14">
        <f t="shared" si="407"/>
        <v>0</v>
      </c>
      <c r="AB1184" s="14">
        <f t="shared" si="411"/>
        <v>0</v>
      </c>
      <c r="AC1184" s="15">
        <f t="shared" si="410"/>
        <v>402.5</v>
      </c>
      <c r="AD1184" s="48">
        <f>(ROUND(AC1184-AC1179,1)/AC1179)</f>
        <v>0</v>
      </c>
      <c r="AE1184" s="113"/>
      <c r="AF1184" s="60"/>
      <c r="AH1184" s="20"/>
    </row>
    <row r="1185" spans="1:34">
      <c r="A1185" s="99" t="s">
        <v>585</v>
      </c>
      <c r="B1185" s="91"/>
      <c r="C1185" s="21" t="s">
        <v>1</v>
      </c>
      <c r="D1185" s="12">
        <v>62</v>
      </c>
      <c r="E1185" s="12">
        <v>120</v>
      </c>
      <c r="F1185" s="12">
        <v>0</v>
      </c>
      <c r="G1185" s="12">
        <v>0</v>
      </c>
      <c r="H1185" s="12">
        <v>0</v>
      </c>
      <c r="I1185" s="13">
        <v>30</v>
      </c>
      <c r="J1185" s="13">
        <v>60</v>
      </c>
      <c r="K1185" s="13">
        <v>96</v>
      </c>
      <c r="L1185" s="13">
        <v>0</v>
      </c>
      <c r="M1185" s="13">
        <v>0</v>
      </c>
      <c r="N1185" s="14">
        <f>D1185*$D$9</f>
        <v>65.72</v>
      </c>
      <c r="O1185" s="14">
        <f>E1185*$E$9</f>
        <v>127.2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59.148000000000003</v>
      </c>
      <c r="T1185" s="14">
        <f>(O1185/100)*(K1185*$K$9)</f>
        <v>170.95679999999999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4"/>
        <v>124.86799999999999</v>
      </c>
      <c r="Y1185" s="14">
        <f t="shared" si="405"/>
        <v>298.15679999999998</v>
      </c>
      <c r="Z1185" s="14">
        <f t="shared" si="406"/>
        <v>0</v>
      </c>
      <c r="AA1185" s="14">
        <f t="shared" si="407"/>
        <v>0</v>
      </c>
      <c r="AB1185" s="14">
        <f t="shared" si="411"/>
        <v>0</v>
      </c>
      <c r="AC1185" s="15">
        <f t="shared" si="410"/>
        <v>423</v>
      </c>
      <c r="AD1185" s="48">
        <f>(ROUND(AC1185-AC1179,1)/AC1179)</f>
        <v>5.0931677018633541E-2</v>
      </c>
      <c r="AE1185" s="113"/>
      <c r="AF1185" s="60"/>
      <c r="AH1185" s="20"/>
    </row>
    <row r="1186" spans="1:34">
      <c r="A1186" s="99" t="s">
        <v>820</v>
      </c>
      <c r="B1186" s="91"/>
      <c r="C1186" s="21" t="s">
        <v>2</v>
      </c>
      <c r="D1186" s="12">
        <v>62</v>
      </c>
      <c r="E1186" s="12">
        <v>0</v>
      </c>
      <c r="F1186" s="12">
        <v>120</v>
      </c>
      <c r="G1186" s="12">
        <v>0</v>
      </c>
      <c r="H1186" s="12">
        <v>0</v>
      </c>
      <c r="I1186" s="13">
        <v>30</v>
      </c>
      <c r="J1186" s="13">
        <v>60</v>
      </c>
      <c r="K1186" s="13">
        <v>48</v>
      </c>
      <c r="L1186" s="13">
        <v>48</v>
      </c>
      <c r="M1186" s="13">
        <v>0</v>
      </c>
      <c r="N1186" s="14">
        <f>D1186*$D$10</f>
        <v>65.72</v>
      </c>
      <c r="O1186" s="14">
        <f>E1186*$E$10</f>
        <v>0</v>
      </c>
      <c r="P1186" s="14">
        <f>F1186*$F$10</f>
        <v>127.2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59.148000000000003</v>
      </c>
      <c r="T1186" s="14">
        <f>(O1186/100)*(K1186*$J$10)</f>
        <v>0</v>
      </c>
      <c r="U1186" s="14">
        <f>(P1186/100)*(K1186*$K$10)+(P1186/100)*(L1186*$L$10)</f>
        <v>170.95679999999999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4"/>
        <v>124.86799999999999</v>
      </c>
      <c r="Y1186" s="14">
        <f t="shared" si="405"/>
        <v>0</v>
      </c>
      <c r="Z1186" s="14">
        <f t="shared" si="406"/>
        <v>298.15679999999998</v>
      </c>
      <c r="AA1186" s="14">
        <f t="shared" si="407"/>
        <v>0</v>
      </c>
      <c r="AB1186" s="14">
        <f t="shared" si="411"/>
        <v>0</v>
      </c>
      <c r="AC1186" s="15">
        <f t="shared" si="410"/>
        <v>423</v>
      </c>
      <c r="AD1186" s="48">
        <f>(ROUND(AC1186-AC1179,1)/AC1179)</f>
        <v>5.0931677018633541E-2</v>
      </c>
      <c r="AE1186" s="113"/>
      <c r="AF1186" s="60"/>
      <c r="AH1186" s="20"/>
    </row>
    <row r="1187" spans="1:34">
      <c r="A1187" s="99" t="s">
        <v>821</v>
      </c>
      <c r="B1187" s="91"/>
      <c r="C1187" s="21" t="s">
        <v>3</v>
      </c>
      <c r="D1187" s="12">
        <v>62</v>
      </c>
      <c r="E1187" s="12">
        <v>0</v>
      </c>
      <c r="F1187" s="12">
        <v>0</v>
      </c>
      <c r="G1187" s="12">
        <v>120</v>
      </c>
      <c r="H1187" s="12">
        <v>0</v>
      </c>
      <c r="I1187" s="13">
        <v>30</v>
      </c>
      <c r="J1187" s="13">
        <v>60</v>
      </c>
      <c r="K1187" s="13">
        <v>0</v>
      </c>
      <c r="L1187" s="13">
        <v>96</v>
      </c>
      <c r="M1187" s="13">
        <v>0</v>
      </c>
      <c r="N1187" s="14">
        <f>D1187*$D$11</f>
        <v>65.72</v>
      </c>
      <c r="O1187" s="14">
        <f>E1187*$E$11</f>
        <v>0</v>
      </c>
      <c r="P1187" s="14">
        <f>F1187*$F$11</f>
        <v>0</v>
      </c>
      <c r="Q1187" s="14">
        <f>G1187*$G$11</f>
        <v>127.2</v>
      </c>
      <c r="R1187" s="14">
        <f>H1187*$H$11</f>
        <v>0</v>
      </c>
      <c r="S1187" s="14">
        <f>(N1187/100)*(I1187*$I$11)+(N1187/100)*(J1187*$J$11)</f>
        <v>59.148000000000003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170.95679999999999</v>
      </c>
      <c r="W1187" s="14">
        <f>(R1187/100)*(K1187*$K$11)+(R1187/100)*(L1187*$L$11)</f>
        <v>0</v>
      </c>
      <c r="X1187" s="14">
        <f t="shared" si="404"/>
        <v>124.86799999999999</v>
      </c>
      <c r="Y1187" s="14">
        <f t="shared" si="405"/>
        <v>0</v>
      </c>
      <c r="Z1187" s="14">
        <f t="shared" si="406"/>
        <v>0</v>
      </c>
      <c r="AA1187" s="14">
        <f t="shared" si="407"/>
        <v>298.15679999999998</v>
      </c>
      <c r="AB1187" s="14">
        <f t="shared" si="411"/>
        <v>0</v>
      </c>
      <c r="AC1187" s="15">
        <f t="shared" si="410"/>
        <v>423</v>
      </c>
      <c r="AD1187" s="48">
        <f>(ROUND(AC1187-AC1179,1)/AC1179)</f>
        <v>5.0931677018633541E-2</v>
      </c>
      <c r="AE1187" s="113"/>
      <c r="AF1187" s="60"/>
      <c r="AH1187" s="20"/>
    </row>
    <row r="1188" spans="1:34">
      <c r="A1188" s="99" t="s">
        <v>822</v>
      </c>
      <c r="B1188" s="91"/>
      <c r="C1188" s="21" t="s">
        <v>4</v>
      </c>
      <c r="D1188" s="12">
        <v>62</v>
      </c>
      <c r="E1188" s="12">
        <v>0</v>
      </c>
      <c r="F1188" s="12">
        <v>0</v>
      </c>
      <c r="G1188" s="12">
        <v>0</v>
      </c>
      <c r="H1188" s="12">
        <v>120</v>
      </c>
      <c r="I1188" s="13">
        <v>30</v>
      </c>
      <c r="J1188" s="13">
        <v>60</v>
      </c>
      <c r="K1188" s="13">
        <v>48</v>
      </c>
      <c r="L1188" s="13">
        <v>48</v>
      </c>
      <c r="M1188" s="13">
        <v>0</v>
      </c>
      <c r="N1188" s="14">
        <f>D1188*$D$12</f>
        <v>65.72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127.2</v>
      </c>
      <c r="S1188" s="14">
        <f>(N1188/100)*(I1188*$I$12)+(N1188/100)*(J1188*$J$12)</f>
        <v>59.148000000000003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170.95679999999999</v>
      </c>
      <c r="X1188" s="14">
        <f t="shared" si="404"/>
        <v>124.86799999999999</v>
      </c>
      <c r="Y1188" s="14">
        <f t="shared" si="405"/>
        <v>0</v>
      </c>
      <c r="Z1188" s="14">
        <f t="shared" si="406"/>
        <v>0</v>
      </c>
      <c r="AA1188" s="14">
        <f t="shared" si="407"/>
        <v>0</v>
      </c>
      <c r="AB1188" s="14">
        <f t="shared" si="411"/>
        <v>298.15679999999998</v>
      </c>
      <c r="AC1188" s="15">
        <f t="shared" si="410"/>
        <v>423</v>
      </c>
      <c r="AD1188" s="48">
        <f>(ROUND(AC1188-AC1179,1)/AC1179)</f>
        <v>5.0931677018633541E-2</v>
      </c>
      <c r="AE1188" s="113"/>
      <c r="AF1188" s="60"/>
      <c r="AH1188" s="20"/>
    </row>
    <row r="1189" spans="1:34">
      <c r="A1189" s="99" t="s">
        <v>823</v>
      </c>
      <c r="B1189" s="91"/>
      <c r="C1189" s="21" t="s">
        <v>326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30</v>
      </c>
      <c r="J1189" s="13">
        <v>60</v>
      </c>
      <c r="K1189" s="13">
        <v>0</v>
      </c>
      <c r="L1189" s="13">
        <v>0</v>
      </c>
      <c r="M1189" s="13">
        <v>80</v>
      </c>
      <c r="N1189" s="14">
        <f>D1189*$D$13</f>
        <v>132.5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331.25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463.75</v>
      </c>
      <c r="Y1189" s="14">
        <f t="shared" si="405"/>
        <v>0</v>
      </c>
      <c r="Z1189" s="14">
        <f t="shared" si="406"/>
        <v>0</v>
      </c>
      <c r="AA1189" s="14">
        <f t="shared" si="407"/>
        <v>0</v>
      </c>
      <c r="AB1189" s="14">
        <f t="shared" si="411"/>
        <v>0</v>
      </c>
      <c r="AC1189" s="15">
        <f t="shared" si="410"/>
        <v>463.8</v>
      </c>
      <c r="AD1189" s="48">
        <f>(ROUND(AC1189-AC1179,1)/AC1179)</f>
        <v>0.15229813664596273</v>
      </c>
      <c r="AE1189" s="113"/>
      <c r="AF1189" s="60"/>
      <c r="AH1189" s="20"/>
    </row>
    <row r="1190" spans="1:34">
      <c r="A1190" s="99" t="s">
        <v>824</v>
      </c>
      <c r="B1190" s="91"/>
      <c r="C1190" s="21" t="s">
        <v>327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30</v>
      </c>
      <c r="J1190" s="13">
        <v>60</v>
      </c>
      <c r="K1190" s="13">
        <v>80</v>
      </c>
      <c r="L1190" s="13">
        <v>0</v>
      </c>
      <c r="M1190" s="13">
        <v>0</v>
      </c>
      <c r="N1190" s="14">
        <f>D1190*$D$14</f>
        <v>132.5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331.25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4"/>
        <v>463.75</v>
      </c>
      <c r="Y1190" s="14">
        <f t="shared" si="405"/>
        <v>0</v>
      </c>
      <c r="Z1190" s="14">
        <f t="shared" si="406"/>
        <v>0</v>
      </c>
      <c r="AA1190" s="14">
        <f t="shared" si="407"/>
        <v>0</v>
      </c>
      <c r="AB1190" s="14">
        <f t="shared" si="411"/>
        <v>0</v>
      </c>
      <c r="AC1190" s="15">
        <f t="shared" si="410"/>
        <v>463.8</v>
      </c>
      <c r="AD1190" s="48">
        <f>(ROUND(AC1190-AC1179,1)/AC1179)</f>
        <v>0.15229813664596273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30</v>
      </c>
      <c r="J1191" s="13">
        <v>60</v>
      </c>
      <c r="K1191" s="13">
        <v>0</v>
      </c>
      <c r="L1191" s="13">
        <v>80</v>
      </c>
      <c r="M1191" s="13">
        <v>0</v>
      </c>
      <c r="N1191" s="14">
        <f>D1191*$D$15</f>
        <v>132.5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331.25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4"/>
        <v>463.75</v>
      </c>
      <c r="Y1191" s="14">
        <f t="shared" si="405"/>
        <v>0</v>
      </c>
      <c r="Z1191" s="14">
        <f t="shared" si="406"/>
        <v>0</v>
      </c>
      <c r="AA1191" s="14">
        <f t="shared" si="407"/>
        <v>0</v>
      </c>
      <c r="AB1191" s="14">
        <f t="shared" si="411"/>
        <v>0</v>
      </c>
      <c r="AC1191" s="15">
        <f t="shared" si="410"/>
        <v>463.8</v>
      </c>
      <c r="AD1191" s="48">
        <f>(ROUND(AC1191-AC1179,1)/AC1179)</f>
        <v>0.15229813664596273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125</v>
      </c>
      <c r="E1192" s="12">
        <v>0</v>
      </c>
      <c r="F1192" s="12">
        <v>0</v>
      </c>
      <c r="G1192" s="12">
        <v>0</v>
      </c>
      <c r="H1192" s="12">
        <v>0</v>
      </c>
      <c r="I1192" s="13">
        <v>30</v>
      </c>
      <c r="J1192" s="13">
        <v>85</v>
      </c>
      <c r="K1192" s="13">
        <v>0</v>
      </c>
      <c r="L1192" s="13">
        <v>0</v>
      </c>
      <c r="M1192" s="13">
        <v>0</v>
      </c>
      <c r="N1192" s="14">
        <f>D1192*$D$16</f>
        <v>132.5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321.3125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4"/>
        <v>453.8125</v>
      </c>
      <c r="Y1192" s="14">
        <f t="shared" si="405"/>
        <v>0</v>
      </c>
      <c r="Z1192" s="14">
        <f t="shared" si="406"/>
        <v>0</v>
      </c>
      <c r="AA1192" s="14">
        <f t="shared" si="407"/>
        <v>0</v>
      </c>
      <c r="AB1192" s="14">
        <f t="shared" si="411"/>
        <v>0</v>
      </c>
      <c r="AC1192" s="15">
        <f t="shared" si="410"/>
        <v>453.8</v>
      </c>
      <c r="AD1192" s="48">
        <f>(ROUND(AC1192-AC1179,1)/AC1179)</f>
        <v>0.12745341614906833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125</v>
      </c>
      <c r="E1193" s="12">
        <v>0</v>
      </c>
      <c r="F1193" s="12">
        <v>0</v>
      </c>
      <c r="G1193" s="12">
        <v>0</v>
      </c>
      <c r="H1193" s="12">
        <v>0</v>
      </c>
      <c r="I1193" s="13">
        <v>62</v>
      </c>
      <c r="J1193" s="13">
        <v>60</v>
      </c>
      <c r="K1193" s="13">
        <v>0</v>
      </c>
      <c r="L1193" s="13">
        <v>0</v>
      </c>
      <c r="M1193" s="13">
        <v>0</v>
      </c>
      <c r="N1193" s="14">
        <f>D1193*$D$17</f>
        <v>132.5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284.875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4"/>
        <v>417.375</v>
      </c>
      <c r="Y1193" s="14">
        <f t="shared" si="405"/>
        <v>0</v>
      </c>
      <c r="Z1193" s="14">
        <f t="shared" si="406"/>
        <v>0</v>
      </c>
      <c r="AA1193" s="14">
        <f t="shared" si="407"/>
        <v>0</v>
      </c>
      <c r="AB1193" s="14">
        <f t="shared" si="411"/>
        <v>0</v>
      </c>
      <c r="AC1193" s="15">
        <f t="shared" si="410"/>
        <v>417.4</v>
      </c>
      <c r="AD1193" s="48">
        <f>(ROUND(AC1193-AC1179,1)/AC1179)</f>
        <v>3.7018633540372672E-2</v>
      </c>
      <c r="AE1193" s="113" t="s">
        <v>790</v>
      </c>
      <c r="AF1193" s="60"/>
      <c r="AH1193" s="20"/>
    </row>
    <row r="1194" spans="1:34">
      <c r="A1194" s="106" t="s">
        <v>0</v>
      </c>
      <c r="B1194" s="92" t="s">
        <v>972</v>
      </c>
      <c r="C1194" s="50" t="s">
        <v>241</v>
      </c>
      <c r="D1194" s="11">
        <v>100</v>
      </c>
      <c r="E1194" s="11">
        <v>0</v>
      </c>
      <c r="F1194" s="11">
        <v>0</v>
      </c>
      <c r="G1194" s="11">
        <v>60</v>
      </c>
      <c r="H1194" s="11">
        <v>0</v>
      </c>
      <c r="I1194" s="51">
        <v>40</v>
      </c>
      <c r="J1194" s="51">
        <v>40</v>
      </c>
      <c r="K1194" s="51">
        <v>0</v>
      </c>
      <c r="L1194" s="51">
        <v>20</v>
      </c>
      <c r="M1194" s="51">
        <v>0</v>
      </c>
      <c r="N1194" s="52">
        <f>D1194*$D$3</f>
        <v>114.99999999999999</v>
      </c>
      <c r="O1194" s="52">
        <f>E1194*$E$3</f>
        <v>0</v>
      </c>
      <c r="P1194" s="52">
        <f>F1194*$F$3</f>
        <v>0</v>
      </c>
      <c r="Q1194" s="52">
        <f>G1194*$G$3</f>
        <v>69</v>
      </c>
      <c r="R1194" s="52">
        <f>H1194*$H$3</f>
        <v>0</v>
      </c>
      <c r="S1194" s="52">
        <f>(N1194/100)*(I1194*$I$3)+(N1194/100)*(J1194*$J$3)</f>
        <v>184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27.599999999999998</v>
      </c>
      <c r="W1194" s="52">
        <f>(R1194/100)*(K1194*$K$3)+(R1194/100)*(L1194*$L$3)</f>
        <v>0</v>
      </c>
      <c r="X1194" s="52">
        <f t="shared" ref="X1194:X1208" si="412">N1194+S1194</f>
        <v>299</v>
      </c>
      <c r="Y1194" s="52">
        <f t="shared" ref="Y1194:Y1208" si="413">O1194+T1194</f>
        <v>0</v>
      </c>
      <c r="Z1194" s="52">
        <f t="shared" ref="Z1194:Z1208" si="414">P1194+U1194</f>
        <v>0</v>
      </c>
      <c r="AA1194" s="52">
        <f t="shared" ref="AA1194:AA1208" si="415">Q1194+V1194</f>
        <v>96.6</v>
      </c>
      <c r="AB1194" s="52">
        <f t="shared" si="411"/>
        <v>0</v>
      </c>
      <c r="AC1194" s="53">
        <f>ROUND(X1194+Y1194+Z1194+AA1194+AB1194,1)</f>
        <v>395.6</v>
      </c>
      <c r="AD1194" s="58"/>
      <c r="AE1194" s="113"/>
      <c r="AF1194" s="60"/>
      <c r="AH1194" s="20"/>
    </row>
    <row r="1195" spans="1:34">
      <c r="A1195" s="99" t="s">
        <v>791</v>
      </c>
      <c r="B1195" s="93">
        <v>20</v>
      </c>
      <c r="C1195" s="21" t="s">
        <v>323</v>
      </c>
      <c r="D1195" s="12">
        <v>100</v>
      </c>
      <c r="E1195" s="12">
        <v>0</v>
      </c>
      <c r="F1195" s="12">
        <v>0</v>
      </c>
      <c r="G1195" s="12">
        <v>60</v>
      </c>
      <c r="H1195" s="12">
        <v>0</v>
      </c>
      <c r="I1195" s="13">
        <v>65</v>
      </c>
      <c r="J1195" s="13">
        <v>65</v>
      </c>
      <c r="K1195" s="13">
        <v>0</v>
      </c>
      <c r="L1195" s="13">
        <v>20</v>
      </c>
      <c r="M1195" s="13">
        <v>0</v>
      </c>
      <c r="N1195" s="14">
        <f>D1195*$D$4</f>
        <v>106</v>
      </c>
      <c r="O1195" s="14">
        <f>E1195*$E$4</f>
        <v>0</v>
      </c>
      <c r="P1195" s="14">
        <f>F1195*$F$4</f>
        <v>0</v>
      </c>
      <c r="Q1195" s="14">
        <f>G1195*$G$4</f>
        <v>63.6</v>
      </c>
      <c r="R1195" s="14">
        <f>H1195*$H$4</f>
        <v>0</v>
      </c>
      <c r="S1195" s="14">
        <f>(N1195/100)*(I1195*$I$4)+(N1195/100)*(J1195*$J$4)</f>
        <v>275.60000000000002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25.44</v>
      </c>
      <c r="W1195" s="14">
        <f>(R1195/100)*(K1195*$K$4)+(R1195/100)*(L1195*$L$4)</f>
        <v>0</v>
      </c>
      <c r="X1195" s="14">
        <f t="shared" si="412"/>
        <v>381.6</v>
      </c>
      <c r="Y1195" s="14">
        <f t="shared" si="413"/>
        <v>0</v>
      </c>
      <c r="Z1195" s="14">
        <f t="shared" si="414"/>
        <v>0</v>
      </c>
      <c r="AA1195" s="14">
        <f t="shared" si="415"/>
        <v>89.04</v>
      </c>
      <c r="AB1195" s="14">
        <f>R1195+W1195</f>
        <v>0</v>
      </c>
      <c r="AC1195" s="15">
        <f>ROUND(X1195+Y1195+Z1195+AA1195+AB1195,1)</f>
        <v>470.6</v>
      </c>
      <c r="AD1195" s="48">
        <f>(ROUND(AC1195-AC1194,1)/AC1194)</f>
        <v>0.1895854398382204</v>
      </c>
      <c r="AE1195" s="113"/>
      <c r="AF1195" s="60"/>
      <c r="AH1195" s="20"/>
    </row>
    <row r="1196" spans="1:34">
      <c r="A1196" s="99" t="s">
        <v>792</v>
      </c>
      <c r="B1196" s="93">
        <v>15</v>
      </c>
      <c r="C1196" s="21" t="s">
        <v>825</v>
      </c>
      <c r="D1196" s="12">
        <v>100</v>
      </c>
      <c r="E1196" s="12">
        <v>0</v>
      </c>
      <c r="F1196" s="12">
        <v>0</v>
      </c>
      <c r="G1196" s="12">
        <v>60</v>
      </c>
      <c r="H1196" s="12">
        <v>0</v>
      </c>
      <c r="I1196" s="13">
        <v>40</v>
      </c>
      <c r="J1196" s="13">
        <v>40</v>
      </c>
      <c r="K1196" s="13">
        <v>0</v>
      </c>
      <c r="L1196" s="13">
        <v>20</v>
      </c>
      <c r="M1196" s="13">
        <v>0</v>
      </c>
      <c r="N1196" s="14">
        <f>D1196*$D$5</f>
        <v>114.99999999999999</v>
      </c>
      <c r="O1196" s="14">
        <f>E1196*$E$5</f>
        <v>0</v>
      </c>
      <c r="P1196" s="14">
        <f>F1196*$F$5</f>
        <v>0</v>
      </c>
      <c r="Q1196" s="14">
        <f>G1196*$G$5</f>
        <v>69</v>
      </c>
      <c r="R1196" s="14">
        <f>H1196*$H$5</f>
        <v>0</v>
      </c>
      <c r="S1196" s="14">
        <f>(N1196/100)*(I1196*$I$5)+(N1196/100)*(J1196*$J$5)</f>
        <v>184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27.599999999999998</v>
      </c>
      <c r="W1196" s="14">
        <f>(R1196/100)*(K1196*$K$5)+(R1196/100)*(L1196*$L$5)</f>
        <v>0</v>
      </c>
      <c r="X1196" s="14">
        <f t="shared" si="412"/>
        <v>299</v>
      </c>
      <c r="Y1196" s="14">
        <f t="shared" si="413"/>
        <v>0</v>
      </c>
      <c r="Z1196" s="14">
        <f t="shared" si="414"/>
        <v>0</v>
      </c>
      <c r="AA1196" s="14">
        <f t="shared" si="415"/>
        <v>96.6</v>
      </c>
      <c r="AB1196" s="14">
        <f>R1196+W1196</f>
        <v>0</v>
      </c>
      <c r="AC1196" s="15">
        <f t="shared" ref="AC1196:AC1208" si="416">ROUND(X1196+Y1196+Z1196+AA1196+AB1196,1)</f>
        <v>395.6</v>
      </c>
      <c r="AD1196" s="48">
        <f>(ROUND(AC1196-AC1194,1)/AC1194)</f>
        <v>0</v>
      </c>
      <c r="AE1196" s="113"/>
      <c r="AF1196" s="60"/>
      <c r="AH1196" s="20"/>
    </row>
    <row r="1197" spans="1:34">
      <c r="A1197" s="99" t="s">
        <v>793</v>
      </c>
      <c r="B1197" s="93">
        <v>0</v>
      </c>
      <c r="C1197" s="21" t="s">
        <v>336</v>
      </c>
      <c r="D1197" s="12">
        <v>100</v>
      </c>
      <c r="E1197" s="12">
        <v>0</v>
      </c>
      <c r="F1197" s="12">
        <v>0</v>
      </c>
      <c r="G1197" s="12">
        <v>60</v>
      </c>
      <c r="H1197" s="12">
        <v>0</v>
      </c>
      <c r="I1197" s="13">
        <v>40</v>
      </c>
      <c r="J1197" s="13">
        <v>40</v>
      </c>
      <c r="K1197" s="13">
        <v>0</v>
      </c>
      <c r="L1197" s="13">
        <v>20</v>
      </c>
      <c r="M1197" s="13">
        <v>0</v>
      </c>
      <c r="N1197" s="14">
        <f>D1197*$D$6</f>
        <v>114.99999999999999</v>
      </c>
      <c r="O1197" s="14">
        <f>E1197*$E$6</f>
        <v>0</v>
      </c>
      <c r="P1197" s="14">
        <f>F1197*$F$6</f>
        <v>0</v>
      </c>
      <c r="Q1197" s="14">
        <f>G1197*$G$6</f>
        <v>69</v>
      </c>
      <c r="R1197" s="14">
        <f>H1197*$H$6</f>
        <v>0</v>
      </c>
      <c r="S1197" s="14">
        <f>(N1197/100)*(I1197*$I$6)+(N1197/100)*(J1197*$J$6)</f>
        <v>184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27.599999999999998</v>
      </c>
      <c r="W1197" s="14">
        <f>(R1197/100)*(K1197*$K$6)+(R1197/100)*(L1197*$L$6)</f>
        <v>0</v>
      </c>
      <c r="X1197" s="14">
        <f t="shared" si="412"/>
        <v>299</v>
      </c>
      <c r="Y1197" s="14">
        <f t="shared" si="413"/>
        <v>0</v>
      </c>
      <c r="Z1197" s="14">
        <f t="shared" si="414"/>
        <v>0</v>
      </c>
      <c r="AA1197" s="14">
        <f t="shared" si="415"/>
        <v>96.6</v>
      </c>
      <c r="AB1197" s="14">
        <f t="shared" ref="AB1197:AB1208" si="417">R1197+W1197</f>
        <v>0</v>
      </c>
      <c r="AC1197" s="15">
        <f t="shared" si="416"/>
        <v>395.6</v>
      </c>
      <c r="AD1197" s="48">
        <f>(ROUND(AC1197-AC1194,1)/AC1194)</f>
        <v>0</v>
      </c>
      <c r="AE1197" s="113"/>
      <c r="AF1197" s="60"/>
      <c r="AH1197" s="20"/>
    </row>
    <row r="1198" spans="1:34">
      <c r="A1198" s="99" t="s">
        <v>794</v>
      </c>
      <c r="B1198" s="93">
        <v>14</v>
      </c>
      <c r="C1198" s="21" t="s">
        <v>337</v>
      </c>
      <c r="D1198" s="12">
        <v>100</v>
      </c>
      <c r="E1198" s="12">
        <v>0</v>
      </c>
      <c r="F1198" s="12">
        <v>0</v>
      </c>
      <c r="G1198" s="12">
        <v>60</v>
      </c>
      <c r="H1198" s="12">
        <v>0</v>
      </c>
      <c r="I1198" s="13">
        <v>40</v>
      </c>
      <c r="J1198" s="13">
        <v>40</v>
      </c>
      <c r="K1198" s="13">
        <v>0</v>
      </c>
      <c r="L1198" s="13">
        <v>20</v>
      </c>
      <c r="M1198" s="13">
        <v>0</v>
      </c>
      <c r="N1198" s="14">
        <f>D1198*$D$7</f>
        <v>114.99999999999999</v>
      </c>
      <c r="O1198" s="14">
        <f>E1198*$E$7</f>
        <v>0</v>
      </c>
      <c r="P1198" s="14">
        <f>F1198*$F$7</f>
        <v>0</v>
      </c>
      <c r="Q1198" s="14">
        <f>G1198*$G$7</f>
        <v>69</v>
      </c>
      <c r="R1198" s="14">
        <f>H1198*$H$7</f>
        <v>0</v>
      </c>
      <c r="S1198" s="14">
        <f>(N1198/100)*(I1198*$I$7)+(N1198/100)*(J1198*$J$7)</f>
        <v>184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27.599999999999998</v>
      </c>
      <c r="W1198" s="14">
        <f>(R1198/100)*(K1198*$K$7)+(R1198/100)*(L1198*$L$7)</f>
        <v>0</v>
      </c>
      <c r="X1198" s="14">
        <f t="shared" si="412"/>
        <v>299</v>
      </c>
      <c r="Y1198" s="14">
        <f t="shared" si="413"/>
        <v>0</v>
      </c>
      <c r="Z1198" s="14">
        <f t="shared" si="414"/>
        <v>0</v>
      </c>
      <c r="AA1198" s="14">
        <f t="shared" si="415"/>
        <v>96.6</v>
      </c>
      <c r="AB1198" s="14">
        <f t="shared" si="417"/>
        <v>0</v>
      </c>
      <c r="AC1198" s="15">
        <f t="shared" si="416"/>
        <v>395.6</v>
      </c>
      <c r="AD1198" s="48">
        <f>(ROUND(AC1198-AC1194,1)/AC1194)</f>
        <v>0</v>
      </c>
      <c r="AE1198" s="113"/>
      <c r="AF1198" s="60"/>
      <c r="AH1198" s="20"/>
    </row>
    <row r="1199" spans="1:34">
      <c r="A1199" s="99" t="s">
        <v>644</v>
      </c>
      <c r="B1199" s="93"/>
      <c r="C1199" s="21" t="s">
        <v>338</v>
      </c>
      <c r="D1199" s="12">
        <v>100</v>
      </c>
      <c r="E1199" s="12">
        <v>0</v>
      </c>
      <c r="F1199" s="12">
        <v>0</v>
      </c>
      <c r="G1199" s="12">
        <v>60</v>
      </c>
      <c r="H1199" s="12">
        <v>0</v>
      </c>
      <c r="I1199" s="13">
        <v>40</v>
      </c>
      <c r="J1199" s="13">
        <v>40</v>
      </c>
      <c r="K1199" s="13">
        <v>0</v>
      </c>
      <c r="L1199" s="13">
        <v>20</v>
      </c>
      <c r="M1199" s="13">
        <v>0</v>
      </c>
      <c r="N1199" s="14">
        <f>D1199*$D$8</f>
        <v>114.99999999999999</v>
      </c>
      <c r="O1199" s="14">
        <f>E1199*$E$8</f>
        <v>0</v>
      </c>
      <c r="P1199" s="14">
        <f>F1199*$F$8</f>
        <v>0</v>
      </c>
      <c r="Q1199" s="14">
        <f>G1199*$G$8</f>
        <v>69</v>
      </c>
      <c r="R1199" s="14">
        <f>H1199*$H$8</f>
        <v>0</v>
      </c>
      <c r="S1199" s="14">
        <f>(N1199/100)*(I1199*$I$8)+(N1199/100)*(J1199*$J$8)</f>
        <v>184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27.599999999999998</v>
      </c>
      <c r="W1199" s="14">
        <f>(R1199/100)*(K1199*$K$8)+(R1199/100)*(L1199*$L$8)</f>
        <v>0</v>
      </c>
      <c r="X1199" s="14">
        <f t="shared" si="412"/>
        <v>299</v>
      </c>
      <c r="Y1199" s="14">
        <f t="shared" si="413"/>
        <v>0</v>
      </c>
      <c r="Z1199" s="14">
        <f t="shared" si="414"/>
        <v>0</v>
      </c>
      <c r="AA1199" s="14">
        <f t="shared" si="415"/>
        <v>96.6</v>
      </c>
      <c r="AB1199" s="14">
        <f t="shared" si="417"/>
        <v>0</v>
      </c>
      <c r="AC1199" s="15">
        <f t="shared" si="416"/>
        <v>395.6</v>
      </c>
      <c r="AD1199" s="48">
        <f>(ROUND(AC1199-AC1194,1)/AC1194)</f>
        <v>0</v>
      </c>
      <c r="AE1199" s="113"/>
      <c r="AF1199" s="60"/>
      <c r="AH1199" s="20"/>
    </row>
    <row r="1200" spans="1:34">
      <c r="A1200" s="99" t="s">
        <v>585</v>
      </c>
      <c r="B1200" s="93"/>
      <c r="C1200" s="21" t="s">
        <v>1</v>
      </c>
      <c r="D1200" s="12">
        <v>50</v>
      </c>
      <c r="E1200" s="12">
        <v>100</v>
      </c>
      <c r="F1200" s="12">
        <v>0</v>
      </c>
      <c r="G1200" s="12">
        <v>0</v>
      </c>
      <c r="H1200" s="12">
        <v>0</v>
      </c>
      <c r="I1200" s="13">
        <v>40</v>
      </c>
      <c r="J1200" s="13">
        <v>40</v>
      </c>
      <c r="K1200" s="13">
        <v>160</v>
      </c>
      <c r="L1200" s="13">
        <v>0</v>
      </c>
      <c r="M1200" s="13">
        <v>0</v>
      </c>
      <c r="N1200" s="14">
        <f>D1200*$D$9</f>
        <v>53</v>
      </c>
      <c r="O1200" s="14">
        <f>E1200*$E$9</f>
        <v>106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42.400000000000006</v>
      </c>
      <c r="T1200" s="14">
        <f>(O1200/100)*(K1200*$K$9)</f>
        <v>237.44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2"/>
        <v>95.4</v>
      </c>
      <c r="Y1200" s="14">
        <f t="shared" si="413"/>
        <v>343.44</v>
      </c>
      <c r="Z1200" s="14">
        <f t="shared" si="414"/>
        <v>0</v>
      </c>
      <c r="AA1200" s="14">
        <f t="shared" si="415"/>
        <v>0</v>
      </c>
      <c r="AB1200" s="14">
        <f t="shared" si="417"/>
        <v>0</v>
      </c>
      <c r="AC1200" s="15">
        <f t="shared" si="416"/>
        <v>438.8</v>
      </c>
      <c r="AD1200" s="48">
        <f>(ROUND(AC1200-AC1194,1)/AC1194)</f>
        <v>0.10920121334681497</v>
      </c>
      <c r="AE1200" s="113"/>
      <c r="AF1200" s="60"/>
      <c r="AH1200" s="20"/>
    </row>
    <row r="1201" spans="1:34">
      <c r="A1201" s="99" t="s">
        <v>820</v>
      </c>
      <c r="B1201" s="93"/>
      <c r="C1201" s="21" t="s">
        <v>2</v>
      </c>
      <c r="D1201" s="12">
        <v>50</v>
      </c>
      <c r="E1201" s="12">
        <v>0</v>
      </c>
      <c r="F1201" s="12">
        <v>100</v>
      </c>
      <c r="G1201" s="12">
        <v>0</v>
      </c>
      <c r="H1201" s="12">
        <v>0</v>
      </c>
      <c r="I1201" s="13">
        <v>40</v>
      </c>
      <c r="J1201" s="13">
        <v>40</v>
      </c>
      <c r="K1201" s="13">
        <v>80</v>
      </c>
      <c r="L1201" s="13">
        <v>80</v>
      </c>
      <c r="M1201" s="13">
        <v>0</v>
      </c>
      <c r="N1201" s="14">
        <f>D1201*$D$10</f>
        <v>53</v>
      </c>
      <c r="O1201" s="14">
        <f>E1201*$E$10</f>
        <v>0</v>
      </c>
      <c r="P1201" s="14">
        <f>F1201*$F$10</f>
        <v>106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42.400000000000006</v>
      </c>
      <c r="T1201" s="14">
        <f>(O1201/100)*(K1201*$J$10)</f>
        <v>0</v>
      </c>
      <c r="U1201" s="14">
        <f>(P1201/100)*(K1201*$K$10)+(P1201/100)*(L1201*$L$10)</f>
        <v>237.44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2"/>
        <v>95.4</v>
      </c>
      <c r="Y1201" s="14">
        <f t="shared" si="413"/>
        <v>0</v>
      </c>
      <c r="Z1201" s="14">
        <f t="shared" si="414"/>
        <v>343.44</v>
      </c>
      <c r="AA1201" s="14">
        <f t="shared" si="415"/>
        <v>0</v>
      </c>
      <c r="AB1201" s="14">
        <f t="shared" si="417"/>
        <v>0</v>
      </c>
      <c r="AC1201" s="15">
        <f t="shared" si="416"/>
        <v>438.8</v>
      </c>
      <c r="AD1201" s="48">
        <f>(ROUND(AC1201-AC1194,1)/AC1194)</f>
        <v>0.10920121334681497</v>
      </c>
      <c r="AE1201" s="113"/>
      <c r="AF1201" s="60"/>
      <c r="AH1201" s="20"/>
    </row>
    <row r="1202" spans="1:34">
      <c r="A1202" s="99" t="s">
        <v>821</v>
      </c>
      <c r="B1202" s="93"/>
      <c r="C1202" s="21" t="s">
        <v>3</v>
      </c>
      <c r="D1202" s="12">
        <v>50</v>
      </c>
      <c r="E1202" s="12">
        <v>0</v>
      </c>
      <c r="F1202" s="12">
        <v>0</v>
      </c>
      <c r="G1202" s="12">
        <v>100</v>
      </c>
      <c r="H1202" s="12">
        <v>0</v>
      </c>
      <c r="I1202" s="13">
        <v>40</v>
      </c>
      <c r="J1202" s="13">
        <v>40</v>
      </c>
      <c r="K1202" s="13">
        <v>0</v>
      </c>
      <c r="L1202" s="13">
        <v>180</v>
      </c>
      <c r="M1202" s="13">
        <v>0</v>
      </c>
      <c r="N1202" s="14">
        <f>D1202*$D$11</f>
        <v>53</v>
      </c>
      <c r="O1202" s="14">
        <f>E1202*$E$11</f>
        <v>0</v>
      </c>
      <c r="P1202" s="14">
        <f>F1202*$F$11</f>
        <v>0</v>
      </c>
      <c r="Q1202" s="14">
        <f>G1202*$G$11</f>
        <v>106</v>
      </c>
      <c r="R1202" s="14">
        <f>H1202*$H$11</f>
        <v>0</v>
      </c>
      <c r="S1202" s="14">
        <f>(N1202/100)*(I1202*$I$11)+(N1202/100)*(J1202*$J$11)</f>
        <v>42.400000000000006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267.12</v>
      </c>
      <c r="W1202" s="14">
        <f>(R1202/100)*(K1202*$K$11)+(R1202/100)*(L1202*$L$11)</f>
        <v>0</v>
      </c>
      <c r="X1202" s="14">
        <f t="shared" si="412"/>
        <v>95.4</v>
      </c>
      <c r="Y1202" s="14">
        <f t="shared" si="413"/>
        <v>0</v>
      </c>
      <c r="Z1202" s="14">
        <f t="shared" si="414"/>
        <v>0</v>
      </c>
      <c r="AA1202" s="14">
        <f t="shared" si="415"/>
        <v>373.12</v>
      </c>
      <c r="AB1202" s="14">
        <f t="shared" si="417"/>
        <v>0</v>
      </c>
      <c r="AC1202" s="15">
        <f t="shared" si="416"/>
        <v>468.5</v>
      </c>
      <c r="AD1202" s="48">
        <f>(ROUND(AC1202-AC1194,1)/AC1194)</f>
        <v>0.18427704752275026</v>
      </c>
      <c r="AE1202" s="113"/>
      <c r="AF1202" s="60"/>
      <c r="AH1202" s="20"/>
    </row>
    <row r="1203" spans="1:34">
      <c r="A1203" s="99" t="s">
        <v>822</v>
      </c>
      <c r="B1203" s="93"/>
      <c r="C1203" s="21" t="s">
        <v>4</v>
      </c>
      <c r="D1203" s="12">
        <v>50</v>
      </c>
      <c r="E1203" s="12">
        <v>0</v>
      </c>
      <c r="F1203" s="12">
        <v>0</v>
      </c>
      <c r="G1203" s="12">
        <v>0</v>
      </c>
      <c r="H1203" s="12">
        <v>100</v>
      </c>
      <c r="I1203" s="13">
        <v>40</v>
      </c>
      <c r="J1203" s="13">
        <v>40</v>
      </c>
      <c r="K1203" s="13">
        <v>80</v>
      </c>
      <c r="L1203" s="13">
        <v>80</v>
      </c>
      <c r="M1203" s="13">
        <v>0</v>
      </c>
      <c r="N1203" s="14">
        <f>D1203*$D$12</f>
        <v>53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106</v>
      </c>
      <c r="S1203" s="14">
        <f>(N1203/100)*(I1203*$I$12)+(N1203/100)*(J1203*$J$12)</f>
        <v>42.400000000000006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237.44</v>
      </c>
      <c r="X1203" s="14">
        <f t="shared" si="412"/>
        <v>95.4</v>
      </c>
      <c r="Y1203" s="14">
        <f t="shared" si="413"/>
        <v>0</v>
      </c>
      <c r="Z1203" s="14">
        <f t="shared" si="414"/>
        <v>0</v>
      </c>
      <c r="AA1203" s="14">
        <f t="shared" si="415"/>
        <v>0</v>
      </c>
      <c r="AB1203" s="14">
        <f t="shared" si="417"/>
        <v>343.44</v>
      </c>
      <c r="AC1203" s="15">
        <f t="shared" si="416"/>
        <v>438.8</v>
      </c>
      <c r="AD1203" s="48">
        <f>(ROUND(AC1203-AC1194,1)/AC1194)</f>
        <v>0.10920121334681497</v>
      </c>
      <c r="AE1203" s="113"/>
      <c r="AF1203" s="60"/>
      <c r="AH1203" s="20"/>
    </row>
    <row r="1204" spans="1:34">
      <c r="A1204" s="99" t="s">
        <v>823</v>
      </c>
      <c r="B1204" s="93"/>
      <c r="C1204" s="21" t="s">
        <v>326</v>
      </c>
      <c r="D1204" s="12">
        <v>100</v>
      </c>
      <c r="E1204" s="12">
        <v>0</v>
      </c>
      <c r="F1204" s="12">
        <v>0</v>
      </c>
      <c r="G1204" s="12">
        <v>60</v>
      </c>
      <c r="H1204" s="12">
        <v>0</v>
      </c>
      <c r="I1204" s="13">
        <v>40</v>
      </c>
      <c r="J1204" s="13">
        <v>40</v>
      </c>
      <c r="K1204" s="13">
        <v>0</v>
      </c>
      <c r="L1204" s="13">
        <v>0</v>
      </c>
      <c r="M1204" s="13">
        <v>50</v>
      </c>
      <c r="N1204" s="14">
        <f>D1204*$D$13</f>
        <v>106</v>
      </c>
      <c r="O1204" s="14">
        <f>E1204*$E$13</f>
        <v>0</v>
      </c>
      <c r="P1204" s="14">
        <f>F1204*$F$13</f>
        <v>0</v>
      </c>
      <c r="Q1204" s="14">
        <f>G1204*$G$13</f>
        <v>63.6</v>
      </c>
      <c r="R1204" s="14">
        <f>H1204*$H$13</f>
        <v>0</v>
      </c>
      <c r="S1204" s="14">
        <f>(N1204/100)*(I1204*$I$13)+(N1204/100)*(J1204*$J$13)+(N1204/100)*(M1204*$M$13)</f>
        <v>190.8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63.6</v>
      </c>
      <c r="W1204" s="14">
        <f>(R1204/100)*(K1204*$K$13)+(R1204/100)*(L1204*$L$13)+(R1204/100)*(M1204*$M$13)</f>
        <v>0</v>
      </c>
      <c r="X1204" s="14">
        <f>N1204+S1204</f>
        <v>296.8</v>
      </c>
      <c r="Y1204" s="14">
        <f t="shared" si="413"/>
        <v>0</v>
      </c>
      <c r="Z1204" s="14">
        <f t="shared" si="414"/>
        <v>0</v>
      </c>
      <c r="AA1204" s="14">
        <f t="shared" si="415"/>
        <v>127.2</v>
      </c>
      <c r="AB1204" s="14">
        <f t="shared" si="417"/>
        <v>0</v>
      </c>
      <c r="AC1204" s="15">
        <f t="shared" si="416"/>
        <v>424</v>
      </c>
      <c r="AD1204" s="48">
        <f>(ROUND(AC1204-AC1194,1)/AC1194)</f>
        <v>7.1789686552072796E-2</v>
      </c>
      <c r="AE1204" s="113"/>
      <c r="AF1204" s="60"/>
      <c r="AH1204" s="20"/>
    </row>
    <row r="1205" spans="1:34">
      <c r="A1205" s="99" t="s">
        <v>824</v>
      </c>
      <c r="B1205" s="93"/>
      <c r="C1205" s="21" t="s">
        <v>327</v>
      </c>
      <c r="D1205" s="12">
        <v>100</v>
      </c>
      <c r="E1205" s="12">
        <v>0</v>
      </c>
      <c r="F1205" s="12">
        <v>0</v>
      </c>
      <c r="G1205" s="12">
        <v>0</v>
      </c>
      <c r="H1205" s="12">
        <v>0</v>
      </c>
      <c r="I1205" s="13">
        <v>40</v>
      </c>
      <c r="J1205" s="13">
        <v>40</v>
      </c>
      <c r="K1205" s="13">
        <v>120</v>
      </c>
      <c r="L1205" s="13">
        <v>0</v>
      </c>
      <c r="M1205" s="13">
        <v>0</v>
      </c>
      <c r="N1205" s="14">
        <f>D1205*$D$14</f>
        <v>106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339.20000000000005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2"/>
        <v>445.20000000000005</v>
      </c>
      <c r="Y1205" s="14">
        <f t="shared" si="413"/>
        <v>0</v>
      </c>
      <c r="Z1205" s="14">
        <f t="shared" si="414"/>
        <v>0</v>
      </c>
      <c r="AA1205" s="14">
        <f t="shared" si="415"/>
        <v>0</v>
      </c>
      <c r="AB1205" s="14">
        <f t="shared" si="417"/>
        <v>0</v>
      </c>
      <c r="AC1205" s="15">
        <f t="shared" si="416"/>
        <v>445.2</v>
      </c>
      <c r="AD1205" s="48">
        <f>(ROUND(AC1205-AC1194,1)/AC1194)</f>
        <v>0.12537917087967643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100</v>
      </c>
      <c r="E1206" s="12">
        <v>0</v>
      </c>
      <c r="F1206" s="12">
        <v>0</v>
      </c>
      <c r="G1206" s="12">
        <v>0</v>
      </c>
      <c r="H1206" s="12">
        <v>0</v>
      </c>
      <c r="I1206" s="13">
        <v>40</v>
      </c>
      <c r="J1206" s="13">
        <v>40</v>
      </c>
      <c r="K1206" s="13">
        <v>0</v>
      </c>
      <c r="L1206" s="13">
        <v>120</v>
      </c>
      <c r="M1206" s="13">
        <v>0</v>
      </c>
      <c r="N1206" s="14">
        <f>D1206*$D$15</f>
        <v>106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339.20000000000005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2"/>
        <v>445.20000000000005</v>
      </c>
      <c r="Y1206" s="14">
        <f t="shared" si="413"/>
        <v>0</v>
      </c>
      <c r="Z1206" s="14">
        <f t="shared" si="414"/>
        <v>0</v>
      </c>
      <c r="AA1206" s="14">
        <f t="shared" si="415"/>
        <v>0</v>
      </c>
      <c r="AB1206" s="14">
        <f t="shared" si="417"/>
        <v>0</v>
      </c>
      <c r="AC1206" s="15">
        <f t="shared" si="416"/>
        <v>445.2</v>
      </c>
      <c r="AD1206" s="48">
        <f>(ROUND(AC1206-AC1194,1)/AC1194)</f>
        <v>0.12537917087967643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100</v>
      </c>
      <c r="E1207" s="12">
        <v>0</v>
      </c>
      <c r="F1207" s="12">
        <v>0</v>
      </c>
      <c r="G1207" s="12">
        <v>60</v>
      </c>
      <c r="H1207" s="12">
        <v>0</v>
      </c>
      <c r="I1207" s="13">
        <v>40</v>
      </c>
      <c r="J1207" s="13">
        <v>80</v>
      </c>
      <c r="K1207" s="13">
        <v>0</v>
      </c>
      <c r="L1207" s="13">
        <v>0</v>
      </c>
      <c r="M1207" s="13">
        <v>0</v>
      </c>
      <c r="N1207" s="14">
        <f>D1207*$D$16</f>
        <v>106</v>
      </c>
      <c r="O1207" s="14">
        <f>E1207*$E$16</f>
        <v>0</v>
      </c>
      <c r="P1207" s="14">
        <f>F1207*$F$16</f>
        <v>0</v>
      </c>
      <c r="Q1207" s="14">
        <f>G1207*$G$16</f>
        <v>63.6</v>
      </c>
      <c r="R1207" s="14">
        <f>H1207*$H$16</f>
        <v>0</v>
      </c>
      <c r="S1207" s="14">
        <f>(N1207/100)*(I1207*$I$16)+(N1207/100)*(J1207*$J$16)</f>
        <v>254.4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2"/>
        <v>360.4</v>
      </c>
      <c r="Y1207" s="14">
        <f t="shared" si="413"/>
        <v>0</v>
      </c>
      <c r="Z1207" s="14">
        <f t="shared" si="414"/>
        <v>0</v>
      </c>
      <c r="AA1207" s="14">
        <f t="shared" si="415"/>
        <v>63.6</v>
      </c>
      <c r="AB1207" s="14">
        <f t="shared" si="417"/>
        <v>0</v>
      </c>
      <c r="AC1207" s="15">
        <f t="shared" si="416"/>
        <v>424</v>
      </c>
      <c r="AD1207" s="48">
        <f>(ROUND(AC1207-AC1194,1)/AC1194)</f>
        <v>7.1789686552072796E-2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100</v>
      </c>
      <c r="E1208" s="12">
        <v>0</v>
      </c>
      <c r="F1208" s="12">
        <v>0</v>
      </c>
      <c r="G1208" s="12">
        <v>60</v>
      </c>
      <c r="H1208" s="12">
        <v>0</v>
      </c>
      <c r="I1208" s="13">
        <v>80</v>
      </c>
      <c r="J1208" s="13">
        <v>40</v>
      </c>
      <c r="K1208" s="13">
        <v>0</v>
      </c>
      <c r="L1208" s="13">
        <v>0</v>
      </c>
      <c r="M1208" s="13">
        <v>0</v>
      </c>
      <c r="N1208" s="14">
        <f>D1208*$D$17</f>
        <v>106</v>
      </c>
      <c r="O1208" s="14">
        <f>E1208*$E$17</f>
        <v>0</v>
      </c>
      <c r="P1208" s="14">
        <f>F1208*$F$17</f>
        <v>0</v>
      </c>
      <c r="Q1208" s="14">
        <f>G1208*$G$17</f>
        <v>63.6</v>
      </c>
      <c r="R1208" s="14">
        <f>H1208*$H$17</f>
        <v>0</v>
      </c>
      <c r="S1208" s="14">
        <f>(N1208/100)*(I1208*$I$17)+(N1208/100)*(J1208*$J$17)</f>
        <v>254.4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2"/>
        <v>360.4</v>
      </c>
      <c r="Y1208" s="14">
        <f t="shared" si="413"/>
        <v>0</v>
      </c>
      <c r="Z1208" s="14">
        <f t="shared" si="414"/>
        <v>0</v>
      </c>
      <c r="AA1208" s="14">
        <f t="shared" si="415"/>
        <v>63.6</v>
      </c>
      <c r="AB1208" s="14">
        <f t="shared" si="417"/>
        <v>0</v>
      </c>
      <c r="AC1208" s="15">
        <f t="shared" si="416"/>
        <v>424</v>
      </c>
      <c r="AD1208" s="48">
        <f>(ROUND(AC1208-AC1194,1)/AC1194)</f>
        <v>7.1789686552072796E-2</v>
      </c>
      <c r="AE1208" s="113" t="s">
        <v>790</v>
      </c>
      <c r="AF1208" s="60"/>
      <c r="AH1208" s="20"/>
    </row>
    <row r="1209" spans="1:34">
      <c r="A1209" s="107"/>
      <c r="B1209" s="152" t="s">
        <v>59</v>
      </c>
      <c r="C1209" s="152"/>
      <c r="D1209" s="152"/>
      <c r="E1209" s="152"/>
      <c r="F1209" s="152"/>
      <c r="G1209" s="152"/>
      <c r="H1209" s="152"/>
      <c r="I1209" s="152"/>
      <c r="J1209" s="152"/>
      <c r="K1209" s="152"/>
      <c r="L1209" s="152"/>
      <c r="M1209" s="152"/>
      <c r="N1209" s="152"/>
      <c r="O1209" s="152"/>
      <c r="P1209" s="152"/>
      <c r="Q1209" s="152"/>
      <c r="R1209" s="152"/>
      <c r="S1209" s="152"/>
      <c r="T1209" s="152"/>
      <c r="U1209" s="152"/>
      <c r="V1209" s="152"/>
      <c r="W1209" s="152"/>
      <c r="X1209" s="152"/>
      <c r="Y1209" s="152"/>
      <c r="Z1209" s="152"/>
      <c r="AA1209" s="152"/>
      <c r="AB1209" s="152"/>
      <c r="AC1209" s="18">
        <v>550</v>
      </c>
      <c r="AD1209" s="18"/>
      <c r="AE1209" s="113"/>
      <c r="AF1209" s="60"/>
      <c r="AH1209" s="20"/>
    </row>
    <row r="1210" spans="1:34">
      <c r="A1210" s="106" t="s">
        <v>0</v>
      </c>
      <c r="B1210" s="87" t="s">
        <v>58</v>
      </c>
      <c r="C1210" s="21" t="s">
        <v>242</v>
      </c>
      <c r="D1210" s="12">
        <v>150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D1210*$D$3</f>
        <v>172.5</v>
      </c>
      <c r="O1210" s="14">
        <f>E1210*$E$3</f>
        <v>0</v>
      </c>
      <c r="P1210" s="14">
        <f>F1210*$F$3</f>
        <v>0</v>
      </c>
      <c r="Q1210" s="14">
        <f>G1210*$G$3</f>
        <v>0</v>
      </c>
      <c r="R1210" s="14">
        <f>H1210*$H$3</f>
        <v>0</v>
      </c>
      <c r="S1210" s="14">
        <f>(N1210/100)*(I1210*$I$3)+(N1210/100)*(J1210*$J$3)</f>
        <v>345</v>
      </c>
      <c r="T1210" s="14">
        <f>(O1210/100)*(K1210*$K$3)</f>
        <v>0</v>
      </c>
      <c r="U1210" s="14">
        <f>(P1210/100)*(K1210*$K$3)+(P1210/100)*(L1210*$L$3)</f>
        <v>0</v>
      </c>
      <c r="V1210" s="14">
        <f>(Q1210/100)*(L1210*$L$3)</f>
        <v>0</v>
      </c>
      <c r="W1210" s="14">
        <f>(R1210/100)*(K1210*$K$3)+(R1210/100)*(L1210*$L$3)</f>
        <v>0</v>
      </c>
      <c r="X1210" s="14">
        <f t="shared" ref="X1210:X1254" si="418">N1210+S1210</f>
        <v>517.5</v>
      </c>
      <c r="Y1210" s="14">
        <f t="shared" ref="Y1210:Y1254" si="419">O1210+T1210</f>
        <v>0</v>
      </c>
      <c r="Z1210" s="14">
        <f t="shared" ref="Z1210:Z1254" si="420">P1210+U1210</f>
        <v>0</v>
      </c>
      <c r="AA1210" s="14">
        <f t="shared" ref="AA1210:AA1254" si="421">Q1210+V1210</f>
        <v>0</v>
      </c>
      <c r="AB1210" s="14">
        <f>R1210+W1210</f>
        <v>0</v>
      </c>
      <c r="AC1210" s="15">
        <f>ROUND(X1210+Y1210+Z1210+AA1210+AB1210,1)</f>
        <v>517.5</v>
      </c>
      <c r="AD1210" s="48">
        <v>0</v>
      </c>
      <c r="AE1210" s="113"/>
      <c r="AF1210" s="60"/>
      <c r="AH1210" s="20"/>
    </row>
    <row r="1211" spans="1:34">
      <c r="A1211" s="99" t="s">
        <v>791</v>
      </c>
      <c r="B1211" s="87">
        <v>24</v>
      </c>
      <c r="C1211" s="21" t="s">
        <v>323</v>
      </c>
      <c r="D1211" s="12">
        <v>150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40</v>
      </c>
      <c r="K1211" s="13">
        <v>0</v>
      </c>
      <c r="L1211" s="13">
        <v>0</v>
      </c>
      <c r="M1211" s="13">
        <v>0</v>
      </c>
      <c r="N1211" s="14">
        <f>D1211*$D$4</f>
        <v>159</v>
      </c>
      <c r="O1211" s="14">
        <f>E1211*$E$4</f>
        <v>0</v>
      </c>
      <c r="P1211" s="14">
        <f>F1211*$F$4</f>
        <v>0</v>
      </c>
      <c r="Q1211" s="14">
        <f>G1211*$G$4</f>
        <v>0</v>
      </c>
      <c r="R1211" s="14">
        <f>H1211*$H$4</f>
        <v>0</v>
      </c>
      <c r="S1211" s="14">
        <f>(N1211/100)*(I1211*$I$4)+(N1211/100)*(J1211*$J$4)</f>
        <v>381.6</v>
      </c>
      <c r="T1211" s="14">
        <f>(O1211/100)*(K1211*$K$4)</f>
        <v>0</v>
      </c>
      <c r="U1211" s="14">
        <f>(P1211/100)*(K1211*$K$4)+(P1211/100)*(L1211*$L$4)</f>
        <v>0</v>
      </c>
      <c r="V1211" s="14">
        <f>(Q1211/100)*(L1211*$L$4)</f>
        <v>0</v>
      </c>
      <c r="W1211" s="14">
        <f>(R1211/100)*(K1211*$K$4)+(R1211/100)*(L1211*$L$4)</f>
        <v>0</v>
      </c>
      <c r="X1211" s="14">
        <f t="shared" si="418"/>
        <v>540.6</v>
      </c>
      <c r="Y1211" s="14">
        <f t="shared" si="419"/>
        <v>0</v>
      </c>
      <c r="Z1211" s="14">
        <f t="shared" si="420"/>
        <v>0</v>
      </c>
      <c r="AA1211" s="14">
        <f t="shared" si="421"/>
        <v>0</v>
      </c>
      <c r="AB1211" s="14">
        <f>R1211+W1211</f>
        <v>0</v>
      </c>
      <c r="AC1211" s="15">
        <f>ROUND(X1211+Y1211+Z1211+AA1211+AB1211,1)</f>
        <v>540.6</v>
      </c>
      <c r="AD1211" s="48">
        <f>(ROUND(AC1211-AC1210,1)/AC1210)</f>
        <v>4.4637681159420295E-2</v>
      </c>
      <c r="AE1211" s="113"/>
      <c r="AF1211" s="60"/>
      <c r="AH1211" s="20"/>
    </row>
    <row r="1212" spans="1:34">
      <c r="A1212" s="99" t="s">
        <v>792</v>
      </c>
      <c r="B1212" s="87">
        <v>10</v>
      </c>
      <c r="C1212" s="21" t="s">
        <v>825</v>
      </c>
      <c r="D1212" s="12">
        <v>150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D1212*$D$5</f>
        <v>172.5</v>
      </c>
      <c r="O1212" s="14">
        <f>E1212*$E$5</f>
        <v>0</v>
      </c>
      <c r="P1212" s="14">
        <f>F1212*$F$5</f>
        <v>0</v>
      </c>
      <c r="Q1212" s="14">
        <f>G1212*$G$5</f>
        <v>0</v>
      </c>
      <c r="R1212" s="14">
        <f>H1212*$H$5</f>
        <v>0</v>
      </c>
      <c r="S1212" s="14">
        <f>(N1212/100)*(I1212*$I$5)+(N1212/100)*(J1212*$J$5)</f>
        <v>345</v>
      </c>
      <c r="T1212" s="14">
        <f>(O1212/100)*(K1212*$K$5)</f>
        <v>0</v>
      </c>
      <c r="U1212" s="14">
        <f>(P1212/100)*(K1212*$K$5)+(P1212/100)*(L1212*$L$5)</f>
        <v>0</v>
      </c>
      <c r="V1212" s="14">
        <f>(Q1212/100)*(L1212*$L$5)</f>
        <v>0</v>
      </c>
      <c r="W1212" s="14">
        <f>(R1212/100)*(K1212*$K$5)+(R1212/100)*(L1212*$L$5)</f>
        <v>0</v>
      </c>
      <c r="X1212" s="14">
        <f t="shared" si="418"/>
        <v>517.5</v>
      </c>
      <c r="Y1212" s="14">
        <f t="shared" si="419"/>
        <v>0</v>
      </c>
      <c r="Z1212" s="14">
        <f t="shared" si="420"/>
        <v>0</v>
      </c>
      <c r="AA1212" s="14">
        <f t="shared" si="421"/>
        <v>0</v>
      </c>
      <c r="AB1212" s="14">
        <f>R1212+W1212</f>
        <v>0</v>
      </c>
      <c r="AC1212" s="15">
        <f t="shared" ref="AC1212:AC1224" si="422">ROUND(X1212+Y1212+Z1212+AA1212+AB1212,1)</f>
        <v>517.5</v>
      </c>
      <c r="AD1212" s="48">
        <f>(ROUND(AC1212-AC1210,1)/AC1210)</f>
        <v>0</v>
      </c>
      <c r="AE1212" s="113"/>
      <c r="AF1212" s="60"/>
      <c r="AH1212" s="20"/>
    </row>
    <row r="1213" spans="1:34">
      <c r="A1213" s="99" t="s">
        <v>793</v>
      </c>
      <c r="B1213" s="87">
        <v>0</v>
      </c>
      <c r="C1213" s="21" t="s">
        <v>336</v>
      </c>
      <c r="D1213" s="12">
        <v>150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D1213*$D$6</f>
        <v>172.5</v>
      </c>
      <c r="O1213" s="14">
        <f>E1213*$E$6</f>
        <v>0</v>
      </c>
      <c r="P1213" s="14">
        <f>F1213*$F$6</f>
        <v>0</v>
      </c>
      <c r="Q1213" s="14">
        <f>G1213*$G$6</f>
        <v>0</v>
      </c>
      <c r="R1213" s="14">
        <f>H1213*$H$6</f>
        <v>0</v>
      </c>
      <c r="S1213" s="14">
        <f>(N1213/100)*(I1213*$I$6)+(N1213/100)*(J1213*$J$6)</f>
        <v>345</v>
      </c>
      <c r="T1213" s="14">
        <f>(O1213/100)*(K1213*$K$6)</f>
        <v>0</v>
      </c>
      <c r="U1213" s="14">
        <f>(P1213/100)*(K1213*$K$6)+(P1213/100)*(L1213*$L$6)</f>
        <v>0</v>
      </c>
      <c r="V1213" s="14">
        <f>(Q1213/100)*(L1213*$L$6)</f>
        <v>0</v>
      </c>
      <c r="W1213" s="14">
        <f>(R1213/100)*(K1213*$K$6)+(R1213/100)*(L1213*$L$6)</f>
        <v>0</v>
      </c>
      <c r="X1213" s="14">
        <f t="shared" si="418"/>
        <v>517.5</v>
      </c>
      <c r="Y1213" s="14">
        <f t="shared" si="419"/>
        <v>0</v>
      </c>
      <c r="Z1213" s="14">
        <f t="shared" si="420"/>
        <v>0</v>
      </c>
      <c r="AA1213" s="14">
        <f t="shared" si="421"/>
        <v>0</v>
      </c>
      <c r="AB1213" s="14">
        <f t="shared" ref="AB1213:AB1225" si="423">R1213+W1213</f>
        <v>0</v>
      </c>
      <c r="AC1213" s="15">
        <f t="shared" si="422"/>
        <v>517.5</v>
      </c>
      <c r="AD1213" s="48">
        <f>(ROUND(AC1213-AC1210,1)/AC1210)</f>
        <v>0</v>
      </c>
      <c r="AE1213" s="113"/>
      <c r="AF1213" s="60"/>
      <c r="AH1213" s="20"/>
    </row>
    <row r="1214" spans="1:34">
      <c r="A1214" s="99" t="s">
        <v>794</v>
      </c>
      <c r="B1214" s="87">
        <v>0</v>
      </c>
      <c r="C1214" s="21" t="s">
        <v>337</v>
      </c>
      <c r="D1214" s="12">
        <v>150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0</v>
      </c>
      <c r="L1214" s="13">
        <v>0</v>
      </c>
      <c r="M1214" s="13">
        <v>0</v>
      </c>
      <c r="N1214" s="14">
        <f>D1214*$D$7</f>
        <v>172.5</v>
      </c>
      <c r="O1214" s="14">
        <f>E1214*$E$7</f>
        <v>0</v>
      </c>
      <c r="P1214" s="14">
        <f>F1214*$F$7</f>
        <v>0</v>
      </c>
      <c r="Q1214" s="14">
        <f>G1214*$G$7</f>
        <v>0</v>
      </c>
      <c r="R1214" s="14">
        <f>H1214*$H$7</f>
        <v>0</v>
      </c>
      <c r="S1214" s="14">
        <f>(N1214/100)*(I1214*$I$7)+(N1214/100)*(J1214*$J$7)</f>
        <v>345</v>
      </c>
      <c r="T1214" s="14">
        <f>(O1214/100)*(K1214*$K$7)</f>
        <v>0</v>
      </c>
      <c r="U1214" s="14">
        <f>(P1214/100)*(K1214*$K$7)+(P1214/100)*(L1214*$L$7)</f>
        <v>0</v>
      </c>
      <c r="V1214" s="14">
        <f>(Q1214/100)*(L1214*$L$7)</f>
        <v>0</v>
      </c>
      <c r="W1214" s="14">
        <f>(R1214/100)*(K1214*$K$7)+(R1214/100)*(L1214*$L$7)</f>
        <v>0</v>
      </c>
      <c r="X1214" s="14">
        <f t="shared" si="418"/>
        <v>517.5</v>
      </c>
      <c r="Y1214" s="14">
        <f t="shared" si="419"/>
        <v>0</v>
      </c>
      <c r="Z1214" s="14">
        <f t="shared" si="420"/>
        <v>0</v>
      </c>
      <c r="AA1214" s="14">
        <f t="shared" si="421"/>
        <v>0</v>
      </c>
      <c r="AB1214" s="14">
        <f t="shared" si="423"/>
        <v>0</v>
      </c>
      <c r="AC1214" s="15">
        <f t="shared" si="422"/>
        <v>517.5</v>
      </c>
      <c r="AD1214" s="48">
        <f>(ROUND(AC1214-AC1210,1)/AC1210)</f>
        <v>0</v>
      </c>
      <c r="AE1214" s="113"/>
      <c r="AF1214" s="60"/>
      <c r="AH1214" s="20"/>
    </row>
    <row r="1215" spans="1:34">
      <c r="A1215" s="99" t="s">
        <v>644</v>
      </c>
      <c r="B1215" s="87"/>
      <c r="C1215" s="21" t="s">
        <v>338</v>
      </c>
      <c r="D1215" s="12">
        <v>150</v>
      </c>
      <c r="E1215" s="12">
        <v>0</v>
      </c>
      <c r="F1215" s="12">
        <v>0</v>
      </c>
      <c r="G1215" s="12">
        <v>0</v>
      </c>
      <c r="H1215" s="12">
        <v>0</v>
      </c>
      <c r="I1215" s="13">
        <v>70</v>
      </c>
      <c r="J1215" s="13">
        <v>30</v>
      </c>
      <c r="K1215" s="13">
        <v>0</v>
      </c>
      <c r="L1215" s="13">
        <v>0</v>
      </c>
      <c r="M1215" s="13">
        <v>0</v>
      </c>
      <c r="N1215" s="14">
        <f>D1215*$D$8</f>
        <v>172.5</v>
      </c>
      <c r="O1215" s="14">
        <f>E1215*$E$8</f>
        <v>0</v>
      </c>
      <c r="P1215" s="14">
        <f>F1215*$F$8</f>
        <v>0</v>
      </c>
      <c r="Q1215" s="14">
        <f>G1215*$G$8</f>
        <v>0</v>
      </c>
      <c r="R1215" s="14">
        <f>H1215*$H$8</f>
        <v>0</v>
      </c>
      <c r="S1215" s="14">
        <f>(N1215/100)*(I1215*$I$8)+(N1215/100)*(J1215*$J$8)</f>
        <v>345</v>
      </c>
      <c r="T1215" s="14">
        <f>(O1215/100)*(K1215*$K$8)</f>
        <v>0</v>
      </c>
      <c r="U1215" s="14">
        <f>(P1215/100)*(K1215*$K$8)+(P1215/100)*(L1215*$L$8)</f>
        <v>0</v>
      </c>
      <c r="V1215" s="14">
        <f>(Q1215/100)*(L1215*$L$8)</f>
        <v>0</v>
      </c>
      <c r="W1215" s="14">
        <f>(R1215/100)*(K1215*$K$8)+(R1215/100)*(L1215*$L$8)</f>
        <v>0</v>
      </c>
      <c r="X1215" s="14">
        <f t="shared" si="418"/>
        <v>517.5</v>
      </c>
      <c r="Y1215" s="14">
        <f t="shared" si="419"/>
        <v>0</v>
      </c>
      <c r="Z1215" s="14">
        <f t="shared" si="420"/>
        <v>0</v>
      </c>
      <c r="AA1215" s="14">
        <f t="shared" si="421"/>
        <v>0</v>
      </c>
      <c r="AB1215" s="14">
        <f t="shared" si="423"/>
        <v>0</v>
      </c>
      <c r="AC1215" s="15">
        <f t="shared" si="422"/>
        <v>517.5</v>
      </c>
      <c r="AD1215" s="48">
        <f>(ROUND(AC1215-AC1210,1)/AC1210)</f>
        <v>0</v>
      </c>
      <c r="AE1215" s="113"/>
      <c r="AF1215" s="60"/>
      <c r="AH1215" s="20"/>
    </row>
    <row r="1216" spans="1:34">
      <c r="A1216" s="99" t="s">
        <v>585</v>
      </c>
      <c r="B1216" s="87"/>
      <c r="C1216" s="21" t="s">
        <v>1</v>
      </c>
      <c r="D1216" s="12">
        <v>75</v>
      </c>
      <c r="E1216" s="12">
        <v>150</v>
      </c>
      <c r="F1216" s="12">
        <v>0</v>
      </c>
      <c r="G1216" s="12">
        <v>0</v>
      </c>
      <c r="H1216" s="12">
        <v>0</v>
      </c>
      <c r="I1216" s="13">
        <v>70</v>
      </c>
      <c r="J1216" s="13">
        <v>30</v>
      </c>
      <c r="K1216" s="13">
        <v>100</v>
      </c>
      <c r="L1216" s="13">
        <v>0</v>
      </c>
      <c r="M1216" s="13">
        <v>0</v>
      </c>
      <c r="N1216" s="14">
        <f>D1216*$D$9</f>
        <v>79.5</v>
      </c>
      <c r="O1216" s="14">
        <f>E1216*$E$9</f>
        <v>159</v>
      </c>
      <c r="P1216" s="14">
        <f>F1216*$F$9</f>
        <v>0</v>
      </c>
      <c r="Q1216" s="14">
        <f>G1216*$G$9</f>
        <v>0</v>
      </c>
      <c r="R1216" s="14">
        <f>H1216*$H$9</f>
        <v>0</v>
      </c>
      <c r="S1216" s="14">
        <f>(N1216/100)*(I1216*$I$9)+(N1216/100)*(J1216*$J$9)</f>
        <v>79.5</v>
      </c>
      <c r="T1216" s="14">
        <f>(O1216/100)*(K1216*$K$9)</f>
        <v>222.60000000000002</v>
      </c>
      <c r="U1216" s="14">
        <f>(P1216/100)*(K1216*$K$9)+(P1216/100)*(L1216*$L$9)</f>
        <v>0</v>
      </c>
      <c r="V1216" s="14">
        <f>(Q1216/100)*(L1216*$L$9)</f>
        <v>0</v>
      </c>
      <c r="W1216" s="14">
        <f>(R1216/100)*(K1216*$K$9)+(R1216/100)*(L1216*$L$9)</f>
        <v>0</v>
      </c>
      <c r="X1216" s="14">
        <f t="shared" si="418"/>
        <v>159</v>
      </c>
      <c r="Y1216" s="14">
        <f t="shared" si="419"/>
        <v>381.6</v>
      </c>
      <c r="Z1216" s="14">
        <f t="shared" si="420"/>
        <v>0</v>
      </c>
      <c r="AA1216" s="14">
        <f t="shared" si="421"/>
        <v>0</v>
      </c>
      <c r="AB1216" s="14">
        <f t="shared" si="423"/>
        <v>0</v>
      </c>
      <c r="AC1216" s="15">
        <f t="shared" si="422"/>
        <v>540.6</v>
      </c>
      <c r="AD1216" s="48">
        <f>(ROUND(AC1216-AC1210,1)/AC1210)</f>
        <v>4.4637681159420295E-2</v>
      </c>
      <c r="AE1216" s="113"/>
      <c r="AF1216" s="60"/>
      <c r="AH1216" s="20"/>
    </row>
    <row r="1217" spans="1:34">
      <c r="A1217" s="99" t="s">
        <v>820</v>
      </c>
      <c r="B1217" s="87"/>
      <c r="C1217" s="21" t="s">
        <v>2</v>
      </c>
      <c r="D1217" s="12">
        <v>75</v>
      </c>
      <c r="E1217" s="12">
        <v>0</v>
      </c>
      <c r="F1217" s="12">
        <v>150</v>
      </c>
      <c r="G1217" s="12">
        <v>0</v>
      </c>
      <c r="H1217" s="12">
        <v>0</v>
      </c>
      <c r="I1217" s="13">
        <v>70</v>
      </c>
      <c r="J1217" s="13">
        <v>30</v>
      </c>
      <c r="K1217" s="13">
        <v>50</v>
      </c>
      <c r="L1217" s="13">
        <v>50</v>
      </c>
      <c r="M1217" s="13">
        <v>0</v>
      </c>
      <c r="N1217" s="14">
        <f>D1217*$D$10</f>
        <v>79.5</v>
      </c>
      <c r="O1217" s="14">
        <f>E1217*$E$10</f>
        <v>0</v>
      </c>
      <c r="P1217" s="14">
        <f>F1217*$F$10</f>
        <v>159</v>
      </c>
      <c r="Q1217" s="14">
        <f>G1217*$G$10</f>
        <v>0</v>
      </c>
      <c r="R1217" s="14">
        <f>H1217*$H$10</f>
        <v>0</v>
      </c>
      <c r="S1217" s="14">
        <f>(N1217/100)*(I1217*$I$10)+(N1217/100)*(J1217*$J$10)</f>
        <v>79.5</v>
      </c>
      <c r="T1217" s="14">
        <f>(O1217/100)*(K1217*$J$10)</f>
        <v>0</v>
      </c>
      <c r="U1217" s="14">
        <f>(P1217/100)*(K1217*$K$10)+(P1217/100)*(L1217*$L$10)</f>
        <v>222.60000000000002</v>
      </c>
      <c r="V1217" s="14">
        <f>(Q1217/100)*(L1217*$L$10)</f>
        <v>0</v>
      </c>
      <c r="W1217" s="14">
        <f>(R1217/100)*(K1217*$K$10)+(R1217/100)*(L1217*$L$10)</f>
        <v>0</v>
      </c>
      <c r="X1217" s="14">
        <f t="shared" si="418"/>
        <v>159</v>
      </c>
      <c r="Y1217" s="14">
        <f t="shared" si="419"/>
        <v>0</v>
      </c>
      <c r="Z1217" s="14">
        <f t="shared" si="420"/>
        <v>381.6</v>
      </c>
      <c r="AA1217" s="14">
        <f t="shared" si="421"/>
        <v>0</v>
      </c>
      <c r="AB1217" s="14">
        <f t="shared" si="423"/>
        <v>0</v>
      </c>
      <c r="AC1217" s="15">
        <f t="shared" si="422"/>
        <v>540.6</v>
      </c>
      <c r="AD1217" s="48">
        <f>(ROUND(AC1217-AC1210,1)/AC1210)</f>
        <v>4.4637681159420295E-2</v>
      </c>
      <c r="AE1217" s="113"/>
      <c r="AF1217" s="60"/>
      <c r="AH1217" s="20"/>
    </row>
    <row r="1218" spans="1:34">
      <c r="A1218" s="99" t="s">
        <v>821</v>
      </c>
      <c r="B1218" s="87"/>
      <c r="C1218" s="21" t="s">
        <v>3</v>
      </c>
      <c r="D1218" s="12">
        <v>75</v>
      </c>
      <c r="E1218" s="12">
        <v>0</v>
      </c>
      <c r="F1218" s="12">
        <v>0</v>
      </c>
      <c r="G1218" s="12">
        <v>150</v>
      </c>
      <c r="H1218" s="12">
        <v>0</v>
      </c>
      <c r="I1218" s="13">
        <v>70</v>
      </c>
      <c r="J1218" s="13">
        <v>30</v>
      </c>
      <c r="K1218" s="13">
        <v>0</v>
      </c>
      <c r="L1218" s="13">
        <v>100</v>
      </c>
      <c r="M1218" s="13">
        <v>0</v>
      </c>
      <c r="N1218" s="14">
        <f>D1218*$D$11</f>
        <v>79.5</v>
      </c>
      <c r="O1218" s="14">
        <f>E1218*$E$11</f>
        <v>0</v>
      </c>
      <c r="P1218" s="14">
        <f>F1218*$F$11</f>
        <v>0</v>
      </c>
      <c r="Q1218" s="14">
        <f>G1218*$G$11</f>
        <v>159</v>
      </c>
      <c r="R1218" s="14">
        <f>H1218*$H$11</f>
        <v>0</v>
      </c>
      <c r="S1218" s="14">
        <f>(N1218/100)*(I1218*$I$11)+(N1218/100)*(J1218*$J$11)</f>
        <v>79.5</v>
      </c>
      <c r="T1218" s="14">
        <f>(O1218/100)*(K1218*$K$11)</f>
        <v>0</v>
      </c>
      <c r="U1218" s="14">
        <f>(P1218/100)*(K1218*$K$11)+(P1218/100)*(L1218*$L$11)</f>
        <v>0</v>
      </c>
      <c r="V1218" s="14">
        <f>(Q1218/100)*(L1218*$L$11)</f>
        <v>222.60000000000002</v>
      </c>
      <c r="W1218" s="14">
        <f>(R1218/100)*(K1218*$K$11)+(R1218/100)*(L1218*$L$11)</f>
        <v>0</v>
      </c>
      <c r="X1218" s="14">
        <f t="shared" si="418"/>
        <v>159</v>
      </c>
      <c r="Y1218" s="14">
        <f t="shared" si="419"/>
        <v>0</v>
      </c>
      <c r="Z1218" s="14">
        <f t="shared" si="420"/>
        <v>0</v>
      </c>
      <c r="AA1218" s="14">
        <f t="shared" si="421"/>
        <v>381.6</v>
      </c>
      <c r="AB1218" s="14">
        <f t="shared" si="423"/>
        <v>0</v>
      </c>
      <c r="AC1218" s="15">
        <f t="shared" si="422"/>
        <v>540.6</v>
      </c>
      <c r="AD1218" s="48">
        <f>(ROUND(AC1218-AC1210,1)/AC1210)</f>
        <v>4.4637681159420295E-2</v>
      </c>
      <c r="AE1218" s="113"/>
      <c r="AF1218" s="60"/>
      <c r="AH1218" s="20"/>
    </row>
    <row r="1219" spans="1:34">
      <c r="A1219" s="99" t="s">
        <v>822</v>
      </c>
      <c r="B1219" s="87"/>
      <c r="C1219" s="21" t="s">
        <v>4</v>
      </c>
      <c r="D1219" s="12">
        <v>75</v>
      </c>
      <c r="E1219" s="12">
        <v>0</v>
      </c>
      <c r="F1219" s="12">
        <v>0</v>
      </c>
      <c r="G1219" s="12">
        <v>0</v>
      </c>
      <c r="H1219" s="12">
        <v>150</v>
      </c>
      <c r="I1219" s="13">
        <v>70</v>
      </c>
      <c r="J1219" s="13">
        <v>30</v>
      </c>
      <c r="K1219" s="13">
        <v>50</v>
      </c>
      <c r="L1219" s="13">
        <v>50</v>
      </c>
      <c r="M1219" s="13">
        <v>0</v>
      </c>
      <c r="N1219" s="14">
        <f>D1219*$D$12</f>
        <v>79.5</v>
      </c>
      <c r="O1219" s="14">
        <f>E1219*$E$12</f>
        <v>0</v>
      </c>
      <c r="P1219" s="14">
        <f>F1219*$F$12</f>
        <v>0</v>
      </c>
      <c r="Q1219" s="14">
        <f>G1219*$G$12</f>
        <v>0</v>
      </c>
      <c r="R1219" s="14">
        <f>H1219*$H$12</f>
        <v>159</v>
      </c>
      <c r="S1219" s="14">
        <f>(N1219/100)*(I1219*$I$12)+(N1219/100)*(J1219*$J$12)</f>
        <v>79.5</v>
      </c>
      <c r="T1219" s="14">
        <f>(O1219/100)*(K1219*$K$12)</f>
        <v>0</v>
      </c>
      <c r="U1219" s="14">
        <f>(P1219/100)*(K1219*$K$12)+(P1219/100)*(L1219*$L$12)</f>
        <v>0</v>
      </c>
      <c r="V1219" s="14">
        <f>(Q1219/100)*(L1219*$L$12)</f>
        <v>0</v>
      </c>
      <c r="W1219" s="14">
        <f>(R1219/100)*(K1219*$K$12)+(R1219/100)*(L1219*$L$12)</f>
        <v>222.60000000000002</v>
      </c>
      <c r="X1219" s="14">
        <f t="shared" si="418"/>
        <v>159</v>
      </c>
      <c r="Y1219" s="14">
        <f t="shared" si="419"/>
        <v>0</v>
      </c>
      <c r="Z1219" s="14">
        <f t="shared" si="420"/>
        <v>0</v>
      </c>
      <c r="AA1219" s="14">
        <f t="shared" si="421"/>
        <v>0</v>
      </c>
      <c r="AB1219" s="14">
        <f t="shared" si="423"/>
        <v>381.6</v>
      </c>
      <c r="AC1219" s="15">
        <f t="shared" si="422"/>
        <v>540.6</v>
      </c>
      <c r="AD1219" s="48">
        <f>(ROUND(AC1219-AC1210,1)/AC1210)</f>
        <v>4.4637681159420295E-2</v>
      </c>
      <c r="AE1219" s="113"/>
      <c r="AF1219" s="60"/>
      <c r="AH1219" s="20"/>
    </row>
    <row r="1220" spans="1:34">
      <c r="A1220" s="99" t="s">
        <v>823</v>
      </c>
      <c r="B1220" s="87"/>
      <c r="C1220" s="21" t="s">
        <v>326</v>
      </c>
      <c r="D1220" s="12">
        <v>150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0</v>
      </c>
      <c r="M1220" s="13">
        <v>80</v>
      </c>
      <c r="N1220" s="14">
        <f>D1220*$D$13</f>
        <v>159</v>
      </c>
      <c r="O1220" s="14">
        <f>E1220*$E$13</f>
        <v>0</v>
      </c>
      <c r="P1220" s="14">
        <f>F1220*$F$13</f>
        <v>0</v>
      </c>
      <c r="Q1220" s="14">
        <f>G1220*$G$13</f>
        <v>0</v>
      </c>
      <c r="R1220" s="14">
        <f>H1220*$H$13</f>
        <v>0</v>
      </c>
      <c r="S1220" s="14">
        <f>(N1220/100)*(I1220*$I$13)+(N1220/100)*(J1220*$J$13)+(N1220/100)*(M1220*$M$13)</f>
        <v>413.4</v>
      </c>
      <c r="T1220" s="14">
        <f>(O1220/100)*(K1220*$K$13)+(O1220/100)*(M1220*$M$13)</f>
        <v>0</v>
      </c>
      <c r="U1220" s="14">
        <f>(P1220/100)*(K1220*$K$13)+(P1220/100)*(L1220*$L$13)+(P1220/100)*(M1220*$M$13)</f>
        <v>0</v>
      </c>
      <c r="V1220" s="14">
        <f>(Q1220/100)*(L1220*$L$13)+(Q1220/100)*(M1220*$M$13)</f>
        <v>0</v>
      </c>
      <c r="W1220" s="14">
        <f>(R1220/100)*(K1220*$K$13)+(R1220/100)*(L1220*$L$13)+(R1220/100)*(M1220*$M$13)</f>
        <v>0</v>
      </c>
      <c r="X1220" s="14">
        <f>N1220+S1220</f>
        <v>572.4</v>
      </c>
      <c r="Y1220" s="14">
        <f t="shared" si="419"/>
        <v>0</v>
      </c>
      <c r="Z1220" s="14">
        <f t="shared" si="420"/>
        <v>0</v>
      </c>
      <c r="AA1220" s="14">
        <f t="shared" si="421"/>
        <v>0</v>
      </c>
      <c r="AB1220" s="14">
        <f t="shared" si="423"/>
        <v>0</v>
      </c>
      <c r="AC1220" s="15">
        <f t="shared" si="422"/>
        <v>572.4</v>
      </c>
      <c r="AD1220" s="48">
        <f>(ROUND(AC1220-AC1210,1)/AC1210)</f>
        <v>0.10608695652173913</v>
      </c>
      <c r="AE1220" s="113"/>
      <c r="AF1220" s="60"/>
      <c r="AH1220" s="20"/>
    </row>
    <row r="1221" spans="1:34">
      <c r="A1221" s="99" t="s">
        <v>824</v>
      </c>
      <c r="B1221" s="87"/>
      <c r="C1221" s="21" t="s">
        <v>327</v>
      </c>
      <c r="D1221" s="12">
        <v>150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30</v>
      </c>
      <c r="K1221" s="13">
        <v>80</v>
      </c>
      <c r="L1221" s="13">
        <v>0</v>
      </c>
      <c r="M1221" s="13">
        <v>0</v>
      </c>
      <c r="N1221" s="14">
        <f>D1221*$D$14</f>
        <v>159</v>
      </c>
      <c r="O1221" s="14">
        <f>E1221*$E$14</f>
        <v>0</v>
      </c>
      <c r="P1221" s="14">
        <f>F1221*$F$14</f>
        <v>0</v>
      </c>
      <c r="Q1221" s="14">
        <f>G1221*$G$14</f>
        <v>0</v>
      </c>
      <c r="R1221" s="14">
        <f>H1221*$H$14</f>
        <v>0</v>
      </c>
      <c r="S1221" s="14">
        <f>(N1221/100)*(I1221*$I$14)+(N1221/100)*(J1221*$J$14)+(N1221/100)*(K1221*$K$14)</f>
        <v>413.4</v>
      </c>
      <c r="T1221" s="14">
        <f>(O1221/100)*(K1221*$K$14)</f>
        <v>0</v>
      </c>
      <c r="U1221" s="14">
        <f>(P1221/100)*(K1221*$K$14)+(P1221/100)*(L1221*$L$14)</f>
        <v>0</v>
      </c>
      <c r="V1221" s="14">
        <f>(Q1221/100)*(L1221*$L$14)</f>
        <v>0</v>
      </c>
      <c r="W1221" s="14">
        <f>(R1221/100)*(K1221*$L$14)+(R1221/100)*(L1221*$M$14)</f>
        <v>0</v>
      </c>
      <c r="X1221" s="14">
        <f t="shared" si="418"/>
        <v>572.4</v>
      </c>
      <c r="Y1221" s="14">
        <f t="shared" si="419"/>
        <v>0</v>
      </c>
      <c r="Z1221" s="14">
        <f t="shared" si="420"/>
        <v>0</v>
      </c>
      <c r="AA1221" s="14">
        <f t="shared" si="421"/>
        <v>0</v>
      </c>
      <c r="AB1221" s="14">
        <f t="shared" si="423"/>
        <v>0</v>
      </c>
      <c r="AC1221" s="15">
        <f t="shared" si="422"/>
        <v>572.4</v>
      </c>
      <c r="AD1221" s="48">
        <f>(ROUND(AC1221-AC1210,1)/AC1210)</f>
        <v>0.10608695652173913</v>
      </c>
      <c r="AE1221" s="113"/>
      <c r="AF1221" s="60"/>
      <c r="AH1221" s="20"/>
    </row>
    <row r="1222" spans="1:34">
      <c r="A1222" s="99"/>
      <c r="B1222" s="87"/>
      <c r="C1222" s="21" t="s">
        <v>328</v>
      </c>
      <c r="D1222" s="12">
        <v>150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30</v>
      </c>
      <c r="K1222" s="13">
        <v>0</v>
      </c>
      <c r="L1222" s="13">
        <v>80</v>
      </c>
      <c r="M1222" s="13">
        <v>0</v>
      </c>
      <c r="N1222" s="14">
        <f>D1222*$D$15</f>
        <v>159</v>
      </c>
      <c r="O1222" s="14">
        <f>E1222*$E$15</f>
        <v>0</v>
      </c>
      <c r="P1222" s="14">
        <f>F1222*$F$15</f>
        <v>0</v>
      </c>
      <c r="Q1222" s="14">
        <f>G1222*$G$15</f>
        <v>0</v>
      </c>
      <c r="R1222" s="14">
        <f>H1222*$H$15</f>
        <v>0</v>
      </c>
      <c r="S1222" s="14">
        <f>(N1222/100)*(I1222*$I$15)+(N1222/100)*(J1222*$J$15)+(N1222/100)*(L1222*$L$15)</f>
        <v>413.4</v>
      </c>
      <c r="T1222" s="14">
        <f>(O1222/100)*(K1222*$K$15)</f>
        <v>0</v>
      </c>
      <c r="U1222" s="14">
        <f>(P1222/100)*(K1222*$K$15)+(P1222/100)*(L1222*$L$15)</f>
        <v>0</v>
      </c>
      <c r="V1222" s="14">
        <f>(Q1222/100)*(L1222*$L$15)</f>
        <v>0</v>
      </c>
      <c r="W1222" s="14">
        <f>(R1222/100)*(K1222*$K$15)+(R1222/100)*(L1222*$L$15)</f>
        <v>0</v>
      </c>
      <c r="X1222" s="14">
        <f t="shared" si="418"/>
        <v>572.4</v>
      </c>
      <c r="Y1222" s="14">
        <f t="shared" si="419"/>
        <v>0</v>
      </c>
      <c r="Z1222" s="14">
        <f t="shared" si="420"/>
        <v>0</v>
      </c>
      <c r="AA1222" s="14">
        <f t="shared" si="421"/>
        <v>0</v>
      </c>
      <c r="AB1222" s="14">
        <f t="shared" si="423"/>
        <v>0</v>
      </c>
      <c r="AC1222" s="15">
        <f t="shared" si="422"/>
        <v>572.4</v>
      </c>
      <c r="AD1222" s="48">
        <f>(ROUND(AC1222-AC1210,1)/AC1210)</f>
        <v>0.10608695652173913</v>
      </c>
      <c r="AE1222" s="113"/>
      <c r="AF1222" s="60"/>
      <c r="AH1222" s="20"/>
    </row>
    <row r="1223" spans="1:34">
      <c r="A1223" s="99"/>
      <c r="B1223" s="87"/>
      <c r="C1223" s="21" t="s">
        <v>324</v>
      </c>
      <c r="D1223" s="12">
        <v>150</v>
      </c>
      <c r="E1223" s="12">
        <v>0</v>
      </c>
      <c r="F1223" s="12">
        <v>0</v>
      </c>
      <c r="G1223" s="12">
        <v>0</v>
      </c>
      <c r="H1223" s="12">
        <v>0</v>
      </c>
      <c r="I1223" s="13">
        <v>70</v>
      </c>
      <c r="J1223" s="13">
        <v>65</v>
      </c>
      <c r="K1223" s="13">
        <v>0</v>
      </c>
      <c r="L1223" s="13">
        <v>0</v>
      </c>
      <c r="M1223" s="13">
        <v>0</v>
      </c>
      <c r="N1223" s="14">
        <f>D1223*$D$16</f>
        <v>159</v>
      </c>
      <c r="O1223" s="14">
        <f>E1223*$E$16</f>
        <v>0</v>
      </c>
      <c r="P1223" s="14">
        <f>F1223*$F$16</f>
        <v>0</v>
      </c>
      <c r="Q1223" s="14">
        <f>G1223*$G$16</f>
        <v>0</v>
      </c>
      <c r="R1223" s="14">
        <f>H1223*$H$16</f>
        <v>0</v>
      </c>
      <c r="S1223" s="14">
        <f>(N1223/100)*(I1223*$I$16)+(N1223/100)*(J1223*$J$16)</f>
        <v>369.67500000000001</v>
      </c>
      <c r="T1223" s="14">
        <f>(O1223/100)*(K1223*$K$16)</f>
        <v>0</v>
      </c>
      <c r="U1223" s="14">
        <f>(P1223/100)*(K1223*$K$16)+(P1223/100)*(L1223*$L$16)</f>
        <v>0</v>
      </c>
      <c r="V1223" s="14">
        <f>(Q1223/100)*(L1223*$L$16)</f>
        <v>0</v>
      </c>
      <c r="W1223" s="14">
        <f>(R1223/100)*(K1223*$K$16)+(R1223/100)*(L1223*$L$16)</f>
        <v>0</v>
      </c>
      <c r="X1223" s="14">
        <f t="shared" si="418"/>
        <v>528.67499999999995</v>
      </c>
      <c r="Y1223" s="14">
        <f t="shared" si="419"/>
        <v>0</v>
      </c>
      <c r="Z1223" s="14">
        <f t="shared" si="420"/>
        <v>0</v>
      </c>
      <c r="AA1223" s="14">
        <f t="shared" si="421"/>
        <v>0</v>
      </c>
      <c r="AB1223" s="14">
        <f t="shared" si="423"/>
        <v>0</v>
      </c>
      <c r="AC1223" s="15">
        <f t="shared" si="422"/>
        <v>528.70000000000005</v>
      </c>
      <c r="AD1223" s="48">
        <f>(ROUND(AC1223-AC1210,1)/AC1210)</f>
        <v>2.1642512077294684E-2</v>
      </c>
      <c r="AE1223" s="113" t="s">
        <v>790</v>
      </c>
      <c r="AF1223" s="60"/>
      <c r="AH1223" s="20"/>
    </row>
    <row r="1224" spans="1:34">
      <c r="A1224" s="99"/>
      <c r="B1224" s="87"/>
      <c r="C1224" s="21" t="s">
        <v>325</v>
      </c>
      <c r="D1224" s="12">
        <v>150</v>
      </c>
      <c r="E1224" s="12">
        <v>0</v>
      </c>
      <c r="F1224" s="12">
        <v>0</v>
      </c>
      <c r="G1224" s="12">
        <v>0</v>
      </c>
      <c r="H1224" s="12">
        <v>0</v>
      </c>
      <c r="I1224" s="13">
        <v>100</v>
      </c>
      <c r="J1224" s="13">
        <v>30</v>
      </c>
      <c r="K1224" s="13">
        <v>0</v>
      </c>
      <c r="L1224" s="13">
        <v>0</v>
      </c>
      <c r="M1224" s="13">
        <v>0</v>
      </c>
      <c r="N1224" s="14">
        <f>D1224*$D$17</f>
        <v>159</v>
      </c>
      <c r="O1224" s="14">
        <f>E1224*$E$17</f>
        <v>0</v>
      </c>
      <c r="P1224" s="14">
        <f>F1224*$F$17</f>
        <v>0</v>
      </c>
      <c r="Q1224" s="14">
        <f>G1224*$G$17</f>
        <v>0</v>
      </c>
      <c r="R1224" s="14">
        <f>H1224*$H$17</f>
        <v>0</v>
      </c>
      <c r="S1224" s="14">
        <f>(N1224/100)*(I1224*$I$17)+(N1224/100)*(J1224*$J$17)</f>
        <v>445.2</v>
      </c>
      <c r="T1224" s="14">
        <f>(O1224/100)*(K1224*$K$17)</f>
        <v>0</v>
      </c>
      <c r="U1224" s="14">
        <f>(P1224/100)*(K1224*$K$17)+(P1224/100)*(L1224*$L$17)</f>
        <v>0</v>
      </c>
      <c r="V1224" s="14">
        <f>(Q1224/100)*(L1224*$L$17)</f>
        <v>0</v>
      </c>
      <c r="W1224" s="14">
        <f>(R1224/100)*(K1224*$K$17)+(R1224/100)*(L1224*$L$17)</f>
        <v>0</v>
      </c>
      <c r="X1224" s="14">
        <f t="shared" si="418"/>
        <v>604.20000000000005</v>
      </c>
      <c r="Y1224" s="14">
        <f t="shared" si="419"/>
        <v>0</v>
      </c>
      <c r="Z1224" s="14">
        <f t="shared" si="420"/>
        <v>0</v>
      </c>
      <c r="AA1224" s="14">
        <f t="shared" si="421"/>
        <v>0</v>
      </c>
      <c r="AB1224" s="14">
        <f t="shared" si="423"/>
        <v>0</v>
      </c>
      <c r="AC1224" s="15">
        <f t="shared" si="422"/>
        <v>604.20000000000005</v>
      </c>
      <c r="AD1224" s="48">
        <f>(ROUND(AC1224-AC1210,1)/AC1210)</f>
        <v>0.16753623188405797</v>
      </c>
      <c r="AE1224" s="113"/>
      <c r="AF1224" s="60"/>
      <c r="AH1224" s="20"/>
    </row>
    <row r="1225" spans="1:34">
      <c r="A1225" s="106" t="s">
        <v>0</v>
      </c>
      <c r="B1225" s="88" t="s">
        <v>60</v>
      </c>
      <c r="C1225" s="50" t="s">
        <v>242</v>
      </c>
      <c r="D1225" s="11">
        <v>162</v>
      </c>
      <c r="E1225" s="11">
        <v>0</v>
      </c>
      <c r="F1225" s="11">
        <v>0</v>
      </c>
      <c r="G1225" s="11">
        <v>0</v>
      </c>
      <c r="H1225" s="11">
        <v>0</v>
      </c>
      <c r="I1225" s="51">
        <v>80</v>
      </c>
      <c r="J1225" s="51">
        <v>10</v>
      </c>
      <c r="K1225" s="51">
        <v>0</v>
      </c>
      <c r="L1225" s="51">
        <v>0</v>
      </c>
      <c r="M1225" s="51">
        <v>0</v>
      </c>
      <c r="N1225" s="52">
        <f>D1225*$D$3</f>
        <v>186.29999999999998</v>
      </c>
      <c r="O1225" s="52">
        <f>E1225*$E$3</f>
        <v>0</v>
      </c>
      <c r="P1225" s="52">
        <f>F1225*$F$3</f>
        <v>0</v>
      </c>
      <c r="Q1225" s="52">
        <f>G1225*$G$3</f>
        <v>0</v>
      </c>
      <c r="R1225" s="52">
        <f>H1225*$H$3</f>
        <v>0</v>
      </c>
      <c r="S1225" s="52">
        <f>(N1225/100)*(I1225*$I$3)+(N1225/100)*(J1225*$J$3)</f>
        <v>335.34</v>
      </c>
      <c r="T1225" s="52">
        <f>(O1225/100)*(K1225*$K$3)</f>
        <v>0</v>
      </c>
      <c r="U1225" s="52">
        <f>(P1225/100)*(K1225*$K$3)+(P1225/100)*(L1225*$L$3)</f>
        <v>0</v>
      </c>
      <c r="V1225" s="52">
        <f>(Q1225/100)*(L1225*$L$3)</f>
        <v>0</v>
      </c>
      <c r="W1225" s="52">
        <f>(R1225/100)*(K1225*$K$3)+(R1225/100)*(L1225*$L$3)</f>
        <v>0</v>
      </c>
      <c r="X1225" s="52">
        <f t="shared" si="418"/>
        <v>521.64</v>
      </c>
      <c r="Y1225" s="52">
        <f t="shared" si="419"/>
        <v>0</v>
      </c>
      <c r="Z1225" s="52">
        <f t="shared" si="420"/>
        <v>0</v>
      </c>
      <c r="AA1225" s="52">
        <f t="shared" si="421"/>
        <v>0</v>
      </c>
      <c r="AB1225" s="52">
        <f t="shared" si="423"/>
        <v>0</v>
      </c>
      <c r="AC1225" s="53">
        <f>ROUND(X1225+Y1225+Z1225+AA1225+AB1225,1)</f>
        <v>521.6</v>
      </c>
      <c r="AD1225" s="58">
        <v>0</v>
      </c>
      <c r="AE1225" s="113"/>
      <c r="AF1225" s="60"/>
      <c r="AH1225" s="20"/>
    </row>
    <row r="1226" spans="1:34">
      <c r="A1226" s="99" t="s">
        <v>791</v>
      </c>
      <c r="B1226" s="89">
        <v>32</v>
      </c>
      <c r="C1226" s="21" t="s">
        <v>323</v>
      </c>
      <c r="D1226" s="12">
        <v>162</v>
      </c>
      <c r="E1226" s="12">
        <v>0</v>
      </c>
      <c r="F1226" s="12">
        <v>0</v>
      </c>
      <c r="G1226" s="12">
        <v>0</v>
      </c>
      <c r="H1226" s="12">
        <v>0</v>
      </c>
      <c r="I1226" s="13">
        <v>90</v>
      </c>
      <c r="J1226" s="13">
        <v>20</v>
      </c>
      <c r="K1226" s="13">
        <v>0</v>
      </c>
      <c r="L1226" s="13">
        <v>0</v>
      </c>
      <c r="M1226" s="13">
        <v>0</v>
      </c>
      <c r="N1226" s="14">
        <f>D1226*$D$4</f>
        <v>171.72</v>
      </c>
      <c r="O1226" s="14">
        <f>E1226*$E$4</f>
        <v>0</v>
      </c>
      <c r="P1226" s="14">
        <f>F1226*$F$4</f>
        <v>0</v>
      </c>
      <c r="Q1226" s="14">
        <f>G1226*$G$4</f>
        <v>0</v>
      </c>
      <c r="R1226" s="14">
        <f>H1226*$H$4</f>
        <v>0</v>
      </c>
      <c r="S1226" s="14">
        <f>(N1226/100)*(I1226*$I$4)+(N1226/100)*(J1226*$J$4)</f>
        <v>377.78399999999999</v>
      </c>
      <c r="T1226" s="14">
        <f>(O1226/100)*(K1226*$K$4)</f>
        <v>0</v>
      </c>
      <c r="U1226" s="14">
        <f>(P1226/100)*(K1226*$K$4)+(P1226/100)*(L1226*$L$4)</f>
        <v>0</v>
      </c>
      <c r="V1226" s="14">
        <f>(Q1226/100)*(L1226*$L$4)</f>
        <v>0</v>
      </c>
      <c r="W1226" s="14">
        <f>(R1226/100)*(K1226*$K$4)+(R1226/100)*(L1226*$L$4)</f>
        <v>0</v>
      </c>
      <c r="X1226" s="14">
        <f t="shared" si="418"/>
        <v>549.50400000000002</v>
      </c>
      <c r="Y1226" s="14">
        <f t="shared" si="419"/>
        <v>0</v>
      </c>
      <c r="Z1226" s="14">
        <f t="shared" si="420"/>
        <v>0</v>
      </c>
      <c r="AA1226" s="14">
        <f t="shared" si="421"/>
        <v>0</v>
      </c>
      <c r="AB1226" s="14">
        <f>R1226+W1226</f>
        <v>0</v>
      </c>
      <c r="AC1226" s="15">
        <f>ROUND(X1226+Y1226+Z1226+AA1226+AB1226,1)</f>
        <v>549.5</v>
      </c>
      <c r="AD1226" s="48">
        <f>(ROUND(AC1226-AC1225,1)/AC1225)</f>
        <v>5.3489263803680978E-2</v>
      </c>
      <c r="AE1226" s="113"/>
      <c r="AF1226" s="60"/>
      <c r="AH1226" s="20"/>
    </row>
    <row r="1227" spans="1:34">
      <c r="A1227" s="99" t="s">
        <v>792</v>
      </c>
      <c r="B1227" s="89">
        <v>0</v>
      </c>
      <c r="C1227" s="21" t="s">
        <v>825</v>
      </c>
      <c r="D1227" s="12">
        <v>162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D1227*$D$5</f>
        <v>186.29999999999998</v>
      </c>
      <c r="O1227" s="14">
        <f>E1227*$E$5</f>
        <v>0</v>
      </c>
      <c r="P1227" s="14">
        <f>F1227*$F$5</f>
        <v>0</v>
      </c>
      <c r="Q1227" s="14">
        <f>G1227*$G$5</f>
        <v>0</v>
      </c>
      <c r="R1227" s="14">
        <f>H1227*$H$5</f>
        <v>0</v>
      </c>
      <c r="S1227" s="14">
        <f>(N1227/100)*(I1227*$I$5)+(N1227/100)*(J1227*$J$5)</f>
        <v>335.34</v>
      </c>
      <c r="T1227" s="14">
        <f>(O1227/100)*(K1227*$K$5)</f>
        <v>0</v>
      </c>
      <c r="U1227" s="14">
        <f>(P1227/100)*(K1227*$K$5)+(P1227/100)*(L1227*$L$5)</f>
        <v>0</v>
      </c>
      <c r="V1227" s="14">
        <f>(Q1227/100)*(L1227*$L$5)</f>
        <v>0</v>
      </c>
      <c r="W1227" s="14">
        <f>(R1227/100)*(K1227*$K$5)+(R1227/100)*(L1227*$L$5)</f>
        <v>0</v>
      </c>
      <c r="X1227" s="14">
        <f t="shared" si="418"/>
        <v>521.64</v>
      </c>
      <c r="Y1227" s="14">
        <f t="shared" si="419"/>
        <v>0</v>
      </c>
      <c r="Z1227" s="14">
        <f t="shared" si="420"/>
        <v>0</v>
      </c>
      <c r="AA1227" s="14">
        <f t="shared" si="421"/>
        <v>0</v>
      </c>
      <c r="AB1227" s="14">
        <f>R1227+W1227</f>
        <v>0</v>
      </c>
      <c r="AC1227" s="15">
        <f t="shared" ref="AC1227:AC1239" si="424">ROUND(X1227+Y1227+Z1227+AA1227+AB1227,1)</f>
        <v>521.6</v>
      </c>
      <c r="AD1227" s="48">
        <f>(ROUND(AC1227-AC1225,1)/AC1225)</f>
        <v>0</v>
      </c>
      <c r="AE1227" s="113"/>
      <c r="AF1227" s="60"/>
      <c r="AH1227" s="20"/>
    </row>
    <row r="1228" spans="1:34">
      <c r="A1228" s="99" t="s">
        <v>793</v>
      </c>
      <c r="B1228" s="89">
        <v>0</v>
      </c>
      <c r="C1228" s="21" t="s">
        <v>336</v>
      </c>
      <c r="D1228" s="12">
        <v>162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D1228*$D$6</f>
        <v>186.29999999999998</v>
      </c>
      <c r="O1228" s="14">
        <f>E1228*$E$6</f>
        <v>0</v>
      </c>
      <c r="P1228" s="14">
        <f>F1228*$F$6</f>
        <v>0</v>
      </c>
      <c r="Q1228" s="14">
        <f>G1228*$G$6</f>
        <v>0</v>
      </c>
      <c r="R1228" s="14">
        <f>H1228*$H$6</f>
        <v>0</v>
      </c>
      <c r="S1228" s="14">
        <f>(N1228/100)*(I1228*$I$6)+(N1228/100)*(J1228*$J$6)</f>
        <v>335.34</v>
      </c>
      <c r="T1228" s="14">
        <f>(O1228/100)*(K1228*$K$6)</f>
        <v>0</v>
      </c>
      <c r="U1228" s="14">
        <f>(P1228/100)*(K1228*$K$6)+(P1228/100)*(L1228*$L$6)</f>
        <v>0</v>
      </c>
      <c r="V1228" s="14">
        <f>(Q1228/100)*(L1228*$L$6)</f>
        <v>0</v>
      </c>
      <c r="W1228" s="14">
        <f>(R1228/100)*(K1228*$K$6)+(R1228/100)*(L1228*$L$6)</f>
        <v>0</v>
      </c>
      <c r="X1228" s="14">
        <f t="shared" si="418"/>
        <v>521.64</v>
      </c>
      <c r="Y1228" s="14">
        <f t="shared" si="419"/>
        <v>0</v>
      </c>
      <c r="Z1228" s="14">
        <f t="shared" si="420"/>
        <v>0</v>
      </c>
      <c r="AA1228" s="14">
        <f t="shared" si="421"/>
        <v>0</v>
      </c>
      <c r="AB1228" s="14">
        <f t="shared" ref="AB1228:AB1240" si="425">R1228+W1228</f>
        <v>0</v>
      </c>
      <c r="AC1228" s="15">
        <f t="shared" si="424"/>
        <v>521.6</v>
      </c>
      <c r="AD1228" s="48">
        <f>(ROUND(AC1228-AC1225,1)/AC1225)</f>
        <v>0</v>
      </c>
      <c r="AE1228" s="113"/>
      <c r="AF1228" s="60"/>
      <c r="AH1228" s="20"/>
    </row>
    <row r="1229" spans="1:34">
      <c r="A1229" s="99" t="s">
        <v>794</v>
      </c>
      <c r="B1229" s="89">
        <v>0</v>
      </c>
      <c r="C1229" s="21" t="s">
        <v>337</v>
      </c>
      <c r="D1229" s="12">
        <v>162</v>
      </c>
      <c r="E1229" s="12">
        <v>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D1229*$D$7</f>
        <v>186.29999999999998</v>
      </c>
      <c r="O1229" s="14">
        <f>E1229*$E$7</f>
        <v>0</v>
      </c>
      <c r="P1229" s="14">
        <f>F1229*$F$7</f>
        <v>0</v>
      </c>
      <c r="Q1229" s="14">
        <f>G1229*$G$7</f>
        <v>0</v>
      </c>
      <c r="R1229" s="14">
        <f>H1229*$H$7</f>
        <v>0</v>
      </c>
      <c r="S1229" s="14">
        <f>(N1229/100)*(I1229*$I$7)+(N1229/100)*(J1229*$J$7)</f>
        <v>335.34</v>
      </c>
      <c r="T1229" s="14">
        <f>(O1229/100)*(K1229*$K$7)</f>
        <v>0</v>
      </c>
      <c r="U1229" s="14">
        <f>(P1229/100)*(K1229*$K$7)+(P1229/100)*(L1229*$L$7)</f>
        <v>0</v>
      </c>
      <c r="V1229" s="14">
        <f>(Q1229/100)*(L1229*$L$7)</f>
        <v>0</v>
      </c>
      <c r="W1229" s="14">
        <f>(R1229/100)*(K1229*$K$7)+(R1229/100)*(L1229*$L$7)</f>
        <v>0</v>
      </c>
      <c r="X1229" s="14">
        <f t="shared" si="418"/>
        <v>521.64</v>
      </c>
      <c r="Y1229" s="14">
        <f t="shared" si="419"/>
        <v>0</v>
      </c>
      <c r="Z1229" s="14">
        <f t="shared" si="420"/>
        <v>0</v>
      </c>
      <c r="AA1229" s="14">
        <f t="shared" si="421"/>
        <v>0</v>
      </c>
      <c r="AB1229" s="14">
        <f t="shared" si="425"/>
        <v>0</v>
      </c>
      <c r="AC1229" s="15">
        <f t="shared" si="424"/>
        <v>521.6</v>
      </c>
      <c r="AD1229" s="48">
        <f>(ROUND(AC1229-AC1225,1)/AC1225)</f>
        <v>0</v>
      </c>
      <c r="AE1229" s="113"/>
      <c r="AF1229" s="60"/>
      <c r="AH1229" s="20"/>
    </row>
    <row r="1230" spans="1:34">
      <c r="A1230" s="99" t="s">
        <v>644</v>
      </c>
      <c r="B1230" s="89"/>
      <c r="C1230" s="21" t="s">
        <v>338</v>
      </c>
      <c r="D1230" s="12">
        <v>162</v>
      </c>
      <c r="E1230" s="12">
        <v>0</v>
      </c>
      <c r="F1230" s="12">
        <v>0</v>
      </c>
      <c r="G1230" s="12">
        <v>0</v>
      </c>
      <c r="H1230" s="12">
        <v>0</v>
      </c>
      <c r="I1230" s="13">
        <v>80</v>
      </c>
      <c r="J1230" s="13">
        <v>10</v>
      </c>
      <c r="K1230" s="13">
        <v>0</v>
      </c>
      <c r="L1230" s="13">
        <v>0</v>
      </c>
      <c r="M1230" s="13">
        <v>0</v>
      </c>
      <c r="N1230" s="14">
        <f>D1230*$D$8</f>
        <v>186.29999999999998</v>
      </c>
      <c r="O1230" s="14">
        <f>E1230*$E$8</f>
        <v>0</v>
      </c>
      <c r="P1230" s="14">
        <f>F1230*$F$8</f>
        <v>0</v>
      </c>
      <c r="Q1230" s="14">
        <f>G1230*$G$8</f>
        <v>0</v>
      </c>
      <c r="R1230" s="14">
        <f>H1230*$H$8</f>
        <v>0</v>
      </c>
      <c r="S1230" s="14">
        <f>(N1230/100)*(I1230*$I$8)+(N1230/100)*(J1230*$J$8)</f>
        <v>335.34</v>
      </c>
      <c r="T1230" s="14">
        <f>(O1230/100)*(K1230*$K$8)</f>
        <v>0</v>
      </c>
      <c r="U1230" s="14">
        <f>(P1230/100)*(K1230*$K$8)+(P1230/100)*(L1230*$L$8)</f>
        <v>0</v>
      </c>
      <c r="V1230" s="14">
        <f>(Q1230/100)*(L1230*$L$8)</f>
        <v>0</v>
      </c>
      <c r="W1230" s="14">
        <f>(R1230/100)*(K1230*$K$8)+(R1230/100)*(L1230*$L$8)</f>
        <v>0</v>
      </c>
      <c r="X1230" s="14">
        <f t="shared" si="418"/>
        <v>521.64</v>
      </c>
      <c r="Y1230" s="14">
        <f t="shared" si="419"/>
        <v>0</v>
      </c>
      <c r="Z1230" s="14">
        <f t="shared" si="420"/>
        <v>0</v>
      </c>
      <c r="AA1230" s="14">
        <f t="shared" si="421"/>
        <v>0</v>
      </c>
      <c r="AB1230" s="14">
        <f t="shared" si="425"/>
        <v>0</v>
      </c>
      <c r="AC1230" s="15">
        <f t="shared" si="424"/>
        <v>521.6</v>
      </c>
      <c r="AD1230" s="48">
        <f>(ROUND(AC1230-AC1225,1)/AC1225)</f>
        <v>0</v>
      </c>
      <c r="AE1230" s="113"/>
      <c r="AF1230" s="60"/>
      <c r="AH1230" s="20"/>
    </row>
    <row r="1231" spans="1:34">
      <c r="A1231" s="99" t="s">
        <v>585</v>
      </c>
      <c r="B1231" s="89"/>
      <c r="C1231" s="21" t="s">
        <v>1</v>
      </c>
      <c r="D1231" s="12">
        <v>81</v>
      </c>
      <c r="E1231" s="12">
        <v>162</v>
      </c>
      <c r="F1231" s="12">
        <v>0</v>
      </c>
      <c r="G1231" s="12">
        <v>0</v>
      </c>
      <c r="H1231" s="12">
        <v>0</v>
      </c>
      <c r="I1231" s="13">
        <v>80</v>
      </c>
      <c r="J1231" s="13">
        <v>10</v>
      </c>
      <c r="K1231" s="13">
        <v>100</v>
      </c>
      <c r="L1231" s="13">
        <v>0</v>
      </c>
      <c r="M1231" s="13">
        <v>0</v>
      </c>
      <c r="N1231" s="14">
        <f>D1231*$D$9</f>
        <v>85.86</v>
      </c>
      <c r="O1231" s="14">
        <f>E1231*$E$9</f>
        <v>171.72</v>
      </c>
      <c r="P1231" s="14">
        <f>F1231*$F$9</f>
        <v>0</v>
      </c>
      <c r="Q1231" s="14">
        <f>G1231*$G$9</f>
        <v>0</v>
      </c>
      <c r="R1231" s="14">
        <f>H1231*$H$9</f>
        <v>0</v>
      </c>
      <c r="S1231" s="14">
        <f>(N1231/100)*(I1231*$I$9)+(N1231/100)*(J1231*$J$9)</f>
        <v>77.274000000000001</v>
      </c>
      <c r="T1231" s="14">
        <f>(O1231/100)*(K1231*$K$9)</f>
        <v>240.40800000000002</v>
      </c>
      <c r="U1231" s="14">
        <f>(P1231/100)*(K1231*$K$9)+(P1231/100)*(L1231*$L$9)</f>
        <v>0</v>
      </c>
      <c r="V1231" s="14">
        <f>(Q1231/100)*(L1231*$L$9)</f>
        <v>0</v>
      </c>
      <c r="W1231" s="14">
        <f>(R1231/100)*(K1231*$K$9)+(R1231/100)*(L1231*$L$9)</f>
        <v>0</v>
      </c>
      <c r="X1231" s="14">
        <f t="shared" si="418"/>
        <v>163.13400000000001</v>
      </c>
      <c r="Y1231" s="14">
        <f t="shared" si="419"/>
        <v>412.12800000000004</v>
      </c>
      <c r="Z1231" s="14">
        <f t="shared" si="420"/>
        <v>0</v>
      </c>
      <c r="AA1231" s="14">
        <f t="shared" si="421"/>
        <v>0</v>
      </c>
      <c r="AB1231" s="14">
        <f t="shared" si="425"/>
        <v>0</v>
      </c>
      <c r="AC1231" s="15">
        <f t="shared" si="424"/>
        <v>575.29999999999995</v>
      </c>
      <c r="AD1231" s="48">
        <f>(ROUND(AC1231-AC1225,1)/AC1225)</f>
        <v>0.10295245398773006</v>
      </c>
      <c r="AE1231" s="113"/>
      <c r="AF1231" s="60"/>
      <c r="AH1231" s="20"/>
    </row>
    <row r="1232" spans="1:34">
      <c r="A1232" s="99" t="s">
        <v>820</v>
      </c>
      <c r="B1232" s="89"/>
      <c r="C1232" s="21" t="s">
        <v>2</v>
      </c>
      <c r="D1232" s="12">
        <v>81</v>
      </c>
      <c r="E1232" s="12">
        <v>0</v>
      </c>
      <c r="F1232" s="12">
        <v>162</v>
      </c>
      <c r="G1232" s="12">
        <v>0</v>
      </c>
      <c r="H1232" s="12">
        <v>0</v>
      </c>
      <c r="I1232" s="13">
        <v>80</v>
      </c>
      <c r="J1232" s="13">
        <v>10</v>
      </c>
      <c r="K1232" s="13">
        <v>50</v>
      </c>
      <c r="L1232" s="13">
        <v>50</v>
      </c>
      <c r="M1232" s="13">
        <v>0</v>
      </c>
      <c r="N1232" s="14">
        <f>D1232*$D$10</f>
        <v>85.86</v>
      </c>
      <c r="O1232" s="14">
        <f>E1232*$E$10</f>
        <v>0</v>
      </c>
      <c r="P1232" s="14">
        <f>F1232*$F$10</f>
        <v>171.72</v>
      </c>
      <c r="Q1232" s="14">
        <f>G1232*$G$10</f>
        <v>0</v>
      </c>
      <c r="R1232" s="14">
        <f>H1232*$H$10</f>
        <v>0</v>
      </c>
      <c r="S1232" s="14">
        <f>(N1232/100)*(I1232*$I$10)+(N1232/100)*(J1232*$J$10)</f>
        <v>77.274000000000001</v>
      </c>
      <c r="T1232" s="14">
        <f>(O1232/100)*(K1232*$J$10)</f>
        <v>0</v>
      </c>
      <c r="U1232" s="14">
        <f>(P1232/100)*(K1232*$K$10)+(P1232/100)*(L1232*$L$10)</f>
        <v>240.40800000000002</v>
      </c>
      <c r="V1232" s="14">
        <f>(Q1232/100)*(L1232*$L$10)</f>
        <v>0</v>
      </c>
      <c r="W1232" s="14">
        <f>(R1232/100)*(K1232*$K$10)+(R1232/100)*(L1232*$L$10)</f>
        <v>0</v>
      </c>
      <c r="X1232" s="14">
        <f t="shared" si="418"/>
        <v>163.13400000000001</v>
      </c>
      <c r="Y1232" s="14">
        <f t="shared" si="419"/>
        <v>0</v>
      </c>
      <c r="Z1232" s="14">
        <f t="shared" si="420"/>
        <v>412.12800000000004</v>
      </c>
      <c r="AA1232" s="14">
        <f t="shared" si="421"/>
        <v>0</v>
      </c>
      <c r="AB1232" s="14">
        <f t="shared" si="425"/>
        <v>0</v>
      </c>
      <c r="AC1232" s="15">
        <f t="shared" si="424"/>
        <v>575.29999999999995</v>
      </c>
      <c r="AD1232" s="48">
        <f>(ROUND(AC1232-AC1225,1)/AC1225)</f>
        <v>0.10295245398773006</v>
      </c>
      <c r="AE1232" s="113"/>
      <c r="AF1232" s="60"/>
      <c r="AH1232" s="20"/>
    </row>
    <row r="1233" spans="1:34">
      <c r="A1233" s="99" t="s">
        <v>821</v>
      </c>
      <c r="B1233" s="89"/>
      <c r="C1233" s="21" t="s">
        <v>3</v>
      </c>
      <c r="D1233" s="12">
        <v>81</v>
      </c>
      <c r="E1233" s="12">
        <v>0</v>
      </c>
      <c r="F1233" s="12">
        <v>0</v>
      </c>
      <c r="G1233" s="12">
        <v>162</v>
      </c>
      <c r="H1233" s="12">
        <v>0</v>
      </c>
      <c r="I1233" s="13">
        <v>80</v>
      </c>
      <c r="J1233" s="13">
        <v>10</v>
      </c>
      <c r="K1233" s="13">
        <v>0</v>
      </c>
      <c r="L1233" s="13">
        <v>100</v>
      </c>
      <c r="M1233" s="13">
        <v>0</v>
      </c>
      <c r="N1233" s="14">
        <f>D1233*$D$11</f>
        <v>85.86</v>
      </c>
      <c r="O1233" s="14">
        <f>E1233*$E$11</f>
        <v>0</v>
      </c>
      <c r="P1233" s="14">
        <f>F1233*$F$11</f>
        <v>0</v>
      </c>
      <c r="Q1233" s="14">
        <f>G1233*$G$11</f>
        <v>171.72</v>
      </c>
      <c r="R1233" s="14">
        <f>H1233*$H$11</f>
        <v>0</v>
      </c>
      <c r="S1233" s="14">
        <f>(N1233/100)*(I1233*$I$11)+(N1233/100)*(J1233*$J$11)</f>
        <v>77.274000000000001</v>
      </c>
      <c r="T1233" s="14">
        <f>(O1233/100)*(K1233*$K$11)</f>
        <v>0</v>
      </c>
      <c r="U1233" s="14">
        <f>(P1233/100)*(K1233*$K$11)+(P1233/100)*(L1233*$L$11)</f>
        <v>0</v>
      </c>
      <c r="V1233" s="14">
        <f>(Q1233/100)*(L1233*$L$11)</f>
        <v>240.40800000000002</v>
      </c>
      <c r="W1233" s="14">
        <f>(R1233/100)*(K1233*$K$11)+(R1233/100)*(L1233*$L$11)</f>
        <v>0</v>
      </c>
      <c r="X1233" s="14">
        <f t="shared" si="418"/>
        <v>163.13400000000001</v>
      </c>
      <c r="Y1233" s="14">
        <f t="shared" si="419"/>
        <v>0</v>
      </c>
      <c r="Z1233" s="14">
        <f t="shared" si="420"/>
        <v>0</v>
      </c>
      <c r="AA1233" s="14">
        <f t="shared" si="421"/>
        <v>412.12800000000004</v>
      </c>
      <c r="AB1233" s="14">
        <f t="shared" si="425"/>
        <v>0</v>
      </c>
      <c r="AC1233" s="15">
        <f t="shared" si="424"/>
        <v>575.29999999999995</v>
      </c>
      <c r="AD1233" s="48">
        <f>(ROUND(AC1233-AC1225,1)/AC1225)</f>
        <v>0.10295245398773006</v>
      </c>
      <c r="AE1233" s="113"/>
      <c r="AF1233" s="60"/>
      <c r="AH1233" s="20"/>
    </row>
    <row r="1234" spans="1:34">
      <c r="A1234" s="99" t="s">
        <v>822</v>
      </c>
      <c r="B1234" s="89"/>
      <c r="C1234" s="21" t="s">
        <v>4</v>
      </c>
      <c r="D1234" s="12">
        <v>81</v>
      </c>
      <c r="E1234" s="12">
        <v>0</v>
      </c>
      <c r="F1234" s="12">
        <v>0</v>
      </c>
      <c r="G1234" s="12">
        <v>0</v>
      </c>
      <c r="H1234" s="12">
        <v>162</v>
      </c>
      <c r="I1234" s="13">
        <v>80</v>
      </c>
      <c r="J1234" s="13">
        <v>10</v>
      </c>
      <c r="K1234" s="13">
        <v>50</v>
      </c>
      <c r="L1234" s="13">
        <v>50</v>
      </c>
      <c r="M1234" s="13">
        <v>0</v>
      </c>
      <c r="N1234" s="14">
        <f>D1234*$D$12</f>
        <v>85.86</v>
      </c>
      <c r="O1234" s="14">
        <f>E1234*$E$12</f>
        <v>0</v>
      </c>
      <c r="P1234" s="14">
        <f>F1234*$F$12</f>
        <v>0</v>
      </c>
      <c r="Q1234" s="14">
        <f>G1234*$G$12</f>
        <v>0</v>
      </c>
      <c r="R1234" s="14">
        <f>H1234*$H$12</f>
        <v>171.72</v>
      </c>
      <c r="S1234" s="14">
        <f>(N1234/100)*(I1234*$I$12)+(N1234/100)*(J1234*$J$12)</f>
        <v>77.274000000000001</v>
      </c>
      <c r="T1234" s="14">
        <f>(O1234/100)*(K1234*$K$12)</f>
        <v>0</v>
      </c>
      <c r="U1234" s="14">
        <f>(P1234/100)*(K1234*$K$12)+(P1234/100)*(L1234*$L$12)</f>
        <v>0</v>
      </c>
      <c r="V1234" s="14">
        <f>(Q1234/100)*(L1234*$L$12)</f>
        <v>0</v>
      </c>
      <c r="W1234" s="14">
        <f>(R1234/100)*(K1234*$K$12)+(R1234/100)*(L1234*$L$12)</f>
        <v>240.40800000000002</v>
      </c>
      <c r="X1234" s="14">
        <f t="shared" si="418"/>
        <v>163.13400000000001</v>
      </c>
      <c r="Y1234" s="14">
        <f t="shared" si="419"/>
        <v>0</v>
      </c>
      <c r="Z1234" s="14">
        <f t="shared" si="420"/>
        <v>0</v>
      </c>
      <c r="AA1234" s="14">
        <f t="shared" si="421"/>
        <v>0</v>
      </c>
      <c r="AB1234" s="14">
        <f t="shared" si="425"/>
        <v>412.12800000000004</v>
      </c>
      <c r="AC1234" s="15">
        <f t="shared" si="424"/>
        <v>575.29999999999995</v>
      </c>
      <c r="AD1234" s="48">
        <f>(ROUND(AC1234-AC1225,1)/AC1225)</f>
        <v>0.10295245398773006</v>
      </c>
      <c r="AE1234" s="113"/>
      <c r="AF1234" s="60"/>
      <c r="AH1234" s="20"/>
    </row>
    <row r="1235" spans="1:34">
      <c r="A1235" s="99" t="s">
        <v>823</v>
      </c>
      <c r="B1235" s="89"/>
      <c r="C1235" s="21" t="s">
        <v>326</v>
      </c>
      <c r="D1235" s="12">
        <v>162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0</v>
      </c>
      <c r="M1235" s="13">
        <v>75</v>
      </c>
      <c r="N1235" s="14">
        <f>D1235*$D$13</f>
        <v>171.72</v>
      </c>
      <c r="O1235" s="14">
        <f>E1235*$E$13</f>
        <v>0</v>
      </c>
      <c r="P1235" s="14">
        <f>F1235*$F$13</f>
        <v>0</v>
      </c>
      <c r="Q1235" s="14">
        <f>G1235*$G$13</f>
        <v>0</v>
      </c>
      <c r="R1235" s="14">
        <f>H1235*$H$13</f>
        <v>0</v>
      </c>
      <c r="S1235" s="14">
        <f>(N1235/100)*(I1235*$I$13)+(N1235/100)*(J1235*$J$13)+(N1235/100)*(M1235*$M$13)</f>
        <v>412.12799999999999</v>
      </c>
      <c r="T1235" s="14">
        <f>(O1235/100)*(K1235*$K$13)+(O1235/100)*(M1235*$M$13)</f>
        <v>0</v>
      </c>
      <c r="U1235" s="14">
        <f>(P1235/100)*(K1235*$K$13)+(P1235/100)*(L1235*$L$13)+(P1235/100)*(M1235*$M$13)</f>
        <v>0</v>
      </c>
      <c r="V1235" s="14">
        <f>(Q1235/100)*(L1235*$L$13)+(Q1235/100)*(M1235*$M$13)</f>
        <v>0</v>
      </c>
      <c r="W1235" s="14">
        <f>(R1235/100)*(K1235*$K$13)+(R1235/100)*(L1235*$L$13)+(R1235/100)*(M1235*$M$13)</f>
        <v>0</v>
      </c>
      <c r="X1235" s="14">
        <f>N1235+S1235</f>
        <v>583.84799999999996</v>
      </c>
      <c r="Y1235" s="14">
        <f t="shared" si="419"/>
        <v>0</v>
      </c>
      <c r="Z1235" s="14">
        <f t="shared" si="420"/>
        <v>0</v>
      </c>
      <c r="AA1235" s="14">
        <f t="shared" si="421"/>
        <v>0</v>
      </c>
      <c r="AB1235" s="14">
        <f t="shared" si="425"/>
        <v>0</v>
      </c>
      <c r="AC1235" s="15">
        <f t="shared" si="424"/>
        <v>583.79999999999995</v>
      </c>
      <c r="AD1235" s="48">
        <f>(ROUND(AC1235-AC1225,1)/AC1225)</f>
        <v>0.11924846625766872</v>
      </c>
      <c r="AE1235" s="113"/>
      <c r="AF1235" s="60"/>
      <c r="AH1235" s="20"/>
    </row>
    <row r="1236" spans="1:34">
      <c r="A1236" s="99" t="s">
        <v>824</v>
      </c>
      <c r="B1236" s="89"/>
      <c r="C1236" s="21" t="s">
        <v>327</v>
      </c>
      <c r="D1236" s="12">
        <v>162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10</v>
      </c>
      <c r="K1236" s="13">
        <v>75</v>
      </c>
      <c r="L1236" s="13">
        <v>0</v>
      </c>
      <c r="M1236" s="13">
        <v>0</v>
      </c>
      <c r="N1236" s="14">
        <f>D1236*$D$14</f>
        <v>171.72</v>
      </c>
      <c r="O1236" s="14">
        <f>E1236*$E$14</f>
        <v>0</v>
      </c>
      <c r="P1236" s="14">
        <f>F1236*$F$14</f>
        <v>0</v>
      </c>
      <c r="Q1236" s="14">
        <f>G1236*$G$14</f>
        <v>0</v>
      </c>
      <c r="R1236" s="14">
        <f>H1236*$H$14</f>
        <v>0</v>
      </c>
      <c r="S1236" s="14">
        <f>(N1236/100)*(I1236*$I$14)+(N1236/100)*(J1236*$J$14)+(N1236/100)*(K1236*$K$14)</f>
        <v>412.12799999999999</v>
      </c>
      <c r="T1236" s="14">
        <f>(O1236/100)*(K1236*$K$14)</f>
        <v>0</v>
      </c>
      <c r="U1236" s="14">
        <f>(P1236/100)*(K1236*$K$14)+(P1236/100)*(L1236*$L$14)</f>
        <v>0</v>
      </c>
      <c r="V1236" s="14">
        <f>(Q1236/100)*(L1236*$L$14)</f>
        <v>0</v>
      </c>
      <c r="W1236" s="14">
        <f>(R1236/100)*(K1236*$L$14)+(R1236/100)*(L1236*$M$14)</f>
        <v>0</v>
      </c>
      <c r="X1236" s="14">
        <f t="shared" si="418"/>
        <v>583.84799999999996</v>
      </c>
      <c r="Y1236" s="14">
        <f t="shared" si="419"/>
        <v>0</v>
      </c>
      <c r="Z1236" s="14">
        <f t="shared" si="420"/>
        <v>0</v>
      </c>
      <c r="AA1236" s="14">
        <f t="shared" si="421"/>
        <v>0</v>
      </c>
      <c r="AB1236" s="14">
        <f t="shared" si="425"/>
        <v>0</v>
      </c>
      <c r="AC1236" s="15">
        <f t="shared" si="424"/>
        <v>583.79999999999995</v>
      </c>
      <c r="AD1236" s="48">
        <f>(ROUND(AC1236-AC1225,1)/AC1225)</f>
        <v>0.11924846625766872</v>
      </c>
      <c r="AE1236" s="113"/>
      <c r="AF1236" s="60"/>
      <c r="AH1236" s="20"/>
    </row>
    <row r="1237" spans="1:34">
      <c r="A1237" s="99"/>
      <c r="B1237" s="89"/>
      <c r="C1237" s="21" t="s">
        <v>328</v>
      </c>
      <c r="D1237" s="12">
        <v>162</v>
      </c>
      <c r="E1237" s="12">
        <v>0</v>
      </c>
      <c r="F1237" s="12">
        <v>0</v>
      </c>
      <c r="G1237" s="12">
        <v>0</v>
      </c>
      <c r="H1237" s="12">
        <v>0</v>
      </c>
      <c r="I1237" s="13">
        <v>80</v>
      </c>
      <c r="J1237" s="13">
        <v>10</v>
      </c>
      <c r="K1237" s="13">
        <v>0</v>
      </c>
      <c r="L1237" s="13">
        <v>75</v>
      </c>
      <c r="M1237" s="13">
        <v>0</v>
      </c>
      <c r="N1237" s="14">
        <f>D1237*$D$15</f>
        <v>171.72</v>
      </c>
      <c r="O1237" s="14">
        <f>E1237*$E$15</f>
        <v>0</v>
      </c>
      <c r="P1237" s="14">
        <f>F1237*$F$15</f>
        <v>0</v>
      </c>
      <c r="Q1237" s="14">
        <f>G1237*$G$15</f>
        <v>0</v>
      </c>
      <c r="R1237" s="14">
        <f>H1237*$H$15</f>
        <v>0</v>
      </c>
      <c r="S1237" s="14">
        <f>(N1237/100)*(I1237*$I$15)+(N1237/100)*(J1237*$J$15)+(N1237/100)*(L1237*$L$15)</f>
        <v>412.12799999999999</v>
      </c>
      <c r="T1237" s="14">
        <f>(O1237/100)*(K1237*$K$15)</f>
        <v>0</v>
      </c>
      <c r="U1237" s="14">
        <f>(P1237/100)*(K1237*$K$15)+(P1237/100)*(L1237*$L$15)</f>
        <v>0</v>
      </c>
      <c r="V1237" s="14">
        <f>(Q1237/100)*(L1237*$L$15)</f>
        <v>0</v>
      </c>
      <c r="W1237" s="14">
        <f>(R1237/100)*(K1237*$K$15)+(R1237/100)*(L1237*$L$15)</f>
        <v>0</v>
      </c>
      <c r="X1237" s="14">
        <f t="shared" si="418"/>
        <v>583.84799999999996</v>
      </c>
      <c r="Y1237" s="14">
        <f t="shared" si="419"/>
        <v>0</v>
      </c>
      <c r="Z1237" s="14">
        <f t="shared" si="420"/>
        <v>0</v>
      </c>
      <c r="AA1237" s="14">
        <f t="shared" si="421"/>
        <v>0</v>
      </c>
      <c r="AB1237" s="14">
        <f t="shared" si="425"/>
        <v>0</v>
      </c>
      <c r="AC1237" s="15">
        <f t="shared" si="424"/>
        <v>583.79999999999995</v>
      </c>
      <c r="AD1237" s="48">
        <f>(ROUND(AC1237-AC1225,1)/AC1225)</f>
        <v>0.11924846625766872</v>
      </c>
      <c r="AE1237" s="113"/>
      <c r="AF1237" s="60"/>
      <c r="AH1237" s="20"/>
    </row>
    <row r="1238" spans="1:34">
      <c r="A1238" s="99"/>
      <c r="B1238" s="89"/>
      <c r="C1238" s="21" t="s">
        <v>324</v>
      </c>
      <c r="D1238" s="12">
        <v>162</v>
      </c>
      <c r="E1238" s="12">
        <v>0</v>
      </c>
      <c r="F1238" s="12">
        <v>0</v>
      </c>
      <c r="G1238" s="12">
        <v>0</v>
      </c>
      <c r="H1238" s="12">
        <v>0</v>
      </c>
      <c r="I1238" s="13">
        <v>80</v>
      </c>
      <c r="J1238" s="13">
        <v>55</v>
      </c>
      <c r="K1238" s="13">
        <v>0</v>
      </c>
      <c r="L1238" s="13">
        <v>0</v>
      </c>
      <c r="M1238" s="13">
        <v>0</v>
      </c>
      <c r="N1238" s="14">
        <f>D1238*$D$16</f>
        <v>171.72</v>
      </c>
      <c r="O1238" s="14">
        <f>E1238*$E$16</f>
        <v>0</v>
      </c>
      <c r="P1238" s="14">
        <f>F1238*$F$16</f>
        <v>0</v>
      </c>
      <c r="Q1238" s="14">
        <f>G1238*$G$16</f>
        <v>0</v>
      </c>
      <c r="R1238" s="14">
        <f>H1238*$H$16</f>
        <v>0</v>
      </c>
      <c r="S1238" s="14">
        <f>(N1238/100)*(I1238*$I$16)+(N1238/100)*(J1238*$J$16)</f>
        <v>373.49099999999999</v>
      </c>
      <c r="T1238" s="14">
        <f>(O1238/100)*(K1238*$K$16)</f>
        <v>0</v>
      </c>
      <c r="U1238" s="14">
        <f>(P1238/100)*(K1238*$K$16)+(P1238/100)*(L1238*$L$16)</f>
        <v>0</v>
      </c>
      <c r="V1238" s="14">
        <f>(Q1238/100)*(L1238*$L$16)</f>
        <v>0</v>
      </c>
      <c r="W1238" s="14">
        <f>(R1238/100)*(K1238*$K$16)+(R1238/100)*(L1238*$L$16)</f>
        <v>0</v>
      </c>
      <c r="X1238" s="14">
        <f t="shared" si="418"/>
        <v>545.21100000000001</v>
      </c>
      <c r="Y1238" s="14">
        <f t="shared" si="419"/>
        <v>0</v>
      </c>
      <c r="Z1238" s="14">
        <f t="shared" si="420"/>
        <v>0</v>
      </c>
      <c r="AA1238" s="14">
        <f t="shared" si="421"/>
        <v>0</v>
      </c>
      <c r="AB1238" s="14">
        <f t="shared" si="425"/>
        <v>0</v>
      </c>
      <c r="AC1238" s="15">
        <f t="shared" si="424"/>
        <v>545.20000000000005</v>
      </c>
      <c r="AD1238" s="48">
        <f>(ROUND(AC1238-AC1225,1)/AC1225)</f>
        <v>4.5245398773006137E-2</v>
      </c>
      <c r="AE1238" s="113" t="s">
        <v>790</v>
      </c>
      <c r="AF1238" s="60"/>
      <c r="AH1238" s="20"/>
    </row>
    <row r="1239" spans="1:34">
      <c r="A1239" s="99"/>
      <c r="B1239" s="89"/>
      <c r="C1239" s="21" t="s">
        <v>325</v>
      </c>
      <c r="D1239" s="12">
        <v>162</v>
      </c>
      <c r="E1239" s="12">
        <v>0</v>
      </c>
      <c r="F1239" s="12">
        <v>0</v>
      </c>
      <c r="G1239" s="12">
        <v>0</v>
      </c>
      <c r="H1239" s="12">
        <v>0</v>
      </c>
      <c r="I1239" s="13">
        <v>100</v>
      </c>
      <c r="J1239" s="13">
        <v>10</v>
      </c>
      <c r="K1239" s="13">
        <v>0</v>
      </c>
      <c r="L1239" s="13">
        <v>0</v>
      </c>
      <c r="M1239" s="13">
        <v>0</v>
      </c>
      <c r="N1239" s="14">
        <f>D1239*$D$17</f>
        <v>171.72</v>
      </c>
      <c r="O1239" s="14">
        <f>E1239*$E$17</f>
        <v>0</v>
      </c>
      <c r="P1239" s="14">
        <f>F1239*$F$17</f>
        <v>0</v>
      </c>
      <c r="Q1239" s="14">
        <f>G1239*$G$17</f>
        <v>0</v>
      </c>
      <c r="R1239" s="14">
        <f>H1239*$H$17</f>
        <v>0</v>
      </c>
      <c r="S1239" s="14">
        <f>(N1239/100)*(I1239*$I$17)+(N1239/100)*(J1239*$J$17)</f>
        <v>446.47200000000004</v>
      </c>
      <c r="T1239" s="14">
        <f>(O1239/100)*(K1239*$K$17)</f>
        <v>0</v>
      </c>
      <c r="U1239" s="14">
        <f>(P1239/100)*(K1239*$K$17)+(P1239/100)*(L1239*$L$17)</f>
        <v>0</v>
      </c>
      <c r="V1239" s="14">
        <f>(Q1239/100)*(L1239*$L$17)</f>
        <v>0</v>
      </c>
      <c r="W1239" s="14">
        <f>(R1239/100)*(K1239*$K$17)+(R1239/100)*(L1239*$L$17)</f>
        <v>0</v>
      </c>
      <c r="X1239" s="14">
        <f t="shared" si="418"/>
        <v>618.19200000000001</v>
      </c>
      <c r="Y1239" s="14">
        <f t="shared" si="419"/>
        <v>0</v>
      </c>
      <c r="Z1239" s="14">
        <f t="shared" si="420"/>
        <v>0</v>
      </c>
      <c r="AA1239" s="14">
        <f t="shared" si="421"/>
        <v>0</v>
      </c>
      <c r="AB1239" s="14">
        <f t="shared" si="425"/>
        <v>0</v>
      </c>
      <c r="AC1239" s="15">
        <f t="shared" si="424"/>
        <v>618.20000000000005</v>
      </c>
      <c r="AD1239" s="48">
        <f>(ROUND(AC1239-AC1225,1)/AC1225)</f>
        <v>0.18519938650306747</v>
      </c>
      <c r="AE1239" s="113"/>
      <c r="AF1239" s="60"/>
      <c r="AH1239" s="20"/>
    </row>
    <row r="1240" spans="1:34">
      <c r="A1240" s="106" t="s">
        <v>0</v>
      </c>
      <c r="B1240" s="86" t="s">
        <v>61</v>
      </c>
      <c r="C1240" s="50" t="s">
        <v>242</v>
      </c>
      <c r="D1240" s="11">
        <v>160</v>
      </c>
      <c r="E1240" s="11">
        <v>0</v>
      </c>
      <c r="F1240" s="11">
        <v>0</v>
      </c>
      <c r="G1240" s="11">
        <v>0</v>
      </c>
      <c r="H1240" s="11">
        <v>0</v>
      </c>
      <c r="I1240" s="51">
        <v>30</v>
      </c>
      <c r="J1240" s="51">
        <v>60</v>
      </c>
      <c r="K1240" s="51">
        <v>0</v>
      </c>
      <c r="L1240" s="51">
        <v>0</v>
      </c>
      <c r="M1240" s="51">
        <v>0</v>
      </c>
      <c r="N1240" s="52">
        <f>D1240*$D$3</f>
        <v>184</v>
      </c>
      <c r="O1240" s="52">
        <f>E1240*$E$3</f>
        <v>0</v>
      </c>
      <c r="P1240" s="52">
        <f>F1240*$F$3</f>
        <v>0</v>
      </c>
      <c r="Q1240" s="52">
        <f>G1240*$G$3</f>
        <v>0</v>
      </c>
      <c r="R1240" s="52">
        <f>H1240*$H$3</f>
        <v>0</v>
      </c>
      <c r="S1240" s="52">
        <f>(N1240/100)*(I1240*$I$3)+(N1240/100)*(J1240*$J$3)</f>
        <v>331.20000000000005</v>
      </c>
      <c r="T1240" s="52">
        <f>(O1240/100)*(K1240*$K$3)</f>
        <v>0</v>
      </c>
      <c r="U1240" s="52">
        <f>(P1240/100)*(K1240*$K$3)+(P1240/100)*(L1240*$L$3)</f>
        <v>0</v>
      </c>
      <c r="V1240" s="52">
        <f>(Q1240/100)*(L1240*$L$3)</f>
        <v>0</v>
      </c>
      <c r="W1240" s="52">
        <f>(R1240/100)*(K1240*$K$3)+(R1240/100)*(L1240*$L$3)</f>
        <v>0</v>
      </c>
      <c r="X1240" s="52">
        <f t="shared" si="418"/>
        <v>515.20000000000005</v>
      </c>
      <c r="Y1240" s="52">
        <f t="shared" si="419"/>
        <v>0</v>
      </c>
      <c r="Z1240" s="52">
        <f t="shared" si="420"/>
        <v>0</v>
      </c>
      <c r="AA1240" s="52">
        <f t="shared" si="421"/>
        <v>0</v>
      </c>
      <c r="AB1240" s="52">
        <f t="shared" si="425"/>
        <v>0</v>
      </c>
      <c r="AC1240" s="53">
        <f>ROUND(X1240+Y1240+Z1240+AA1240+AB1240,1)</f>
        <v>515.20000000000005</v>
      </c>
      <c r="AD1240" s="58">
        <v>0</v>
      </c>
      <c r="AE1240" s="113"/>
      <c r="AF1240" s="60"/>
      <c r="AH1240" s="20"/>
    </row>
    <row r="1241" spans="1:34">
      <c r="A1241" s="99" t="s">
        <v>791</v>
      </c>
      <c r="B1241" s="87">
        <v>16</v>
      </c>
      <c r="C1241" s="21" t="s">
        <v>323</v>
      </c>
      <c r="D1241" s="12">
        <v>160</v>
      </c>
      <c r="E1241" s="12">
        <v>0</v>
      </c>
      <c r="F1241" s="12">
        <v>0</v>
      </c>
      <c r="G1241" s="12">
        <v>0</v>
      </c>
      <c r="H1241" s="12">
        <v>0</v>
      </c>
      <c r="I1241" s="13">
        <v>40</v>
      </c>
      <c r="J1241" s="13">
        <v>70</v>
      </c>
      <c r="K1241" s="13">
        <v>0</v>
      </c>
      <c r="L1241" s="13">
        <v>0</v>
      </c>
      <c r="M1241" s="13">
        <v>0</v>
      </c>
      <c r="N1241" s="14">
        <f>D1241*$D$4</f>
        <v>169.60000000000002</v>
      </c>
      <c r="O1241" s="14">
        <f>E1241*$E$4</f>
        <v>0</v>
      </c>
      <c r="P1241" s="14">
        <f>F1241*$F$4</f>
        <v>0</v>
      </c>
      <c r="Q1241" s="14">
        <f>G1241*$G$4</f>
        <v>0</v>
      </c>
      <c r="R1241" s="14">
        <f>H1241*$H$4</f>
        <v>0</v>
      </c>
      <c r="S1241" s="14">
        <f>(N1241/100)*(I1241*$I$4)+(N1241/100)*(J1241*$J$4)</f>
        <v>373.12</v>
      </c>
      <c r="T1241" s="14">
        <f>(O1241/100)*(K1241*$K$4)</f>
        <v>0</v>
      </c>
      <c r="U1241" s="14">
        <f>(P1241/100)*(K1241*$K$4)+(P1241/100)*(L1241*$L$4)</f>
        <v>0</v>
      </c>
      <c r="V1241" s="14">
        <f>(Q1241/100)*(L1241*$L$4)</f>
        <v>0</v>
      </c>
      <c r="W1241" s="14">
        <f>(R1241/100)*(K1241*$K$4)+(R1241/100)*(L1241*$L$4)</f>
        <v>0</v>
      </c>
      <c r="X1241" s="14">
        <f t="shared" si="418"/>
        <v>542.72</v>
      </c>
      <c r="Y1241" s="14">
        <f t="shared" si="419"/>
        <v>0</v>
      </c>
      <c r="Z1241" s="14">
        <f t="shared" si="420"/>
        <v>0</v>
      </c>
      <c r="AA1241" s="14">
        <f t="shared" si="421"/>
        <v>0</v>
      </c>
      <c r="AB1241" s="14">
        <f>R1241+W1241</f>
        <v>0</v>
      </c>
      <c r="AC1241" s="15">
        <f>ROUND(X1241+Y1241+Z1241+AA1241+AB1241,1)</f>
        <v>542.70000000000005</v>
      </c>
      <c r="AD1241" s="48">
        <f>(ROUND(AC1241-AC1240,1)/AC1240)</f>
        <v>5.3377329192546577E-2</v>
      </c>
      <c r="AE1241" s="113"/>
      <c r="AF1241" s="60"/>
      <c r="AH1241" s="20"/>
    </row>
    <row r="1242" spans="1:34">
      <c r="A1242" s="99" t="s">
        <v>792</v>
      </c>
      <c r="B1242" s="87">
        <v>25</v>
      </c>
      <c r="C1242" s="21" t="s">
        <v>825</v>
      </c>
      <c r="D1242" s="12">
        <v>160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D1242*$D$5</f>
        <v>184</v>
      </c>
      <c r="O1242" s="14">
        <f>E1242*$E$5</f>
        <v>0</v>
      </c>
      <c r="P1242" s="14">
        <f>F1242*$F$5</f>
        <v>0</v>
      </c>
      <c r="Q1242" s="14">
        <f>G1242*$G$5</f>
        <v>0</v>
      </c>
      <c r="R1242" s="14">
        <f>H1242*$H$5</f>
        <v>0</v>
      </c>
      <c r="S1242" s="14">
        <f>(N1242/100)*(I1242*$I$5)+(N1242/100)*(J1242*$J$5)</f>
        <v>331.20000000000005</v>
      </c>
      <c r="T1242" s="14">
        <f>(O1242/100)*(K1242*$K$5)</f>
        <v>0</v>
      </c>
      <c r="U1242" s="14">
        <f>(P1242/100)*(K1242*$K$5)+(P1242/100)*(L1242*$L$5)</f>
        <v>0</v>
      </c>
      <c r="V1242" s="14">
        <f>(Q1242/100)*(L1242*$L$5)</f>
        <v>0</v>
      </c>
      <c r="W1242" s="14">
        <f>(R1242/100)*(K1242*$K$5)+(R1242/100)*(L1242*$L$5)</f>
        <v>0</v>
      </c>
      <c r="X1242" s="14">
        <f t="shared" si="418"/>
        <v>515.20000000000005</v>
      </c>
      <c r="Y1242" s="14">
        <f t="shared" si="419"/>
        <v>0</v>
      </c>
      <c r="Z1242" s="14">
        <f t="shared" si="420"/>
        <v>0</v>
      </c>
      <c r="AA1242" s="14">
        <f t="shared" si="421"/>
        <v>0</v>
      </c>
      <c r="AB1242" s="14">
        <f>R1242+W1242</f>
        <v>0</v>
      </c>
      <c r="AC1242" s="15">
        <f t="shared" ref="AC1242:AC1254" si="426">ROUND(X1242+Y1242+Z1242+AA1242+AB1242,1)</f>
        <v>515.20000000000005</v>
      </c>
      <c r="AD1242" s="48">
        <f>(ROUND(AC1242-AC1240,1)/AC1240)</f>
        <v>0</v>
      </c>
      <c r="AE1242" s="113"/>
      <c r="AF1242" s="60"/>
      <c r="AH1242" s="20"/>
    </row>
    <row r="1243" spans="1:34">
      <c r="A1243" s="99" t="s">
        <v>793</v>
      </c>
      <c r="B1243" s="87">
        <v>0</v>
      </c>
      <c r="C1243" s="21" t="s">
        <v>336</v>
      </c>
      <c r="D1243" s="12">
        <v>160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D1243*$D$6</f>
        <v>184</v>
      </c>
      <c r="O1243" s="14">
        <f>E1243*$E$6</f>
        <v>0</v>
      </c>
      <c r="P1243" s="14">
        <f>F1243*$F$6</f>
        <v>0</v>
      </c>
      <c r="Q1243" s="14">
        <f>G1243*$G$6</f>
        <v>0</v>
      </c>
      <c r="R1243" s="14">
        <f>H1243*$H$6</f>
        <v>0</v>
      </c>
      <c r="S1243" s="14">
        <f>(N1243/100)*(I1243*$I$6)+(N1243/100)*(J1243*$J$6)</f>
        <v>331.20000000000005</v>
      </c>
      <c r="T1243" s="14">
        <f>(O1243/100)*(K1243*$K$6)</f>
        <v>0</v>
      </c>
      <c r="U1243" s="14">
        <f>(P1243/100)*(K1243*$K$6)+(P1243/100)*(L1243*$L$6)</f>
        <v>0</v>
      </c>
      <c r="V1243" s="14">
        <f>(Q1243/100)*(L1243*$L$6)</f>
        <v>0</v>
      </c>
      <c r="W1243" s="14">
        <f>(R1243/100)*(K1243*$K$6)+(R1243/100)*(L1243*$L$6)</f>
        <v>0</v>
      </c>
      <c r="X1243" s="14">
        <f t="shared" si="418"/>
        <v>515.20000000000005</v>
      </c>
      <c r="Y1243" s="14">
        <f t="shared" si="419"/>
        <v>0</v>
      </c>
      <c r="Z1243" s="14">
        <f t="shared" si="420"/>
        <v>0</v>
      </c>
      <c r="AA1243" s="14">
        <f t="shared" si="421"/>
        <v>0</v>
      </c>
      <c r="AB1243" s="14">
        <f t="shared" ref="AB1243:AB1255" si="427">R1243+W1243</f>
        <v>0</v>
      </c>
      <c r="AC1243" s="15">
        <f t="shared" si="426"/>
        <v>515.20000000000005</v>
      </c>
      <c r="AD1243" s="48">
        <f>(ROUND(AC1243-AC1240,1)/AC1240)</f>
        <v>0</v>
      </c>
      <c r="AE1243" s="113"/>
      <c r="AF1243" s="60"/>
      <c r="AH1243" s="20"/>
    </row>
    <row r="1244" spans="1:34">
      <c r="A1244" s="99" t="s">
        <v>794</v>
      </c>
      <c r="B1244" s="87">
        <v>0</v>
      </c>
      <c r="C1244" s="21" t="s">
        <v>337</v>
      </c>
      <c r="D1244" s="12">
        <v>160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D1244*$D$7</f>
        <v>184</v>
      </c>
      <c r="O1244" s="14">
        <f>E1244*$E$7</f>
        <v>0</v>
      </c>
      <c r="P1244" s="14">
        <f>F1244*$F$7</f>
        <v>0</v>
      </c>
      <c r="Q1244" s="14">
        <f>G1244*$G$7</f>
        <v>0</v>
      </c>
      <c r="R1244" s="14">
        <f>H1244*$H$7</f>
        <v>0</v>
      </c>
      <c r="S1244" s="14">
        <f>(N1244/100)*(I1244*$I$7)+(N1244/100)*(J1244*$J$7)</f>
        <v>331.20000000000005</v>
      </c>
      <c r="T1244" s="14">
        <f>(O1244/100)*(K1244*$K$7)</f>
        <v>0</v>
      </c>
      <c r="U1244" s="14">
        <f>(P1244/100)*(K1244*$K$7)+(P1244/100)*(L1244*$L$7)</f>
        <v>0</v>
      </c>
      <c r="V1244" s="14">
        <f>(Q1244/100)*(L1244*$L$7)</f>
        <v>0</v>
      </c>
      <c r="W1244" s="14">
        <f>(R1244/100)*(K1244*$K$7)+(R1244/100)*(L1244*$L$7)</f>
        <v>0</v>
      </c>
      <c r="X1244" s="14">
        <f t="shared" si="418"/>
        <v>515.20000000000005</v>
      </c>
      <c r="Y1244" s="14">
        <f t="shared" si="419"/>
        <v>0</v>
      </c>
      <c r="Z1244" s="14">
        <f t="shared" si="420"/>
        <v>0</v>
      </c>
      <c r="AA1244" s="14">
        <f t="shared" si="421"/>
        <v>0</v>
      </c>
      <c r="AB1244" s="14">
        <f t="shared" si="427"/>
        <v>0</v>
      </c>
      <c r="AC1244" s="15">
        <f t="shared" si="426"/>
        <v>515.20000000000005</v>
      </c>
      <c r="AD1244" s="48">
        <f>(ROUND(AC1244-AC1240,1)/AC1240)</f>
        <v>0</v>
      </c>
      <c r="AE1244" s="113"/>
      <c r="AF1244" s="60"/>
      <c r="AH1244" s="20"/>
    </row>
    <row r="1245" spans="1:34">
      <c r="A1245" s="99" t="s">
        <v>644</v>
      </c>
      <c r="B1245" s="87"/>
      <c r="C1245" s="21" t="s">
        <v>338</v>
      </c>
      <c r="D1245" s="12">
        <v>160</v>
      </c>
      <c r="E1245" s="12">
        <v>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0</v>
      </c>
      <c r="L1245" s="13">
        <v>0</v>
      </c>
      <c r="M1245" s="13">
        <v>0</v>
      </c>
      <c r="N1245" s="14">
        <f>D1245*$D$8</f>
        <v>184</v>
      </c>
      <c r="O1245" s="14">
        <f>E1245*$E$8</f>
        <v>0</v>
      </c>
      <c r="P1245" s="14">
        <f>F1245*$F$8</f>
        <v>0</v>
      </c>
      <c r="Q1245" s="14">
        <f>G1245*$G$8</f>
        <v>0</v>
      </c>
      <c r="R1245" s="14">
        <f>H1245*$H$8</f>
        <v>0</v>
      </c>
      <c r="S1245" s="14">
        <f>(N1245/100)*(I1245*$I$8)+(N1245/100)*(J1245*$J$8)</f>
        <v>331.20000000000005</v>
      </c>
      <c r="T1245" s="14">
        <f>(O1245/100)*(K1245*$K$8)</f>
        <v>0</v>
      </c>
      <c r="U1245" s="14">
        <f>(P1245/100)*(K1245*$K$8)+(P1245/100)*(L1245*$L$8)</f>
        <v>0</v>
      </c>
      <c r="V1245" s="14">
        <f>(Q1245/100)*(L1245*$L$8)</f>
        <v>0</v>
      </c>
      <c r="W1245" s="14">
        <f>(R1245/100)*(K1245*$K$8)+(R1245/100)*(L1245*$L$8)</f>
        <v>0</v>
      </c>
      <c r="X1245" s="14">
        <f t="shared" si="418"/>
        <v>515.20000000000005</v>
      </c>
      <c r="Y1245" s="14">
        <f t="shared" si="419"/>
        <v>0</v>
      </c>
      <c r="Z1245" s="14">
        <f t="shared" si="420"/>
        <v>0</v>
      </c>
      <c r="AA1245" s="14">
        <f t="shared" si="421"/>
        <v>0</v>
      </c>
      <c r="AB1245" s="14">
        <f t="shared" si="427"/>
        <v>0</v>
      </c>
      <c r="AC1245" s="15">
        <f t="shared" si="426"/>
        <v>515.20000000000005</v>
      </c>
      <c r="AD1245" s="48">
        <f>(ROUND(AC1245-AC1240,1)/AC1240)</f>
        <v>0</v>
      </c>
      <c r="AE1245" s="113"/>
      <c r="AF1245" s="60"/>
      <c r="AH1245" s="20"/>
    </row>
    <row r="1246" spans="1:34">
      <c r="A1246" s="99" t="s">
        <v>585</v>
      </c>
      <c r="B1246" s="87"/>
      <c r="C1246" s="21" t="s">
        <v>1</v>
      </c>
      <c r="D1246" s="12">
        <v>80</v>
      </c>
      <c r="E1246" s="12">
        <v>160</v>
      </c>
      <c r="F1246" s="12">
        <v>0</v>
      </c>
      <c r="G1246" s="12">
        <v>0</v>
      </c>
      <c r="H1246" s="12">
        <v>0</v>
      </c>
      <c r="I1246" s="13">
        <v>30</v>
      </c>
      <c r="J1246" s="13">
        <v>60</v>
      </c>
      <c r="K1246" s="13">
        <v>100</v>
      </c>
      <c r="L1246" s="13">
        <v>0</v>
      </c>
      <c r="M1246" s="13">
        <v>0</v>
      </c>
      <c r="N1246" s="14">
        <f>D1246*$D$9</f>
        <v>84.800000000000011</v>
      </c>
      <c r="O1246" s="14">
        <f>E1246*$E$9</f>
        <v>169.60000000000002</v>
      </c>
      <c r="P1246" s="14">
        <f>F1246*$F$9</f>
        <v>0</v>
      </c>
      <c r="Q1246" s="14">
        <f>G1246*$G$9</f>
        <v>0</v>
      </c>
      <c r="R1246" s="14">
        <f>H1246*$H$9</f>
        <v>0</v>
      </c>
      <c r="S1246" s="14">
        <f>(N1246/100)*(I1246*$I$9)+(N1246/100)*(J1246*$J$9)</f>
        <v>76.320000000000007</v>
      </c>
      <c r="T1246" s="14">
        <f>(O1246/100)*(K1246*$K$9)</f>
        <v>237.44000000000003</v>
      </c>
      <c r="U1246" s="14">
        <f>(P1246/100)*(K1246*$K$9)+(P1246/100)*(L1246*$L$9)</f>
        <v>0</v>
      </c>
      <c r="V1246" s="14">
        <f>(Q1246/100)*(L1246*$L$9)</f>
        <v>0</v>
      </c>
      <c r="W1246" s="14">
        <f>(R1246/100)*(K1246*$K$9)+(R1246/100)*(L1246*$L$9)</f>
        <v>0</v>
      </c>
      <c r="X1246" s="14">
        <f t="shared" si="418"/>
        <v>161.12</v>
      </c>
      <c r="Y1246" s="14">
        <f t="shared" si="419"/>
        <v>407.04000000000008</v>
      </c>
      <c r="Z1246" s="14">
        <f t="shared" si="420"/>
        <v>0</v>
      </c>
      <c r="AA1246" s="14">
        <f t="shared" si="421"/>
        <v>0</v>
      </c>
      <c r="AB1246" s="14">
        <f t="shared" si="427"/>
        <v>0</v>
      </c>
      <c r="AC1246" s="15">
        <f t="shared" si="426"/>
        <v>568.20000000000005</v>
      </c>
      <c r="AD1246" s="48">
        <f>(ROUND(AC1246-AC1240,1)/AC1240)</f>
        <v>0.10287267080745341</v>
      </c>
      <c r="AE1246" s="113"/>
      <c r="AF1246" s="60"/>
      <c r="AH1246" s="20"/>
    </row>
    <row r="1247" spans="1:34">
      <c r="A1247" s="99" t="s">
        <v>820</v>
      </c>
      <c r="B1247" s="87"/>
      <c r="C1247" s="21" t="s">
        <v>2</v>
      </c>
      <c r="D1247" s="12">
        <v>80</v>
      </c>
      <c r="E1247" s="12">
        <v>0</v>
      </c>
      <c r="F1247" s="12">
        <v>160</v>
      </c>
      <c r="G1247" s="12">
        <v>0</v>
      </c>
      <c r="H1247" s="12">
        <v>0</v>
      </c>
      <c r="I1247" s="13">
        <v>30</v>
      </c>
      <c r="J1247" s="13">
        <v>60</v>
      </c>
      <c r="K1247" s="13">
        <v>50</v>
      </c>
      <c r="L1247" s="13">
        <v>50</v>
      </c>
      <c r="M1247" s="13">
        <v>0</v>
      </c>
      <c r="N1247" s="14">
        <f>D1247*$D$10</f>
        <v>84.800000000000011</v>
      </c>
      <c r="O1247" s="14">
        <f>E1247*$E$10</f>
        <v>0</v>
      </c>
      <c r="P1247" s="14">
        <f>F1247*$F$10</f>
        <v>169.60000000000002</v>
      </c>
      <c r="Q1247" s="14">
        <f>G1247*$G$10</f>
        <v>0</v>
      </c>
      <c r="R1247" s="14">
        <f>H1247*$H$10</f>
        <v>0</v>
      </c>
      <c r="S1247" s="14">
        <f>(N1247/100)*(I1247*$I$10)+(N1247/100)*(J1247*$J$10)</f>
        <v>76.320000000000007</v>
      </c>
      <c r="T1247" s="14">
        <f>(O1247/100)*(K1247*$J$10)</f>
        <v>0</v>
      </c>
      <c r="U1247" s="14">
        <f>(P1247/100)*(K1247*$K$10)+(P1247/100)*(L1247*$L$10)</f>
        <v>237.44000000000003</v>
      </c>
      <c r="V1247" s="14">
        <f>(Q1247/100)*(L1247*$L$10)</f>
        <v>0</v>
      </c>
      <c r="W1247" s="14">
        <f>(R1247/100)*(K1247*$K$10)+(R1247/100)*(L1247*$L$10)</f>
        <v>0</v>
      </c>
      <c r="X1247" s="14">
        <f t="shared" si="418"/>
        <v>161.12</v>
      </c>
      <c r="Y1247" s="14">
        <f t="shared" si="419"/>
        <v>0</v>
      </c>
      <c r="Z1247" s="14">
        <f t="shared" si="420"/>
        <v>407.04000000000008</v>
      </c>
      <c r="AA1247" s="14">
        <f t="shared" si="421"/>
        <v>0</v>
      </c>
      <c r="AB1247" s="14">
        <f t="shared" si="427"/>
        <v>0</v>
      </c>
      <c r="AC1247" s="15">
        <f t="shared" si="426"/>
        <v>568.20000000000005</v>
      </c>
      <c r="AD1247" s="48">
        <f>(ROUND(AC1247-AC1240,1)/AC1240)</f>
        <v>0.10287267080745341</v>
      </c>
      <c r="AE1247" s="113"/>
      <c r="AF1247" s="60"/>
      <c r="AH1247" s="20"/>
    </row>
    <row r="1248" spans="1:34">
      <c r="A1248" s="99" t="s">
        <v>821</v>
      </c>
      <c r="B1248" s="87"/>
      <c r="C1248" s="21" t="s">
        <v>3</v>
      </c>
      <c r="D1248" s="12">
        <v>80</v>
      </c>
      <c r="E1248" s="12">
        <v>0</v>
      </c>
      <c r="F1248" s="12">
        <v>0</v>
      </c>
      <c r="G1248" s="12">
        <v>160</v>
      </c>
      <c r="H1248" s="12">
        <v>0</v>
      </c>
      <c r="I1248" s="13">
        <v>30</v>
      </c>
      <c r="J1248" s="13">
        <v>60</v>
      </c>
      <c r="K1248" s="13">
        <v>0</v>
      </c>
      <c r="L1248" s="13">
        <v>100</v>
      </c>
      <c r="M1248" s="13">
        <v>0</v>
      </c>
      <c r="N1248" s="14">
        <f>D1248*$D$11</f>
        <v>84.800000000000011</v>
      </c>
      <c r="O1248" s="14">
        <f>E1248*$E$11</f>
        <v>0</v>
      </c>
      <c r="P1248" s="14">
        <f>F1248*$F$11</f>
        <v>0</v>
      </c>
      <c r="Q1248" s="14">
        <f>G1248*$G$11</f>
        <v>169.60000000000002</v>
      </c>
      <c r="R1248" s="14">
        <f>H1248*$H$11</f>
        <v>0</v>
      </c>
      <c r="S1248" s="14">
        <f>(N1248/100)*(I1248*$I$11)+(N1248/100)*(J1248*$J$11)</f>
        <v>76.320000000000007</v>
      </c>
      <c r="T1248" s="14">
        <f>(O1248/100)*(K1248*$K$11)</f>
        <v>0</v>
      </c>
      <c r="U1248" s="14">
        <f>(P1248/100)*(K1248*$K$11)+(P1248/100)*(L1248*$L$11)</f>
        <v>0</v>
      </c>
      <c r="V1248" s="14">
        <f>(Q1248/100)*(L1248*$L$11)</f>
        <v>237.44000000000003</v>
      </c>
      <c r="W1248" s="14">
        <f>(R1248/100)*(K1248*$K$11)+(R1248/100)*(L1248*$L$11)</f>
        <v>0</v>
      </c>
      <c r="X1248" s="14">
        <f t="shared" si="418"/>
        <v>161.12</v>
      </c>
      <c r="Y1248" s="14">
        <f t="shared" si="419"/>
        <v>0</v>
      </c>
      <c r="Z1248" s="14">
        <f t="shared" si="420"/>
        <v>0</v>
      </c>
      <c r="AA1248" s="14">
        <f t="shared" si="421"/>
        <v>407.04000000000008</v>
      </c>
      <c r="AB1248" s="14">
        <f t="shared" si="427"/>
        <v>0</v>
      </c>
      <c r="AC1248" s="15">
        <f t="shared" si="426"/>
        <v>568.20000000000005</v>
      </c>
      <c r="AD1248" s="48">
        <f>(ROUND(AC1248-AC1240,1)/AC1240)</f>
        <v>0.10287267080745341</v>
      </c>
      <c r="AE1248" s="113"/>
      <c r="AF1248" s="60"/>
      <c r="AH1248" s="20"/>
    </row>
    <row r="1249" spans="1:34">
      <c r="A1249" s="99" t="s">
        <v>822</v>
      </c>
      <c r="B1249" s="87"/>
      <c r="C1249" s="21" t="s">
        <v>4</v>
      </c>
      <c r="D1249" s="12">
        <v>80</v>
      </c>
      <c r="E1249" s="12">
        <v>0</v>
      </c>
      <c r="F1249" s="12">
        <v>0</v>
      </c>
      <c r="G1249" s="12">
        <v>0</v>
      </c>
      <c r="H1249" s="12">
        <v>160</v>
      </c>
      <c r="I1249" s="13">
        <v>30</v>
      </c>
      <c r="J1249" s="13">
        <v>60</v>
      </c>
      <c r="K1249" s="13">
        <v>50</v>
      </c>
      <c r="L1249" s="13">
        <v>50</v>
      </c>
      <c r="M1249" s="13">
        <v>0</v>
      </c>
      <c r="N1249" s="14">
        <f>D1249*$D$12</f>
        <v>84.800000000000011</v>
      </c>
      <c r="O1249" s="14">
        <f>E1249*$E$12</f>
        <v>0</v>
      </c>
      <c r="P1249" s="14">
        <f>F1249*$F$12</f>
        <v>0</v>
      </c>
      <c r="Q1249" s="14">
        <f>G1249*$G$12</f>
        <v>0</v>
      </c>
      <c r="R1249" s="14">
        <f>H1249*$H$12</f>
        <v>169.60000000000002</v>
      </c>
      <c r="S1249" s="14">
        <f>(N1249/100)*(I1249*$I$12)+(N1249/100)*(J1249*$J$12)</f>
        <v>76.320000000000007</v>
      </c>
      <c r="T1249" s="14">
        <f>(O1249/100)*(K1249*$K$12)</f>
        <v>0</v>
      </c>
      <c r="U1249" s="14">
        <f>(P1249/100)*(K1249*$K$12)+(P1249/100)*(L1249*$L$12)</f>
        <v>0</v>
      </c>
      <c r="V1249" s="14">
        <f>(Q1249/100)*(L1249*$L$12)</f>
        <v>0</v>
      </c>
      <c r="W1249" s="14">
        <f>(R1249/100)*(K1249*$K$12)+(R1249/100)*(L1249*$L$12)</f>
        <v>237.44000000000003</v>
      </c>
      <c r="X1249" s="14">
        <f t="shared" si="418"/>
        <v>161.12</v>
      </c>
      <c r="Y1249" s="14">
        <f t="shared" si="419"/>
        <v>0</v>
      </c>
      <c r="Z1249" s="14">
        <f t="shared" si="420"/>
        <v>0</v>
      </c>
      <c r="AA1249" s="14">
        <f t="shared" si="421"/>
        <v>0</v>
      </c>
      <c r="AB1249" s="14">
        <f t="shared" si="427"/>
        <v>407.04000000000008</v>
      </c>
      <c r="AC1249" s="15">
        <f t="shared" si="426"/>
        <v>568.20000000000005</v>
      </c>
      <c r="AD1249" s="48">
        <f>(ROUND(AC1249-AC1240,1)/AC1240)</f>
        <v>0.10287267080745341</v>
      </c>
      <c r="AE1249" s="113"/>
      <c r="AF1249" s="60"/>
      <c r="AH1249" s="20"/>
    </row>
    <row r="1250" spans="1:34">
      <c r="A1250" s="99" t="s">
        <v>823</v>
      </c>
      <c r="B1250" s="87"/>
      <c r="C1250" s="21" t="s">
        <v>326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0</v>
      </c>
      <c r="M1250" s="13">
        <v>75</v>
      </c>
      <c r="N1250" s="14">
        <f>D1250*$D$13</f>
        <v>169.60000000000002</v>
      </c>
      <c r="O1250" s="14">
        <f>E1250*$E$13</f>
        <v>0</v>
      </c>
      <c r="P1250" s="14">
        <f>F1250*$F$13</f>
        <v>0</v>
      </c>
      <c r="Q1250" s="14">
        <f>G1250*$G$13</f>
        <v>0</v>
      </c>
      <c r="R1250" s="14">
        <f>H1250*$H$13</f>
        <v>0</v>
      </c>
      <c r="S1250" s="14">
        <f>(N1250/100)*(I1250*$I$13)+(N1250/100)*(J1250*$J$13)+(N1250/100)*(M1250*$M$13)</f>
        <v>407.04000000000008</v>
      </c>
      <c r="T1250" s="14">
        <f>(O1250/100)*(K1250*$K$13)+(O1250/100)*(M1250*$M$13)</f>
        <v>0</v>
      </c>
      <c r="U1250" s="14">
        <f>(P1250/100)*(K1250*$K$13)+(P1250/100)*(L1250*$L$13)+(P1250/100)*(M1250*$M$13)</f>
        <v>0</v>
      </c>
      <c r="V1250" s="14">
        <f>(Q1250/100)*(L1250*$L$13)+(Q1250/100)*(M1250*$M$13)</f>
        <v>0</v>
      </c>
      <c r="W1250" s="14">
        <f>(R1250/100)*(K1250*$K$13)+(R1250/100)*(L1250*$L$13)+(R1250/100)*(M1250*$M$13)</f>
        <v>0</v>
      </c>
      <c r="X1250" s="14">
        <f>N1250+S1250</f>
        <v>576.6400000000001</v>
      </c>
      <c r="Y1250" s="14">
        <f t="shared" si="419"/>
        <v>0</v>
      </c>
      <c r="Z1250" s="14">
        <f t="shared" si="420"/>
        <v>0</v>
      </c>
      <c r="AA1250" s="14">
        <f t="shared" si="421"/>
        <v>0</v>
      </c>
      <c r="AB1250" s="14">
        <f t="shared" si="427"/>
        <v>0</v>
      </c>
      <c r="AC1250" s="15">
        <f t="shared" si="426"/>
        <v>576.6</v>
      </c>
      <c r="AD1250" s="48">
        <f>(ROUND(AC1250-AC1240,1)/AC1240)</f>
        <v>0.11917701863354035</v>
      </c>
      <c r="AE1250" s="113"/>
      <c r="AF1250" s="60"/>
      <c r="AH1250" s="20"/>
    </row>
    <row r="1251" spans="1:34">
      <c r="A1251" s="99" t="s">
        <v>824</v>
      </c>
      <c r="B1251" s="87"/>
      <c r="C1251" s="21" t="s">
        <v>327</v>
      </c>
      <c r="D1251" s="12">
        <v>160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75</v>
      </c>
      <c r="L1251" s="13">
        <v>0</v>
      </c>
      <c r="M1251" s="13">
        <v>0</v>
      </c>
      <c r="N1251" s="14">
        <f>D1251*$D$14</f>
        <v>169.60000000000002</v>
      </c>
      <c r="O1251" s="14">
        <f>E1251*$E$14</f>
        <v>0</v>
      </c>
      <c r="P1251" s="14">
        <f>F1251*$F$14</f>
        <v>0</v>
      </c>
      <c r="Q1251" s="14">
        <f>G1251*$G$14</f>
        <v>0</v>
      </c>
      <c r="R1251" s="14">
        <f>H1251*$H$14</f>
        <v>0</v>
      </c>
      <c r="S1251" s="14">
        <f>(N1251/100)*(I1251*$I$14)+(N1251/100)*(J1251*$J$14)+(N1251/100)*(K1251*$K$14)</f>
        <v>407.04000000000008</v>
      </c>
      <c r="T1251" s="14">
        <f>(O1251/100)*(K1251*$K$14)</f>
        <v>0</v>
      </c>
      <c r="U1251" s="14">
        <f>(P1251/100)*(K1251*$K$14)+(P1251/100)*(L1251*$L$14)</f>
        <v>0</v>
      </c>
      <c r="V1251" s="14">
        <f>(Q1251/100)*(L1251*$L$14)</f>
        <v>0</v>
      </c>
      <c r="W1251" s="14">
        <f>(R1251/100)*(K1251*$L$14)+(R1251/100)*(L1251*$M$14)</f>
        <v>0</v>
      </c>
      <c r="X1251" s="14">
        <f t="shared" si="418"/>
        <v>576.6400000000001</v>
      </c>
      <c r="Y1251" s="14">
        <f t="shared" si="419"/>
        <v>0</v>
      </c>
      <c r="Z1251" s="14">
        <f t="shared" si="420"/>
        <v>0</v>
      </c>
      <c r="AA1251" s="14">
        <f t="shared" si="421"/>
        <v>0</v>
      </c>
      <c r="AB1251" s="14">
        <f t="shared" si="427"/>
        <v>0</v>
      </c>
      <c r="AC1251" s="15">
        <f t="shared" si="426"/>
        <v>576.6</v>
      </c>
      <c r="AD1251" s="48">
        <f>(ROUND(AC1251-AC1240,1)/AC1240)</f>
        <v>0.11917701863354035</v>
      </c>
      <c r="AE1251" s="113"/>
      <c r="AF1251" s="60"/>
      <c r="AH1251" s="20"/>
    </row>
    <row r="1252" spans="1:34">
      <c r="A1252" s="99"/>
      <c r="B1252" s="87"/>
      <c r="C1252" s="21" t="s">
        <v>328</v>
      </c>
      <c r="D1252" s="12">
        <v>160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60</v>
      </c>
      <c r="K1252" s="13">
        <v>0</v>
      </c>
      <c r="L1252" s="13">
        <v>75</v>
      </c>
      <c r="M1252" s="13">
        <v>0</v>
      </c>
      <c r="N1252" s="14">
        <f>D1252*$D$15</f>
        <v>169.60000000000002</v>
      </c>
      <c r="O1252" s="14">
        <f>E1252*$E$15</f>
        <v>0</v>
      </c>
      <c r="P1252" s="14">
        <f>F1252*$F$15</f>
        <v>0</v>
      </c>
      <c r="Q1252" s="14">
        <f>G1252*$G$15</f>
        <v>0</v>
      </c>
      <c r="R1252" s="14">
        <f>H1252*$H$15</f>
        <v>0</v>
      </c>
      <c r="S1252" s="14">
        <f>(N1252/100)*(I1252*$I$15)+(N1252/100)*(J1252*$J$15)+(N1252/100)*(L1252*$L$15)</f>
        <v>407.04000000000008</v>
      </c>
      <c r="T1252" s="14">
        <f>(O1252/100)*(K1252*$K$15)</f>
        <v>0</v>
      </c>
      <c r="U1252" s="14">
        <f>(P1252/100)*(K1252*$K$15)+(P1252/100)*(L1252*$L$15)</f>
        <v>0</v>
      </c>
      <c r="V1252" s="14">
        <f>(Q1252/100)*(L1252*$L$15)</f>
        <v>0</v>
      </c>
      <c r="W1252" s="14">
        <f>(R1252/100)*(K1252*$K$15)+(R1252/100)*(L1252*$L$15)</f>
        <v>0</v>
      </c>
      <c r="X1252" s="14">
        <f t="shared" si="418"/>
        <v>576.6400000000001</v>
      </c>
      <c r="Y1252" s="14">
        <f t="shared" si="419"/>
        <v>0</v>
      </c>
      <c r="Z1252" s="14">
        <f t="shared" si="420"/>
        <v>0</v>
      </c>
      <c r="AA1252" s="14">
        <f t="shared" si="421"/>
        <v>0</v>
      </c>
      <c r="AB1252" s="14">
        <f t="shared" si="427"/>
        <v>0</v>
      </c>
      <c r="AC1252" s="15">
        <f t="shared" si="426"/>
        <v>576.6</v>
      </c>
      <c r="AD1252" s="48">
        <f>(ROUND(AC1252-AC1240,1)/AC1240)</f>
        <v>0.11917701863354035</v>
      </c>
      <c r="AE1252" s="113"/>
      <c r="AF1252" s="60"/>
      <c r="AH1252" s="20"/>
    </row>
    <row r="1253" spans="1:34">
      <c r="A1253" s="99"/>
      <c r="B1253" s="87"/>
      <c r="C1253" s="21" t="s">
        <v>324</v>
      </c>
      <c r="D1253" s="12">
        <v>160</v>
      </c>
      <c r="E1253" s="12">
        <v>0</v>
      </c>
      <c r="F1253" s="12">
        <v>0</v>
      </c>
      <c r="G1253" s="12">
        <v>0</v>
      </c>
      <c r="H1253" s="12">
        <v>0</v>
      </c>
      <c r="I1253" s="13">
        <v>30</v>
      </c>
      <c r="J1253" s="13">
        <v>95</v>
      </c>
      <c r="K1253" s="13">
        <v>0</v>
      </c>
      <c r="L1253" s="13">
        <v>0</v>
      </c>
      <c r="M1253" s="13">
        <v>0</v>
      </c>
      <c r="N1253" s="14">
        <f>D1253*$D$16</f>
        <v>169.60000000000002</v>
      </c>
      <c r="O1253" s="14">
        <f>E1253*$E$16</f>
        <v>0</v>
      </c>
      <c r="P1253" s="14">
        <f>F1253*$F$16</f>
        <v>0</v>
      </c>
      <c r="Q1253" s="14">
        <f>G1253*$G$16</f>
        <v>0</v>
      </c>
      <c r="R1253" s="14">
        <f>H1253*$H$16</f>
        <v>0</v>
      </c>
      <c r="S1253" s="14">
        <f>(N1253/100)*(I1253*$I$16)+(N1253/100)*(J1253*$J$16)</f>
        <v>453.68000000000006</v>
      </c>
      <c r="T1253" s="14">
        <f>(O1253/100)*(K1253*$K$16)</f>
        <v>0</v>
      </c>
      <c r="U1253" s="14">
        <f>(P1253/100)*(K1253*$K$16)+(P1253/100)*(L1253*$L$16)</f>
        <v>0</v>
      </c>
      <c r="V1253" s="14">
        <f>(Q1253/100)*(L1253*$L$16)</f>
        <v>0</v>
      </c>
      <c r="W1253" s="14">
        <f>(R1253/100)*(K1253*$K$16)+(R1253/100)*(L1253*$L$16)</f>
        <v>0</v>
      </c>
      <c r="X1253" s="14">
        <f t="shared" si="418"/>
        <v>623.28000000000009</v>
      </c>
      <c r="Y1253" s="14">
        <f t="shared" si="419"/>
        <v>0</v>
      </c>
      <c r="Z1253" s="14">
        <f t="shared" si="420"/>
        <v>0</v>
      </c>
      <c r="AA1253" s="14">
        <f t="shared" si="421"/>
        <v>0</v>
      </c>
      <c r="AB1253" s="14">
        <f t="shared" si="427"/>
        <v>0</v>
      </c>
      <c r="AC1253" s="15">
        <f t="shared" si="426"/>
        <v>623.29999999999995</v>
      </c>
      <c r="AD1253" s="48">
        <f>(ROUND(AC1253-AC1240,1)/AC1240)</f>
        <v>0.20982142857142855</v>
      </c>
      <c r="AE1253" s="113" t="s">
        <v>790</v>
      </c>
      <c r="AF1253" s="60"/>
      <c r="AH1253" s="20"/>
    </row>
    <row r="1254" spans="1:34">
      <c r="A1254" s="99"/>
      <c r="B1254" s="87"/>
      <c r="C1254" s="21" t="s">
        <v>325</v>
      </c>
      <c r="D1254" s="12">
        <v>160</v>
      </c>
      <c r="E1254" s="12">
        <v>0</v>
      </c>
      <c r="F1254" s="12">
        <v>0</v>
      </c>
      <c r="G1254" s="12">
        <v>0</v>
      </c>
      <c r="H1254" s="12">
        <v>0</v>
      </c>
      <c r="I1254" s="13">
        <v>60</v>
      </c>
      <c r="J1254" s="13">
        <v>60</v>
      </c>
      <c r="K1254" s="13">
        <v>0</v>
      </c>
      <c r="L1254" s="13">
        <v>0</v>
      </c>
      <c r="M1254" s="13">
        <v>0</v>
      </c>
      <c r="N1254" s="14">
        <f>D1254*$D$17</f>
        <v>169.60000000000002</v>
      </c>
      <c r="O1254" s="14">
        <f>E1254*$E$17</f>
        <v>0</v>
      </c>
      <c r="P1254" s="14">
        <f>F1254*$F$17</f>
        <v>0</v>
      </c>
      <c r="Q1254" s="14">
        <f>G1254*$G$17</f>
        <v>0</v>
      </c>
      <c r="R1254" s="14">
        <f>H1254*$H$17</f>
        <v>0</v>
      </c>
      <c r="S1254" s="14">
        <f>(N1254/100)*(I1254*$I$17)+(N1254/100)*(J1254*$J$17)</f>
        <v>356.16</v>
      </c>
      <c r="T1254" s="14">
        <f>(O1254/100)*(K1254*$K$17)</f>
        <v>0</v>
      </c>
      <c r="U1254" s="14">
        <f>(P1254/100)*(K1254*$K$17)+(P1254/100)*(L1254*$L$17)</f>
        <v>0</v>
      </c>
      <c r="V1254" s="14">
        <f>(Q1254/100)*(L1254*$L$17)</f>
        <v>0</v>
      </c>
      <c r="W1254" s="14">
        <f>(R1254/100)*(K1254*$K$17)+(R1254/100)*(L1254*$L$17)</f>
        <v>0</v>
      </c>
      <c r="X1254" s="14">
        <f t="shared" si="418"/>
        <v>525.76</v>
      </c>
      <c r="Y1254" s="14">
        <f t="shared" si="419"/>
        <v>0</v>
      </c>
      <c r="Z1254" s="14">
        <f t="shared" si="420"/>
        <v>0</v>
      </c>
      <c r="AA1254" s="14">
        <f t="shared" si="421"/>
        <v>0</v>
      </c>
      <c r="AB1254" s="14">
        <f t="shared" si="427"/>
        <v>0</v>
      </c>
      <c r="AC1254" s="15">
        <f t="shared" si="426"/>
        <v>525.79999999999995</v>
      </c>
      <c r="AD1254" s="48">
        <f>(ROUND(AC1254-AC1240,1)/AC1240)</f>
        <v>2.057453416149068E-2</v>
      </c>
      <c r="AE1254" s="113"/>
      <c r="AF1254" s="60"/>
      <c r="AH1254" s="20"/>
    </row>
    <row r="1255" spans="1:34" ht="14.25" customHeight="1">
      <c r="A1255" s="106" t="s">
        <v>0</v>
      </c>
      <c r="B1255" s="88" t="s">
        <v>62</v>
      </c>
      <c r="C1255" s="50" t="s">
        <v>242</v>
      </c>
      <c r="D1255" s="11">
        <v>140</v>
      </c>
      <c r="E1255" s="11">
        <v>0</v>
      </c>
      <c r="F1255" s="11">
        <v>0</v>
      </c>
      <c r="G1255" s="11">
        <v>50</v>
      </c>
      <c r="H1255" s="11">
        <v>0</v>
      </c>
      <c r="I1255" s="51">
        <v>40</v>
      </c>
      <c r="J1255" s="51">
        <v>40</v>
      </c>
      <c r="K1255" s="51">
        <v>0</v>
      </c>
      <c r="L1255" s="51">
        <v>20</v>
      </c>
      <c r="M1255" s="51">
        <v>0</v>
      </c>
      <c r="N1255" s="52">
        <f>D1255*$D$3</f>
        <v>161</v>
      </c>
      <c r="O1255" s="52">
        <f>E1255*$E$3</f>
        <v>0</v>
      </c>
      <c r="P1255" s="52">
        <f>F1255*$F$3</f>
        <v>0</v>
      </c>
      <c r="Q1255" s="52">
        <f>G1255*$G$3</f>
        <v>57.499999999999993</v>
      </c>
      <c r="R1255" s="52">
        <f>H1255*$H$3</f>
        <v>0</v>
      </c>
      <c r="S1255" s="52">
        <f>(N1255/100)*(I1255*$I$3)+(N1255/100)*(J1255*$J$3)</f>
        <v>257.60000000000002</v>
      </c>
      <c r="T1255" s="52">
        <f>(O1255/100)*(K1255*$K$3)</f>
        <v>0</v>
      </c>
      <c r="U1255" s="52">
        <f>(P1255/100)*(K1255*$K$3)+(P1255/100)*(L1255*$L$3)</f>
        <v>0</v>
      </c>
      <c r="V1255" s="52">
        <f>(Q1255/100)*(L1255*$L$3)</f>
        <v>23</v>
      </c>
      <c r="W1255" s="52">
        <f>(R1255/100)*(K1255*$K$3)+(R1255/100)*(L1255*$L$3)</f>
        <v>0</v>
      </c>
      <c r="X1255" s="52">
        <f t="shared" ref="X1255:X1390" si="428">N1255+S1255</f>
        <v>418.6</v>
      </c>
      <c r="Y1255" s="52">
        <f t="shared" ref="Y1255:Y1390" si="429">O1255+T1255</f>
        <v>0</v>
      </c>
      <c r="Z1255" s="52">
        <f t="shared" ref="Z1255:Z1390" si="430">P1255+U1255</f>
        <v>0</v>
      </c>
      <c r="AA1255" s="52">
        <f t="shared" ref="AA1255:AA1390" si="431">Q1255+V1255</f>
        <v>80.5</v>
      </c>
      <c r="AB1255" s="52">
        <f t="shared" si="427"/>
        <v>0</v>
      </c>
      <c r="AC1255" s="53">
        <f>ROUND(X1255+Y1255+Z1255+AA1255+AB1255,1)</f>
        <v>499.1</v>
      </c>
      <c r="AD1255" s="58">
        <v>0</v>
      </c>
      <c r="AE1255" s="113"/>
      <c r="AF1255" s="60"/>
      <c r="AH1255" s="20"/>
    </row>
    <row r="1256" spans="1:34">
      <c r="A1256" s="99" t="s">
        <v>791</v>
      </c>
      <c r="B1256" s="89">
        <v>24</v>
      </c>
      <c r="C1256" s="21" t="s">
        <v>323</v>
      </c>
      <c r="D1256" s="12">
        <v>140</v>
      </c>
      <c r="E1256" s="12">
        <v>0</v>
      </c>
      <c r="F1256" s="12">
        <v>0</v>
      </c>
      <c r="G1256" s="12">
        <v>50</v>
      </c>
      <c r="H1256" s="12">
        <v>0</v>
      </c>
      <c r="I1256" s="13">
        <v>65</v>
      </c>
      <c r="J1256" s="13">
        <v>65</v>
      </c>
      <c r="K1256" s="13">
        <v>0</v>
      </c>
      <c r="L1256" s="13">
        <v>20</v>
      </c>
      <c r="M1256" s="13">
        <v>0</v>
      </c>
      <c r="N1256" s="14">
        <f>D1256*$D$4</f>
        <v>148.4</v>
      </c>
      <c r="O1256" s="14">
        <f>E1256*$E$4</f>
        <v>0</v>
      </c>
      <c r="P1256" s="14">
        <f>F1256*$F$4</f>
        <v>0</v>
      </c>
      <c r="Q1256" s="14">
        <f>G1256*$G$4</f>
        <v>53</v>
      </c>
      <c r="R1256" s="14">
        <f>H1256*$H$4</f>
        <v>0</v>
      </c>
      <c r="S1256" s="14">
        <f>(N1256/100)*(I1256*$I$4)+(N1256/100)*(J1256*$J$4)</f>
        <v>385.84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21.200000000000003</v>
      </c>
      <c r="W1256" s="14">
        <f>(R1256/100)*(K1256*$K$4)+(R1256/100)*(L1256*$L$4)</f>
        <v>0</v>
      </c>
      <c r="X1256" s="14">
        <f t="shared" si="428"/>
        <v>534.24</v>
      </c>
      <c r="Y1256" s="14">
        <f t="shared" si="429"/>
        <v>0</v>
      </c>
      <c r="Z1256" s="14">
        <f t="shared" si="430"/>
        <v>0</v>
      </c>
      <c r="AA1256" s="14">
        <f t="shared" si="431"/>
        <v>74.2</v>
      </c>
      <c r="AB1256" s="14">
        <f>R1256+W1256</f>
        <v>0</v>
      </c>
      <c r="AC1256" s="15">
        <f>ROUND(X1256+Y1256+Z1256+AA1256+AB1256,1)</f>
        <v>608.4</v>
      </c>
      <c r="AD1256" s="48">
        <f>(ROUND(AC1256-AC1255,1)/AC1255)</f>
        <v>0.21899418954117411</v>
      </c>
      <c r="AE1256" s="113"/>
      <c r="AF1256" s="60"/>
      <c r="AH1256" s="20"/>
    </row>
    <row r="1257" spans="1:34">
      <c r="A1257" s="99" t="s">
        <v>792</v>
      </c>
      <c r="B1257" s="89">
        <v>18</v>
      </c>
      <c r="C1257" s="21" t="s">
        <v>825</v>
      </c>
      <c r="D1257" s="12">
        <v>140</v>
      </c>
      <c r="E1257" s="12">
        <v>0</v>
      </c>
      <c r="F1257" s="12">
        <v>0</v>
      </c>
      <c r="G1257" s="12">
        <v>50</v>
      </c>
      <c r="H1257" s="12">
        <v>0</v>
      </c>
      <c r="I1257" s="13">
        <v>40</v>
      </c>
      <c r="J1257" s="13">
        <v>40</v>
      </c>
      <c r="K1257" s="13">
        <v>0</v>
      </c>
      <c r="L1257" s="13">
        <v>20</v>
      </c>
      <c r="M1257" s="13">
        <v>0</v>
      </c>
      <c r="N1257" s="14">
        <f>D1257*$D$5</f>
        <v>161</v>
      </c>
      <c r="O1257" s="14">
        <f>E1257*$E$5</f>
        <v>0</v>
      </c>
      <c r="P1257" s="14">
        <f>F1257*$F$5</f>
        <v>0</v>
      </c>
      <c r="Q1257" s="14">
        <f>G1257*$G$5</f>
        <v>57.499999999999993</v>
      </c>
      <c r="R1257" s="14">
        <f>H1257*$H$5</f>
        <v>0</v>
      </c>
      <c r="S1257" s="14">
        <f>(N1257/100)*(I1257*$I$5)+(N1257/100)*(J1257*$J$5)</f>
        <v>257.60000000000002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23</v>
      </c>
      <c r="W1257" s="14">
        <f>(R1257/100)*(K1257*$K$5)+(R1257/100)*(L1257*$L$5)</f>
        <v>0</v>
      </c>
      <c r="X1257" s="14">
        <f t="shared" si="428"/>
        <v>418.6</v>
      </c>
      <c r="Y1257" s="14">
        <f t="shared" si="429"/>
        <v>0</v>
      </c>
      <c r="Z1257" s="14">
        <f t="shared" si="430"/>
        <v>0</v>
      </c>
      <c r="AA1257" s="14">
        <f t="shared" si="431"/>
        <v>80.5</v>
      </c>
      <c r="AB1257" s="14">
        <f>R1257+W1257</f>
        <v>0</v>
      </c>
      <c r="AC1257" s="15">
        <f t="shared" ref="AC1257:AC1269" si="432">ROUND(X1257+Y1257+Z1257+AA1257+AB1257,1)</f>
        <v>499.1</v>
      </c>
      <c r="AD1257" s="48">
        <f>(ROUND(AC1257-AC1255,1)/AC1255)</f>
        <v>0</v>
      </c>
      <c r="AE1257" s="113"/>
      <c r="AF1257" s="60"/>
      <c r="AH1257" s="20"/>
    </row>
    <row r="1258" spans="1:34">
      <c r="A1258" s="99" t="s">
        <v>793</v>
      </c>
      <c r="B1258" s="89">
        <v>0</v>
      </c>
      <c r="C1258" s="21" t="s">
        <v>336</v>
      </c>
      <c r="D1258" s="12">
        <v>140</v>
      </c>
      <c r="E1258" s="12">
        <v>0</v>
      </c>
      <c r="F1258" s="12">
        <v>0</v>
      </c>
      <c r="G1258" s="12">
        <v>50</v>
      </c>
      <c r="H1258" s="12">
        <v>0</v>
      </c>
      <c r="I1258" s="13">
        <v>40</v>
      </c>
      <c r="J1258" s="13">
        <v>40</v>
      </c>
      <c r="K1258" s="13">
        <v>0</v>
      </c>
      <c r="L1258" s="13">
        <v>20</v>
      </c>
      <c r="M1258" s="13">
        <v>0</v>
      </c>
      <c r="N1258" s="14">
        <f>D1258*$D$6</f>
        <v>161</v>
      </c>
      <c r="O1258" s="14">
        <f>E1258*$E$6</f>
        <v>0</v>
      </c>
      <c r="P1258" s="14">
        <f>F1258*$F$6</f>
        <v>0</v>
      </c>
      <c r="Q1258" s="14">
        <f>G1258*$G$6</f>
        <v>57.499999999999993</v>
      </c>
      <c r="R1258" s="14">
        <f>H1258*$H$6</f>
        <v>0</v>
      </c>
      <c r="S1258" s="14">
        <f>(N1258/100)*(I1258*$I$6)+(N1258/100)*(J1258*$J$6)</f>
        <v>257.60000000000002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23</v>
      </c>
      <c r="W1258" s="14">
        <f>(R1258/100)*(K1258*$K$6)+(R1258/100)*(L1258*$L$6)</f>
        <v>0</v>
      </c>
      <c r="X1258" s="14">
        <f t="shared" si="428"/>
        <v>418.6</v>
      </c>
      <c r="Y1258" s="14">
        <f t="shared" si="429"/>
        <v>0</v>
      </c>
      <c r="Z1258" s="14">
        <f t="shared" si="430"/>
        <v>0</v>
      </c>
      <c r="AA1258" s="14">
        <f t="shared" si="431"/>
        <v>80.5</v>
      </c>
      <c r="AB1258" s="14">
        <f t="shared" ref="AB1258:AB1270" si="433">R1258+W1258</f>
        <v>0</v>
      </c>
      <c r="AC1258" s="15">
        <f t="shared" si="432"/>
        <v>499.1</v>
      </c>
      <c r="AD1258" s="48">
        <f>(ROUND(AC1258-AC1255,1)/AC1255)</f>
        <v>0</v>
      </c>
      <c r="AE1258" s="113"/>
      <c r="AF1258" s="60"/>
      <c r="AH1258" s="20"/>
    </row>
    <row r="1259" spans="1:34">
      <c r="A1259" s="99" t="s">
        <v>794</v>
      </c>
      <c r="B1259" s="89">
        <v>0</v>
      </c>
      <c r="C1259" s="21" t="s">
        <v>337</v>
      </c>
      <c r="D1259" s="12">
        <v>140</v>
      </c>
      <c r="E1259" s="12">
        <v>0</v>
      </c>
      <c r="F1259" s="12">
        <v>0</v>
      </c>
      <c r="G1259" s="12">
        <v>50</v>
      </c>
      <c r="H1259" s="12">
        <v>0</v>
      </c>
      <c r="I1259" s="13">
        <v>40</v>
      </c>
      <c r="J1259" s="13">
        <v>40</v>
      </c>
      <c r="K1259" s="13">
        <v>0</v>
      </c>
      <c r="L1259" s="13">
        <v>20</v>
      </c>
      <c r="M1259" s="13">
        <v>0</v>
      </c>
      <c r="N1259" s="14">
        <f>D1259*$D$7</f>
        <v>161</v>
      </c>
      <c r="O1259" s="14">
        <f>E1259*$E$7</f>
        <v>0</v>
      </c>
      <c r="P1259" s="14">
        <f>F1259*$F$7</f>
        <v>0</v>
      </c>
      <c r="Q1259" s="14">
        <f>G1259*$G$7</f>
        <v>57.499999999999993</v>
      </c>
      <c r="R1259" s="14">
        <f>H1259*$H$7</f>
        <v>0</v>
      </c>
      <c r="S1259" s="14">
        <f>(N1259/100)*(I1259*$I$7)+(N1259/100)*(J1259*$J$7)</f>
        <v>257.60000000000002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23</v>
      </c>
      <c r="W1259" s="14">
        <f>(R1259/100)*(K1259*$K$7)+(R1259/100)*(L1259*$L$7)</f>
        <v>0</v>
      </c>
      <c r="X1259" s="14">
        <f t="shared" si="428"/>
        <v>418.6</v>
      </c>
      <c r="Y1259" s="14">
        <f t="shared" si="429"/>
        <v>0</v>
      </c>
      <c r="Z1259" s="14">
        <f t="shared" si="430"/>
        <v>0</v>
      </c>
      <c r="AA1259" s="14">
        <f t="shared" si="431"/>
        <v>80.5</v>
      </c>
      <c r="AB1259" s="14">
        <f t="shared" si="433"/>
        <v>0</v>
      </c>
      <c r="AC1259" s="15">
        <f t="shared" si="432"/>
        <v>499.1</v>
      </c>
      <c r="AD1259" s="48">
        <f>(ROUND(AC1259-AC1255,1)/AC1255)</f>
        <v>0</v>
      </c>
      <c r="AE1259" s="113"/>
      <c r="AF1259" s="60"/>
      <c r="AH1259" s="20"/>
    </row>
    <row r="1260" spans="1:34">
      <c r="A1260" s="99" t="s">
        <v>644</v>
      </c>
      <c r="B1260" s="89"/>
      <c r="C1260" s="21" t="s">
        <v>338</v>
      </c>
      <c r="D1260" s="12">
        <v>140</v>
      </c>
      <c r="E1260" s="12">
        <v>0</v>
      </c>
      <c r="F1260" s="12">
        <v>0</v>
      </c>
      <c r="G1260" s="12">
        <v>50</v>
      </c>
      <c r="H1260" s="12">
        <v>0</v>
      </c>
      <c r="I1260" s="13">
        <v>40</v>
      </c>
      <c r="J1260" s="13">
        <v>40</v>
      </c>
      <c r="K1260" s="13">
        <v>0</v>
      </c>
      <c r="L1260" s="13">
        <v>20</v>
      </c>
      <c r="M1260" s="13">
        <v>0</v>
      </c>
      <c r="N1260" s="14">
        <f>D1260*$D$8</f>
        <v>161</v>
      </c>
      <c r="O1260" s="14">
        <f>E1260*$E$8</f>
        <v>0</v>
      </c>
      <c r="P1260" s="14">
        <f>F1260*$F$8</f>
        <v>0</v>
      </c>
      <c r="Q1260" s="14">
        <f>G1260*$G$8</f>
        <v>57.499999999999993</v>
      </c>
      <c r="R1260" s="14">
        <f>H1260*$H$8</f>
        <v>0</v>
      </c>
      <c r="S1260" s="14">
        <f>(N1260/100)*(I1260*$I$8)+(N1260/100)*(J1260*$J$8)</f>
        <v>257.60000000000002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23</v>
      </c>
      <c r="W1260" s="14">
        <f>(R1260/100)*(K1260*$K$8)+(R1260/100)*(L1260*$L$8)</f>
        <v>0</v>
      </c>
      <c r="X1260" s="14">
        <f t="shared" si="428"/>
        <v>418.6</v>
      </c>
      <c r="Y1260" s="14">
        <f t="shared" si="429"/>
        <v>0</v>
      </c>
      <c r="Z1260" s="14">
        <f t="shared" si="430"/>
        <v>0</v>
      </c>
      <c r="AA1260" s="14">
        <f t="shared" si="431"/>
        <v>80.5</v>
      </c>
      <c r="AB1260" s="14">
        <f t="shared" si="433"/>
        <v>0</v>
      </c>
      <c r="AC1260" s="15">
        <f t="shared" si="432"/>
        <v>499.1</v>
      </c>
      <c r="AD1260" s="48">
        <f>(ROUND(AC1260-AC1255,1)/AC1255)</f>
        <v>0</v>
      </c>
      <c r="AE1260" s="113"/>
      <c r="AF1260" s="60"/>
      <c r="AH1260" s="20"/>
    </row>
    <row r="1261" spans="1:34">
      <c r="A1261" s="99" t="s">
        <v>585</v>
      </c>
      <c r="B1261" s="89"/>
      <c r="C1261" s="21" t="s">
        <v>1</v>
      </c>
      <c r="D1261" s="12">
        <v>70</v>
      </c>
      <c r="E1261" s="12">
        <v>168</v>
      </c>
      <c r="F1261" s="12">
        <v>0</v>
      </c>
      <c r="G1261" s="12">
        <v>0</v>
      </c>
      <c r="H1261" s="12">
        <v>0</v>
      </c>
      <c r="I1261" s="13">
        <v>40</v>
      </c>
      <c r="J1261" s="13">
        <v>40</v>
      </c>
      <c r="K1261" s="13">
        <v>100</v>
      </c>
      <c r="L1261" s="13">
        <v>0</v>
      </c>
      <c r="M1261" s="13">
        <v>0</v>
      </c>
      <c r="N1261" s="14">
        <f>D1261*$D$9</f>
        <v>74.2</v>
      </c>
      <c r="O1261" s="14">
        <f>E1261*$E$9</f>
        <v>178.08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59.36</v>
      </c>
      <c r="T1261" s="14">
        <f>(O1261/100)*(K1261*$K$9)</f>
        <v>249.31200000000001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28"/>
        <v>133.56</v>
      </c>
      <c r="Y1261" s="14">
        <f t="shared" si="429"/>
        <v>427.39200000000005</v>
      </c>
      <c r="Z1261" s="14">
        <f t="shared" si="430"/>
        <v>0</v>
      </c>
      <c r="AA1261" s="14">
        <f t="shared" si="431"/>
        <v>0</v>
      </c>
      <c r="AB1261" s="14">
        <f t="shared" si="433"/>
        <v>0</v>
      </c>
      <c r="AC1261" s="15">
        <f t="shared" si="432"/>
        <v>561</v>
      </c>
      <c r="AD1261" s="48">
        <f>(ROUND(AC1261-AC1255,1)/AC1255)</f>
        <v>0.12402324183530354</v>
      </c>
      <c r="AE1261" s="113"/>
      <c r="AF1261" s="60"/>
      <c r="AH1261" s="20"/>
    </row>
    <row r="1262" spans="1:34">
      <c r="A1262" s="99" t="s">
        <v>820</v>
      </c>
      <c r="B1262" s="89"/>
      <c r="C1262" s="21" t="s">
        <v>2</v>
      </c>
      <c r="D1262" s="12">
        <v>70</v>
      </c>
      <c r="E1262" s="12">
        <v>0</v>
      </c>
      <c r="F1262" s="12">
        <v>168</v>
      </c>
      <c r="G1262" s="12">
        <v>0</v>
      </c>
      <c r="H1262" s="12">
        <v>0</v>
      </c>
      <c r="I1262" s="13">
        <v>40</v>
      </c>
      <c r="J1262" s="13">
        <v>40</v>
      </c>
      <c r="K1262" s="13">
        <v>50</v>
      </c>
      <c r="L1262" s="13">
        <v>50</v>
      </c>
      <c r="M1262" s="13">
        <v>0</v>
      </c>
      <c r="N1262" s="14">
        <f>D1262*$D$10</f>
        <v>74.2</v>
      </c>
      <c r="O1262" s="14">
        <f>E1262*$E$10</f>
        <v>0</v>
      </c>
      <c r="P1262" s="14">
        <f>F1262*$F$10</f>
        <v>178.08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59.36</v>
      </c>
      <c r="T1262" s="14">
        <f>(O1262/100)*(K1262*$J$10)</f>
        <v>0</v>
      </c>
      <c r="U1262" s="14">
        <f>(P1262/100)*(K1262*$K$10)+(P1262/100)*(L1262*$L$10)</f>
        <v>249.31200000000001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28"/>
        <v>133.56</v>
      </c>
      <c r="Y1262" s="14">
        <f t="shared" si="429"/>
        <v>0</v>
      </c>
      <c r="Z1262" s="14">
        <f t="shared" si="430"/>
        <v>427.39200000000005</v>
      </c>
      <c r="AA1262" s="14">
        <f t="shared" si="431"/>
        <v>0</v>
      </c>
      <c r="AB1262" s="14">
        <f t="shared" si="433"/>
        <v>0</v>
      </c>
      <c r="AC1262" s="15">
        <f t="shared" si="432"/>
        <v>561</v>
      </c>
      <c r="AD1262" s="48">
        <f>(ROUND(AC1262-AC1255,1)/AC1255)</f>
        <v>0.12402324183530354</v>
      </c>
      <c r="AE1262" s="113"/>
      <c r="AF1262" s="60"/>
      <c r="AH1262" s="20"/>
    </row>
    <row r="1263" spans="1:34">
      <c r="A1263" s="99" t="s">
        <v>821</v>
      </c>
      <c r="B1263" s="89"/>
      <c r="C1263" s="21" t="s">
        <v>3</v>
      </c>
      <c r="D1263" s="12">
        <v>70</v>
      </c>
      <c r="E1263" s="12">
        <v>0</v>
      </c>
      <c r="F1263" s="12">
        <v>0</v>
      </c>
      <c r="G1263" s="12">
        <v>168</v>
      </c>
      <c r="H1263" s="12">
        <v>0</v>
      </c>
      <c r="I1263" s="13">
        <v>40</v>
      </c>
      <c r="J1263" s="13">
        <v>40</v>
      </c>
      <c r="K1263" s="13">
        <v>0</v>
      </c>
      <c r="L1263" s="13">
        <v>110</v>
      </c>
      <c r="M1263" s="13">
        <v>0</v>
      </c>
      <c r="N1263" s="14">
        <f>D1263*$D$11</f>
        <v>74.2</v>
      </c>
      <c r="O1263" s="14">
        <f>E1263*$E$11</f>
        <v>0</v>
      </c>
      <c r="P1263" s="14">
        <f>F1263*$F$11</f>
        <v>0</v>
      </c>
      <c r="Q1263" s="14">
        <f>G1263*$G$11</f>
        <v>178.08</v>
      </c>
      <c r="R1263" s="14">
        <f>H1263*$H$11</f>
        <v>0</v>
      </c>
      <c r="S1263" s="14">
        <f>(N1263/100)*(I1263*$I$11)+(N1263/100)*(J1263*$J$11)</f>
        <v>59.36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274.2432</v>
      </c>
      <c r="W1263" s="14">
        <f>(R1263/100)*(K1263*$K$11)+(R1263/100)*(L1263*$L$11)</f>
        <v>0</v>
      </c>
      <c r="X1263" s="14">
        <f t="shared" si="428"/>
        <v>133.56</v>
      </c>
      <c r="Y1263" s="14">
        <f t="shared" si="429"/>
        <v>0</v>
      </c>
      <c r="Z1263" s="14">
        <f t="shared" si="430"/>
        <v>0</v>
      </c>
      <c r="AA1263" s="14">
        <f t="shared" si="431"/>
        <v>452.32320000000004</v>
      </c>
      <c r="AB1263" s="14">
        <f t="shared" si="433"/>
        <v>0</v>
      </c>
      <c r="AC1263" s="15">
        <f t="shared" si="432"/>
        <v>585.9</v>
      </c>
      <c r="AD1263" s="48">
        <f>(ROUND(AC1263-AC1255,1)/AC1255)</f>
        <v>0.17391304347826086</v>
      </c>
      <c r="AE1263" s="113"/>
      <c r="AF1263" s="60"/>
      <c r="AH1263" s="20"/>
    </row>
    <row r="1264" spans="1:34">
      <c r="A1264" s="99" t="s">
        <v>822</v>
      </c>
      <c r="B1264" s="89"/>
      <c r="C1264" s="21" t="s">
        <v>4</v>
      </c>
      <c r="D1264" s="12">
        <v>70</v>
      </c>
      <c r="E1264" s="12">
        <v>0</v>
      </c>
      <c r="F1264" s="12">
        <v>0</v>
      </c>
      <c r="G1264" s="12">
        <v>0</v>
      </c>
      <c r="H1264" s="12">
        <v>168</v>
      </c>
      <c r="I1264" s="13">
        <v>40</v>
      </c>
      <c r="J1264" s="13">
        <v>40</v>
      </c>
      <c r="K1264" s="13">
        <v>50</v>
      </c>
      <c r="L1264" s="13">
        <v>50</v>
      </c>
      <c r="M1264" s="13">
        <v>0</v>
      </c>
      <c r="N1264" s="14">
        <f>D1264*$D$12</f>
        <v>74.2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178.08</v>
      </c>
      <c r="S1264" s="14">
        <f>(N1264/100)*(I1264*$I$12)+(N1264/100)*(J1264*$J$12)</f>
        <v>59.36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249.31200000000001</v>
      </c>
      <c r="X1264" s="14">
        <f t="shared" si="428"/>
        <v>133.56</v>
      </c>
      <c r="Y1264" s="14">
        <f t="shared" si="429"/>
        <v>0</v>
      </c>
      <c r="Z1264" s="14">
        <f t="shared" si="430"/>
        <v>0</v>
      </c>
      <c r="AA1264" s="14">
        <f t="shared" si="431"/>
        <v>0</v>
      </c>
      <c r="AB1264" s="14">
        <f t="shared" si="433"/>
        <v>427.39200000000005</v>
      </c>
      <c r="AC1264" s="15">
        <f t="shared" si="432"/>
        <v>561</v>
      </c>
      <c r="AD1264" s="48">
        <f>(ROUND(AC1264-AC1255,1)/AC1255)</f>
        <v>0.12402324183530354</v>
      </c>
      <c r="AE1264" s="113"/>
      <c r="AF1264" s="60"/>
      <c r="AH1264" s="20"/>
    </row>
    <row r="1265" spans="1:34">
      <c r="A1265" s="99" t="s">
        <v>823</v>
      </c>
      <c r="B1265" s="89"/>
      <c r="C1265" s="21" t="s">
        <v>326</v>
      </c>
      <c r="D1265" s="12">
        <v>140</v>
      </c>
      <c r="E1265" s="12">
        <v>0</v>
      </c>
      <c r="F1265" s="12">
        <v>0</v>
      </c>
      <c r="G1265" s="12">
        <v>50</v>
      </c>
      <c r="H1265" s="12">
        <v>0</v>
      </c>
      <c r="I1265" s="13">
        <v>40</v>
      </c>
      <c r="J1265" s="13">
        <v>40</v>
      </c>
      <c r="K1265" s="13">
        <v>0</v>
      </c>
      <c r="L1265" s="13">
        <v>20</v>
      </c>
      <c r="M1265" s="13">
        <v>65</v>
      </c>
      <c r="N1265" s="14">
        <f>D1265*$D$13</f>
        <v>148.4</v>
      </c>
      <c r="O1265" s="14">
        <f>E1265*$E$13</f>
        <v>0</v>
      </c>
      <c r="P1265" s="14">
        <f>F1265*$F$13</f>
        <v>0</v>
      </c>
      <c r="Q1265" s="14">
        <f>G1265*$G$13</f>
        <v>53</v>
      </c>
      <c r="R1265" s="14">
        <f>H1265*$H$13</f>
        <v>0</v>
      </c>
      <c r="S1265" s="14">
        <f>(N1265/100)*(I1265*$I$13)+(N1265/100)*(J1265*$J$13)+(N1265/100)*(M1265*$M$13)</f>
        <v>311.64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79.5</v>
      </c>
      <c r="W1265" s="14">
        <f>(R1265/100)*(K1265*$K$13)+(R1265/100)*(L1265*$L$13)+(R1265/100)*(M1265*$M$13)</f>
        <v>0</v>
      </c>
      <c r="X1265" s="14">
        <f>N1265+S1265</f>
        <v>460.03999999999996</v>
      </c>
      <c r="Y1265" s="14">
        <f t="shared" si="429"/>
        <v>0</v>
      </c>
      <c r="Z1265" s="14">
        <f t="shared" si="430"/>
        <v>0</v>
      </c>
      <c r="AA1265" s="14">
        <f t="shared" si="431"/>
        <v>132.5</v>
      </c>
      <c r="AB1265" s="14">
        <f t="shared" si="433"/>
        <v>0</v>
      </c>
      <c r="AC1265" s="15">
        <f t="shared" si="432"/>
        <v>592.5</v>
      </c>
      <c r="AD1265" s="48">
        <f>(ROUND(AC1265-AC1255,1)/AC1255)</f>
        <v>0.18713684632338209</v>
      </c>
      <c r="AE1265" s="113"/>
      <c r="AF1265" s="60"/>
      <c r="AH1265" s="20"/>
    </row>
    <row r="1266" spans="1:34">
      <c r="A1266" s="99" t="s">
        <v>824</v>
      </c>
      <c r="B1266" s="89"/>
      <c r="C1266" s="21" t="s">
        <v>327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40</v>
      </c>
      <c r="J1266" s="13">
        <v>40</v>
      </c>
      <c r="K1266" s="13">
        <v>90</v>
      </c>
      <c r="L1266" s="13">
        <v>0</v>
      </c>
      <c r="M1266" s="13">
        <v>0</v>
      </c>
      <c r="N1266" s="14">
        <f>D1266*$D$14</f>
        <v>148.4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385.84000000000003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28"/>
        <v>534.24</v>
      </c>
      <c r="Y1266" s="14">
        <f t="shared" si="429"/>
        <v>0</v>
      </c>
      <c r="Z1266" s="14">
        <f t="shared" si="430"/>
        <v>0</v>
      </c>
      <c r="AA1266" s="14">
        <f t="shared" si="431"/>
        <v>0</v>
      </c>
      <c r="AB1266" s="14">
        <f t="shared" si="433"/>
        <v>0</v>
      </c>
      <c r="AC1266" s="15">
        <f t="shared" si="432"/>
        <v>534.20000000000005</v>
      </c>
      <c r="AD1266" s="48">
        <f>(ROUND(AC1266-AC1255,1)/AC1255)</f>
        <v>7.0326587858144662E-2</v>
      </c>
      <c r="AE1266" s="113"/>
      <c r="AF1266" s="60"/>
      <c r="AH1266" s="20"/>
    </row>
    <row r="1267" spans="1:34">
      <c r="A1267" s="99"/>
      <c r="B1267" s="89"/>
      <c r="C1267" s="21" t="s">
        <v>328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40</v>
      </c>
      <c r="J1267" s="13">
        <v>40</v>
      </c>
      <c r="K1267" s="13">
        <v>0</v>
      </c>
      <c r="L1267" s="13">
        <v>90</v>
      </c>
      <c r="M1267" s="13">
        <v>0</v>
      </c>
      <c r="N1267" s="14">
        <f>D1267*$D$15</f>
        <v>148.4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385.84000000000003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28"/>
        <v>534.24</v>
      </c>
      <c r="Y1267" s="14">
        <f t="shared" si="429"/>
        <v>0</v>
      </c>
      <c r="Z1267" s="14">
        <f t="shared" si="430"/>
        <v>0</v>
      </c>
      <c r="AA1267" s="14">
        <f t="shared" si="431"/>
        <v>0</v>
      </c>
      <c r="AB1267" s="14">
        <f t="shared" si="433"/>
        <v>0</v>
      </c>
      <c r="AC1267" s="15">
        <f t="shared" si="432"/>
        <v>534.20000000000005</v>
      </c>
      <c r="AD1267" s="48">
        <f>(ROUND(AC1267-AC1255,1)/AC1255)</f>
        <v>7.0326587858144662E-2</v>
      </c>
      <c r="AE1267" s="113"/>
      <c r="AF1267" s="60"/>
      <c r="AH1267" s="20"/>
    </row>
    <row r="1268" spans="1:34">
      <c r="A1268" s="99"/>
      <c r="B1268" s="89"/>
      <c r="C1268" s="21" t="s">
        <v>324</v>
      </c>
      <c r="D1268" s="12">
        <v>140</v>
      </c>
      <c r="E1268" s="12">
        <v>0</v>
      </c>
      <c r="F1268" s="12">
        <v>0</v>
      </c>
      <c r="G1268" s="12">
        <v>50</v>
      </c>
      <c r="H1268" s="12">
        <v>0</v>
      </c>
      <c r="I1268" s="13">
        <v>40</v>
      </c>
      <c r="J1268" s="13">
        <v>70</v>
      </c>
      <c r="K1268" s="13">
        <v>0</v>
      </c>
      <c r="L1268" s="13">
        <v>20</v>
      </c>
      <c r="M1268" s="13">
        <v>0</v>
      </c>
      <c r="N1268" s="14">
        <f>D1268*$D$16</f>
        <v>148.4</v>
      </c>
      <c r="O1268" s="14">
        <f>E1268*$E$16</f>
        <v>0</v>
      </c>
      <c r="P1268" s="14">
        <f>F1268*$F$16</f>
        <v>0</v>
      </c>
      <c r="Q1268" s="14">
        <f>G1268*$G$16</f>
        <v>53</v>
      </c>
      <c r="R1268" s="14">
        <f>H1268*$H$16</f>
        <v>0</v>
      </c>
      <c r="S1268" s="14">
        <f>(N1268/100)*(I1268*$I$16)+(N1268/100)*(J1268*$J$16)</f>
        <v>319.06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10.600000000000001</v>
      </c>
      <c r="W1268" s="14">
        <f>(R1268/100)*(K1268*$K$16)+(R1268/100)*(L1268*$L$16)</f>
        <v>0</v>
      </c>
      <c r="X1268" s="14">
        <f t="shared" si="428"/>
        <v>467.46000000000004</v>
      </c>
      <c r="Y1268" s="14">
        <f t="shared" si="429"/>
        <v>0</v>
      </c>
      <c r="Z1268" s="14">
        <f t="shared" si="430"/>
        <v>0</v>
      </c>
      <c r="AA1268" s="14">
        <f t="shared" si="431"/>
        <v>63.6</v>
      </c>
      <c r="AB1268" s="14">
        <f t="shared" si="433"/>
        <v>0</v>
      </c>
      <c r="AC1268" s="15">
        <f t="shared" si="432"/>
        <v>531.1</v>
      </c>
      <c r="AD1268" s="48">
        <f>(ROUND(AC1268-AC1255,1)/AC1255)</f>
        <v>6.4115407733921048E-2</v>
      </c>
      <c r="AE1268" s="113" t="s">
        <v>790</v>
      </c>
      <c r="AF1268" s="60"/>
      <c r="AH1268" s="20"/>
    </row>
    <row r="1269" spans="1:34">
      <c r="A1269" s="99"/>
      <c r="B1269" s="89"/>
      <c r="C1269" s="21" t="s">
        <v>325</v>
      </c>
      <c r="D1269" s="12">
        <v>140</v>
      </c>
      <c r="E1269" s="12">
        <v>0</v>
      </c>
      <c r="F1269" s="12">
        <v>0</v>
      </c>
      <c r="G1269" s="12">
        <v>50</v>
      </c>
      <c r="H1269" s="12">
        <v>0</v>
      </c>
      <c r="I1269" s="13">
        <v>70</v>
      </c>
      <c r="J1269" s="13">
        <v>40</v>
      </c>
      <c r="K1269" s="13">
        <v>0</v>
      </c>
      <c r="L1269" s="13">
        <v>20</v>
      </c>
      <c r="M1269" s="13">
        <v>0</v>
      </c>
      <c r="N1269" s="14">
        <f>D1269*$D$17</f>
        <v>148.4</v>
      </c>
      <c r="O1269" s="14">
        <f>E1269*$E$17</f>
        <v>0</v>
      </c>
      <c r="P1269" s="14">
        <f>F1269*$F$17</f>
        <v>0</v>
      </c>
      <c r="Q1269" s="14">
        <f>G1269*$G$17</f>
        <v>53</v>
      </c>
      <c r="R1269" s="14">
        <f>H1269*$H$17</f>
        <v>0</v>
      </c>
      <c r="S1269" s="14">
        <f>(N1269/100)*(I1269*$I$17)+(N1269/100)*(J1269*$J$17)</f>
        <v>319.06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10.600000000000001</v>
      </c>
      <c r="W1269" s="14">
        <f>(R1269/100)*(K1269*$K$17)+(R1269/100)*(L1269*$L$17)</f>
        <v>0</v>
      </c>
      <c r="X1269" s="14">
        <f t="shared" si="428"/>
        <v>467.46000000000004</v>
      </c>
      <c r="Y1269" s="14">
        <f t="shared" si="429"/>
        <v>0</v>
      </c>
      <c r="Z1269" s="14">
        <f t="shared" si="430"/>
        <v>0</v>
      </c>
      <c r="AA1269" s="14">
        <f t="shared" si="431"/>
        <v>63.6</v>
      </c>
      <c r="AB1269" s="14">
        <f t="shared" si="433"/>
        <v>0</v>
      </c>
      <c r="AC1269" s="15">
        <f t="shared" si="432"/>
        <v>531.1</v>
      </c>
      <c r="AD1269" s="48">
        <f>(ROUND(AC1269-AC1255,1)/AC1255)</f>
        <v>6.4115407733921048E-2</v>
      </c>
      <c r="AE1269" s="113"/>
      <c r="AF1269" s="60"/>
      <c r="AH1269" s="20"/>
    </row>
    <row r="1270" spans="1:34">
      <c r="A1270" s="106" t="s">
        <v>0</v>
      </c>
      <c r="B1270" s="86" t="s">
        <v>63</v>
      </c>
      <c r="C1270" s="50" t="s">
        <v>242</v>
      </c>
      <c r="D1270" s="11">
        <v>164</v>
      </c>
      <c r="E1270" s="11">
        <v>0</v>
      </c>
      <c r="F1270" s="11">
        <v>0</v>
      </c>
      <c r="G1270" s="11">
        <v>0</v>
      </c>
      <c r="H1270" s="11">
        <v>0</v>
      </c>
      <c r="I1270" s="51">
        <v>70</v>
      </c>
      <c r="J1270" s="51">
        <v>20</v>
      </c>
      <c r="K1270" s="51">
        <v>0</v>
      </c>
      <c r="L1270" s="51">
        <v>0</v>
      </c>
      <c r="M1270" s="51">
        <v>0</v>
      </c>
      <c r="N1270" s="52">
        <f>D1270*$D$3</f>
        <v>188.6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339.47999999999996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28"/>
        <v>528.07999999999993</v>
      </c>
      <c r="Y1270" s="52">
        <f t="shared" si="429"/>
        <v>0</v>
      </c>
      <c r="Z1270" s="52">
        <f t="shared" si="430"/>
        <v>0</v>
      </c>
      <c r="AA1270" s="52">
        <f t="shared" si="431"/>
        <v>0</v>
      </c>
      <c r="AB1270" s="52">
        <f t="shared" si="433"/>
        <v>0</v>
      </c>
      <c r="AC1270" s="53">
        <f>ROUND(X1270+Y1270+Z1270+AA1270+AB1270,1)</f>
        <v>528.1</v>
      </c>
      <c r="AD1270" s="58">
        <v>0</v>
      </c>
      <c r="AE1270" s="113"/>
      <c r="AF1270" s="60"/>
      <c r="AH1270" s="20"/>
    </row>
    <row r="1271" spans="1:34">
      <c r="A1271" s="99" t="s">
        <v>791</v>
      </c>
      <c r="B1271" s="87">
        <v>28</v>
      </c>
      <c r="C1271" s="21" t="s">
        <v>323</v>
      </c>
      <c r="D1271" s="12">
        <v>164</v>
      </c>
      <c r="E1271" s="12">
        <v>0</v>
      </c>
      <c r="F1271" s="12">
        <v>0</v>
      </c>
      <c r="G1271" s="12">
        <v>0</v>
      </c>
      <c r="H1271" s="12">
        <v>0</v>
      </c>
      <c r="I1271" s="13">
        <v>85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173.84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399.83199999999999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28"/>
        <v>573.67200000000003</v>
      </c>
      <c r="Y1271" s="14">
        <f t="shared" si="429"/>
        <v>0</v>
      </c>
      <c r="Z1271" s="14">
        <f t="shared" si="430"/>
        <v>0</v>
      </c>
      <c r="AA1271" s="14">
        <f t="shared" si="431"/>
        <v>0</v>
      </c>
      <c r="AB1271" s="14">
        <f t="shared" ref="AB1271:AB1287" si="434">R1271+W1271</f>
        <v>0</v>
      </c>
      <c r="AC1271" s="15">
        <f>ROUND(X1271+Y1271+Z1271+AA1271+AB1271,1)</f>
        <v>573.70000000000005</v>
      </c>
      <c r="AD1271" s="48">
        <f>(ROUND(AC1271-AC1270,1)/AC1270)</f>
        <v>8.6347282711607645E-2</v>
      </c>
      <c r="AE1271" s="113"/>
      <c r="AF1271" s="60"/>
      <c r="AH1271" s="20"/>
    </row>
    <row r="1272" spans="1:34">
      <c r="A1272" s="99" t="s">
        <v>792</v>
      </c>
      <c r="B1272" s="87">
        <v>0</v>
      </c>
      <c r="C1272" s="21" t="s">
        <v>825</v>
      </c>
      <c r="D1272" s="12">
        <v>164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D1272*$D$5</f>
        <v>188.6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339.47999999999996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28"/>
        <v>528.07999999999993</v>
      </c>
      <c r="Y1272" s="14">
        <f t="shared" si="429"/>
        <v>0</v>
      </c>
      <c r="Z1272" s="14">
        <f t="shared" si="430"/>
        <v>0</v>
      </c>
      <c r="AA1272" s="14">
        <f t="shared" si="431"/>
        <v>0</v>
      </c>
      <c r="AB1272" s="14">
        <f t="shared" si="434"/>
        <v>0</v>
      </c>
      <c r="AC1272" s="15">
        <f t="shared" ref="AC1272:AC1284" si="435">ROUND(X1272+Y1272+Z1272+AA1272+AB1272,1)</f>
        <v>528.1</v>
      </c>
      <c r="AD1272" s="48">
        <f>(ROUND(AC1272-AC1270,1)/AC1270)</f>
        <v>0</v>
      </c>
      <c r="AE1272" s="113"/>
      <c r="AF1272" s="60"/>
      <c r="AH1272" s="20"/>
    </row>
    <row r="1273" spans="1:34">
      <c r="A1273" s="99" t="s">
        <v>793</v>
      </c>
      <c r="B1273" s="87">
        <v>0</v>
      </c>
      <c r="C1273" s="21" t="s">
        <v>336</v>
      </c>
      <c r="D1273" s="12">
        <v>164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D1273*$D$6</f>
        <v>188.6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339.47999999999996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28"/>
        <v>528.07999999999993</v>
      </c>
      <c r="Y1273" s="14">
        <f t="shared" si="429"/>
        <v>0</v>
      </c>
      <c r="Z1273" s="14">
        <f t="shared" si="430"/>
        <v>0</v>
      </c>
      <c r="AA1273" s="14">
        <f t="shared" si="431"/>
        <v>0</v>
      </c>
      <c r="AB1273" s="14">
        <f t="shared" si="434"/>
        <v>0</v>
      </c>
      <c r="AC1273" s="15">
        <f t="shared" si="435"/>
        <v>528.1</v>
      </c>
      <c r="AD1273" s="48">
        <f>(ROUND(AC1273-AC1270,1)/AC1270)</f>
        <v>0</v>
      </c>
      <c r="AE1273" s="113"/>
      <c r="AF1273" s="60"/>
      <c r="AH1273" s="20"/>
    </row>
    <row r="1274" spans="1:34">
      <c r="A1274" s="99" t="s">
        <v>794</v>
      </c>
      <c r="B1274" s="87">
        <v>0</v>
      </c>
      <c r="C1274" s="21" t="s">
        <v>337</v>
      </c>
      <c r="D1274" s="12">
        <v>164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0</v>
      </c>
      <c r="L1274" s="13">
        <v>0</v>
      </c>
      <c r="M1274" s="13">
        <v>0</v>
      </c>
      <c r="N1274" s="14">
        <f>D1274*$D$7</f>
        <v>188.6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339.47999999999996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28"/>
        <v>528.07999999999993</v>
      </c>
      <c r="Y1274" s="14">
        <f t="shared" si="429"/>
        <v>0</v>
      </c>
      <c r="Z1274" s="14">
        <f t="shared" si="430"/>
        <v>0</v>
      </c>
      <c r="AA1274" s="14">
        <f t="shared" si="431"/>
        <v>0</v>
      </c>
      <c r="AB1274" s="14">
        <f t="shared" si="434"/>
        <v>0</v>
      </c>
      <c r="AC1274" s="15">
        <f t="shared" si="435"/>
        <v>528.1</v>
      </c>
      <c r="AD1274" s="48">
        <f>(ROUND(AC1274-AC1270,1)/AC1270)</f>
        <v>0</v>
      </c>
      <c r="AE1274" s="113"/>
      <c r="AF1274" s="60"/>
      <c r="AH1274" s="20"/>
    </row>
    <row r="1275" spans="1:34">
      <c r="A1275" s="99" t="s">
        <v>644</v>
      </c>
      <c r="B1275" s="87"/>
      <c r="C1275" s="21" t="s">
        <v>338</v>
      </c>
      <c r="D1275" s="12">
        <v>164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20</v>
      </c>
      <c r="K1275" s="13">
        <v>0</v>
      </c>
      <c r="L1275" s="13">
        <v>0</v>
      </c>
      <c r="M1275" s="13">
        <v>0</v>
      </c>
      <c r="N1275" s="14">
        <f>D1275*$D$8</f>
        <v>188.6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339.47999999999996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28"/>
        <v>528.07999999999993</v>
      </c>
      <c r="Y1275" s="14">
        <f t="shared" si="429"/>
        <v>0</v>
      </c>
      <c r="Z1275" s="14">
        <f t="shared" si="430"/>
        <v>0</v>
      </c>
      <c r="AA1275" s="14">
        <f t="shared" si="431"/>
        <v>0</v>
      </c>
      <c r="AB1275" s="14">
        <f t="shared" si="434"/>
        <v>0</v>
      </c>
      <c r="AC1275" s="15">
        <f t="shared" si="435"/>
        <v>528.1</v>
      </c>
      <c r="AD1275" s="48">
        <f>(ROUND(AC1275-AC1270,1)/AC1270)</f>
        <v>0</v>
      </c>
      <c r="AE1275" s="113"/>
      <c r="AF1275" s="60"/>
      <c r="AH1275" s="20"/>
    </row>
    <row r="1276" spans="1:34">
      <c r="A1276" s="99" t="s">
        <v>585</v>
      </c>
      <c r="B1276" s="87"/>
      <c r="C1276" s="21" t="s">
        <v>1</v>
      </c>
      <c r="D1276" s="12">
        <v>82</v>
      </c>
      <c r="E1276" s="12">
        <v>164</v>
      </c>
      <c r="F1276" s="12">
        <v>0</v>
      </c>
      <c r="G1276" s="12">
        <v>0</v>
      </c>
      <c r="H1276" s="12">
        <v>0</v>
      </c>
      <c r="I1276" s="13">
        <v>70</v>
      </c>
      <c r="J1276" s="13">
        <v>20</v>
      </c>
      <c r="K1276" s="13">
        <v>100</v>
      </c>
      <c r="L1276" s="13">
        <v>0</v>
      </c>
      <c r="M1276" s="13">
        <v>0</v>
      </c>
      <c r="N1276" s="14">
        <f>D1276*$D$9</f>
        <v>86.92</v>
      </c>
      <c r="O1276" s="14">
        <f>E1276*$E$9</f>
        <v>173.84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78.228000000000009</v>
      </c>
      <c r="T1276" s="14">
        <f>(O1276/100)*(K1276*$K$9)</f>
        <v>243.376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28"/>
        <v>165.14800000000002</v>
      </c>
      <c r="Y1276" s="14">
        <f t="shared" si="429"/>
        <v>417.21600000000001</v>
      </c>
      <c r="Z1276" s="14">
        <f t="shared" si="430"/>
        <v>0</v>
      </c>
      <c r="AA1276" s="14">
        <f t="shared" si="431"/>
        <v>0</v>
      </c>
      <c r="AB1276" s="14">
        <f t="shared" si="434"/>
        <v>0</v>
      </c>
      <c r="AC1276" s="15">
        <f t="shared" si="435"/>
        <v>582.4</v>
      </c>
      <c r="AD1276" s="48">
        <f>(ROUND(AC1276-AC1270,1)/AC1270)</f>
        <v>0.10282143533421699</v>
      </c>
      <c r="AE1276" s="113"/>
      <c r="AF1276" s="60"/>
      <c r="AH1276" s="20"/>
    </row>
    <row r="1277" spans="1:34">
      <c r="A1277" s="99" t="s">
        <v>820</v>
      </c>
      <c r="B1277" s="87"/>
      <c r="C1277" s="21" t="s">
        <v>2</v>
      </c>
      <c r="D1277" s="12">
        <v>82</v>
      </c>
      <c r="E1277" s="12">
        <v>0</v>
      </c>
      <c r="F1277" s="12">
        <v>164</v>
      </c>
      <c r="G1277" s="12">
        <v>0</v>
      </c>
      <c r="H1277" s="12">
        <v>0</v>
      </c>
      <c r="I1277" s="13">
        <v>70</v>
      </c>
      <c r="J1277" s="13">
        <v>20</v>
      </c>
      <c r="K1277" s="13">
        <v>50</v>
      </c>
      <c r="L1277" s="13">
        <v>50</v>
      </c>
      <c r="M1277" s="13">
        <v>0</v>
      </c>
      <c r="N1277" s="14">
        <f>D1277*$D$10</f>
        <v>86.92</v>
      </c>
      <c r="O1277" s="14">
        <f>E1277*$E$10</f>
        <v>0</v>
      </c>
      <c r="P1277" s="14">
        <f>F1277*$F$10</f>
        <v>173.84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78.228000000000009</v>
      </c>
      <c r="T1277" s="14">
        <f>(O1277/100)*(K1277*$J$10)</f>
        <v>0</v>
      </c>
      <c r="U1277" s="14">
        <f>(P1277/100)*(K1277*$K$10)+(P1277/100)*(L1277*$L$10)</f>
        <v>243.376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28"/>
        <v>165.14800000000002</v>
      </c>
      <c r="Y1277" s="14">
        <f t="shared" si="429"/>
        <v>0</v>
      </c>
      <c r="Z1277" s="14">
        <f t="shared" si="430"/>
        <v>417.21600000000001</v>
      </c>
      <c r="AA1277" s="14">
        <f t="shared" si="431"/>
        <v>0</v>
      </c>
      <c r="AB1277" s="14">
        <f t="shared" si="434"/>
        <v>0</v>
      </c>
      <c r="AC1277" s="15">
        <f t="shared" si="435"/>
        <v>582.4</v>
      </c>
      <c r="AD1277" s="48">
        <f>(ROUND(AC1277-AC1270,1)/AC1270)</f>
        <v>0.10282143533421699</v>
      </c>
      <c r="AE1277" s="113"/>
      <c r="AF1277" s="60"/>
      <c r="AH1277" s="20"/>
    </row>
    <row r="1278" spans="1:34">
      <c r="A1278" s="99" t="s">
        <v>821</v>
      </c>
      <c r="B1278" s="87"/>
      <c r="C1278" s="21" t="s">
        <v>3</v>
      </c>
      <c r="D1278" s="12">
        <v>82</v>
      </c>
      <c r="E1278" s="12">
        <v>0</v>
      </c>
      <c r="F1278" s="12">
        <v>0</v>
      </c>
      <c r="G1278" s="12">
        <v>164</v>
      </c>
      <c r="H1278" s="12">
        <v>0</v>
      </c>
      <c r="I1278" s="13">
        <v>70</v>
      </c>
      <c r="J1278" s="13">
        <v>20</v>
      </c>
      <c r="K1278" s="13">
        <v>0</v>
      </c>
      <c r="L1278" s="13">
        <v>100</v>
      </c>
      <c r="M1278" s="13">
        <v>0</v>
      </c>
      <c r="N1278" s="14">
        <f>D1278*$D$11</f>
        <v>86.92</v>
      </c>
      <c r="O1278" s="14">
        <f>E1278*$E$11</f>
        <v>0</v>
      </c>
      <c r="P1278" s="14">
        <f>F1278*$F$11</f>
        <v>0</v>
      </c>
      <c r="Q1278" s="14">
        <f>G1278*$G$11</f>
        <v>173.84</v>
      </c>
      <c r="R1278" s="14">
        <f>H1278*$H$11</f>
        <v>0</v>
      </c>
      <c r="S1278" s="14">
        <f>(N1278/100)*(I1278*$I$11)+(N1278/100)*(J1278*$J$11)</f>
        <v>78.228000000000009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243.376</v>
      </c>
      <c r="W1278" s="14">
        <f>(R1278/100)*(K1278*$K$11)+(R1278/100)*(L1278*$L$11)</f>
        <v>0</v>
      </c>
      <c r="X1278" s="14">
        <f t="shared" si="428"/>
        <v>165.14800000000002</v>
      </c>
      <c r="Y1278" s="14">
        <f t="shared" si="429"/>
        <v>0</v>
      </c>
      <c r="Z1278" s="14">
        <f t="shared" si="430"/>
        <v>0</v>
      </c>
      <c r="AA1278" s="14">
        <f t="shared" si="431"/>
        <v>417.21600000000001</v>
      </c>
      <c r="AB1278" s="14">
        <f t="shared" si="434"/>
        <v>0</v>
      </c>
      <c r="AC1278" s="15">
        <f t="shared" si="435"/>
        <v>582.4</v>
      </c>
      <c r="AD1278" s="48">
        <f>(ROUND(AC1278-AC1270,1)/AC1270)</f>
        <v>0.10282143533421699</v>
      </c>
      <c r="AE1278" s="113"/>
      <c r="AF1278" s="60"/>
      <c r="AH1278" s="20"/>
    </row>
    <row r="1279" spans="1:34">
      <c r="A1279" s="99" t="s">
        <v>822</v>
      </c>
      <c r="B1279" s="87"/>
      <c r="C1279" s="21" t="s">
        <v>4</v>
      </c>
      <c r="D1279" s="12">
        <v>82</v>
      </c>
      <c r="E1279" s="12">
        <v>0</v>
      </c>
      <c r="F1279" s="12">
        <v>0</v>
      </c>
      <c r="G1279" s="12">
        <v>0</v>
      </c>
      <c r="H1279" s="12">
        <v>164</v>
      </c>
      <c r="I1279" s="13">
        <v>70</v>
      </c>
      <c r="J1279" s="13">
        <v>20</v>
      </c>
      <c r="K1279" s="13">
        <v>50</v>
      </c>
      <c r="L1279" s="13">
        <v>50</v>
      </c>
      <c r="M1279" s="13">
        <v>0</v>
      </c>
      <c r="N1279" s="14">
        <f>D1279*$D$12</f>
        <v>86.92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173.84</v>
      </c>
      <c r="S1279" s="14">
        <f>(N1279/100)*(I1279*$I$12)+(N1279/100)*(J1279*$J$12)</f>
        <v>78.228000000000009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243.376</v>
      </c>
      <c r="X1279" s="14">
        <f t="shared" si="428"/>
        <v>165.14800000000002</v>
      </c>
      <c r="Y1279" s="14">
        <f t="shared" si="429"/>
        <v>0</v>
      </c>
      <c r="Z1279" s="14">
        <f t="shared" si="430"/>
        <v>0</v>
      </c>
      <c r="AA1279" s="14">
        <f t="shared" si="431"/>
        <v>0</v>
      </c>
      <c r="AB1279" s="14">
        <f t="shared" si="434"/>
        <v>417.21600000000001</v>
      </c>
      <c r="AC1279" s="15">
        <f t="shared" si="435"/>
        <v>582.4</v>
      </c>
      <c r="AD1279" s="48">
        <f>(ROUND(AC1279-AC1270,1)/AC1270)</f>
        <v>0.10282143533421699</v>
      </c>
      <c r="AE1279" s="113"/>
      <c r="AF1279" s="60"/>
      <c r="AH1279" s="20"/>
    </row>
    <row r="1280" spans="1:34">
      <c r="A1280" s="99" t="s">
        <v>823</v>
      </c>
      <c r="B1280" s="87"/>
      <c r="C1280" s="21" t="s">
        <v>326</v>
      </c>
      <c r="D1280" s="12">
        <v>164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0</v>
      </c>
      <c r="M1280" s="13">
        <v>75</v>
      </c>
      <c r="N1280" s="14">
        <f>D1280*$D$13</f>
        <v>173.84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417.21600000000001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591.05600000000004</v>
      </c>
      <c r="Y1280" s="14">
        <f t="shared" si="429"/>
        <v>0</v>
      </c>
      <c r="Z1280" s="14">
        <f t="shared" si="430"/>
        <v>0</v>
      </c>
      <c r="AA1280" s="14">
        <f t="shared" si="431"/>
        <v>0</v>
      </c>
      <c r="AB1280" s="14">
        <f t="shared" si="434"/>
        <v>0</v>
      </c>
      <c r="AC1280" s="15">
        <f t="shared" si="435"/>
        <v>591.1</v>
      </c>
      <c r="AD1280" s="48">
        <f>(ROUND(AC1280-AC1270,1)/AC1270)</f>
        <v>0.11929558795682635</v>
      </c>
      <c r="AE1280" s="113"/>
      <c r="AF1280" s="60"/>
      <c r="AH1280" s="20"/>
    </row>
    <row r="1281" spans="1:34">
      <c r="A1281" s="99" t="s">
        <v>824</v>
      </c>
      <c r="B1281" s="87"/>
      <c r="C1281" s="21" t="s">
        <v>327</v>
      </c>
      <c r="D1281" s="12">
        <v>164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20</v>
      </c>
      <c r="K1281" s="13">
        <v>75</v>
      </c>
      <c r="L1281" s="13">
        <v>0</v>
      </c>
      <c r="M1281" s="13">
        <v>0</v>
      </c>
      <c r="N1281" s="14">
        <f>D1281*$D$14</f>
        <v>173.84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417.21600000000001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28"/>
        <v>591.05600000000004</v>
      </c>
      <c r="Y1281" s="14">
        <f t="shared" si="429"/>
        <v>0</v>
      </c>
      <c r="Z1281" s="14">
        <f t="shared" si="430"/>
        <v>0</v>
      </c>
      <c r="AA1281" s="14">
        <f t="shared" si="431"/>
        <v>0</v>
      </c>
      <c r="AB1281" s="14">
        <f t="shared" si="434"/>
        <v>0</v>
      </c>
      <c r="AC1281" s="15">
        <f t="shared" si="435"/>
        <v>591.1</v>
      </c>
      <c r="AD1281" s="48">
        <f>(ROUND(AC1281-AC1270,1)/AC1270)</f>
        <v>0.11929558795682635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164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20</v>
      </c>
      <c r="K1282" s="13">
        <v>0</v>
      </c>
      <c r="L1282" s="13">
        <v>75</v>
      </c>
      <c r="M1282" s="13">
        <v>0</v>
      </c>
      <c r="N1282" s="14">
        <f>D1282*$D$15</f>
        <v>173.84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417.21600000000001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28"/>
        <v>591.05600000000004</v>
      </c>
      <c r="Y1282" s="14">
        <f t="shared" si="429"/>
        <v>0</v>
      </c>
      <c r="Z1282" s="14">
        <f t="shared" si="430"/>
        <v>0</v>
      </c>
      <c r="AA1282" s="14">
        <f t="shared" si="431"/>
        <v>0</v>
      </c>
      <c r="AB1282" s="14">
        <f t="shared" si="434"/>
        <v>0</v>
      </c>
      <c r="AC1282" s="15">
        <f t="shared" si="435"/>
        <v>591.1</v>
      </c>
      <c r="AD1282" s="48">
        <f>(ROUND(AC1282-AC1270,1)/AC1270)</f>
        <v>0.11929558795682635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164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60</v>
      </c>
      <c r="K1283" s="13">
        <v>0</v>
      </c>
      <c r="L1283" s="13">
        <v>0</v>
      </c>
      <c r="M1283" s="13">
        <v>0</v>
      </c>
      <c r="N1283" s="14">
        <f>D1283*$D$16</f>
        <v>173.84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382.44799999999998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28"/>
        <v>556.28800000000001</v>
      </c>
      <c r="Y1283" s="14">
        <f t="shared" si="429"/>
        <v>0</v>
      </c>
      <c r="Z1283" s="14">
        <f t="shared" si="430"/>
        <v>0</v>
      </c>
      <c r="AA1283" s="14">
        <f t="shared" si="431"/>
        <v>0</v>
      </c>
      <c r="AB1283" s="14">
        <f t="shared" si="434"/>
        <v>0</v>
      </c>
      <c r="AC1283" s="15">
        <f t="shared" si="435"/>
        <v>556.29999999999995</v>
      </c>
      <c r="AD1283" s="48">
        <f>(ROUND(AC1283-AC1270,1)/AC1270)</f>
        <v>5.3398977466388935E-2</v>
      </c>
      <c r="AE1283" s="113" t="s">
        <v>790</v>
      </c>
      <c r="AF1283" s="60"/>
      <c r="AH1283" s="20"/>
    </row>
    <row r="1284" spans="1:34">
      <c r="A1284" s="99"/>
      <c r="B1284" s="87"/>
      <c r="C1284" s="21" t="s">
        <v>325</v>
      </c>
      <c r="D1284" s="12">
        <v>164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D1284*$D$17</f>
        <v>173.84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447.63800000000003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28"/>
        <v>621.47800000000007</v>
      </c>
      <c r="Y1284" s="14">
        <f t="shared" si="429"/>
        <v>0</v>
      </c>
      <c r="Z1284" s="14">
        <f t="shared" si="430"/>
        <v>0</v>
      </c>
      <c r="AA1284" s="14">
        <f t="shared" si="431"/>
        <v>0</v>
      </c>
      <c r="AB1284" s="14">
        <f t="shared" si="434"/>
        <v>0</v>
      </c>
      <c r="AC1284" s="15">
        <f t="shared" si="435"/>
        <v>621.5</v>
      </c>
      <c r="AD1284" s="48">
        <f>(ROUND(AC1284-AC1270,1)/AC1270)</f>
        <v>0.17686044309789814</v>
      </c>
      <c r="AE1284" s="113"/>
      <c r="AF1284" s="60"/>
      <c r="AH1284" s="20"/>
    </row>
    <row r="1285" spans="1:34">
      <c r="A1285" s="106" t="s">
        <v>0</v>
      </c>
      <c r="B1285" s="88" t="s">
        <v>578</v>
      </c>
      <c r="C1285" s="50" t="s">
        <v>242</v>
      </c>
      <c r="D1285" s="11">
        <v>170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0</v>
      </c>
      <c r="K1285" s="51">
        <v>0</v>
      </c>
      <c r="L1285" s="51">
        <v>0</v>
      </c>
      <c r="M1285" s="51">
        <v>0</v>
      </c>
      <c r="N1285" s="52">
        <f>D1285*$D$3</f>
        <v>195.49999999999997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312.79999999999995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28"/>
        <v>508.29999999999995</v>
      </c>
      <c r="Y1285" s="52">
        <f t="shared" si="429"/>
        <v>0</v>
      </c>
      <c r="Z1285" s="52">
        <f t="shared" si="430"/>
        <v>0</v>
      </c>
      <c r="AA1285" s="52">
        <f t="shared" si="431"/>
        <v>0</v>
      </c>
      <c r="AB1285" s="52">
        <f t="shared" si="434"/>
        <v>0</v>
      </c>
      <c r="AC1285" s="53">
        <f>ROUND(X1285+Y1285+Z1285+AA1285+AB1285,1)</f>
        <v>508.3</v>
      </c>
      <c r="AD1285" s="58">
        <v>0</v>
      </c>
      <c r="AE1285" s="113"/>
      <c r="AF1285" s="60"/>
      <c r="AH1285" s="20"/>
    </row>
    <row r="1286" spans="1:34">
      <c r="A1286" s="99" t="s">
        <v>791</v>
      </c>
      <c r="B1286" s="89">
        <v>30</v>
      </c>
      <c r="C1286" s="21" t="s">
        <v>323</v>
      </c>
      <c r="D1286" s="12">
        <v>170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10</v>
      </c>
      <c r="K1286" s="13">
        <v>0</v>
      </c>
      <c r="L1286" s="13">
        <v>0</v>
      </c>
      <c r="M1286" s="13">
        <v>0</v>
      </c>
      <c r="N1286" s="14">
        <f>D1286*$D$4</f>
        <v>180.20000000000002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360.40000000000009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28"/>
        <v>540.60000000000014</v>
      </c>
      <c r="Y1286" s="14">
        <f t="shared" si="429"/>
        <v>0</v>
      </c>
      <c r="Z1286" s="14">
        <f t="shared" si="430"/>
        <v>0</v>
      </c>
      <c r="AA1286" s="14">
        <f t="shared" si="431"/>
        <v>0</v>
      </c>
      <c r="AB1286" s="14">
        <f t="shared" si="434"/>
        <v>0</v>
      </c>
      <c r="AC1286" s="15">
        <f>ROUND(X1286+Y1286+Z1286+AA1286+AB1286,1)</f>
        <v>540.6</v>
      </c>
      <c r="AD1286" s="48">
        <f>(ROUND(AC1286-AC1285,1)/AC1285)</f>
        <v>6.354515050167224E-2</v>
      </c>
      <c r="AE1286" s="113"/>
      <c r="AF1286" s="60"/>
      <c r="AH1286" s="20"/>
    </row>
    <row r="1287" spans="1:34">
      <c r="A1287" s="99" t="s">
        <v>792</v>
      </c>
      <c r="B1287" s="89">
        <v>0</v>
      </c>
      <c r="C1287" s="21" t="s">
        <v>825</v>
      </c>
      <c r="D1287" s="12">
        <v>170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D1287*$D$5</f>
        <v>195.49999999999997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312.79999999999995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28"/>
        <v>508.29999999999995</v>
      </c>
      <c r="Y1287" s="14">
        <f t="shared" si="429"/>
        <v>0</v>
      </c>
      <c r="Z1287" s="14">
        <f t="shared" si="430"/>
        <v>0</v>
      </c>
      <c r="AA1287" s="14">
        <f t="shared" si="431"/>
        <v>0</v>
      </c>
      <c r="AB1287" s="14">
        <f t="shared" si="434"/>
        <v>0</v>
      </c>
      <c r="AC1287" s="15">
        <f t="shared" ref="AC1287:AC1299" si="436">ROUND(X1287+Y1287+Z1287+AA1287+AB1287,1)</f>
        <v>508.3</v>
      </c>
      <c r="AD1287" s="48">
        <f>(ROUND(AC1287-AC1285,1)/AC1285)</f>
        <v>0</v>
      </c>
      <c r="AE1287" s="113"/>
      <c r="AF1287" s="60"/>
      <c r="AH1287" s="20"/>
    </row>
    <row r="1288" spans="1:34">
      <c r="A1288" s="99" t="s">
        <v>793</v>
      </c>
      <c r="B1288" s="89">
        <v>0</v>
      </c>
      <c r="C1288" s="21" t="s">
        <v>336</v>
      </c>
      <c r="D1288" s="12">
        <v>170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D1288*$D$6</f>
        <v>195.49999999999997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312.79999999999995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28"/>
        <v>508.29999999999995</v>
      </c>
      <c r="Y1288" s="14">
        <f t="shared" si="429"/>
        <v>0</v>
      </c>
      <c r="Z1288" s="14">
        <f t="shared" si="430"/>
        <v>0</v>
      </c>
      <c r="AA1288" s="14">
        <f t="shared" si="431"/>
        <v>0</v>
      </c>
      <c r="AB1288" s="14">
        <f t="shared" ref="AB1288:AB1299" si="437">R1288+W1288</f>
        <v>0</v>
      </c>
      <c r="AC1288" s="15">
        <f t="shared" si="436"/>
        <v>508.3</v>
      </c>
      <c r="AD1288" s="48">
        <f>(ROUND(AC1288-AC1285,1)/AC1285)</f>
        <v>0</v>
      </c>
      <c r="AE1288" s="113"/>
      <c r="AF1288" s="60"/>
      <c r="AH1288" s="20"/>
    </row>
    <row r="1289" spans="1:34">
      <c r="A1289" s="99" t="s">
        <v>794</v>
      </c>
      <c r="B1289" s="89">
        <v>0</v>
      </c>
      <c r="C1289" s="21" t="s">
        <v>337</v>
      </c>
      <c r="D1289" s="12">
        <v>170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0</v>
      </c>
      <c r="L1289" s="13">
        <v>0</v>
      </c>
      <c r="M1289" s="13">
        <v>0</v>
      </c>
      <c r="N1289" s="14">
        <f>D1289*$D$7</f>
        <v>195.49999999999997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312.79999999999995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28"/>
        <v>508.29999999999995</v>
      </c>
      <c r="Y1289" s="14">
        <f t="shared" si="429"/>
        <v>0</v>
      </c>
      <c r="Z1289" s="14">
        <f t="shared" si="430"/>
        <v>0</v>
      </c>
      <c r="AA1289" s="14">
        <f t="shared" si="431"/>
        <v>0</v>
      </c>
      <c r="AB1289" s="14">
        <f t="shared" si="437"/>
        <v>0</v>
      </c>
      <c r="AC1289" s="15">
        <f t="shared" si="436"/>
        <v>508.3</v>
      </c>
      <c r="AD1289" s="48">
        <f>(ROUND(AC1289-AC1285,1)/AC1285)</f>
        <v>0</v>
      </c>
      <c r="AE1289" s="113"/>
      <c r="AF1289" s="60"/>
      <c r="AH1289" s="20"/>
    </row>
    <row r="1290" spans="1:34">
      <c r="A1290" s="99" t="s">
        <v>644</v>
      </c>
      <c r="B1290" s="89"/>
      <c r="C1290" s="21" t="s">
        <v>338</v>
      </c>
      <c r="D1290" s="12">
        <v>170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0</v>
      </c>
      <c r="K1290" s="13">
        <v>0</v>
      </c>
      <c r="L1290" s="13">
        <v>0</v>
      </c>
      <c r="M1290" s="13">
        <v>0</v>
      </c>
      <c r="N1290" s="14">
        <f>D1290*$D$8</f>
        <v>195.49999999999997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312.79999999999995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28"/>
        <v>508.29999999999995</v>
      </c>
      <c r="Y1290" s="14">
        <f t="shared" si="429"/>
        <v>0</v>
      </c>
      <c r="Z1290" s="14">
        <f t="shared" si="430"/>
        <v>0</v>
      </c>
      <c r="AA1290" s="14">
        <f t="shared" si="431"/>
        <v>0</v>
      </c>
      <c r="AB1290" s="14">
        <f t="shared" si="437"/>
        <v>0</v>
      </c>
      <c r="AC1290" s="15">
        <f t="shared" si="436"/>
        <v>508.3</v>
      </c>
      <c r="AD1290" s="48">
        <f>(ROUND(AC1290-AC1285,1)/AC1285)</f>
        <v>0</v>
      </c>
      <c r="AE1290" s="113"/>
      <c r="AF1290" s="60"/>
      <c r="AH1290" s="20"/>
    </row>
    <row r="1291" spans="1:34">
      <c r="A1291" s="99" t="s">
        <v>585</v>
      </c>
      <c r="B1291" s="89"/>
      <c r="C1291" s="21" t="s">
        <v>1</v>
      </c>
      <c r="D1291" s="12">
        <v>85</v>
      </c>
      <c r="E1291" s="12">
        <v>170</v>
      </c>
      <c r="F1291" s="12">
        <v>0</v>
      </c>
      <c r="G1291" s="12">
        <v>0</v>
      </c>
      <c r="H1291" s="12">
        <v>0</v>
      </c>
      <c r="I1291" s="13">
        <v>80</v>
      </c>
      <c r="J1291" s="13">
        <v>0</v>
      </c>
      <c r="K1291" s="13">
        <v>100</v>
      </c>
      <c r="L1291" s="13">
        <v>0</v>
      </c>
      <c r="M1291" s="13">
        <v>0</v>
      </c>
      <c r="N1291" s="14">
        <f>D1291*$D$9</f>
        <v>90.100000000000009</v>
      </c>
      <c r="O1291" s="14">
        <f>E1291*$E$9</f>
        <v>180.20000000000002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72.080000000000013</v>
      </c>
      <c r="T1291" s="14">
        <f>(O1291/100)*(K1291*$K$9)</f>
        <v>252.28000000000003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28"/>
        <v>162.18</v>
      </c>
      <c r="Y1291" s="14">
        <f t="shared" si="429"/>
        <v>432.48</v>
      </c>
      <c r="Z1291" s="14">
        <f t="shared" si="430"/>
        <v>0</v>
      </c>
      <c r="AA1291" s="14">
        <f t="shared" si="431"/>
        <v>0</v>
      </c>
      <c r="AB1291" s="14">
        <f t="shared" si="437"/>
        <v>0</v>
      </c>
      <c r="AC1291" s="15">
        <f t="shared" si="436"/>
        <v>594.70000000000005</v>
      </c>
      <c r="AD1291" s="48">
        <f>(ROUND(AC1291-AC1285,1)/AC1285)</f>
        <v>0.16997835923667126</v>
      </c>
      <c r="AE1291" s="113"/>
      <c r="AF1291" s="60"/>
      <c r="AH1291" s="20"/>
    </row>
    <row r="1292" spans="1:34">
      <c r="A1292" s="99" t="s">
        <v>820</v>
      </c>
      <c r="B1292" s="89"/>
      <c r="C1292" s="21" t="s">
        <v>2</v>
      </c>
      <c r="D1292" s="12">
        <v>85</v>
      </c>
      <c r="E1292" s="12">
        <v>0</v>
      </c>
      <c r="F1292" s="12">
        <v>170</v>
      </c>
      <c r="G1292" s="12">
        <v>0</v>
      </c>
      <c r="H1292" s="12">
        <v>0</v>
      </c>
      <c r="I1292" s="13">
        <v>80</v>
      </c>
      <c r="J1292" s="13">
        <v>0</v>
      </c>
      <c r="K1292" s="13">
        <v>50</v>
      </c>
      <c r="L1292" s="13">
        <v>50</v>
      </c>
      <c r="M1292" s="13">
        <v>0</v>
      </c>
      <c r="N1292" s="14">
        <f>D1292*$D$10</f>
        <v>90.100000000000009</v>
      </c>
      <c r="O1292" s="14">
        <f>E1292*$E$10</f>
        <v>0</v>
      </c>
      <c r="P1292" s="14">
        <f>F1292*$F$10</f>
        <v>180.20000000000002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72.080000000000013</v>
      </c>
      <c r="T1292" s="14">
        <f>(O1292/100)*(K1292*$J$10)</f>
        <v>0</v>
      </c>
      <c r="U1292" s="14">
        <f>(P1292/100)*(K1292*$K$10)+(P1292/100)*(L1292*$L$10)</f>
        <v>252.28000000000003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28"/>
        <v>162.18</v>
      </c>
      <c r="Y1292" s="14">
        <f t="shared" si="429"/>
        <v>0</v>
      </c>
      <c r="Z1292" s="14">
        <f t="shared" si="430"/>
        <v>432.48</v>
      </c>
      <c r="AA1292" s="14">
        <f t="shared" si="431"/>
        <v>0</v>
      </c>
      <c r="AB1292" s="14">
        <f t="shared" si="437"/>
        <v>0</v>
      </c>
      <c r="AC1292" s="15">
        <f t="shared" si="436"/>
        <v>594.70000000000005</v>
      </c>
      <c r="AD1292" s="48">
        <f>(ROUND(AC1292-AC1285,1)/AC1285)</f>
        <v>0.16997835923667126</v>
      </c>
      <c r="AE1292" s="113"/>
      <c r="AF1292" s="60"/>
      <c r="AH1292" s="20"/>
    </row>
    <row r="1293" spans="1:34">
      <c r="A1293" s="99" t="s">
        <v>821</v>
      </c>
      <c r="B1293" s="89"/>
      <c r="C1293" s="21" t="s">
        <v>3</v>
      </c>
      <c r="D1293" s="12">
        <v>85</v>
      </c>
      <c r="E1293" s="12">
        <v>0</v>
      </c>
      <c r="F1293" s="12">
        <v>0</v>
      </c>
      <c r="G1293" s="12">
        <v>170</v>
      </c>
      <c r="H1293" s="12">
        <v>0</v>
      </c>
      <c r="I1293" s="13">
        <v>80</v>
      </c>
      <c r="J1293" s="13">
        <v>0</v>
      </c>
      <c r="K1293" s="13">
        <v>0</v>
      </c>
      <c r="L1293" s="13">
        <v>100</v>
      </c>
      <c r="M1293" s="13">
        <v>0</v>
      </c>
      <c r="N1293" s="14">
        <f>D1293*$D$11</f>
        <v>90.100000000000009</v>
      </c>
      <c r="O1293" s="14">
        <f>E1293*$E$11</f>
        <v>0</v>
      </c>
      <c r="P1293" s="14">
        <f>F1293*$F$11</f>
        <v>0</v>
      </c>
      <c r="Q1293" s="14">
        <f>G1293*$G$11</f>
        <v>180.20000000000002</v>
      </c>
      <c r="R1293" s="14">
        <f>H1293*$H$11</f>
        <v>0</v>
      </c>
      <c r="S1293" s="14">
        <f>(N1293/100)*(I1293*$I$11)+(N1293/100)*(J1293*$J$11)</f>
        <v>72.080000000000013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252.28000000000003</v>
      </c>
      <c r="W1293" s="14">
        <f>(R1293/100)*(K1293*$K$11)+(R1293/100)*(L1293*$L$11)</f>
        <v>0</v>
      </c>
      <c r="X1293" s="14">
        <f t="shared" si="428"/>
        <v>162.18</v>
      </c>
      <c r="Y1293" s="14">
        <f t="shared" si="429"/>
        <v>0</v>
      </c>
      <c r="Z1293" s="14">
        <f t="shared" si="430"/>
        <v>0</v>
      </c>
      <c r="AA1293" s="14">
        <f t="shared" si="431"/>
        <v>432.48</v>
      </c>
      <c r="AB1293" s="14">
        <f t="shared" si="437"/>
        <v>0</v>
      </c>
      <c r="AC1293" s="15">
        <f t="shared" si="436"/>
        <v>594.70000000000005</v>
      </c>
      <c r="AD1293" s="48">
        <f>(ROUND(AC1293-AC1285,1)/AC1285)</f>
        <v>0.16997835923667126</v>
      </c>
      <c r="AE1293" s="113"/>
      <c r="AF1293" s="60"/>
      <c r="AH1293" s="20"/>
    </row>
    <row r="1294" spans="1:34">
      <c r="A1294" s="99" t="s">
        <v>822</v>
      </c>
      <c r="B1294" s="89"/>
      <c r="C1294" s="21" t="s">
        <v>4</v>
      </c>
      <c r="D1294" s="12">
        <v>85</v>
      </c>
      <c r="E1294" s="12">
        <v>0</v>
      </c>
      <c r="F1294" s="12">
        <v>0</v>
      </c>
      <c r="G1294" s="12">
        <v>0</v>
      </c>
      <c r="H1294" s="12">
        <v>170</v>
      </c>
      <c r="I1294" s="13">
        <v>80</v>
      </c>
      <c r="J1294" s="13">
        <v>0</v>
      </c>
      <c r="K1294" s="13">
        <v>50</v>
      </c>
      <c r="L1294" s="13">
        <v>50</v>
      </c>
      <c r="M1294" s="13">
        <v>0</v>
      </c>
      <c r="N1294" s="14">
        <f>D1294*$D$12</f>
        <v>90.100000000000009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180.20000000000002</v>
      </c>
      <c r="S1294" s="14">
        <f>(N1294/100)*(I1294*$I$12)+(N1294/100)*(J1294*$J$12)</f>
        <v>72.080000000000013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252.28000000000003</v>
      </c>
      <c r="X1294" s="14">
        <f t="shared" si="428"/>
        <v>162.18</v>
      </c>
      <c r="Y1294" s="14">
        <f t="shared" si="429"/>
        <v>0</v>
      </c>
      <c r="Z1294" s="14">
        <f t="shared" si="430"/>
        <v>0</v>
      </c>
      <c r="AA1294" s="14">
        <f t="shared" si="431"/>
        <v>0</v>
      </c>
      <c r="AB1294" s="14">
        <f t="shared" si="437"/>
        <v>432.48</v>
      </c>
      <c r="AC1294" s="15">
        <f t="shared" si="436"/>
        <v>594.70000000000005</v>
      </c>
      <c r="AD1294" s="48">
        <f>(ROUND(AC1294-AC1285,1)/AC1285)</f>
        <v>0.16997835923667126</v>
      </c>
      <c r="AE1294" s="113"/>
      <c r="AF1294" s="60"/>
      <c r="AH1294" s="20"/>
    </row>
    <row r="1295" spans="1:34">
      <c r="A1295" s="99" t="s">
        <v>823</v>
      </c>
      <c r="B1295" s="89"/>
      <c r="C1295" s="21" t="s">
        <v>326</v>
      </c>
      <c r="D1295" s="12">
        <v>170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0</v>
      </c>
      <c r="M1295" s="13">
        <v>70</v>
      </c>
      <c r="N1295" s="14">
        <f>D1295*$D$13</f>
        <v>180.20000000000002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396.44000000000005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576.6400000000001</v>
      </c>
      <c r="Y1295" s="14">
        <f t="shared" si="429"/>
        <v>0</v>
      </c>
      <c r="Z1295" s="14">
        <f t="shared" si="430"/>
        <v>0</v>
      </c>
      <c r="AA1295" s="14">
        <f t="shared" si="431"/>
        <v>0</v>
      </c>
      <c r="AB1295" s="14">
        <f t="shared" si="437"/>
        <v>0</v>
      </c>
      <c r="AC1295" s="15">
        <f t="shared" si="436"/>
        <v>576.6</v>
      </c>
      <c r="AD1295" s="48">
        <f>(ROUND(AC1295-AC1285,1)/AC1285)</f>
        <v>0.13436946685028525</v>
      </c>
      <c r="AE1295" s="113"/>
      <c r="AF1295" s="60"/>
      <c r="AH1295" s="20"/>
    </row>
    <row r="1296" spans="1:34">
      <c r="A1296" s="99" t="s">
        <v>824</v>
      </c>
      <c r="B1296" s="89"/>
      <c r="C1296" s="21" t="s">
        <v>327</v>
      </c>
      <c r="D1296" s="12">
        <v>170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0</v>
      </c>
      <c r="K1296" s="13">
        <v>70</v>
      </c>
      <c r="L1296" s="13">
        <v>0</v>
      </c>
      <c r="M1296" s="13">
        <v>0</v>
      </c>
      <c r="N1296" s="14">
        <f>D1296*$D$14</f>
        <v>180.20000000000002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396.44000000000005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28"/>
        <v>576.6400000000001</v>
      </c>
      <c r="Y1296" s="14">
        <f t="shared" si="429"/>
        <v>0</v>
      </c>
      <c r="Z1296" s="14">
        <f t="shared" si="430"/>
        <v>0</v>
      </c>
      <c r="AA1296" s="14">
        <f t="shared" si="431"/>
        <v>0</v>
      </c>
      <c r="AB1296" s="14">
        <f t="shared" si="437"/>
        <v>0</v>
      </c>
      <c r="AC1296" s="15">
        <f t="shared" si="436"/>
        <v>576.6</v>
      </c>
      <c r="AD1296" s="48">
        <f>(ROUND(AC1296-AC1285,1)/AC1285)</f>
        <v>0.13436946685028525</v>
      </c>
      <c r="AE1296" s="113"/>
      <c r="AF1296" s="63"/>
      <c r="AH1296" s="20"/>
    </row>
    <row r="1297" spans="1:34">
      <c r="A1297" s="99"/>
      <c r="B1297" s="89"/>
      <c r="C1297" s="21" t="s">
        <v>328</v>
      </c>
      <c r="D1297" s="12">
        <v>170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0</v>
      </c>
      <c r="K1297" s="13">
        <v>0</v>
      </c>
      <c r="L1297" s="13">
        <v>70</v>
      </c>
      <c r="M1297" s="13">
        <v>0</v>
      </c>
      <c r="N1297" s="14">
        <f>D1297*$D$15</f>
        <v>180.20000000000002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396.44000000000005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28"/>
        <v>576.6400000000001</v>
      </c>
      <c r="Y1297" s="14">
        <f t="shared" si="429"/>
        <v>0</v>
      </c>
      <c r="Z1297" s="14">
        <f t="shared" si="430"/>
        <v>0</v>
      </c>
      <c r="AA1297" s="14">
        <f t="shared" si="431"/>
        <v>0</v>
      </c>
      <c r="AB1297" s="14">
        <f t="shared" si="437"/>
        <v>0</v>
      </c>
      <c r="AC1297" s="15">
        <f t="shared" si="436"/>
        <v>576.6</v>
      </c>
      <c r="AD1297" s="48">
        <f>(ROUND(AC1297-AC1285,1)/AC1285)</f>
        <v>0.13436946685028525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170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45</v>
      </c>
      <c r="K1298" s="13">
        <v>0</v>
      </c>
      <c r="L1298" s="13">
        <v>0</v>
      </c>
      <c r="M1298" s="13">
        <v>0</v>
      </c>
      <c r="N1298" s="14">
        <f>D1298*$D$16</f>
        <v>180.20000000000002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346.88500000000005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28"/>
        <v>527.08500000000004</v>
      </c>
      <c r="Y1298" s="14">
        <f t="shared" si="429"/>
        <v>0</v>
      </c>
      <c r="Z1298" s="14">
        <f t="shared" si="430"/>
        <v>0</v>
      </c>
      <c r="AA1298" s="14">
        <f t="shared" si="431"/>
        <v>0</v>
      </c>
      <c r="AB1298" s="14">
        <f t="shared" si="437"/>
        <v>0</v>
      </c>
      <c r="AC1298" s="15">
        <f t="shared" si="436"/>
        <v>527.1</v>
      </c>
      <c r="AD1298" s="48">
        <f>(ROUND(AC1298-AC1285,1)/AC1285)</f>
        <v>3.6986031870942356E-2</v>
      </c>
      <c r="AE1298" s="113" t="s">
        <v>790</v>
      </c>
      <c r="AF1298" s="60"/>
      <c r="AH1298" s="20"/>
    </row>
    <row r="1299" spans="1:34">
      <c r="A1299" s="99"/>
      <c r="B1299" s="89"/>
      <c r="C1299" s="21" t="s">
        <v>325</v>
      </c>
      <c r="D1299" s="12">
        <v>170</v>
      </c>
      <c r="E1299" s="12">
        <v>0</v>
      </c>
      <c r="F1299" s="12">
        <v>0</v>
      </c>
      <c r="G1299" s="12">
        <v>0</v>
      </c>
      <c r="H1299" s="12">
        <v>0</v>
      </c>
      <c r="I1299" s="13">
        <v>95</v>
      </c>
      <c r="J1299" s="13">
        <v>0</v>
      </c>
      <c r="K1299" s="13">
        <v>0</v>
      </c>
      <c r="L1299" s="13">
        <v>0</v>
      </c>
      <c r="M1299" s="13">
        <v>0</v>
      </c>
      <c r="N1299" s="14">
        <f>D1299*$D$17</f>
        <v>180.20000000000002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427.97500000000008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28"/>
        <v>608.17500000000007</v>
      </c>
      <c r="Y1299" s="14">
        <f t="shared" si="429"/>
        <v>0</v>
      </c>
      <c r="Z1299" s="14">
        <f t="shared" si="430"/>
        <v>0</v>
      </c>
      <c r="AA1299" s="14">
        <f t="shared" si="431"/>
        <v>0</v>
      </c>
      <c r="AB1299" s="14">
        <f t="shared" si="437"/>
        <v>0</v>
      </c>
      <c r="AC1299" s="15">
        <f t="shared" si="436"/>
        <v>608.20000000000005</v>
      </c>
      <c r="AD1299" s="48">
        <f>(ROUND(AC1299-AC1285,1)/AC1285)</f>
        <v>0.19653747786740114</v>
      </c>
      <c r="AE1299" s="113"/>
      <c r="AF1299" s="60"/>
      <c r="AH1299" s="20"/>
    </row>
    <row r="1300" spans="1:34">
      <c r="A1300" s="106" t="s">
        <v>0</v>
      </c>
      <c r="B1300" s="90" t="s">
        <v>65</v>
      </c>
      <c r="C1300" s="50" t="s">
        <v>240</v>
      </c>
      <c r="D1300" s="11">
        <v>190</v>
      </c>
      <c r="E1300" s="11">
        <v>0</v>
      </c>
      <c r="F1300" s="11">
        <v>0</v>
      </c>
      <c r="G1300" s="11">
        <v>0</v>
      </c>
      <c r="H1300" s="11">
        <v>0</v>
      </c>
      <c r="I1300" s="51">
        <v>70</v>
      </c>
      <c r="J1300" s="51">
        <v>0</v>
      </c>
      <c r="K1300" s="51">
        <v>0</v>
      </c>
      <c r="L1300" s="51">
        <v>0</v>
      </c>
      <c r="M1300" s="51">
        <v>0</v>
      </c>
      <c r="N1300" s="52">
        <f>D1300*$D$3</f>
        <v>218.49999999999997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305.89999999999992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28"/>
        <v>524.39999999999986</v>
      </c>
      <c r="Y1300" s="52">
        <f t="shared" si="429"/>
        <v>0</v>
      </c>
      <c r="Z1300" s="52">
        <f t="shared" si="430"/>
        <v>0</v>
      </c>
      <c r="AA1300" s="52">
        <f t="shared" si="431"/>
        <v>0</v>
      </c>
      <c r="AB1300" s="52">
        <f>R1300+W1300</f>
        <v>0</v>
      </c>
      <c r="AC1300" s="53">
        <f>ROUND(X1300+Y1300+Z1300+AA1300+AB1300,1)</f>
        <v>524.4</v>
      </c>
      <c r="AD1300" s="58"/>
      <c r="AE1300" s="113"/>
      <c r="AF1300" s="60"/>
      <c r="AH1300" s="20"/>
    </row>
    <row r="1301" spans="1:34">
      <c r="A1301" s="99" t="s">
        <v>791</v>
      </c>
      <c r="B1301" s="91">
        <v>40</v>
      </c>
      <c r="C1301" s="21" t="s">
        <v>323</v>
      </c>
      <c r="D1301" s="12">
        <v>190</v>
      </c>
      <c r="E1301" s="12">
        <v>0</v>
      </c>
      <c r="F1301" s="12">
        <v>0</v>
      </c>
      <c r="G1301" s="12">
        <v>0</v>
      </c>
      <c r="H1301" s="12">
        <v>0</v>
      </c>
      <c r="I1301" s="13">
        <v>75</v>
      </c>
      <c r="J1301" s="13">
        <v>10</v>
      </c>
      <c r="K1301" s="13">
        <v>0</v>
      </c>
      <c r="L1301" s="13">
        <v>0</v>
      </c>
      <c r="M1301" s="13">
        <v>0</v>
      </c>
      <c r="N1301" s="14">
        <f>D1301*$D$4</f>
        <v>201.4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342.38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28"/>
        <v>543.78</v>
      </c>
      <c r="Y1301" s="14">
        <f t="shared" si="429"/>
        <v>0</v>
      </c>
      <c r="Z1301" s="14">
        <f t="shared" si="430"/>
        <v>0</v>
      </c>
      <c r="AA1301" s="14">
        <f t="shared" si="431"/>
        <v>0</v>
      </c>
      <c r="AB1301" s="14">
        <f>R1301+W1301</f>
        <v>0</v>
      </c>
      <c r="AC1301" s="15">
        <f>ROUND(X1301+Y1301+Z1301+AA1301+AB1301,1)</f>
        <v>543.79999999999995</v>
      </c>
      <c r="AD1301" s="48">
        <f>(ROUND(AC1301-AC1300,1)/AC1300)</f>
        <v>3.6994660564454614E-2</v>
      </c>
      <c r="AE1301" s="113"/>
      <c r="AF1301" s="60"/>
      <c r="AH1301" s="20"/>
    </row>
    <row r="1302" spans="1:34">
      <c r="A1302" s="99" t="s">
        <v>792</v>
      </c>
      <c r="B1302" s="91">
        <v>0</v>
      </c>
      <c r="C1302" s="21" t="s">
        <v>825</v>
      </c>
      <c r="D1302" s="12">
        <v>190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D1302*$D$5</f>
        <v>218.49999999999997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305.89999999999992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28"/>
        <v>524.39999999999986</v>
      </c>
      <c r="Y1302" s="14">
        <f t="shared" si="429"/>
        <v>0</v>
      </c>
      <c r="Z1302" s="14">
        <f t="shared" si="430"/>
        <v>0</v>
      </c>
      <c r="AA1302" s="14">
        <f t="shared" si="431"/>
        <v>0</v>
      </c>
      <c r="AB1302" s="14">
        <f>R1302+W1302</f>
        <v>0</v>
      </c>
      <c r="AC1302" s="15">
        <f t="shared" ref="AC1302:AC1314" si="438">ROUND(X1302+Y1302+Z1302+AA1302+AB1302,1)</f>
        <v>524.4</v>
      </c>
      <c r="AD1302" s="48">
        <f>(ROUND(AC1302-AC1300,1)/AC1300)</f>
        <v>0</v>
      </c>
      <c r="AE1302" s="113"/>
      <c r="AF1302" s="60"/>
      <c r="AH1302" s="20"/>
    </row>
    <row r="1303" spans="1:34">
      <c r="A1303" s="99" t="s">
        <v>793</v>
      </c>
      <c r="B1303" s="91">
        <v>0</v>
      </c>
      <c r="C1303" s="21" t="s">
        <v>336</v>
      </c>
      <c r="D1303" s="12">
        <v>190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D1303*$D$6</f>
        <v>218.49999999999997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305.89999999999992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28"/>
        <v>524.39999999999986</v>
      </c>
      <c r="Y1303" s="14">
        <f t="shared" si="429"/>
        <v>0</v>
      </c>
      <c r="Z1303" s="14">
        <f t="shared" si="430"/>
        <v>0</v>
      </c>
      <c r="AA1303" s="14">
        <f t="shared" si="431"/>
        <v>0</v>
      </c>
      <c r="AB1303" s="14">
        <f t="shared" ref="AB1303:AB1314" si="439">R1303+W1303</f>
        <v>0</v>
      </c>
      <c r="AC1303" s="15">
        <f t="shared" si="438"/>
        <v>524.4</v>
      </c>
      <c r="AD1303" s="48">
        <f>(ROUND(AC1303-AC1300,1)/AC1300)</f>
        <v>0</v>
      </c>
      <c r="AE1303" s="113"/>
      <c r="AF1303" s="60"/>
      <c r="AH1303" s="20"/>
    </row>
    <row r="1304" spans="1:34">
      <c r="A1304" s="99" t="s">
        <v>794</v>
      </c>
      <c r="B1304" s="91">
        <v>0</v>
      </c>
      <c r="C1304" s="21" t="s">
        <v>337</v>
      </c>
      <c r="D1304" s="12">
        <v>190</v>
      </c>
      <c r="E1304" s="12">
        <v>0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0</v>
      </c>
      <c r="L1304" s="13">
        <v>0</v>
      </c>
      <c r="M1304" s="13">
        <v>0</v>
      </c>
      <c r="N1304" s="14">
        <f>D1304*$D$7</f>
        <v>218.49999999999997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305.89999999999992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28"/>
        <v>524.39999999999986</v>
      </c>
      <c r="Y1304" s="14">
        <f t="shared" si="429"/>
        <v>0</v>
      </c>
      <c r="Z1304" s="14">
        <f t="shared" si="430"/>
        <v>0</v>
      </c>
      <c r="AA1304" s="14">
        <f t="shared" si="431"/>
        <v>0</v>
      </c>
      <c r="AB1304" s="14">
        <f t="shared" si="439"/>
        <v>0</v>
      </c>
      <c r="AC1304" s="15">
        <f t="shared" si="438"/>
        <v>524.4</v>
      </c>
      <c r="AD1304" s="48">
        <f>(ROUND(AC1304-AC1300,1)/AC1300)</f>
        <v>0</v>
      </c>
      <c r="AE1304" s="113"/>
      <c r="AF1304" s="60"/>
      <c r="AH1304" s="20"/>
    </row>
    <row r="1305" spans="1:34">
      <c r="A1305" s="99" t="s">
        <v>644</v>
      </c>
      <c r="B1305" s="91"/>
      <c r="C1305" s="21" t="s">
        <v>338</v>
      </c>
      <c r="D1305" s="12">
        <v>190</v>
      </c>
      <c r="E1305" s="12">
        <v>0</v>
      </c>
      <c r="F1305" s="12">
        <v>0</v>
      </c>
      <c r="G1305" s="12">
        <v>0</v>
      </c>
      <c r="H1305" s="12">
        <v>0</v>
      </c>
      <c r="I1305" s="13">
        <v>70</v>
      </c>
      <c r="J1305" s="13">
        <v>0</v>
      </c>
      <c r="K1305" s="13">
        <v>0</v>
      </c>
      <c r="L1305" s="13">
        <v>0</v>
      </c>
      <c r="M1305" s="13">
        <v>0</v>
      </c>
      <c r="N1305" s="14">
        <f>D1305*$D$8</f>
        <v>218.49999999999997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305.89999999999992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28"/>
        <v>524.39999999999986</v>
      </c>
      <c r="Y1305" s="14">
        <f t="shared" si="429"/>
        <v>0</v>
      </c>
      <c r="Z1305" s="14">
        <f t="shared" si="430"/>
        <v>0</v>
      </c>
      <c r="AA1305" s="14">
        <f t="shared" si="431"/>
        <v>0</v>
      </c>
      <c r="AB1305" s="14">
        <f t="shared" si="439"/>
        <v>0</v>
      </c>
      <c r="AC1305" s="15">
        <f t="shared" si="438"/>
        <v>524.4</v>
      </c>
      <c r="AD1305" s="48">
        <f>(ROUND(AC1305-AC1300,1)/AC1300)</f>
        <v>0</v>
      </c>
      <c r="AE1305" s="113"/>
      <c r="AF1305" s="60"/>
      <c r="AH1305" s="20"/>
    </row>
    <row r="1306" spans="1:34">
      <c r="A1306" s="99" t="s">
        <v>585</v>
      </c>
      <c r="B1306" s="91"/>
      <c r="C1306" s="21" t="s">
        <v>1</v>
      </c>
      <c r="D1306" s="12">
        <v>95</v>
      </c>
      <c r="E1306" s="12">
        <v>190</v>
      </c>
      <c r="F1306" s="12">
        <v>0</v>
      </c>
      <c r="G1306" s="12">
        <v>0</v>
      </c>
      <c r="H1306" s="12">
        <v>0</v>
      </c>
      <c r="I1306" s="13">
        <v>70</v>
      </c>
      <c r="J1306" s="13">
        <v>0</v>
      </c>
      <c r="K1306" s="13">
        <v>75</v>
      </c>
      <c r="L1306" s="13">
        <v>0</v>
      </c>
      <c r="M1306" s="13">
        <v>0</v>
      </c>
      <c r="N1306" s="14">
        <f>D1306*$D$9</f>
        <v>100.7</v>
      </c>
      <c r="O1306" s="14">
        <f>E1306*$E$9</f>
        <v>201.4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70.490000000000009</v>
      </c>
      <c r="T1306" s="14">
        <f>(O1306/100)*(K1306*$K$9)</f>
        <v>211.47000000000003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28"/>
        <v>171.19</v>
      </c>
      <c r="Y1306" s="14">
        <f t="shared" si="429"/>
        <v>412.87</v>
      </c>
      <c r="Z1306" s="14">
        <f t="shared" si="430"/>
        <v>0</v>
      </c>
      <c r="AA1306" s="14">
        <f t="shared" si="431"/>
        <v>0</v>
      </c>
      <c r="AB1306" s="14">
        <f t="shared" si="439"/>
        <v>0</v>
      </c>
      <c r="AC1306" s="15">
        <f t="shared" si="438"/>
        <v>584.1</v>
      </c>
      <c r="AD1306" s="48">
        <f>(ROUND(AC1306-AC1300,1)/AC1300)</f>
        <v>0.11384439359267735</v>
      </c>
      <c r="AE1306" s="113"/>
      <c r="AF1306" s="60"/>
      <c r="AH1306" s="20"/>
    </row>
    <row r="1307" spans="1:34">
      <c r="A1307" s="99" t="s">
        <v>820</v>
      </c>
      <c r="B1307" s="91"/>
      <c r="C1307" s="21" t="s">
        <v>2</v>
      </c>
      <c r="D1307" s="12">
        <v>95</v>
      </c>
      <c r="E1307" s="12">
        <v>0</v>
      </c>
      <c r="F1307" s="12">
        <v>190</v>
      </c>
      <c r="G1307" s="12">
        <v>0</v>
      </c>
      <c r="H1307" s="12">
        <v>0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D1307*$D$10</f>
        <v>100.7</v>
      </c>
      <c r="O1307" s="14">
        <f>E1307*$E$10</f>
        <v>0</v>
      </c>
      <c r="P1307" s="14">
        <f>F1307*$F$10</f>
        <v>201.4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70.490000000000009</v>
      </c>
      <c r="T1307" s="14">
        <f>(O1307/100)*(K1307*$J$10)</f>
        <v>0</v>
      </c>
      <c r="U1307" s="14">
        <f>(P1307/100)*(K1307*$K$10)+(P1307/100)*(L1307*$L$10)</f>
        <v>211.47000000000003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28"/>
        <v>171.19</v>
      </c>
      <c r="Y1307" s="14">
        <f t="shared" si="429"/>
        <v>0</v>
      </c>
      <c r="Z1307" s="14">
        <f t="shared" si="430"/>
        <v>412.87</v>
      </c>
      <c r="AA1307" s="14">
        <f t="shared" si="431"/>
        <v>0</v>
      </c>
      <c r="AB1307" s="14">
        <f t="shared" si="439"/>
        <v>0</v>
      </c>
      <c r="AC1307" s="15">
        <f t="shared" si="438"/>
        <v>584.1</v>
      </c>
      <c r="AD1307" s="48">
        <f>(ROUND(AC1307-AC1300,1)/AC1300)</f>
        <v>0.11384439359267735</v>
      </c>
      <c r="AE1307" s="113"/>
      <c r="AF1307" s="60"/>
      <c r="AH1307" s="20"/>
    </row>
    <row r="1308" spans="1:34">
      <c r="A1308" s="99" t="s">
        <v>821</v>
      </c>
      <c r="B1308" s="91"/>
      <c r="C1308" s="21" t="s">
        <v>3</v>
      </c>
      <c r="D1308" s="12">
        <v>95</v>
      </c>
      <c r="E1308" s="12">
        <v>0</v>
      </c>
      <c r="F1308" s="12">
        <v>0</v>
      </c>
      <c r="G1308" s="12">
        <v>190</v>
      </c>
      <c r="H1308" s="12">
        <v>0</v>
      </c>
      <c r="I1308" s="13">
        <v>70</v>
      </c>
      <c r="J1308" s="13">
        <v>0</v>
      </c>
      <c r="K1308" s="13">
        <v>0</v>
      </c>
      <c r="L1308" s="13">
        <v>75</v>
      </c>
      <c r="M1308" s="13">
        <v>0</v>
      </c>
      <c r="N1308" s="14">
        <f>D1308*$D$11</f>
        <v>100.7</v>
      </c>
      <c r="O1308" s="14">
        <f>E1308*$E$11</f>
        <v>0</v>
      </c>
      <c r="P1308" s="14">
        <f>F1308*$F$11</f>
        <v>0</v>
      </c>
      <c r="Q1308" s="14">
        <f>G1308*$G$11</f>
        <v>201.4</v>
      </c>
      <c r="R1308" s="14">
        <f>H1308*$H$11</f>
        <v>0</v>
      </c>
      <c r="S1308" s="14">
        <f>(N1308/100)*(I1308*$I$11)+(N1308/100)*(J1308*$J$11)</f>
        <v>70.490000000000009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211.47000000000003</v>
      </c>
      <c r="W1308" s="14">
        <f>(R1308/100)*(K1308*$K$11)+(R1308/100)*(L1308*$L$11)</f>
        <v>0</v>
      </c>
      <c r="X1308" s="14">
        <f t="shared" si="428"/>
        <v>171.19</v>
      </c>
      <c r="Y1308" s="14">
        <f t="shared" si="429"/>
        <v>0</v>
      </c>
      <c r="Z1308" s="14">
        <f t="shared" si="430"/>
        <v>0</v>
      </c>
      <c r="AA1308" s="14">
        <f t="shared" si="431"/>
        <v>412.87</v>
      </c>
      <c r="AB1308" s="14">
        <f t="shared" si="439"/>
        <v>0</v>
      </c>
      <c r="AC1308" s="15">
        <f t="shared" si="438"/>
        <v>584.1</v>
      </c>
      <c r="AD1308" s="48">
        <f>(ROUND(AC1308-AC1300,1)/AC1300)</f>
        <v>0.11384439359267735</v>
      </c>
      <c r="AE1308" s="113"/>
      <c r="AF1308" s="60"/>
      <c r="AH1308" s="20"/>
    </row>
    <row r="1309" spans="1:34">
      <c r="A1309" s="99" t="s">
        <v>822</v>
      </c>
      <c r="B1309" s="91"/>
      <c r="C1309" s="21" t="s">
        <v>4</v>
      </c>
      <c r="D1309" s="12">
        <v>95</v>
      </c>
      <c r="E1309" s="12">
        <v>0</v>
      </c>
      <c r="F1309" s="12">
        <v>0</v>
      </c>
      <c r="G1309" s="12">
        <v>0</v>
      </c>
      <c r="H1309" s="12">
        <v>190</v>
      </c>
      <c r="I1309" s="13">
        <v>70</v>
      </c>
      <c r="J1309" s="13">
        <v>0</v>
      </c>
      <c r="K1309" s="13">
        <v>37.5</v>
      </c>
      <c r="L1309" s="13">
        <v>37.5</v>
      </c>
      <c r="M1309" s="13">
        <v>0</v>
      </c>
      <c r="N1309" s="14">
        <f>D1309*$D$12</f>
        <v>100.7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201.4</v>
      </c>
      <c r="S1309" s="14">
        <f>(N1309/100)*(I1309*$I$12)+(N1309/100)*(J1309*$J$12)</f>
        <v>70.490000000000009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211.47000000000003</v>
      </c>
      <c r="X1309" s="14">
        <f t="shared" si="428"/>
        <v>171.19</v>
      </c>
      <c r="Y1309" s="14">
        <f t="shared" si="429"/>
        <v>0</v>
      </c>
      <c r="Z1309" s="14">
        <f t="shared" si="430"/>
        <v>0</v>
      </c>
      <c r="AA1309" s="14">
        <f t="shared" si="431"/>
        <v>0</v>
      </c>
      <c r="AB1309" s="14">
        <f t="shared" si="439"/>
        <v>412.87</v>
      </c>
      <c r="AC1309" s="15">
        <f t="shared" si="438"/>
        <v>584.1</v>
      </c>
      <c r="AD1309" s="48">
        <f>(ROUND(AC1309-AC1300,1)/AC1300)</f>
        <v>0.11384439359267735</v>
      </c>
      <c r="AE1309" s="113"/>
      <c r="AF1309" s="60"/>
      <c r="AH1309" s="20"/>
    </row>
    <row r="1310" spans="1:34">
      <c r="A1310" s="99" t="s">
        <v>823</v>
      </c>
      <c r="B1310" s="91"/>
      <c r="C1310" s="21" t="s">
        <v>326</v>
      </c>
      <c r="D1310" s="12">
        <v>190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0</v>
      </c>
      <c r="M1310" s="13">
        <v>65</v>
      </c>
      <c r="N1310" s="14">
        <f>D1310*$D$13</f>
        <v>201.4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402.80000000000007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604.20000000000005</v>
      </c>
      <c r="Y1310" s="14">
        <f t="shared" si="429"/>
        <v>0</v>
      </c>
      <c r="Z1310" s="14">
        <f t="shared" si="430"/>
        <v>0</v>
      </c>
      <c r="AA1310" s="14">
        <f t="shared" si="431"/>
        <v>0</v>
      </c>
      <c r="AB1310" s="14">
        <f t="shared" si="439"/>
        <v>0</v>
      </c>
      <c r="AC1310" s="15">
        <f t="shared" si="438"/>
        <v>604.20000000000005</v>
      </c>
      <c r="AD1310" s="48">
        <f>(ROUND(AC1310-AC1300,1)/AC1300)</f>
        <v>0.15217391304347827</v>
      </c>
      <c r="AE1310" s="113"/>
      <c r="AF1310" s="60"/>
      <c r="AH1310" s="20"/>
    </row>
    <row r="1311" spans="1:34">
      <c r="A1311" s="99" t="s">
        <v>824</v>
      </c>
      <c r="B1311" s="91"/>
      <c r="C1311" s="21" t="s">
        <v>327</v>
      </c>
      <c r="D1311" s="12">
        <v>190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0</v>
      </c>
      <c r="K1311" s="13">
        <v>65</v>
      </c>
      <c r="L1311" s="13">
        <v>0</v>
      </c>
      <c r="M1311" s="13">
        <v>0</v>
      </c>
      <c r="N1311" s="14">
        <f>D1311*$D$14</f>
        <v>201.4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402.80000000000007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28"/>
        <v>604.20000000000005</v>
      </c>
      <c r="Y1311" s="14">
        <f t="shared" si="429"/>
        <v>0</v>
      </c>
      <c r="Z1311" s="14">
        <f t="shared" si="430"/>
        <v>0</v>
      </c>
      <c r="AA1311" s="14">
        <f t="shared" si="431"/>
        <v>0</v>
      </c>
      <c r="AB1311" s="14">
        <f t="shared" si="439"/>
        <v>0</v>
      </c>
      <c r="AC1311" s="15">
        <f t="shared" si="438"/>
        <v>604.20000000000005</v>
      </c>
      <c r="AD1311" s="48">
        <f>(ROUND(AC1311-AC1300,1)/AC1300)</f>
        <v>0.15217391304347827</v>
      </c>
      <c r="AE1311" s="113"/>
      <c r="AF1311" s="60"/>
      <c r="AH1311" s="20"/>
    </row>
    <row r="1312" spans="1:34">
      <c r="A1312" s="99"/>
      <c r="B1312" s="91"/>
      <c r="C1312" s="21" t="s">
        <v>328</v>
      </c>
      <c r="D1312" s="12">
        <v>190</v>
      </c>
      <c r="E1312" s="12">
        <v>0</v>
      </c>
      <c r="F1312" s="12">
        <v>0</v>
      </c>
      <c r="G1312" s="12">
        <v>0</v>
      </c>
      <c r="H1312" s="12">
        <v>0</v>
      </c>
      <c r="I1312" s="13">
        <v>70</v>
      </c>
      <c r="J1312" s="13">
        <v>0</v>
      </c>
      <c r="K1312" s="13">
        <v>0</v>
      </c>
      <c r="L1312" s="13">
        <v>65</v>
      </c>
      <c r="M1312" s="13">
        <v>0</v>
      </c>
      <c r="N1312" s="14">
        <f>D1312*$D$15</f>
        <v>201.4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402.80000000000007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28"/>
        <v>604.20000000000005</v>
      </c>
      <c r="Y1312" s="14">
        <f t="shared" si="429"/>
        <v>0</v>
      </c>
      <c r="Z1312" s="14">
        <f t="shared" si="430"/>
        <v>0</v>
      </c>
      <c r="AA1312" s="14">
        <f t="shared" si="431"/>
        <v>0</v>
      </c>
      <c r="AB1312" s="14">
        <f t="shared" si="439"/>
        <v>0</v>
      </c>
      <c r="AC1312" s="15">
        <f t="shared" si="438"/>
        <v>604.20000000000005</v>
      </c>
      <c r="AD1312" s="48">
        <f>(ROUND(AC1312-AC1300,1)/AC1300)</f>
        <v>0.15217391304347827</v>
      </c>
      <c r="AE1312" s="113"/>
      <c r="AF1312" s="60"/>
      <c r="AH1312" s="20"/>
    </row>
    <row r="1313" spans="1:34">
      <c r="A1313" s="99"/>
      <c r="B1313" s="91"/>
      <c r="C1313" s="21" t="s">
        <v>324</v>
      </c>
      <c r="D1313" s="12">
        <v>190</v>
      </c>
      <c r="E1313" s="12">
        <v>0</v>
      </c>
      <c r="F1313" s="12">
        <v>0</v>
      </c>
      <c r="G1313" s="12">
        <v>0</v>
      </c>
      <c r="H1313" s="12">
        <v>0</v>
      </c>
      <c r="I1313" s="13">
        <v>70</v>
      </c>
      <c r="J1313" s="13">
        <v>40</v>
      </c>
      <c r="K1313" s="13">
        <v>0</v>
      </c>
      <c r="L1313" s="13">
        <v>0</v>
      </c>
      <c r="M1313" s="13">
        <v>0</v>
      </c>
      <c r="N1313" s="14">
        <f>D1313*$D$16</f>
        <v>201.4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342.38000000000005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28"/>
        <v>543.78000000000009</v>
      </c>
      <c r="Y1313" s="14">
        <f t="shared" si="429"/>
        <v>0</v>
      </c>
      <c r="Z1313" s="14">
        <f t="shared" si="430"/>
        <v>0</v>
      </c>
      <c r="AA1313" s="14">
        <f t="shared" si="431"/>
        <v>0</v>
      </c>
      <c r="AB1313" s="14">
        <f t="shared" si="439"/>
        <v>0</v>
      </c>
      <c r="AC1313" s="15">
        <f t="shared" si="438"/>
        <v>543.79999999999995</v>
      </c>
      <c r="AD1313" s="48">
        <f>(ROUND(AC1313-AC1300,1)/AC1300)</f>
        <v>3.6994660564454614E-2</v>
      </c>
      <c r="AE1313" s="113" t="s">
        <v>790</v>
      </c>
      <c r="AF1313" s="60"/>
      <c r="AH1313" s="20"/>
    </row>
    <row r="1314" spans="1:34">
      <c r="A1314" s="99"/>
      <c r="B1314" s="91"/>
      <c r="C1314" s="21" t="s">
        <v>325</v>
      </c>
      <c r="D1314" s="12">
        <v>190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0</v>
      </c>
      <c r="K1314" s="13">
        <v>0</v>
      </c>
      <c r="L1314" s="13">
        <v>0</v>
      </c>
      <c r="M1314" s="13">
        <v>0</v>
      </c>
      <c r="N1314" s="14">
        <f>D1314*$D$17</f>
        <v>201.4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427.97500000000002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28"/>
        <v>629.375</v>
      </c>
      <c r="Y1314" s="14">
        <f t="shared" si="429"/>
        <v>0</v>
      </c>
      <c r="Z1314" s="14">
        <f t="shared" si="430"/>
        <v>0</v>
      </c>
      <c r="AA1314" s="14">
        <f t="shared" si="431"/>
        <v>0</v>
      </c>
      <c r="AB1314" s="14">
        <f t="shared" si="439"/>
        <v>0</v>
      </c>
      <c r="AC1314" s="15">
        <f t="shared" si="438"/>
        <v>629.4</v>
      </c>
      <c r="AD1314" s="48">
        <f>(ROUND(AC1314-AC1300,1)/AC1300)</f>
        <v>0.2002288329519451</v>
      </c>
      <c r="AE1314" s="113"/>
      <c r="AF1314" s="60"/>
      <c r="AH1314" s="20"/>
    </row>
    <row r="1315" spans="1:34">
      <c r="A1315" s="106" t="s">
        <v>0</v>
      </c>
      <c r="B1315" s="92" t="s">
        <v>66</v>
      </c>
      <c r="C1315" s="50" t="s">
        <v>241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30</v>
      </c>
      <c r="K1315" s="51">
        <v>0</v>
      </c>
      <c r="L1315" s="51">
        <v>0</v>
      </c>
      <c r="M1315" s="51">
        <v>0</v>
      </c>
      <c r="N1315" s="52">
        <f>D1315*$D$3</f>
        <v>166.75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333.5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28"/>
        <v>500.25</v>
      </c>
      <c r="Y1315" s="52">
        <f t="shared" si="429"/>
        <v>0</v>
      </c>
      <c r="Z1315" s="52">
        <f t="shared" si="430"/>
        <v>0</v>
      </c>
      <c r="AA1315" s="52">
        <f t="shared" si="431"/>
        <v>0</v>
      </c>
      <c r="AB1315" s="52">
        <f>R1315+W1315</f>
        <v>0</v>
      </c>
      <c r="AC1315" s="53">
        <f>ROUND(X1315+Y1315+Z1315+AA1315+AB1315,1)</f>
        <v>500.3</v>
      </c>
      <c r="AD1315" s="58"/>
      <c r="AE1315" s="113"/>
      <c r="AF1315" s="60"/>
      <c r="AH1315" s="20"/>
    </row>
    <row r="1316" spans="1:34">
      <c r="A1316" s="99" t="s">
        <v>791</v>
      </c>
      <c r="B1316" s="93">
        <v>32</v>
      </c>
      <c r="C1316" s="21" t="s">
        <v>323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40</v>
      </c>
      <c r="K1316" s="13">
        <v>0</v>
      </c>
      <c r="L1316" s="13">
        <v>0</v>
      </c>
      <c r="M1316" s="13">
        <v>0</v>
      </c>
      <c r="N1316" s="14">
        <f>D1316*$D$4</f>
        <v>153.70000000000002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384.25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ref="X1316:X1329" si="440">N1316+S1316</f>
        <v>537.95000000000005</v>
      </c>
      <c r="Y1316" s="14">
        <f t="shared" ref="Y1316:Y1329" si="441">O1316+T1316</f>
        <v>0</v>
      </c>
      <c r="Z1316" s="14">
        <f t="shared" ref="Z1316:Z1329" si="442">P1316+U1316</f>
        <v>0</v>
      </c>
      <c r="AA1316" s="14">
        <f t="shared" ref="AA1316:AA1329" si="443">Q1316+V1316</f>
        <v>0</v>
      </c>
      <c r="AB1316" s="14">
        <f>R1316+W1316</f>
        <v>0</v>
      </c>
      <c r="AC1316" s="15">
        <f>ROUND(X1316+Y1316+Z1316+AA1316+AB1316,1)</f>
        <v>538</v>
      </c>
      <c r="AD1316" s="48">
        <f>(ROUND(AC1316-AC1315,1)/AC1315)</f>
        <v>7.5354787127723366E-2</v>
      </c>
      <c r="AE1316" s="113"/>
      <c r="AF1316" s="60"/>
      <c r="AH1316" s="20"/>
    </row>
    <row r="1317" spans="1:34">
      <c r="A1317" s="99" t="s">
        <v>792</v>
      </c>
      <c r="B1317" s="93">
        <v>12</v>
      </c>
      <c r="C1317" s="21" t="s">
        <v>825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D1317*$D$5</f>
        <v>166.75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333.5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0"/>
        <v>500.25</v>
      </c>
      <c r="Y1317" s="14">
        <f t="shared" si="441"/>
        <v>0</v>
      </c>
      <c r="Z1317" s="14">
        <f t="shared" si="442"/>
        <v>0</v>
      </c>
      <c r="AA1317" s="14">
        <f t="shared" si="443"/>
        <v>0</v>
      </c>
      <c r="AB1317" s="14">
        <f>R1317+W1317</f>
        <v>0</v>
      </c>
      <c r="AC1317" s="15">
        <f t="shared" ref="AC1317:AC1329" si="444">ROUND(X1317+Y1317+Z1317+AA1317+AB1317,1)</f>
        <v>500.3</v>
      </c>
      <c r="AD1317" s="48">
        <f>(ROUND(AC1317-AC1315,1)/AC1315)</f>
        <v>0</v>
      </c>
      <c r="AE1317" s="113"/>
      <c r="AF1317" s="60"/>
      <c r="AH1317" s="20"/>
    </row>
    <row r="1318" spans="1:34">
      <c r="A1318" s="99" t="s">
        <v>793</v>
      </c>
      <c r="B1318" s="93">
        <v>0</v>
      </c>
      <c r="C1318" s="21" t="s">
        <v>336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D1318*$D$6</f>
        <v>166.75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333.5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0"/>
        <v>500.25</v>
      </c>
      <c r="Y1318" s="14">
        <f t="shared" si="441"/>
        <v>0</v>
      </c>
      <c r="Z1318" s="14">
        <f t="shared" si="442"/>
        <v>0</v>
      </c>
      <c r="AA1318" s="14">
        <f t="shared" si="443"/>
        <v>0</v>
      </c>
      <c r="AB1318" s="14">
        <f t="shared" ref="AB1318:AB1329" si="445">R1318+W1318</f>
        <v>0</v>
      </c>
      <c r="AC1318" s="15">
        <f t="shared" si="444"/>
        <v>500.3</v>
      </c>
      <c r="AD1318" s="48">
        <f>(ROUND(AC1318-AC1315,1)/AC1315)</f>
        <v>0</v>
      </c>
      <c r="AE1318" s="113"/>
      <c r="AF1318" s="60"/>
      <c r="AH1318" s="20"/>
    </row>
    <row r="1319" spans="1:34">
      <c r="A1319" s="99" t="s">
        <v>794</v>
      </c>
      <c r="B1319" s="93">
        <v>0</v>
      </c>
      <c r="C1319" s="21" t="s">
        <v>337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0</v>
      </c>
      <c r="L1319" s="13">
        <v>0</v>
      </c>
      <c r="M1319" s="13">
        <v>0</v>
      </c>
      <c r="N1319" s="14">
        <f>D1319*$D$7</f>
        <v>166.75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333.5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0"/>
        <v>500.25</v>
      </c>
      <c r="Y1319" s="14">
        <f t="shared" si="441"/>
        <v>0</v>
      </c>
      <c r="Z1319" s="14">
        <f t="shared" si="442"/>
        <v>0</v>
      </c>
      <c r="AA1319" s="14">
        <f t="shared" si="443"/>
        <v>0</v>
      </c>
      <c r="AB1319" s="14">
        <f t="shared" si="445"/>
        <v>0</v>
      </c>
      <c r="AC1319" s="15">
        <f t="shared" si="444"/>
        <v>500.3</v>
      </c>
      <c r="AD1319" s="48">
        <f>(ROUND(AC1319-AC1315,1)/AC1315)</f>
        <v>0</v>
      </c>
      <c r="AE1319" s="113"/>
      <c r="AF1319" s="60"/>
      <c r="AH1319" s="20"/>
    </row>
    <row r="1320" spans="1:34">
      <c r="A1320" s="99" t="s">
        <v>644</v>
      </c>
      <c r="B1320" s="93"/>
      <c r="C1320" s="21" t="s">
        <v>338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30</v>
      </c>
      <c r="K1320" s="13">
        <v>0</v>
      </c>
      <c r="L1320" s="13">
        <v>0</v>
      </c>
      <c r="M1320" s="13">
        <v>0</v>
      </c>
      <c r="N1320" s="14">
        <f>D1320*$D$8</f>
        <v>166.75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333.5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0"/>
        <v>500.25</v>
      </c>
      <c r="Y1320" s="14">
        <f t="shared" si="441"/>
        <v>0</v>
      </c>
      <c r="Z1320" s="14">
        <f t="shared" si="442"/>
        <v>0</v>
      </c>
      <c r="AA1320" s="14">
        <f t="shared" si="443"/>
        <v>0</v>
      </c>
      <c r="AB1320" s="14">
        <f t="shared" si="445"/>
        <v>0</v>
      </c>
      <c r="AC1320" s="15">
        <f t="shared" si="444"/>
        <v>500.3</v>
      </c>
      <c r="AD1320" s="48">
        <f>(ROUND(AC1320-AC1315,1)/AC1315)</f>
        <v>0</v>
      </c>
      <c r="AE1320" s="113"/>
      <c r="AF1320" s="60"/>
      <c r="AH1320" s="20"/>
    </row>
    <row r="1321" spans="1:34">
      <c r="A1321" s="99" t="s">
        <v>585</v>
      </c>
      <c r="B1321" s="93"/>
      <c r="C1321" s="21" t="s">
        <v>1</v>
      </c>
      <c r="D1321" s="12">
        <v>72</v>
      </c>
      <c r="E1321" s="12">
        <v>145</v>
      </c>
      <c r="F1321" s="12">
        <v>0</v>
      </c>
      <c r="G1321" s="12">
        <v>0</v>
      </c>
      <c r="H1321" s="12">
        <v>0</v>
      </c>
      <c r="I1321" s="13">
        <v>70</v>
      </c>
      <c r="J1321" s="13">
        <v>30</v>
      </c>
      <c r="K1321" s="13">
        <v>120</v>
      </c>
      <c r="L1321" s="13">
        <v>0</v>
      </c>
      <c r="M1321" s="13">
        <v>0</v>
      </c>
      <c r="N1321" s="14">
        <f>D1321*$D$9</f>
        <v>76.320000000000007</v>
      </c>
      <c r="O1321" s="14">
        <f>E1321*$E$9</f>
        <v>153.70000000000002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76.320000000000007</v>
      </c>
      <c r="T1321" s="14">
        <f>(O1321/100)*(K1321*$K$9)</f>
        <v>258.21600000000001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0"/>
        <v>152.64000000000001</v>
      </c>
      <c r="Y1321" s="14">
        <f t="shared" si="441"/>
        <v>411.91600000000005</v>
      </c>
      <c r="Z1321" s="14">
        <f t="shared" si="442"/>
        <v>0</v>
      </c>
      <c r="AA1321" s="14">
        <f t="shared" si="443"/>
        <v>0</v>
      </c>
      <c r="AB1321" s="14">
        <f t="shared" si="445"/>
        <v>0</v>
      </c>
      <c r="AC1321" s="15">
        <f t="shared" si="444"/>
        <v>564.6</v>
      </c>
      <c r="AD1321" s="48">
        <f>(ROUND(AC1321-AC1315,1)/AC1315)</f>
        <v>0.12852288626823904</v>
      </c>
      <c r="AE1321" s="113"/>
      <c r="AF1321" s="60"/>
      <c r="AH1321" s="20"/>
    </row>
    <row r="1322" spans="1:34">
      <c r="A1322" s="99" t="s">
        <v>820</v>
      </c>
      <c r="B1322" s="93"/>
      <c r="C1322" s="21" t="s">
        <v>2</v>
      </c>
      <c r="D1322" s="12">
        <v>72</v>
      </c>
      <c r="E1322" s="12">
        <v>0</v>
      </c>
      <c r="F1322" s="12">
        <v>145</v>
      </c>
      <c r="G1322" s="12">
        <v>0</v>
      </c>
      <c r="H1322" s="12">
        <v>0</v>
      </c>
      <c r="I1322" s="13">
        <v>70</v>
      </c>
      <c r="J1322" s="13">
        <v>30</v>
      </c>
      <c r="K1322" s="13">
        <v>60</v>
      </c>
      <c r="L1322" s="13">
        <v>60</v>
      </c>
      <c r="M1322" s="13">
        <v>0</v>
      </c>
      <c r="N1322" s="14">
        <f>D1322*$D$10</f>
        <v>76.320000000000007</v>
      </c>
      <c r="O1322" s="14">
        <f>E1322*$E$10</f>
        <v>0</v>
      </c>
      <c r="P1322" s="14">
        <f>F1322*$F$10</f>
        <v>153.70000000000002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76.320000000000007</v>
      </c>
      <c r="T1322" s="14">
        <f>(O1322/100)*(K1322*$J$10)</f>
        <v>0</v>
      </c>
      <c r="U1322" s="14">
        <f>(P1322/100)*(K1322*$K$10)+(P1322/100)*(L1322*$L$10)</f>
        <v>258.21600000000001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0"/>
        <v>152.64000000000001</v>
      </c>
      <c r="Y1322" s="14">
        <f t="shared" si="441"/>
        <v>0</v>
      </c>
      <c r="Z1322" s="14">
        <f t="shared" si="442"/>
        <v>411.91600000000005</v>
      </c>
      <c r="AA1322" s="14">
        <f t="shared" si="443"/>
        <v>0</v>
      </c>
      <c r="AB1322" s="14">
        <f t="shared" si="445"/>
        <v>0</v>
      </c>
      <c r="AC1322" s="15">
        <f t="shared" si="444"/>
        <v>564.6</v>
      </c>
      <c r="AD1322" s="48">
        <f>(ROUND(AC1322-AC1315,1)/AC1315)</f>
        <v>0.12852288626823904</v>
      </c>
      <c r="AE1322" s="113"/>
      <c r="AF1322" s="60"/>
      <c r="AH1322" s="20"/>
    </row>
    <row r="1323" spans="1:34">
      <c r="A1323" s="99" t="s">
        <v>821</v>
      </c>
      <c r="B1323" s="93"/>
      <c r="C1323" s="21" t="s">
        <v>3</v>
      </c>
      <c r="D1323" s="12">
        <v>72</v>
      </c>
      <c r="E1323" s="12">
        <v>0</v>
      </c>
      <c r="F1323" s="12">
        <v>0</v>
      </c>
      <c r="G1323" s="12">
        <v>145</v>
      </c>
      <c r="H1323" s="12">
        <v>0</v>
      </c>
      <c r="I1323" s="13">
        <v>70</v>
      </c>
      <c r="J1323" s="13">
        <v>30</v>
      </c>
      <c r="K1323" s="13">
        <v>0</v>
      </c>
      <c r="L1323" s="13">
        <v>120</v>
      </c>
      <c r="M1323" s="13">
        <v>0</v>
      </c>
      <c r="N1323" s="14">
        <f>D1323*$D$11</f>
        <v>76.320000000000007</v>
      </c>
      <c r="O1323" s="14">
        <f>E1323*$E$11</f>
        <v>0</v>
      </c>
      <c r="P1323" s="14">
        <f>F1323*$F$11</f>
        <v>0</v>
      </c>
      <c r="Q1323" s="14">
        <f>G1323*$G$11</f>
        <v>153.70000000000002</v>
      </c>
      <c r="R1323" s="14">
        <f>H1323*$H$11</f>
        <v>0</v>
      </c>
      <c r="S1323" s="14">
        <f>(N1323/100)*(I1323*$I$11)+(N1323/100)*(J1323*$J$11)</f>
        <v>76.320000000000007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258.21600000000001</v>
      </c>
      <c r="W1323" s="14">
        <f>(R1323/100)*(K1323*$K$11)+(R1323/100)*(L1323*$L$11)</f>
        <v>0</v>
      </c>
      <c r="X1323" s="14">
        <f t="shared" si="440"/>
        <v>152.64000000000001</v>
      </c>
      <c r="Y1323" s="14">
        <f t="shared" si="441"/>
        <v>0</v>
      </c>
      <c r="Z1323" s="14">
        <f t="shared" si="442"/>
        <v>0</v>
      </c>
      <c r="AA1323" s="14">
        <f t="shared" si="443"/>
        <v>411.91600000000005</v>
      </c>
      <c r="AB1323" s="14">
        <f t="shared" si="445"/>
        <v>0</v>
      </c>
      <c r="AC1323" s="15">
        <f t="shared" si="444"/>
        <v>564.6</v>
      </c>
      <c r="AD1323" s="48">
        <f>(ROUND(AC1323-AC1315,1)/AC1315)</f>
        <v>0.12852288626823904</v>
      </c>
      <c r="AE1323" s="113"/>
      <c r="AF1323" s="60"/>
      <c r="AH1323" s="20"/>
    </row>
    <row r="1324" spans="1:34">
      <c r="A1324" s="99" t="s">
        <v>822</v>
      </c>
      <c r="B1324" s="93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145</v>
      </c>
      <c r="I1324" s="13">
        <v>70</v>
      </c>
      <c r="J1324" s="13">
        <v>30</v>
      </c>
      <c r="K1324" s="13">
        <v>60</v>
      </c>
      <c r="L1324" s="13">
        <v>60</v>
      </c>
      <c r="M1324" s="13">
        <v>0</v>
      </c>
      <c r="N1324" s="14">
        <f>D1324*$D$12</f>
        <v>76.320000000000007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153.70000000000002</v>
      </c>
      <c r="S1324" s="14">
        <f>(N1324/100)*(I1324*$I$12)+(N1324/100)*(J1324*$J$12)</f>
        <v>76.320000000000007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258.21600000000001</v>
      </c>
      <c r="X1324" s="14">
        <f t="shared" si="440"/>
        <v>152.64000000000001</v>
      </c>
      <c r="Y1324" s="14">
        <f t="shared" si="441"/>
        <v>0</v>
      </c>
      <c r="Z1324" s="14">
        <f t="shared" si="442"/>
        <v>0</v>
      </c>
      <c r="AA1324" s="14">
        <f t="shared" si="443"/>
        <v>0</v>
      </c>
      <c r="AB1324" s="14">
        <f t="shared" si="445"/>
        <v>411.91600000000005</v>
      </c>
      <c r="AC1324" s="15">
        <f t="shared" si="444"/>
        <v>564.6</v>
      </c>
      <c r="AD1324" s="48">
        <f>(ROUND(AC1324-AC1315,1)/AC1315)</f>
        <v>0.12852288626823904</v>
      </c>
      <c r="AE1324" s="113"/>
      <c r="AF1324" s="60"/>
      <c r="AH1324" s="20"/>
    </row>
    <row r="1325" spans="1:34">
      <c r="A1325" s="99" t="s">
        <v>823</v>
      </c>
      <c r="B1325" s="93"/>
      <c r="C1325" s="21" t="s">
        <v>326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0</v>
      </c>
      <c r="M1325" s="13">
        <v>80</v>
      </c>
      <c r="N1325" s="14">
        <f>D1325*$D$13</f>
        <v>153.70000000000002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399.62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553.32000000000005</v>
      </c>
      <c r="Y1325" s="14">
        <f t="shared" si="441"/>
        <v>0</v>
      </c>
      <c r="Z1325" s="14">
        <f t="shared" si="442"/>
        <v>0</v>
      </c>
      <c r="AA1325" s="14">
        <f t="shared" si="443"/>
        <v>0</v>
      </c>
      <c r="AB1325" s="14">
        <f t="shared" si="445"/>
        <v>0</v>
      </c>
      <c r="AC1325" s="15">
        <f t="shared" si="444"/>
        <v>553.29999999999995</v>
      </c>
      <c r="AD1325" s="48">
        <f>(ROUND(AC1325-AC1315,1)/AC1315)</f>
        <v>0.10593643813711773</v>
      </c>
      <c r="AE1325" s="113"/>
      <c r="AF1325" s="60"/>
      <c r="AH1325" s="20"/>
    </row>
    <row r="1326" spans="1:34">
      <c r="A1326" s="99" t="s">
        <v>824</v>
      </c>
      <c r="B1326" s="93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30</v>
      </c>
      <c r="K1326" s="13">
        <v>80</v>
      </c>
      <c r="L1326" s="13">
        <v>0</v>
      </c>
      <c r="M1326" s="13">
        <v>0</v>
      </c>
      <c r="N1326" s="14">
        <f>D1326*$D$14</f>
        <v>153.70000000000002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399.62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0"/>
        <v>553.32000000000005</v>
      </c>
      <c r="Y1326" s="14">
        <f t="shared" si="441"/>
        <v>0</v>
      </c>
      <c r="Z1326" s="14">
        <f t="shared" si="442"/>
        <v>0</v>
      </c>
      <c r="AA1326" s="14">
        <f t="shared" si="443"/>
        <v>0</v>
      </c>
      <c r="AB1326" s="14">
        <f t="shared" si="445"/>
        <v>0</v>
      </c>
      <c r="AC1326" s="15">
        <f t="shared" si="444"/>
        <v>553.29999999999995</v>
      </c>
      <c r="AD1326" s="48">
        <f>(ROUND(AC1326-AC1315,1)/AC1315)</f>
        <v>0.10593643813711773</v>
      </c>
      <c r="AE1326" s="113"/>
      <c r="AF1326" s="60"/>
      <c r="AH1326" s="20"/>
    </row>
    <row r="1327" spans="1:34">
      <c r="A1327" s="99"/>
      <c r="B1327" s="93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30</v>
      </c>
      <c r="K1327" s="13">
        <v>0</v>
      </c>
      <c r="L1327" s="13">
        <v>80</v>
      </c>
      <c r="M1327" s="13">
        <v>0</v>
      </c>
      <c r="N1327" s="14">
        <f>D1327*$D$15</f>
        <v>153.70000000000002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399.62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0"/>
        <v>553.32000000000005</v>
      </c>
      <c r="Y1327" s="14">
        <f t="shared" si="441"/>
        <v>0</v>
      </c>
      <c r="Z1327" s="14">
        <f t="shared" si="442"/>
        <v>0</v>
      </c>
      <c r="AA1327" s="14">
        <f t="shared" si="443"/>
        <v>0</v>
      </c>
      <c r="AB1327" s="14">
        <f t="shared" si="445"/>
        <v>0</v>
      </c>
      <c r="AC1327" s="15">
        <f t="shared" si="444"/>
        <v>553.29999999999995</v>
      </c>
      <c r="AD1327" s="48">
        <f>(ROUND(AC1327-AC1315,1)/AC1315)</f>
        <v>0.10593643813711773</v>
      </c>
      <c r="AE1327" s="113"/>
      <c r="AF1327" s="60"/>
      <c r="AH1327" s="20"/>
    </row>
    <row r="1328" spans="1:34">
      <c r="A1328" s="99"/>
      <c r="B1328" s="93"/>
      <c r="C1328" s="21" t="s">
        <v>324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70</v>
      </c>
      <c r="K1328" s="13">
        <v>0</v>
      </c>
      <c r="L1328" s="13">
        <v>0</v>
      </c>
      <c r="M1328" s="13">
        <v>0</v>
      </c>
      <c r="N1328" s="14">
        <f>D1328*$D$16</f>
        <v>153.70000000000002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376.56500000000005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0"/>
        <v>530.2650000000001</v>
      </c>
      <c r="Y1328" s="14">
        <f t="shared" si="441"/>
        <v>0</v>
      </c>
      <c r="Z1328" s="14">
        <f t="shared" si="442"/>
        <v>0</v>
      </c>
      <c r="AA1328" s="14">
        <f t="shared" si="443"/>
        <v>0</v>
      </c>
      <c r="AB1328" s="14">
        <f t="shared" si="445"/>
        <v>0</v>
      </c>
      <c r="AC1328" s="15">
        <f t="shared" si="444"/>
        <v>530.29999999999995</v>
      </c>
      <c r="AD1328" s="48">
        <f>(ROUND(AC1328-AC1315,1)/AC1315)</f>
        <v>5.9964021587047771E-2</v>
      </c>
      <c r="AE1328" s="113" t="s">
        <v>790</v>
      </c>
      <c r="AF1328" s="60"/>
      <c r="AH1328" s="20"/>
    </row>
    <row r="1329" spans="1:34">
      <c r="A1329" s="99"/>
      <c r="B1329" s="93"/>
      <c r="C1329" s="21" t="s">
        <v>325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100</v>
      </c>
      <c r="J1329" s="13">
        <v>30</v>
      </c>
      <c r="K1329" s="13">
        <v>0</v>
      </c>
      <c r="L1329" s="13">
        <v>0</v>
      </c>
      <c r="M1329" s="13">
        <v>0</v>
      </c>
      <c r="N1329" s="14">
        <f>D1329*$D$17</f>
        <v>153.70000000000002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430.36000000000007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0"/>
        <v>584.06000000000006</v>
      </c>
      <c r="Y1329" s="14">
        <f t="shared" si="441"/>
        <v>0</v>
      </c>
      <c r="Z1329" s="14">
        <f t="shared" si="442"/>
        <v>0</v>
      </c>
      <c r="AA1329" s="14">
        <f t="shared" si="443"/>
        <v>0</v>
      </c>
      <c r="AB1329" s="14">
        <f t="shared" si="445"/>
        <v>0</v>
      </c>
      <c r="AC1329" s="15">
        <f t="shared" si="444"/>
        <v>584.1</v>
      </c>
      <c r="AD1329" s="48">
        <f>(ROUND(AC1329-AC1315,1)/AC1315)</f>
        <v>0.16749950029982011</v>
      </c>
      <c r="AE1329" s="113"/>
      <c r="AF1329" s="60"/>
      <c r="AH1329" s="20"/>
    </row>
    <row r="1330" spans="1:34">
      <c r="A1330" s="106" t="s">
        <v>0</v>
      </c>
      <c r="B1330" s="90" t="s">
        <v>67</v>
      </c>
      <c r="C1330" s="50" t="s">
        <v>241</v>
      </c>
      <c r="D1330" s="11">
        <v>170</v>
      </c>
      <c r="E1330" s="11">
        <v>0</v>
      </c>
      <c r="F1330" s="11">
        <v>50</v>
      </c>
      <c r="G1330" s="11">
        <v>0</v>
      </c>
      <c r="H1330" s="11">
        <v>0</v>
      </c>
      <c r="I1330" s="51">
        <v>40</v>
      </c>
      <c r="J1330" s="51">
        <v>20</v>
      </c>
      <c r="K1330" s="51">
        <v>15</v>
      </c>
      <c r="L1330" s="51">
        <v>15</v>
      </c>
      <c r="M1330" s="51">
        <v>0</v>
      </c>
      <c r="N1330" s="52">
        <f>D1330*$D$3</f>
        <v>195.49999999999997</v>
      </c>
      <c r="O1330" s="52">
        <f>E1330*$E$3</f>
        <v>0</v>
      </c>
      <c r="P1330" s="52">
        <f>F1330*$F$3</f>
        <v>57.499999999999993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234.59999999999997</v>
      </c>
      <c r="T1330" s="52">
        <f>(O1330/100)*(K1330*$K$3)</f>
        <v>0</v>
      </c>
      <c r="U1330" s="52">
        <f>(P1330/100)*(K1330*$K$3)+(P1330/100)*(L1330*$L$3)</f>
        <v>34.5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28"/>
        <v>430.09999999999991</v>
      </c>
      <c r="Y1330" s="52">
        <f t="shared" si="429"/>
        <v>0</v>
      </c>
      <c r="Z1330" s="52">
        <f t="shared" si="430"/>
        <v>92</v>
      </c>
      <c r="AA1330" s="52">
        <f t="shared" si="431"/>
        <v>0</v>
      </c>
      <c r="AB1330" s="52">
        <f>R1330+W1330</f>
        <v>0</v>
      </c>
      <c r="AC1330" s="53">
        <f>ROUND(X1330+Y1330+Z1330+AA1330+AB1330,1)</f>
        <v>522.1</v>
      </c>
      <c r="AD1330" s="58"/>
      <c r="AE1330" s="113"/>
      <c r="AF1330" s="60"/>
      <c r="AH1330" s="20"/>
    </row>
    <row r="1331" spans="1:34">
      <c r="A1331" s="99" t="s">
        <v>791</v>
      </c>
      <c r="B1331" s="91">
        <v>28</v>
      </c>
      <c r="C1331" s="21" t="s">
        <v>323</v>
      </c>
      <c r="D1331" s="12">
        <v>170</v>
      </c>
      <c r="E1331" s="12">
        <v>0</v>
      </c>
      <c r="F1331" s="12">
        <v>50</v>
      </c>
      <c r="G1331" s="12">
        <v>0</v>
      </c>
      <c r="H1331" s="12">
        <v>0</v>
      </c>
      <c r="I1331" s="13">
        <v>55</v>
      </c>
      <c r="J1331" s="13">
        <v>30</v>
      </c>
      <c r="K1331" s="13">
        <v>15</v>
      </c>
      <c r="L1331" s="13">
        <v>15</v>
      </c>
      <c r="M1331" s="13">
        <v>0</v>
      </c>
      <c r="N1331" s="14">
        <f>D1331*$D$4</f>
        <v>180.20000000000002</v>
      </c>
      <c r="O1331" s="14">
        <f>E1331*$E$4</f>
        <v>0</v>
      </c>
      <c r="P1331" s="14">
        <f>F1331*$F$4</f>
        <v>53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306.34000000000003</v>
      </c>
      <c r="T1331" s="14">
        <f>(O1331/100)*(K1331*$K$4)</f>
        <v>0</v>
      </c>
      <c r="U1331" s="14">
        <f>(P1331/100)*(K1331*$K$4)+(P1331/100)*(L1331*$L$4)</f>
        <v>31.8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28"/>
        <v>486.54000000000008</v>
      </c>
      <c r="Y1331" s="14">
        <f t="shared" si="429"/>
        <v>0</v>
      </c>
      <c r="Z1331" s="14">
        <f t="shared" si="430"/>
        <v>84.8</v>
      </c>
      <c r="AA1331" s="14">
        <f t="shared" si="431"/>
        <v>0</v>
      </c>
      <c r="AB1331" s="14">
        <f>R1331+W1331</f>
        <v>0</v>
      </c>
      <c r="AC1331" s="15">
        <f>ROUND(X1331+Y1331+Z1331+AA1331+AB1331,1)</f>
        <v>571.29999999999995</v>
      </c>
      <c r="AD1331" s="48">
        <f>(ROUND(AC1331-AC1330,1)/AC1330)</f>
        <v>9.4234820915533424E-2</v>
      </c>
      <c r="AE1331" s="113"/>
      <c r="AF1331" s="60"/>
      <c r="AH1331" s="20"/>
    </row>
    <row r="1332" spans="1:34">
      <c r="A1332" s="99" t="s">
        <v>792</v>
      </c>
      <c r="B1332" s="91">
        <v>16</v>
      </c>
      <c r="C1332" s="21" t="s">
        <v>825</v>
      </c>
      <c r="D1332" s="12">
        <v>170</v>
      </c>
      <c r="E1332" s="12">
        <v>0</v>
      </c>
      <c r="F1332" s="12">
        <v>50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D1332*$D$5</f>
        <v>195.49999999999997</v>
      </c>
      <c r="O1332" s="14">
        <f>E1332*$E$5</f>
        <v>0</v>
      </c>
      <c r="P1332" s="14">
        <f>F1332*$F$5</f>
        <v>57.499999999999993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234.59999999999997</v>
      </c>
      <c r="T1332" s="14">
        <f>(O1332/100)*(K1332*$K$5)</f>
        <v>0</v>
      </c>
      <c r="U1332" s="14">
        <f>(P1332/100)*(K1332*$K$5)+(P1332/100)*(L1332*$L$5)</f>
        <v>34.5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28"/>
        <v>430.09999999999991</v>
      </c>
      <c r="Y1332" s="14">
        <f t="shared" si="429"/>
        <v>0</v>
      </c>
      <c r="Z1332" s="14">
        <f t="shared" si="430"/>
        <v>92</v>
      </c>
      <c r="AA1332" s="14">
        <f t="shared" si="431"/>
        <v>0</v>
      </c>
      <c r="AB1332" s="14">
        <f>R1332+W1332</f>
        <v>0</v>
      </c>
      <c r="AC1332" s="15">
        <f t="shared" ref="AC1332:AC1344" si="446">ROUND(X1332+Y1332+Z1332+AA1332+AB1332,1)</f>
        <v>522.1</v>
      </c>
      <c r="AD1332" s="48">
        <f>(ROUND(AC1332-AC1330,1)/AC1330)</f>
        <v>0</v>
      </c>
      <c r="AE1332" s="113"/>
      <c r="AF1332" s="60"/>
      <c r="AH1332" s="20"/>
    </row>
    <row r="1333" spans="1:34">
      <c r="A1333" s="99" t="s">
        <v>793</v>
      </c>
      <c r="B1333" s="91">
        <v>0</v>
      </c>
      <c r="C1333" s="21" t="s">
        <v>336</v>
      </c>
      <c r="D1333" s="12">
        <v>170</v>
      </c>
      <c r="E1333" s="12">
        <v>0</v>
      </c>
      <c r="F1333" s="12">
        <v>50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D1333*$D$6</f>
        <v>195.49999999999997</v>
      </c>
      <c r="O1333" s="14">
        <f>E1333*$E$6</f>
        <v>0</v>
      </c>
      <c r="P1333" s="14">
        <f>F1333*$F$6</f>
        <v>57.499999999999993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234.59999999999997</v>
      </c>
      <c r="T1333" s="14">
        <f>(O1333/100)*(K1333*$K$6)</f>
        <v>0</v>
      </c>
      <c r="U1333" s="14">
        <f>(P1333/100)*(K1333*$K$6)+(P1333/100)*(L1333*$L$6)</f>
        <v>34.5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28"/>
        <v>430.09999999999991</v>
      </c>
      <c r="Y1333" s="14">
        <f t="shared" si="429"/>
        <v>0</v>
      </c>
      <c r="Z1333" s="14">
        <f t="shared" si="430"/>
        <v>92</v>
      </c>
      <c r="AA1333" s="14">
        <f t="shared" si="431"/>
        <v>0</v>
      </c>
      <c r="AB1333" s="14">
        <f t="shared" ref="AB1333:AB1344" si="447">R1333+W1333</f>
        <v>0</v>
      </c>
      <c r="AC1333" s="15">
        <f t="shared" si="446"/>
        <v>522.1</v>
      </c>
      <c r="AD1333" s="48">
        <f>(ROUND(AC1333-AC1330,1)/AC1330)</f>
        <v>0</v>
      </c>
      <c r="AE1333" s="113"/>
      <c r="AF1333" s="60"/>
      <c r="AH1333" s="20"/>
    </row>
    <row r="1334" spans="1:34">
      <c r="A1334" s="99" t="s">
        <v>794</v>
      </c>
      <c r="B1334" s="91">
        <v>0</v>
      </c>
      <c r="C1334" s="21" t="s">
        <v>337</v>
      </c>
      <c r="D1334" s="12">
        <v>170</v>
      </c>
      <c r="E1334" s="12">
        <v>0</v>
      </c>
      <c r="F1334" s="12">
        <v>50</v>
      </c>
      <c r="G1334" s="12">
        <v>0</v>
      </c>
      <c r="H1334" s="12">
        <v>0</v>
      </c>
      <c r="I1334" s="13">
        <v>40</v>
      </c>
      <c r="J1334" s="13">
        <v>20</v>
      </c>
      <c r="K1334" s="13">
        <v>15</v>
      </c>
      <c r="L1334" s="13">
        <v>15</v>
      </c>
      <c r="M1334" s="13">
        <v>0</v>
      </c>
      <c r="N1334" s="14">
        <f>D1334*$D$7</f>
        <v>195.49999999999997</v>
      </c>
      <c r="O1334" s="14">
        <f>E1334*$E$7</f>
        <v>0</v>
      </c>
      <c r="P1334" s="14">
        <f>F1334*$F$7</f>
        <v>57.499999999999993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234.59999999999997</v>
      </c>
      <c r="T1334" s="14">
        <f>(O1334/100)*(K1334*$K$7)</f>
        <v>0</v>
      </c>
      <c r="U1334" s="14">
        <f>(P1334/100)*(K1334*$K$7)+(P1334/100)*(L1334*$L$7)</f>
        <v>34.5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28"/>
        <v>430.09999999999991</v>
      </c>
      <c r="Y1334" s="14">
        <f t="shared" si="429"/>
        <v>0</v>
      </c>
      <c r="Z1334" s="14">
        <f t="shared" si="430"/>
        <v>92</v>
      </c>
      <c r="AA1334" s="14">
        <f t="shared" si="431"/>
        <v>0</v>
      </c>
      <c r="AB1334" s="14">
        <f t="shared" si="447"/>
        <v>0</v>
      </c>
      <c r="AC1334" s="15">
        <f t="shared" si="446"/>
        <v>522.1</v>
      </c>
      <c r="AD1334" s="48">
        <f>(ROUND(AC1334-AC1330,1)/AC1330)</f>
        <v>0</v>
      </c>
      <c r="AE1334" s="113"/>
      <c r="AF1334" s="60"/>
      <c r="AH1334" s="20"/>
    </row>
    <row r="1335" spans="1:34">
      <c r="A1335" s="99" t="s">
        <v>644</v>
      </c>
      <c r="B1335" s="91"/>
      <c r="C1335" s="21" t="s">
        <v>338</v>
      </c>
      <c r="D1335" s="12">
        <v>170</v>
      </c>
      <c r="E1335" s="12">
        <v>0</v>
      </c>
      <c r="F1335" s="12">
        <v>50</v>
      </c>
      <c r="G1335" s="12">
        <v>0</v>
      </c>
      <c r="H1335" s="12">
        <v>0</v>
      </c>
      <c r="I1335" s="13">
        <v>40</v>
      </c>
      <c r="J1335" s="13">
        <v>20</v>
      </c>
      <c r="K1335" s="13">
        <v>15</v>
      </c>
      <c r="L1335" s="13">
        <v>15</v>
      </c>
      <c r="M1335" s="13">
        <v>0</v>
      </c>
      <c r="N1335" s="14">
        <f>D1335*$D$8</f>
        <v>195.49999999999997</v>
      </c>
      <c r="O1335" s="14">
        <f>E1335*$E$8</f>
        <v>0</v>
      </c>
      <c r="P1335" s="14">
        <f>F1335*$F$8</f>
        <v>57.499999999999993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234.59999999999997</v>
      </c>
      <c r="T1335" s="14">
        <f>(O1335/100)*(K1335*$K$8)</f>
        <v>0</v>
      </c>
      <c r="U1335" s="14">
        <f>(P1335/100)*(K1335*$K$8)+(P1335/100)*(L1335*$L$8)</f>
        <v>34.5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28"/>
        <v>430.09999999999991</v>
      </c>
      <c r="Y1335" s="14">
        <f t="shared" si="429"/>
        <v>0</v>
      </c>
      <c r="Z1335" s="14">
        <f t="shared" si="430"/>
        <v>92</v>
      </c>
      <c r="AA1335" s="14">
        <f t="shared" si="431"/>
        <v>0</v>
      </c>
      <c r="AB1335" s="14">
        <f t="shared" si="447"/>
        <v>0</v>
      </c>
      <c r="AC1335" s="15">
        <f t="shared" si="446"/>
        <v>522.1</v>
      </c>
      <c r="AD1335" s="48">
        <f>(ROUND(AC1335-AC1330,1)/AC1330)</f>
        <v>0</v>
      </c>
      <c r="AE1335" s="113"/>
      <c r="AF1335" s="60"/>
      <c r="AH1335" s="20"/>
    </row>
    <row r="1336" spans="1:34">
      <c r="A1336" s="99" t="s">
        <v>585</v>
      </c>
      <c r="B1336" s="91"/>
      <c r="C1336" s="21" t="s">
        <v>1</v>
      </c>
      <c r="D1336" s="12">
        <v>85</v>
      </c>
      <c r="E1336" s="12">
        <v>170</v>
      </c>
      <c r="F1336" s="12">
        <v>0</v>
      </c>
      <c r="G1336" s="12">
        <v>0</v>
      </c>
      <c r="H1336" s="12">
        <v>0</v>
      </c>
      <c r="I1336" s="13">
        <v>40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90.100000000000009</v>
      </c>
      <c r="O1336" s="14">
        <f>E1336*$E$9</f>
        <v>180.20000000000002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54.060000000000009</v>
      </c>
      <c r="T1336" s="14">
        <f>(O1336/100)*(K1336*$K$9)</f>
        <v>252.28000000000003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28"/>
        <v>144.16000000000003</v>
      </c>
      <c r="Y1336" s="14">
        <f t="shared" si="429"/>
        <v>432.48</v>
      </c>
      <c r="Z1336" s="14">
        <f t="shared" si="430"/>
        <v>0</v>
      </c>
      <c r="AA1336" s="14">
        <f t="shared" si="431"/>
        <v>0</v>
      </c>
      <c r="AB1336" s="14">
        <f t="shared" si="447"/>
        <v>0</v>
      </c>
      <c r="AC1336" s="15">
        <f t="shared" si="446"/>
        <v>576.6</v>
      </c>
      <c r="AD1336" s="48">
        <f>(ROUND(AC1336-AC1330,1)/AC1330)</f>
        <v>0.10438613292472707</v>
      </c>
      <c r="AE1336" s="113"/>
      <c r="AF1336" s="60"/>
      <c r="AH1336" s="20"/>
    </row>
    <row r="1337" spans="1:34">
      <c r="A1337" s="99" t="s">
        <v>820</v>
      </c>
      <c r="B1337" s="91"/>
      <c r="C1337" s="21" t="s">
        <v>2</v>
      </c>
      <c r="D1337" s="12">
        <v>85</v>
      </c>
      <c r="E1337" s="12">
        <v>0</v>
      </c>
      <c r="F1337" s="12">
        <v>170</v>
      </c>
      <c r="G1337" s="12">
        <v>0</v>
      </c>
      <c r="H1337" s="12">
        <v>0</v>
      </c>
      <c r="I1337" s="13">
        <v>40</v>
      </c>
      <c r="J1337" s="13">
        <v>20</v>
      </c>
      <c r="K1337" s="13">
        <v>60</v>
      </c>
      <c r="L1337" s="13">
        <v>60</v>
      </c>
      <c r="M1337" s="13">
        <v>0</v>
      </c>
      <c r="N1337" s="14">
        <f>D1337*$D$10</f>
        <v>90.100000000000009</v>
      </c>
      <c r="O1337" s="14">
        <f>E1337*$E$10</f>
        <v>0</v>
      </c>
      <c r="P1337" s="14">
        <f>F1337*$F$10</f>
        <v>180.20000000000002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54.060000000000009</v>
      </c>
      <c r="T1337" s="14">
        <f>(O1337/100)*(K1337*$J$10)</f>
        <v>0</v>
      </c>
      <c r="U1337" s="14">
        <f>(P1337/100)*(K1337*$K$10)+(P1337/100)*(L1337*$L$10)</f>
        <v>302.73600000000005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28"/>
        <v>144.16000000000003</v>
      </c>
      <c r="Y1337" s="14">
        <f t="shared" si="429"/>
        <v>0</v>
      </c>
      <c r="Z1337" s="14">
        <f t="shared" si="430"/>
        <v>482.93600000000004</v>
      </c>
      <c r="AA1337" s="14">
        <f t="shared" si="431"/>
        <v>0</v>
      </c>
      <c r="AB1337" s="14">
        <f t="shared" si="447"/>
        <v>0</v>
      </c>
      <c r="AC1337" s="15">
        <f t="shared" si="446"/>
        <v>627.1</v>
      </c>
      <c r="AD1337" s="48">
        <f>(ROUND(AC1337-AC1330,1)/AC1330)</f>
        <v>0.2011108982953457</v>
      </c>
      <c r="AE1337" s="113"/>
      <c r="AF1337" s="60"/>
      <c r="AH1337" s="20"/>
    </row>
    <row r="1338" spans="1:34">
      <c r="A1338" s="99" t="s">
        <v>821</v>
      </c>
      <c r="B1338" s="91"/>
      <c r="C1338" s="21" t="s">
        <v>3</v>
      </c>
      <c r="D1338" s="12">
        <v>85</v>
      </c>
      <c r="E1338" s="12">
        <v>0</v>
      </c>
      <c r="F1338" s="12">
        <v>0</v>
      </c>
      <c r="G1338" s="12">
        <v>170</v>
      </c>
      <c r="H1338" s="12">
        <v>0</v>
      </c>
      <c r="I1338" s="13">
        <v>40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90.100000000000009</v>
      </c>
      <c r="O1338" s="14">
        <f>E1338*$E$11</f>
        <v>0</v>
      </c>
      <c r="P1338" s="14">
        <f>F1338*$F$11</f>
        <v>0</v>
      </c>
      <c r="Q1338" s="14">
        <f>G1338*$G$11</f>
        <v>180.20000000000002</v>
      </c>
      <c r="R1338" s="14">
        <f>H1338*$H$11</f>
        <v>0</v>
      </c>
      <c r="S1338" s="14">
        <f>(N1338/100)*(I1338*$I$11)+(N1338/100)*(J1338*$J$11)</f>
        <v>54.060000000000009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252.28000000000003</v>
      </c>
      <c r="W1338" s="14">
        <f>(R1338/100)*(K1338*$K$11)+(R1338/100)*(L1338*$L$11)</f>
        <v>0</v>
      </c>
      <c r="X1338" s="14">
        <f t="shared" si="428"/>
        <v>144.16000000000003</v>
      </c>
      <c r="Y1338" s="14">
        <f t="shared" si="429"/>
        <v>0</v>
      </c>
      <c r="Z1338" s="14">
        <f t="shared" si="430"/>
        <v>0</v>
      </c>
      <c r="AA1338" s="14">
        <f t="shared" si="431"/>
        <v>432.48</v>
      </c>
      <c r="AB1338" s="14">
        <f t="shared" si="447"/>
        <v>0</v>
      </c>
      <c r="AC1338" s="15">
        <f t="shared" si="446"/>
        <v>576.6</v>
      </c>
      <c r="AD1338" s="48">
        <f>(ROUND(AC1338-AC1330,1)/AC1330)</f>
        <v>0.10438613292472707</v>
      </c>
      <c r="AE1338" s="113"/>
      <c r="AF1338" s="60"/>
      <c r="AH1338" s="20"/>
    </row>
    <row r="1339" spans="1:34">
      <c r="A1339" s="99" t="s">
        <v>822</v>
      </c>
      <c r="B1339" s="91"/>
      <c r="C1339" s="21" t="s">
        <v>4</v>
      </c>
      <c r="D1339" s="12">
        <v>85</v>
      </c>
      <c r="E1339" s="12">
        <v>0</v>
      </c>
      <c r="F1339" s="12">
        <v>0</v>
      </c>
      <c r="G1339" s="12">
        <v>0</v>
      </c>
      <c r="H1339" s="12">
        <v>170</v>
      </c>
      <c r="I1339" s="13">
        <v>40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90.100000000000009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180.20000000000002</v>
      </c>
      <c r="S1339" s="14">
        <f>(N1339/100)*(I1339*$I$12)+(N1339/100)*(J1339*$J$12)</f>
        <v>54.060000000000009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252.28000000000003</v>
      </c>
      <c r="X1339" s="14">
        <f t="shared" si="428"/>
        <v>144.16000000000003</v>
      </c>
      <c r="Y1339" s="14">
        <f t="shared" si="429"/>
        <v>0</v>
      </c>
      <c r="Z1339" s="14">
        <f t="shared" si="430"/>
        <v>0</v>
      </c>
      <c r="AA1339" s="14">
        <f t="shared" si="431"/>
        <v>0</v>
      </c>
      <c r="AB1339" s="14">
        <f t="shared" si="447"/>
        <v>432.48</v>
      </c>
      <c r="AC1339" s="15">
        <f t="shared" si="446"/>
        <v>576.6</v>
      </c>
      <c r="AD1339" s="48">
        <f>(ROUND(AC1339-AC1330,1)/AC1330)</f>
        <v>0.10438613292472707</v>
      </c>
      <c r="AE1339" s="113"/>
      <c r="AF1339" s="60"/>
      <c r="AH1339" s="20"/>
    </row>
    <row r="1340" spans="1:34">
      <c r="A1340" s="99" t="s">
        <v>823</v>
      </c>
      <c r="B1340" s="91"/>
      <c r="C1340" s="21" t="s">
        <v>326</v>
      </c>
      <c r="D1340" s="12">
        <v>170</v>
      </c>
      <c r="E1340" s="12">
        <v>0</v>
      </c>
      <c r="F1340" s="12">
        <v>50</v>
      </c>
      <c r="G1340" s="12">
        <v>0</v>
      </c>
      <c r="H1340" s="12">
        <v>0</v>
      </c>
      <c r="I1340" s="13">
        <v>40</v>
      </c>
      <c r="J1340" s="13">
        <v>20</v>
      </c>
      <c r="K1340" s="13">
        <v>15</v>
      </c>
      <c r="L1340" s="13">
        <v>15</v>
      </c>
      <c r="M1340" s="13">
        <v>50</v>
      </c>
      <c r="N1340" s="14">
        <f>D1340*$D$13</f>
        <v>180.20000000000002</v>
      </c>
      <c r="O1340" s="14">
        <f>E1340*$E$13</f>
        <v>0</v>
      </c>
      <c r="P1340" s="14">
        <f>F1340*$F$13</f>
        <v>53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288.32000000000005</v>
      </c>
      <c r="T1340" s="14">
        <f>(O1340/100)*(K1340*$K$13)+(O1340/100)*(M1340*$M$13)</f>
        <v>0</v>
      </c>
      <c r="U1340" s="14">
        <f>(P1340/100)*(K1340*$K$13)+(P1340/100)*(L1340*$L$13)+(P1340/100)*(M1340*$M$13)</f>
        <v>68.900000000000006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468.5200000000001</v>
      </c>
      <c r="Y1340" s="14">
        <f t="shared" si="429"/>
        <v>0</v>
      </c>
      <c r="Z1340" s="14">
        <f t="shared" si="430"/>
        <v>121.9</v>
      </c>
      <c r="AA1340" s="14">
        <f t="shared" si="431"/>
        <v>0</v>
      </c>
      <c r="AB1340" s="14">
        <f t="shared" si="447"/>
        <v>0</v>
      </c>
      <c r="AC1340" s="15">
        <f t="shared" si="446"/>
        <v>590.4</v>
      </c>
      <c r="AD1340" s="48">
        <f>(ROUND(AC1340-AC1330,1)/AC1330)</f>
        <v>0.13081785098640106</v>
      </c>
      <c r="AE1340" s="113"/>
      <c r="AF1340" s="60"/>
      <c r="AH1340" s="20"/>
    </row>
    <row r="1341" spans="1:34">
      <c r="A1341" s="99" t="s">
        <v>824</v>
      </c>
      <c r="B1341" s="91"/>
      <c r="C1341" s="21" t="s">
        <v>327</v>
      </c>
      <c r="D1341" s="12">
        <v>170</v>
      </c>
      <c r="E1341" s="12">
        <v>0</v>
      </c>
      <c r="F1341" s="12">
        <v>0</v>
      </c>
      <c r="G1341" s="12">
        <v>0</v>
      </c>
      <c r="H1341" s="12">
        <v>0</v>
      </c>
      <c r="I1341" s="13">
        <v>40</v>
      </c>
      <c r="J1341" s="13">
        <v>20</v>
      </c>
      <c r="K1341" s="13">
        <v>80</v>
      </c>
      <c r="L1341" s="13">
        <v>0</v>
      </c>
      <c r="M1341" s="13">
        <v>0</v>
      </c>
      <c r="N1341" s="14">
        <f>D1341*$D$14</f>
        <v>180.20000000000002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396.44000000000005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28"/>
        <v>576.6400000000001</v>
      </c>
      <c r="Y1341" s="14">
        <f t="shared" si="429"/>
        <v>0</v>
      </c>
      <c r="Z1341" s="14">
        <f t="shared" si="430"/>
        <v>0</v>
      </c>
      <c r="AA1341" s="14">
        <f t="shared" si="431"/>
        <v>0</v>
      </c>
      <c r="AB1341" s="14">
        <f t="shared" si="447"/>
        <v>0</v>
      </c>
      <c r="AC1341" s="15">
        <f t="shared" si="446"/>
        <v>576.6</v>
      </c>
      <c r="AD1341" s="48">
        <f>(ROUND(AC1341-AC1330,1)/AC1330)</f>
        <v>0.10438613292472707</v>
      </c>
      <c r="AE1341" s="111"/>
      <c r="AF1341" s="60"/>
      <c r="AH1341" s="20"/>
    </row>
    <row r="1342" spans="1:34">
      <c r="A1342" s="99"/>
      <c r="B1342" s="91"/>
      <c r="C1342" s="21" t="s">
        <v>328</v>
      </c>
      <c r="D1342" s="12">
        <v>170</v>
      </c>
      <c r="E1342" s="12">
        <v>0</v>
      </c>
      <c r="F1342" s="12">
        <v>0</v>
      </c>
      <c r="G1342" s="12">
        <v>0</v>
      </c>
      <c r="H1342" s="12">
        <v>0</v>
      </c>
      <c r="I1342" s="13">
        <v>40</v>
      </c>
      <c r="J1342" s="13">
        <v>20</v>
      </c>
      <c r="K1342" s="13">
        <v>0</v>
      </c>
      <c r="L1342" s="13">
        <v>80</v>
      </c>
      <c r="M1342" s="13">
        <v>0</v>
      </c>
      <c r="N1342" s="14">
        <f>D1342*$D$15</f>
        <v>180.20000000000002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396.44000000000005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28"/>
        <v>576.6400000000001</v>
      </c>
      <c r="Y1342" s="14">
        <f t="shared" si="429"/>
        <v>0</v>
      </c>
      <c r="Z1342" s="14">
        <f t="shared" si="430"/>
        <v>0</v>
      </c>
      <c r="AA1342" s="14">
        <f t="shared" si="431"/>
        <v>0</v>
      </c>
      <c r="AB1342" s="14">
        <f t="shared" si="447"/>
        <v>0</v>
      </c>
      <c r="AC1342" s="15">
        <f t="shared" si="446"/>
        <v>576.6</v>
      </c>
      <c r="AD1342" s="48">
        <f>(ROUND(AC1342-AC1330,1)/AC1330)</f>
        <v>0.10438613292472707</v>
      </c>
      <c r="AE1342" s="113"/>
      <c r="AF1342" s="60"/>
      <c r="AH1342" s="20"/>
    </row>
    <row r="1343" spans="1:34">
      <c r="A1343" s="99"/>
      <c r="B1343" s="91"/>
      <c r="C1343" s="21" t="s">
        <v>324</v>
      </c>
      <c r="D1343" s="12">
        <v>170</v>
      </c>
      <c r="E1343" s="12">
        <v>0</v>
      </c>
      <c r="F1343" s="12">
        <v>50</v>
      </c>
      <c r="G1343" s="12">
        <v>0</v>
      </c>
      <c r="H1343" s="12">
        <v>0</v>
      </c>
      <c r="I1343" s="13">
        <v>40</v>
      </c>
      <c r="J1343" s="13">
        <v>55</v>
      </c>
      <c r="K1343" s="13">
        <v>15</v>
      </c>
      <c r="L1343" s="13">
        <v>15</v>
      </c>
      <c r="M1343" s="13">
        <v>0</v>
      </c>
      <c r="N1343" s="14">
        <f>D1343*$D$16</f>
        <v>180.20000000000002</v>
      </c>
      <c r="O1343" s="14">
        <f>E1343*$E$16</f>
        <v>0</v>
      </c>
      <c r="P1343" s="14">
        <f>F1343*$F$16</f>
        <v>53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319.85500000000002</v>
      </c>
      <c r="T1343" s="14">
        <f>(O1343/100)*(K1343*$K$16)</f>
        <v>0</v>
      </c>
      <c r="U1343" s="14">
        <f>(P1343/100)*(K1343*$K$16)+(P1343/100)*(L1343*$L$16)</f>
        <v>15.9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28"/>
        <v>500.05500000000006</v>
      </c>
      <c r="Y1343" s="14">
        <f t="shared" si="429"/>
        <v>0</v>
      </c>
      <c r="Z1343" s="14">
        <f t="shared" si="430"/>
        <v>68.900000000000006</v>
      </c>
      <c r="AA1343" s="14">
        <f t="shared" si="431"/>
        <v>0</v>
      </c>
      <c r="AB1343" s="14">
        <f t="shared" si="447"/>
        <v>0</v>
      </c>
      <c r="AC1343" s="15">
        <f t="shared" si="446"/>
        <v>569</v>
      </c>
      <c r="AD1343" s="48">
        <f>(ROUND(AC1343-AC1330,1)/AC1330)</f>
        <v>8.9829534571921082E-2</v>
      </c>
      <c r="AE1343" s="113"/>
      <c r="AF1343" s="60"/>
      <c r="AH1343" s="20"/>
    </row>
    <row r="1344" spans="1:34">
      <c r="A1344" s="99"/>
      <c r="B1344" s="91"/>
      <c r="C1344" s="21" t="s">
        <v>325</v>
      </c>
      <c r="D1344" s="12">
        <v>170</v>
      </c>
      <c r="E1344" s="12">
        <v>0</v>
      </c>
      <c r="F1344" s="12">
        <v>50</v>
      </c>
      <c r="G1344" s="12">
        <v>0</v>
      </c>
      <c r="H1344" s="12">
        <v>0</v>
      </c>
      <c r="I1344" s="13">
        <v>75</v>
      </c>
      <c r="J1344" s="13">
        <v>20</v>
      </c>
      <c r="K1344" s="13">
        <v>15</v>
      </c>
      <c r="L1344" s="13">
        <v>15</v>
      </c>
      <c r="M1344" s="13">
        <v>0</v>
      </c>
      <c r="N1344" s="14">
        <f>D1344*$D$17</f>
        <v>180.20000000000002</v>
      </c>
      <c r="O1344" s="14">
        <f>E1344*$E$17</f>
        <v>0</v>
      </c>
      <c r="P1344" s="14">
        <f>F1344*$F$17</f>
        <v>53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373.91500000000008</v>
      </c>
      <c r="T1344" s="14">
        <f>(O1344/100)*(K1344*$K$17)</f>
        <v>0</v>
      </c>
      <c r="U1344" s="14">
        <f>(P1344/100)*(K1344*$K$17)+(P1344/100)*(L1344*$L$17)</f>
        <v>15.9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28"/>
        <v>554.11500000000012</v>
      </c>
      <c r="Y1344" s="14">
        <f t="shared" si="429"/>
        <v>0</v>
      </c>
      <c r="Z1344" s="14">
        <f t="shared" si="430"/>
        <v>68.900000000000006</v>
      </c>
      <c r="AA1344" s="14">
        <f t="shared" si="431"/>
        <v>0</v>
      </c>
      <c r="AB1344" s="14">
        <f t="shared" si="447"/>
        <v>0</v>
      </c>
      <c r="AC1344" s="15">
        <f t="shared" si="446"/>
        <v>623</v>
      </c>
      <c r="AD1344" s="48">
        <f>(ROUND(AC1344-AC1330,1)/AC1330)</f>
        <v>0.1932579965523846</v>
      </c>
      <c r="AE1344" s="113" t="s">
        <v>790</v>
      </c>
      <c r="AF1344" s="60"/>
      <c r="AH1344" s="20"/>
    </row>
    <row r="1345" spans="1:34">
      <c r="A1345" s="106" t="s">
        <v>0</v>
      </c>
      <c r="B1345" s="92" t="s">
        <v>68</v>
      </c>
      <c r="C1345" s="50" t="s">
        <v>240</v>
      </c>
      <c r="D1345" s="11">
        <v>135</v>
      </c>
      <c r="E1345" s="11">
        <v>0</v>
      </c>
      <c r="F1345" s="11">
        <v>75</v>
      </c>
      <c r="G1345" s="11">
        <v>0</v>
      </c>
      <c r="H1345" s="11">
        <v>0</v>
      </c>
      <c r="I1345" s="51">
        <v>50</v>
      </c>
      <c r="J1345" s="51">
        <v>20</v>
      </c>
      <c r="K1345" s="51">
        <v>10</v>
      </c>
      <c r="L1345" s="51">
        <v>10</v>
      </c>
      <c r="M1345" s="51">
        <v>0</v>
      </c>
      <c r="N1345" s="52">
        <f>D1345*$D$3</f>
        <v>155.25</v>
      </c>
      <c r="O1345" s="52">
        <f>E1345*$E$3</f>
        <v>0</v>
      </c>
      <c r="P1345" s="52">
        <f>F1345*$F$3</f>
        <v>86.25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217.35</v>
      </c>
      <c r="T1345" s="52">
        <f>(O1345/100)*(K1345*$K$3)</f>
        <v>0</v>
      </c>
      <c r="U1345" s="52">
        <f>(P1345/100)*(K1345*$K$3)+(P1345/100)*(L1345*$L$3)</f>
        <v>34.5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28"/>
        <v>372.6</v>
      </c>
      <c r="Y1345" s="52">
        <f t="shared" si="429"/>
        <v>0</v>
      </c>
      <c r="Z1345" s="52">
        <f t="shared" si="430"/>
        <v>120.75</v>
      </c>
      <c r="AA1345" s="52">
        <f t="shared" si="431"/>
        <v>0</v>
      </c>
      <c r="AB1345" s="52">
        <f>R1345+W1345</f>
        <v>0</v>
      </c>
      <c r="AC1345" s="53">
        <f>ROUND(X1345+Y1345+Z1345+AA1345+AB1345,1)</f>
        <v>493.4</v>
      </c>
      <c r="AD1345" s="58"/>
      <c r="AE1345" s="113"/>
      <c r="AF1345" s="60"/>
      <c r="AH1345" s="20"/>
    </row>
    <row r="1346" spans="1:34">
      <c r="A1346" s="99" t="s">
        <v>791</v>
      </c>
      <c r="B1346" s="93">
        <v>32</v>
      </c>
      <c r="C1346" s="21" t="s">
        <v>323</v>
      </c>
      <c r="D1346" s="12">
        <v>135</v>
      </c>
      <c r="E1346" s="12">
        <v>0</v>
      </c>
      <c r="F1346" s="12">
        <v>75</v>
      </c>
      <c r="G1346" s="12">
        <v>0</v>
      </c>
      <c r="H1346" s="12">
        <v>0</v>
      </c>
      <c r="I1346" s="13">
        <v>60</v>
      </c>
      <c r="J1346" s="13">
        <v>40</v>
      </c>
      <c r="K1346" s="13">
        <v>10</v>
      </c>
      <c r="L1346" s="13">
        <v>10</v>
      </c>
      <c r="M1346" s="13">
        <v>0</v>
      </c>
      <c r="N1346" s="14">
        <f>D1346*$D$4</f>
        <v>143.1</v>
      </c>
      <c r="O1346" s="14">
        <f>E1346*$E$4</f>
        <v>0</v>
      </c>
      <c r="P1346" s="14">
        <f>F1346*$F$4</f>
        <v>79.5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286.2</v>
      </c>
      <c r="T1346" s="14">
        <f>(O1346/100)*(K1346*$K$4)</f>
        <v>0</v>
      </c>
      <c r="U1346" s="14">
        <f>(P1346/100)*(K1346*$K$4)+(P1346/100)*(L1346*$L$4)</f>
        <v>31.8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ref="X1346:X1359" si="448">N1346+S1346</f>
        <v>429.29999999999995</v>
      </c>
      <c r="Y1346" s="14">
        <f t="shared" ref="Y1346:Y1359" si="449">O1346+T1346</f>
        <v>0</v>
      </c>
      <c r="Z1346" s="14">
        <f t="shared" ref="Z1346:Z1359" si="450">P1346+U1346</f>
        <v>111.3</v>
      </c>
      <c r="AA1346" s="14">
        <f t="shared" ref="AA1346:AA1359" si="451">Q1346+V1346</f>
        <v>0</v>
      </c>
      <c r="AB1346" s="14">
        <f>R1346+W1346</f>
        <v>0</v>
      </c>
      <c r="AC1346" s="15">
        <f>ROUND(X1346+Y1346+Z1346+AA1346+AB1346,1)</f>
        <v>540.6</v>
      </c>
      <c r="AD1346" s="48">
        <f>(ROUND(AC1346-AC1345,1)/AC1345)</f>
        <v>9.5662748277259846E-2</v>
      </c>
      <c r="AE1346" s="113"/>
      <c r="AF1346" s="60"/>
      <c r="AH1346" s="20"/>
    </row>
    <row r="1347" spans="1:34">
      <c r="A1347" s="99" t="s">
        <v>792</v>
      </c>
      <c r="B1347" s="93">
        <v>12</v>
      </c>
      <c r="C1347" s="21" t="s">
        <v>825</v>
      </c>
      <c r="D1347" s="12">
        <v>135</v>
      </c>
      <c r="E1347" s="12">
        <v>0</v>
      </c>
      <c r="F1347" s="12">
        <v>75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D1347*$D$5</f>
        <v>155.25</v>
      </c>
      <c r="O1347" s="14">
        <f>E1347*$E$5</f>
        <v>0</v>
      </c>
      <c r="P1347" s="14">
        <f>F1347*$F$5</f>
        <v>86.25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217.35</v>
      </c>
      <c r="T1347" s="14">
        <f>(O1347/100)*(K1347*$K$5)</f>
        <v>0</v>
      </c>
      <c r="U1347" s="14">
        <f>(P1347/100)*(K1347*$K$5)+(P1347/100)*(L1347*$L$5)</f>
        <v>34.5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8"/>
        <v>372.6</v>
      </c>
      <c r="Y1347" s="14">
        <f t="shared" si="449"/>
        <v>0</v>
      </c>
      <c r="Z1347" s="14">
        <f t="shared" si="450"/>
        <v>120.75</v>
      </c>
      <c r="AA1347" s="14">
        <f t="shared" si="451"/>
        <v>0</v>
      </c>
      <c r="AB1347" s="14">
        <f>R1347+W1347</f>
        <v>0</v>
      </c>
      <c r="AC1347" s="15">
        <f t="shared" ref="AC1347:AC1359" si="452">ROUND(X1347+Y1347+Z1347+AA1347+AB1347,1)</f>
        <v>493.4</v>
      </c>
      <c r="AD1347" s="48">
        <f>(ROUND(AC1347-AC1345,1)/AC1345)</f>
        <v>0</v>
      </c>
      <c r="AE1347" s="113"/>
      <c r="AF1347" s="60"/>
      <c r="AH1347" s="20"/>
    </row>
    <row r="1348" spans="1:34">
      <c r="A1348" s="99" t="s">
        <v>793</v>
      </c>
      <c r="B1348" s="93">
        <v>0</v>
      </c>
      <c r="C1348" s="21" t="s">
        <v>336</v>
      </c>
      <c r="D1348" s="12">
        <v>135</v>
      </c>
      <c r="E1348" s="12">
        <v>0</v>
      </c>
      <c r="F1348" s="12">
        <v>75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D1348*$D$6</f>
        <v>155.25</v>
      </c>
      <c r="O1348" s="14">
        <f>E1348*$E$6</f>
        <v>0</v>
      </c>
      <c r="P1348" s="14">
        <f>F1348*$F$6</f>
        <v>86.25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217.35</v>
      </c>
      <c r="T1348" s="14">
        <f>(O1348/100)*(K1348*$K$6)</f>
        <v>0</v>
      </c>
      <c r="U1348" s="14">
        <f>(P1348/100)*(K1348*$K$6)+(P1348/100)*(L1348*$L$6)</f>
        <v>34.5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8"/>
        <v>372.6</v>
      </c>
      <c r="Y1348" s="14">
        <f t="shared" si="449"/>
        <v>0</v>
      </c>
      <c r="Z1348" s="14">
        <f t="shared" si="450"/>
        <v>120.75</v>
      </c>
      <c r="AA1348" s="14">
        <f t="shared" si="451"/>
        <v>0</v>
      </c>
      <c r="AB1348" s="14">
        <f t="shared" ref="AB1348:AB1359" si="453">R1348+W1348</f>
        <v>0</v>
      </c>
      <c r="AC1348" s="15">
        <f t="shared" si="452"/>
        <v>493.4</v>
      </c>
      <c r="AD1348" s="48">
        <f>(ROUND(AC1348-AC1345,1)/AC1345)</f>
        <v>0</v>
      </c>
      <c r="AE1348" s="113"/>
      <c r="AF1348" s="60"/>
      <c r="AH1348" s="20"/>
    </row>
    <row r="1349" spans="1:34">
      <c r="A1349" s="99" t="s">
        <v>794</v>
      </c>
      <c r="B1349" s="93">
        <v>0</v>
      </c>
      <c r="C1349" s="21" t="s">
        <v>337</v>
      </c>
      <c r="D1349" s="12">
        <v>135</v>
      </c>
      <c r="E1349" s="12">
        <v>0</v>
      </c>
      <c r="F1349" s="12">
        <v>75</v>
      </c>
      <c r="G1349" s="12">
        <v>0</v>
      </c>
      <c r="H1349" s="12">
        <v>0</v>
      </c>
      <c r="I1349" s="13">
        <v>50</v>
      </c>
      <c r="J1349" s="13">
        <v>20</v>
      </c>
      <c r="K1349" s="13">
        <v>10</v>
      </c>
      <c r="L1349" s="13">
        <v>10</v>
      </c>
      <c r="M1349" s="13">
        <v>0</v>
      </c>
      <c r="N1349" s="14">
        <f>D1349*$D$7</f>
        <v>155.25</v>
      </c>
      <c r="O1349" s="14">
        <f>E1349*$E$7</f>
        <v>0</v>
      </c>
      <c r="P1349" s="14">
        <f>F1349*$F$7</f>
        <v>86.25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217.35</v>
      </c>
      <c r="T1349" s="14">
        <f>(O1349/100)*(K1349*$K$7)</f>
        <v>0</v>
      </c>
      <c r="U1349" s="14">
        <f>(P1349/100)*(K1349*$K$7)+(P1349/100)*(L1349*$L$7)</f>
        <v>34.5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8"/>
        <v>372.6</v>
      </c>
      <c r="Y1349" s="14">
        <f t="shared" si="449"/>
        <v>0</v>
      </c>
      <c r="Z1349" s="14">
        <f t="shared" si="450"/>
        <v>120.75</v>
      </c>
      <c r="AA1349" s="14">
        <f t="shared" si="451"/>
        <v>0</v>
      </c>
      <c r="AB1349" s="14">
        <f t="shared" si="453"/>
        <v>0</v>
      </c>
      <c r="AC1349" s="15">
        <f t="shared" si="452"/>
        <v>493.4</v>
      </c>
      <c r="AD1349" s="48">
        <f>(ROUND(AC1349-AC1345,1)/AC1345)</f>
        <v>0</v>
      </c>
      <c r="AE1349" s="113"/>
      <c r="AF1349" s="60"/>
      <c r="AH1349" s="20"/>
    </row>
    <row r="1350" spans="1:34">
      <c r="A1350" s="99" t="s">
        <v>644</v>
      </c>
      <c r="B1350" s="93"/>
      <c r="C1350" s="21" t="s">
        <v>338</v>
      </c>
      <c r="D1350" s="12">
        <v>135</v>
      </c>
      <c r="E1350" s="12">
        <v>0</v>
      </c>
      <c r="F1350" s="12">
        <v>75</v>
      </c>
      <c r="G1350" s="12">
        <v>0</v>
      </c>
      <c r="H1350" s="12">
        <v>0</v>
      </c>
      <c r="I1350" s="13">
        <v>50</v>
      </c>
      <c r="J1350" s="13">
        <v>20</v>
      </c>
      <c r="K1350" s="13">
        <v>10</v>
      </c>
      <c r="L1350" s="13">
        <v>10</v>
      </c>
      <c r="M1350" s="13">
        <v>0</v>
      </c>
      <c r="N1350" s="14">
        <f>D1350*$D$8</f>
        <v>155.25</v>
      </c>
      <c r="O1350" s="14">
        <f>E1350*$E$8</f>
        <v>0</v>
      </c>
      <c r="P1350" s="14">
        <f>F1350*$F$8</f>
        <v>86.25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217.35</v>
      </c>
      <c r="T1350" s="14">
        <f>(O1350/100)*(K1350*$K$8)</f>
        <v>0</v>
      </c>
      <c r="U1350" s="14">
        <f>(P1350/100)*(K1350*$K$8)+(P1350/100)*(L1350*$L$8)</f>
        <v>34.5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8"/>
        <v>372.6</v>
      </c>
      <c r="Y1350" s="14">
        <f t="shared" si="449"/>
        <v>0</v>
      </c>
      <c r="Z1350" s="14">
        <f t="shared" si="450"/>
        <v>120.75</v>
      </c>
      <c r="AA1350" s="14">
        <f t="shared" si="451"/>
        <v>0</v>
      </c>
      <c r="AB1350" s="14">
        <f t="shared" si="453"/>
        <v>0</v>
      </c>
      <c r="AC1350" s="15">
        <f t="shared" si="452"/>
        <v>493.4</v>
      </c>
      <c r="AD1350" s="48">
        <f>(ROUND(AC1350-AC1345,1)/AC1345)</f>
        <v>0</v>
      </c>
      <c r="AE1350" s="113"/>
      <c r="AF1350" s="60"/>
      <c r="AH1350" s="20"/>
    </row>
    <row r="1351" spans="1:34">
      <c r="A1351" s="99" t="s">
        <v>585</v>
      </c>
      <c r="B1351" s="93"/>
      <c r="C1351" s="21" t="s">
        <v>1</v>
      </c>
      <c r="D1351" s="12">
        <v>78</v>
      </c>
      <c r="E1351" s="12">
        <v>135</v>
      </c>
      <c r="F1351" s="12">
        <v>0</v>
      </c>
      <c r="G1351" s="12">
        <v>0</v>
      </c>
      <c r="H1351" s="12">
        <v>0</v>
      </c>
      <c r="I1351" s="13">
        <v>50</v>
      </c>
      <c r="J1351" s="13">
        <v>20</v>
      </c>
      <c r="K1351" s="13">
        <v>120</v>
      </c>
      <c r="L1351" s="13">
        <v>0</v>
      </c>
      <c r="M1351" s="13">
        <v>0</v>
      </c>
      <c r="N1351" s="14">
        <f>D1351*$D$9</f>
        <v>82.68</v>
      </c>
      <c r="O1351" s="14">
        <f>E1351*$E$9</f>
        <v>143.1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57.876000000000005</v>
      </c>
      <c r="T1351" s="14">
        <f>(O1351/100)*(K1351*$K$9)</f>
        <v>240.40800000000002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8"/>
        <v>140.55600000000001</v>
      </c>
      <c r="Y1351" s="14">
        <f t="shared" si="449"/>
        <v>383.50800000000004</v>
      </c>
      <c r="Z1351" s="14">
        <f t="shared" si="450"/>
        <v>0</v>
      </c>
      <c r="AA1351" s="14">
        <f t="shared" si="451"/>
        <v>0</v>
      </c>
      <c r="AB1351" s="14">
        <f t="shared" si="453"/>
        <v>0</v>
      </c>
      <c r="AC1351" s="15">
        <f t="shared" si="452"/>
        <v>524.1</v>
      </c>
      <c r="AD1351" s="48">
        <f>(ROUND(AC1351-AC1345,1)/AC1345)</f>
        <v>6.222132144304824E-2</v>
      </c>
      <c r="AE1351" s="113"/>
      <c r="AF1351" s="60"/>
      <c r="AH1351" s="20"/>
    </row>
    <row r="1352" spans="1:34">
      <c r="A1352" s="99" t="s">
        <v>820</v>
      </c>
      <c r="B1352" s="93"/>
      <c r="C1352" s="21" t="s">
        <v>2</v>
      </c>
      <c r="D1352" s="12">
        <v>78</v>
      </c>
      <c r="E1352" s="12">
        <v>0</v>
      </c>
      <c r="F1352" s="12">
        <v>135</v>
      </c>
      <c r="G1352" s="12">
        <v>0</v>
      </c>
      <c r="H1352" s="12">
        <v>0</v>
      </c>
      <c r="I1352" s="13">
        <v>50</v>
      </c>
      <c r="J1352" s="13">
        <v>20</v>
      </c>
      <c r="K1352" s="13">
        <v>70</v>
      </c>
      <c r="L1352" s="13">
        <v>70</v>
      </c>
      <c r="M1352" s="13">
        <v>0</v>
      </c>
      <c r="N1352" s="14">
        <f>D1352*$D$10</f>
        <v>82.68</v>
      </c>
      <c r="O1352" s="14">
        <f>E1352*$E$10</f>
        <v>0</v>
      </c>
      <c r="P1352" s="14">
        <f>F1352*$F$10</f>
        <v>143.1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57.876000000000005</v>
      </c>
      <c r="T1352" s="14">
        <f>(O1352/100)*(K1352*$J$10)</f>
        <v>0</v>
      </c>
      <c r="U1352" s="14">
        <f>(P1352/100)*(K1352*$K$10)+(P1352/100)*(L1352*$L$10)</f>
        <v>280.476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8"/>
        <v>140.55600000000001</v>
      </c>
      <c r="Y1352" s="14">
        <f t="shared" si="449"/>
        <v>0</v>
      </c>
      <c r="Z1352" s="14">
        <f t="shared" si="450"/>
        <v>423.57600000000002</v>
      </c>
      <c r="AA1352" s="14">
        <f t="shared" si="451"/>
        <v>0</v>
      </c>
      <c r="AB1352" s="14">
        <f t="shared" si="453"/>
        <v>0</v>
      </c>
      <c r="AC1352" s="15">
        <f t="shared" si="452"/>
        <v>564.1</v>
      </c>
      <c r="AD1352" s="48">
        <f>(ROUND(AC1352-AC1345,1)/AC1345)</f>
        <v>0.14329144710174302</v>
      </c>
      <c r="AE1352" s="113"/>
      <c r="AF1352" s="60"/>
      <c r="AH1352" s="20"/>
    </row>
    <row r="1353" spans="1:34">
      <c r="A1353" s="99" t="s">
        <v>821</v>
      </c>
      <c r="B1353" s="93"/>
      <c r="C1353" s="21" t="s">
        <v>3</v>
      </c>
      <c r="D1353" s="12">
        <v>78</v>
      </c>
      <c r="E1353" s="12">
        <v>0</v>
      </c>
      <c r="F1353" s="12">
        <v>0</v>
      </c>
      <c r="G1353" s="12">
        <v>135</v>
      </c>
      <c r="H1353" s="12">
        <v>0</v>
      </c>
      <c r="I1353" s="13">
        <v>50</v>
      </c>
      <c r="J1353" s="13">
        <v>20</v>
      </c>
      <c r="K1353" s="13">
        <v>0</v>
      </c>
      <c r="L1353" s="13">
        <v>120</v>
      </c>
      <c r="M1353" s="13">
        <v>0</v>
      </c>
      <c r="N1353" s="14">
        <f>D1353*$D$11</f>
        <v>82.68</v>
      </c>
      <c r="O1353" s="14">
        <f>E1353*$E$11</f>
        <v>0</v>
      </c>
      <c r="P1353" s="14">
        <f>F1353*$F$11</f>
        <v>0</v>
      </c>
      <c r="Q1353" s="14">
        <f>G1353*$G$11</f>
        <v>143.1</v>
      </c>
      <c r="R1353" s="14">
        <f>H1353*$H$11</f>
        <v>0</v>
      </c>
      <c r="S1353" s="14">
        <f>(N1353/100)*(I1353*$I$11)+(N1353/100)*(J1353*$J$11)</f>
        <v>57.876000000000005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240.40800000000002</v>
      </c>
      <c r="W1353" s="14">
        <f>(R1353/100)*(K1353*$K$11)+(R1353/100)*(L1353*$L$11)</f>
        <v>0</v>
      </c>
      <c r="X1353" s="14">
        <f t="shared" si="448"/>
        <v>140.55600000000001</v>
      </c>
      <c r="Y1353" s="14">
        <f t="shared" si="449"/>
        <v>0</v>
      </c>
      <c r="Z1353" s="14">
        <f t="shared" si="450"/>
        <v>0</v>
      </c>
      <c r="AA1353" s="14">
        <f t="shared" si="451"/>
        <v>383.50800000000004</v>
      </c>
      <c r="AB1353" s="14">
        <f t="shared" si="453"/>
        <v>0</v>
      </c>
      <c r="AC1353" s="15">
        <f t="shared" si="452"/>
        <v>524.1</v>
      </c>
      <c r="AD1353" s="48">
        <f>(ROUND(AC1353-AC1345,1)/AC1345)</f>
        <v>6.222132144304824E-2</v>
      </c>
      <c r="AE1353" s="113"/>
      <c r="AF1353" s="60"/>
      <c r="AH1353" s="20"/>
    </row>
    <row r="1354" spans="1:34">
      <c r="A1354" s="99" t="s">
        <v>822</v>
      </c>
      <c r="B1354" s="93"/>
      <c r="C1354" s="21" t="s">
        <v>4</v>
      </c>
      <c r="D1354" s="12">
        <v>78</v>
      </c>
      <c r="E1354" s="12">
        <v>0</v>
      </c>
      <c r="F1354" s="12">
        <v>0</v>
      </c>
      <c r="G1354" s="12">
        <v>0</v>
      </c>
      <c r="H1354" s="12">
        <v>135</v>
      </c>
      <c r="I1354" s="13">
        <v>50</v>
      </c>
      <c r="J1354" s="13">
        <v>20</v>
      </c>
      <c r="K1354" s="13">
        <v>60</v>
      </c>
      <c r="L1354" s="13">
        <v>60</v>
      </c>
      <c r="M1354" s="13">
        <v>0</v>
      </c>
      <c r="N1354" s="14">
        <f>D1354*$D$12</f>
        <v>82.68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143.1</v>
      </c>
      <c r="S1354" s="14">
        <f>(N1354/100)*(I1354*$I$12)+(N1354/100)*(J1354*$J$12)</f>
        <v>57.876000000000005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240.40800000000002</v>
      </c>
      <c r="X1354" s="14">
        <f t="shared" si="448"/>
        <v>140.55600000000001</v>
      </c>
      <c r="Y1354" s="14">
        <f t="shared" si="449"/>
        <v>0</v>
      </c>
      <c r="Z1354" s="14">
        <f t="shared" si="450"/>
        <v>0</v>
      </c>
      <c r="AA1354" s="14">
        <f t="shared" si="451"/>
        <v>0</v>
      </c>
      <c r="AB1354" s="14">
        <f t="shared" si="453"/>
        <v>383.50800000000004</v>
      </c>
      <c r="AC1354" s="15">
        <f t="shared" si="452"/>
        <v>524.1</v>
      </c>
      <c r="AD1354" s="48">
        <f>(ROUND(AC1354-AC1345,1)/AC1345)</f>
        <v>6.222132144304824E-2</v>
      </c>
      <c r="AE1354" s="113"/>
      <c r="AF1354" s="60"/>
      <c r="AH1354" s="20"/>
    </row>
    <row r="1355" spans="1:34">
      <c r="A1355" s="99" t="s">
        <v>823</v>
      </c>
      <c r="B1355" s="93"/>
      <c r="C1355" s="21" t="s">
        <v>326</v>
      </c>
      <c r="D1355" s="12">
        <v>135</v>
      </c>
      <c r="E1355" s="12">
        <v>0</v>
      </c>
      <c r="F1355" s="12">
        <v>75</v>
      </c>
      <c r="G1355" s="12">
        <v>0</v>
      </c>
      <c r="H1355" s="12">
        <v>0</v>
      </c>
      <c r="I1355" s="13">
        <v>50</v>
      </c>
      <c r="J1355" s="13">
        <v>20</v>
      </c>
      <c r="K1355" s="13">
        <v>10</v>
      </c>
      <c r="L1355" s="13">
        <v>10</v>
      </c>
      <c r="M1355" s="13">
        <v>50</v>
      </c>
      <c r="N1355" s="14">
        <f>D1355*$D$13</f>
        <v>143.1</v>
      </c>
      <c r="O1355" s="14">
        <f>E1355*$E$13</f>
        <v>0</v>
      </c>
      <c r="P1355" s="14">
        <f>F1355*$F$13</f>
        <v>79.5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243.26999999999998</v>
      </c>
      <c r="T1355" s="14">
        <f>(O1355/100)*(K1355*$K$13)+(O1355/100)*(M1355*$M$13)</f>
        <v>0</v>
      </c>
      <c r="U1355" s="14">
        <f>(P1355/100)*(K1355*$K$13)+(P1355/100)*(L1355*$L$13)+(P1355/100)*(M1355*$M$13)</f>
        <v>95.4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386.37</v>
      </c>
      <c r="Y1355" s="14">
        <f t="shared" si="449"/>
        <v>0</v>
      </c>
      <c r="Z1355" s="14">
        <f t="shared" si="450"/>
        <v>174.9</v>
      </c>
      <c r="AA1355" s="14">
        <f t="shared" si="451"/>
        <v>0</v>
      </c>
      <c r="AB1355" s="14">
        <f t="shared" si="453"/>
        <v>0</v>
      </c>
      <c r="AC1355" s="15">
        <f t="shared" si="452"/>
        <v>561.29999999999995</v>
      </c>
      <c r="AD1355" s="48">
        <f>(ROUND(AC1355-AC1345,1)/AC1345)</f>
        <v>0.13761653830563439</v>
      </c>
      <c r="AE1355" s="113"/>
      <c r="AF1355" s="60"/>
      <c r="AH1355" s="20"/>
    </row>
    <row r="1356" spans="1:34">
      <c r="A1356" s="99" t="s">
        <v>824</v>
      </c>
      <c r="B1356" s="93"/>
      <c r="C1356" s="21" t="s">
        <v>327</v>
      </c>
      <c r="D1356" s="12">
        <v>135</v>
      </c>
      <c r="E1356" s="12">
        <v>0</v>
      </c>
      <c r="F1356" s="12">
        <v>0</v>
      </c>
      <c r="G1356" s="12">
        <v>0</v>
      </c>
      <c r="H1356" s="12">
        <v>0</v>
      </c>
      <c r="I1356" s="13">
        <v>50</v>
      </c>
      <c r="J1356" s="13">
        <v>20</v>
      </c>
      <c r="K1356" s="13">
        <v>100</v>
      </c>
      <c r="L1356" s="13">
        <v>0</v>
      </c>
      <c r="M1356" s="13">
        <v>0</v>
      </c>
      <c r="N1356" s="14">
        <f>D1356*$D$14</f>
        <v>143.1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386.37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8"/>
        <v>529.47</v>
      </c>
      <c r="Y1356" s="14">
        <f t="shared" si="449"/>
        <v>0</v>
      </c>
      <c r="Z1356" s="14">
        <f t="shared" si="450"/>
        <v>0</v>
      </c>
      <c r="AA1356" s="14">
        <f t="shared" si="451"/>
        <v>0</v>
      </c>
      <c r="AB1356" s="14">
        <f t="shared" si="453"/>
        <v>0</v>
      </c>
      <c r="AC1356" s="15">
        <f t="shared" si="452"/>
        <v>529.5</v>
      </c>
      <c r="AD1356" s="48">
        <f>(ROUND(AC1356-AC1345,1)/AC1345)</f>
        <v>7.3165788406972035E-2</v>
      </c>
      <c r="AE1356" s="113"/>
      <c r="AF1356" s="60"/>
      <c r="AH1356" s="20"/>
    </row>
    <row r="1357" spans="1:34">
      <c r="A1357" s="99"/>
      <c r="B1357" s="93"/>
      <c r="C1357" s="21" t="s">
        <v>328</v>
      </c>
      <c r="D1357" s="12">
        <v>135</v>
      </c>
      <c r="E1357" s="12">
        <v>0</v>
      </c>
      <c r="F1357" s="12">
        <v>0</v>
      </c>
      <c r="G1357" s="12">
        <v>0</v>
      </c>
      <c r="H1357" s="12">
        <v>0</v>
      </c>
      <c r="I1357" s="13">
        <v>50</v>
      </c>
      <c r="J1357" s="13">
        <v>20</v>
      </c>
      <c r="K1357" s="13">
        <v>0</v>
      </c>
      <c r="L1357" s="13">
        <v>100</v>
      </c>
      <c r="M1357" s="13">
        <v>0</v>
      </c>
      <c r="N1357" s="14">
        <f>D1357*$D$15</f>
        <v>143.1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386.37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8"/>
        <v>529.47</v>
      </c>
      <c r="Y1357" s="14">
        <f t="shared" si="449"/>
        <v>0</v>
      </c>
      <c r="Z1357" s="14">
        <f t="shared" si="450"/>
        <v>0</v>
      </c>
      <c r="AA1357" s="14">
        <f t="shared" si="451"/>
        <v>0</v>
      </c>
      <c r="AB1357" s="14">
        <f t="shared" si="453"/>
        <v>0</v>
      </c>
      <c r="AC1357" s="15">
        <f t="shared" si="452"/>
        <v>529.5</v>
      </c>
      <c r="AD1357" s="48">
        <f>(ROUND(AC1357-AC1345,1)/AC1345)</f>
        <v>7.3165788406972035E-2</v>
      </c>
      <c r="AE1357" s="113"/>
      <c r="AF1357" s="60"/>
      <c r="AH1357" s="20"/>
    </row>
    <row r="1358" spans="1:34">
      <c r="A1358" s="99"/>
      <c r="B1358" s="93"/>
      <c r="C1358" s="21" t="s">
        <v>324</v>
      </c>
      <c r="D1358" s="12">
        <v>135</v>
      </c>
      <c r="E1358" s="12">
        <v>0</v>
      </c>
      <c r="F1358" s="12">
        <v>75</v>
      </c>
      <c r="G1358" s="12">
        <v>0</v>
      </c>
      <c r="H1358" s="12">
        <v>0</v>
      </c>
      <c r="I1358" s="13">
        <v>50</v>
      </c>
      <c r="J1358" s="13">
        <v>55</v>
      </c>
      <c r="K1358" s="13">
        <v>10</v>
      </c>
      <c r="L1358" s="13">
        <v>10</v>
      </c>
      <c r="M1358" s="13">
        <v>0</v>
      </c>
      <c r="N1358" s="14">
        <f>D1358*$D$16</f>
        <v>143.1</v>
      </c>
      <c r="O1358" s="14">
        <f>E1358*$E$16</f>
        <v>0</v>
      </c>
      <c r="P1358" s="14">
        <f>F1358*$F$16</f>
        <v>79.5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268.3125</v>
      </c>
      <c r="T1358" s="14">
        <f>(O1358/100)*(K1358*$K$16)</f>
        <v>0</v>
      </c>
      <c r="U1358" s="14">
        <f>(P1358/100)*(K1358*$K$16)+(P1358/100)*(L1358*$L$16)</f>
        <v>15.9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8"/>
        <v>411.41250000000002</v>
      </c>
      <c r="Y1358" s="14">
        <f t="shared" si="449"/>
        <v>0</v>
      </c>
      <c r="Z1358" s="14">
        <f t="shared" si="450"/>
        <v>95.4</v>
      </c>
      <c r="AA1358" s="14">
        <f t="shared" si="451"/>
        <v>0</v>
      </c>
      <c r="AB1358" s="14">
        <f t="shared" si="453"/>
        <v>0</v>
      </c>
      <c r="AC1358" s="15">
        <f t="shared" si="452"/>
        <v>506.8</v>
      </c>
      <c r="AD1358" s="48">
        <f>(ROUND(AC1358-AC1345,1)/AC1345)</f>
        <v>2.7158492095662751E-2</v>
      </c>
      <c r="AE1358" s="113"/>
      <c r="AF1358" s="60"/>
      <c r="AH1358" s="20"/>
    </row>
    <row r="1359" spans="1:34">
      <c r="A1359" s="99"/>
      <c r="B1359" s="93"/>
      <c r="C1359" s="21" t="s">
        <v>325</v>
      </c>
      <c r="D1359" s="12">
        <v>135</v>
      </c>
      <c r="E1359" s="12">
        <v>0</v>
      </c>
      <c r="F1359" s="12">
        <v>75</v>
      </c>
      <c r="G1359" s="12">
        <v>0</v>
      </c>
      <c r="H1359" s="12">
        <v>0</v>
      </c>
      <c r="I1359" s="13">
        <v>90</v>
      </c>
      <c r="J1359" s="13">
        <v>20</v>
      </c>
      <c r="K1359" s="13">
        <v>10</v>
      </c>
      <c r="L1359" s="13">
        <v>10</v>
      </c>
      <c r="M1359" s="13">
        <v>0</v>
      </c>
      <c r="N1359" s="14">
        <f>D1359*$D$17</f>
        <v>143.1</v>
      </c>
      <c r="O1359" s="14">
        <f>E1359*$E$17</f>
        <v>0</v>
      </c>
      <c r="P1359" s="14">
        <f>F1359*$F$17</f>
        <v>79.5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350.59500000000003</v>
      </c>
      <c r="T1359" s="14">
        <f>(O1359/100)*(K1359*$K$17)</f>
        <v>0</v>
      </c>
      <c r="U1359" s="14">
        <f>(P1359/100)*(K1359*$K$17)+(P1359/100)*(L1359*$L$17)</f>
        <v>15.9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8"/>
        <v>493.69500000000005</v>
      </c>
      <c r="Y1359" s="14">
        <f t="shared" si="449"/>
        <v>0</v>
      </c>
      <c r="Z1359" s="14">
        <f t="shared" si="450"/>
        <v>95.4</v>
      </c>
      <c r="AA1359" s="14">
        <f t="shared" si="451"/>
        <v>0</v>
      </c>
      <c r="AB1359" s="14">
        <f t="shared" si="453"/>
        <v>0</v>
      </c>
      <c r="AC1359" s="15">
        <f t="shared" si="452"/>
        <v>589.1</v>
      </c>
      <c r="AD1359" s="48">
        <f>(ROUND(AC1359-AC1345,1)/AC1345)</f>
        <v>0.19396027563842724</v>
      </c>
      <c r="AE1359" s="113" t="s">
        <v>790</v>
      </c>
      <c r="AF1359" s="60"/>
      <c r="AH1359" s="20"/>
    </row>
    <row r="1360" spans="1:34">
      <c r="A1360" s="106" t="s">
        <v>0</v>
      </c>
      <c r="B1360" s="90" t="s">
        <v>69</v>
      </c>
      <c r="C1360" s="50" t="s">
        <v>241</v>
      </c>
      <c r="D1360" s="11">
        <v>146</v>
      </c>
      <c r="E1360" s="11">
        <v>0</v>
      </c>
      <c r="F1360" s="11">
        <v>0</v>
      </c>
      <c r="G1360" s="11">
        <v>0</v>
      </c>
      <c r="H1360" s="11">
        <v>0</v>
      </c>
      <c r="I1360" s="51">
        <v>20</v>
      </c>
      <c r="J1360" s="51">
        <v>80</v>
      </c>
      <c r="K1360" s="51">
        <v>0</v>
      </c>
      <c r="L1360" s="51">
        <v>0</v>
      </c>
      <c r="M1360" s="51">
        <v>0</v>
      </c>
      <c r="N1360" s="52">
        <f>D1360*$D$3</f>
        <v>167.89999999999998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335.79999999999995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28"/>
        <v>503.69999999999993</v>
      </c>
      <c r="Y1360" s="52">
        <f t="shared" si="429"/>
        <v>0</v>
      </c>
      <c r="Z1360" s="52">
        <f t="shared" si="430"/>
        <v>0</v>
      </c>
      <c r="AA1360" s="52">
        <f t="shared" si="431"/>
        <v>0</v>
      </c>
      <c r="AB1360" s="52">
        <f>R1360+W1360</f>
        <v>0</v>
      </c>
      <c r="AC1360" s="53">
        <f>ROUND(X1360+Y1360+Z1360+AA1360+AB1360,1)</f>
        <v>503.7</v>
      </c>
      <c r="AD1360" s="58"/>
      <c r="AE1360" s="113"/>
      <c r="AF1360" s="60"/>
      <c r="AH1360" s="20"/>
    </row>
    <row r="1361" spans="1:34">
      <c r="A1361" s="99" t="s">
        <v>791</v>
      </c>
      <c r="B1361" s="91">
        <v>12</v>
      </c>
      <c r="C1361" s="21" t="s">
        <v>323</v>
      </c>
      <c r="D1361" s="12">
        <v>146</v>
      </c>
      <c r="E1361" s="12">
        <v>0</v>
      </c>
      <c r="F1361" s="12">
        <v>0</v>
      </c>
      <c r="G1361" s="12">
        <v>0</v>
      </c>
      <c r="H1361" s="12">
        <v>0</v>
      </c>
      <c r="I1361" s="13">
        <v>40</v>
      </c>
      <c r="J1361" s="13">
        <v>90</v>
      </c>
      <c r="K1361" s="13">
        <v>0</v>
      </c>
      <c r="L1361" s="13">
        <v>0</v>
      </c>
      <c r="M1361" s="13">
        <v>0</v>
      </c>
      <c r="N1361" s="14">
        <f>D1361*$D$4</f>
        <v>154.76000000000002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402.37600000000003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28"/>
        <v>557.13600000000008</v>
      </c>
      <c r="Y1361" s="14">
        <f t="shared" si="429"/>
        <v>0</v>
      </c>
      <c r="Z1361" s="14">
        <f t="shared" si="430"/>
        <v>0</v>
      </c>
      <c r="AA1361" s="14">
        <f t="shared" si="431"/>
        <v>0</v>
      </c>
      <c r="AB1361" s="14">
        <f>R1361+W1361</f>
        <v>0</v>
      </c>
      <c r="AC1361" s="15">
        <f>ROUND(X1361+Y1361+Z1361+AA1361+AB1361,1)</f>
        <v>557.1</v>
      </c>
      <c r="AD1361" s="48">
        <f>(ROUND(AC1361-AC1360,1)/AC1360)</f>
        <v>0.10601548540798095</v>
      </c>
      <c r="AE1361" s="113"/>
      <c r="AF1361" s="60"/>
      <c r="AH1361" s="20"/>
    </row>
    <row r="1362" spans="1:34">
      <c r="A1362" s="99" t="s">
        <v>792</v>
      </c>
      <c r="B1362" s="91">
        <v>32</v>
      </c>
      <c r="C1362" s="21" t="s">
        <v>825</v>
      </c>
      <c r="D1362" s="12">
        <v>146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D1362*$D$5</f>
        <v>167.89999999999998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335.79999999999995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28"/>
        <v>503.69999999999993</v>
      </c>
      <c r="Y1362" s="14">
        <f t="shared" si="429"/>
        <v>0</v>
      </c>
      <c r="Z1362" s="14">
        <f t="shared" si="430"/>
        <v>0</v>
      </c>
      <c r="AA1362" s="14">
        <f t="shared" si="431"/>
        <v>0</v>
      </c>
      <c r="AB1362" s="14">
        <f>R1362+W1362</f>
        <v>0</v>
      </c>
      <c r="AC1362" s="15">
        <f t="shared" ref="AC1362:AC1374" si="454">ROUND(X1362+Y1362+Z1362+AA1362+AB1362,1)</f>
        <v>503.7</v>
      </c>
      <c r="AD1362" s="48">
        <f>(ROUND(AC1362-AC1360,1)/AC1360)</f>
        <v>0</v>
      </c>
      <c r="AE1362" s="113"/>
      <c r="AF1362" s="60"/>
      <c r="AH1362" s="20"/>
    </row>
    <row r="1363" spans="1:34">
      <c r="A1363" s="99" t="s">
        <v>793</v>
      </c>
      <c r="B1363" s="91">
        <v>0</v>
      </c>
      <c r="C1363" s="21" t="s">
        <v>336</v>
      </c>
      <c r="D1363" s="12">
        <v>146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D1363*$D$6</f>
        <v>167.89999999999998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335.79999999999995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28"/>
        <v>503.69999999999993</v>
      </c>
      <c r="Y1363" s="14">
        <f t="shared" si="429"/>
        <v>0</v>
      </c>
      <c r="Z1363" s="14">
        <f t="shared" si="430"/>
        <v>0</v>
      </c>
      <c r="AA1363" s="14">
        <f t="shared" si="431"/>
        <v>0</v>
      </c>
      <c r="AB1363" s="14">
        <f t="shared" ref="AB1363:AB1374" si="455">R1363+W1363</f>
        <v>0</v>
      </c>
      <c r="AC1363" s="15">
        <f t="shared" si="454"/>
        <v>503.7</v>
      </c>
      <c r="AD1363" s="48">
        <f>(ROUND(AC1363-AC1360,1)/AC1360)</f>
        <v>0</v>
      </c>
      <c r="AE1363" s="113"/>
      <c r="AF1363" s="60"/>
      <c r="AH1363" s="20"/>
    </row>
    <row r="1364" spans="1:34">
      <c r="A1364" s="99" t="s">
        <v>794</v>
      </c>
      <c r="B1364" s="91">
        <v>0</v>
      </c>
      <c r="C1364" s="21" t="s">
        <v>337</v>
      </c>
      <c r="D1364" s="12">
        <v>146</v>
      </c>
      <c r="E1364" s="12">
        <v>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0</v>
      </c>
      <c r="L1364" s="13">
        <v>0</v>
      </c>
      <c r="M1364" s="13">
        <v>0</v>
      </c>
      <c r="N1364" s="14">
        <f>D1364*$D$7</f>
        <v>167.89999999999998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335.79999999999995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28"/>
        <v>503.69999999999993</v>
      </c>
      <c r="Y1364" s="14">
        <f t="shared" si="429"/>
        <v>0</v>
      </c>
      <c r="Z1364" s="14">
        <f t="shared" si="430"/>
        <v>0</v>
      </c>
      <c r="AA1364" s="14">
        <f t="shared" si="431"/>
        <v>0</v>
      </c>
      <c r="AB1364" s="14">
        <f t="shared" si="455"/>
        <v>0</v>
      </c>
      <c r="AC1364" s="15">
        <f t="shared" si="454"/>
        <v>503.7</v>
      </c>
      <c r="AD1364" s="48">
        <f>(ROUND(AC1364-AC1360,1)/AC1360)</f>
        <v>0</v>
      </c>
      <c r="AE1364" s="113"/>
      <c r="AF1364" s="60"/>
      <c r="AH1364" s="20"/>
    </row>
    <row r="1365" spans="1:34">
      <c r="A1365" s="99" t="s">
        <v>644</v>
      </c>
      <c r="B1365" s="91"/>
      <c r="C1365" s="21" t="s">
        <v>338</v>
      </c>
      <c r="D1365" s="12">
        <v>146</v>
      </c>
      <c r="E1365" s="12">
        <v>0</v>
      </c>
      <c r="F1365" s="12">
        <v>0</v>
      </c>
      <c r="G1365" s="12">
        <v>0</v>
      </c>
      <c r="H1365" s="12">
        <v>0</v>
      </c>
      <c r="I1365" s="13">
        <v>20</v>
      </c>
      <c r="J1365" s="13">
        <v>80</v>
      </c>
      <c r="K1365" s="13">
        <v>0</v>
      </c>
      <c r="L1365" s="13">
        <v>0</v>
      </c>
      <c r="M1365" s="13">
        <v>0</v>
      </c>
      <c r="N1365" s="14">
        <f>D1365*$D$8</f>
        <v>167.89999999999998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335.79999999999995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28"/>
        <v>503.69999999999993</v>
      </c>
      <c r="Y1365" s="14">
        <f t="shared" si="429"/>
        <v>0</v>
      </c>
      <c r="Z1365" s="14">
        <f t="shared" si="430"/>
        <v>0</v>
      </c>
      <c r="AA1365" s="14">
        <f t="shared" si="431"/>
        <v>0</v>
      </c>
      <c r="AB1365" s="14">
        <f t="shared" si="455"/>
        <v>0</v>
      </c>
      <c r="AC1365" s="15">
        <f t="shared" si="454"/>
        <v>503.7</v>
      </c>
      <c r="AD1365" s="48">
        <f>(ROUND(AC1365-AC1360,1)/AC1360)</f>
        <v>0</v>
      </c>
      <c r="AE1365" s="113"/>
      <c r="AF1365" s="60"/>
      <c r="AH1365" s="20"/>
    </row>
    <row r="1366" spans="1:34">
      <c r="A1366" s="99" t="s">
        <v>585</v>
      </c>
      <c r="B1366" s="91"/>
      <c r="C1366" s="21" t="s">
        <v>1</v>
      </c>
      <c r="D1366" s="12">
        <v>73</v>
      </c>
      <c r="E1366" s="12">
        <v>146</v>
      </c>
      <c r="F1366" s="12">
        <v>0</v>
      </c>
      <c r="G1366" s="12">
        <v>0</v>
      </c>
      <c r="H1366" s="12">
        <v>0</v>
      </c>
      <c r="I1366" s="13">
        <v>20</v>
      </c>
      <c r="J1366" s="13">
        <v>80</v>
      </c>
      <c r="K1366" s="13">
        <v>100</v>
      </c>
      <c r="L1366" s="13">
        <v>0</v>
      </c>
      <c r="M1366" s="13">
        <v>0</v>
      </c>
      <c r="N1366" s="14">
        <f>D1366*$D$9</f>
        <v>77.38000000000001</v>
      </c>
      <c r="O1366" s="14">
        <f>E1366*$E$9</f>
        <v>154.76000000000002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77.38000000000001</v>
      </c>
      <c r="T1366" s="14">
        <f>(O1366/100)*(K1366*$K$9)</f>
        <v>216.66400000000002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28"/>
        <v>154.76000000000002</v>
      </c>
      <c r="Y1366" s="14">
        <f t="shared" si="429"/>
        <v>371.42400000000004</v>
      </c>
      <c r="Z1366" s="14">
        <f t="shared" si="430"/>
        <v>0</v>
      </c>
      <c r="AA1366" s="14">
        <f t="shared" si="431"/>
        <v>0</v>
      </c>
      <c r="AB1366" s="14">
        <f t="shared" si="455"/>
        <v>0</v>
      </c>
      <c r="AC1366" s="15">
        <f t="shared" si="454"/>
        <v>526.20000000000005</v>
      </c>
      <c r="AD1366" s="48">
        <f>(ROUND(AC1366-AC1360,1)/AC1360)</f>
        <v>4.4669446098868373E-2</v>
      </c>
      <c r="AE1366" s="113"/>
      <c r="AF1366" s="60"/>
      <c r="AH1366" s="20"/>
    </row>
    <row r="1367" spans="1:34">
      <c r="A1367" s="99" t="s">
        <v>820</v>
      </c>
      <c r="B1367" s="91"/>
      <c r="C1367" s="21" t="s">
        <v>2</v>
      </c>
      <c r="D1367" s="12">
        <v>73</v>
      </c>
      <c r="E1367" s="12">
        <v>0</v>
      </c>
      <c r="F1367" s="12">
        <v>146</v>
      </c>
      <c r="G1367" s="12">
        <v>0</v>
      </c>
      <c r="H1367" s="12">
        <v>0</v>
      </c>
      <c r="I1367" s="13">
        <v>20</v>
      </c>
      <c r="J1367" s="13">
        <v>80</v>
      </c>
      <c r="K1367" s="13">
        <v>50</v>
      </c>
      <c r="L1367" s="13">
        <v>50</v>
      </c>
      <c r="M1367" s="13">
        <v>0</v>
      </c>
      <c r="N1367" s="14">
        <f>D1367*$D$10</f>
        <v>77.38000000000001</v>
      </c>
      <c r="O1367" s="14">
        <f>E1367*$E$10</f>
        <v>0</v>
      </c>
      <c r="P1367" s="14">
        <f>F1367*$F$10</f>
        <v>154.76000000000002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77.38000000000001</v>
      </c>
      <c r="T1367" s="14">
        <f>(O1367/100)*(K1367*$J$10)</f>
        <v>0</v>
      </c>
      <c r="U1367" s="14">
        <f>(P1367/100)*(K1367*$K$10)+(P1367/100)*(L1367*$L$10)</f>
        <v>216.66400000000002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28"/>
        <v>154.76000000000002</v>
      </c>
      <c r="Y1367" s="14">
        <f t="shared" si="429"/>
        <v>0</v>
      </c>
      <c r="Z1367" s="14">
        <f t="shared" si="430"/>
        <v>371.42400000000004</v>
      </c>
      <c r="AA1367" s="14">
        <f t="shared" si="431"/>
        <v>0</v>
      </c>
      <c r="AB1367" s="14">
        <f t="shared" si="455"/>
        <v>0</v>
      </c>
      <c r="AC1367" s="15">
        <f t="shared" si="454"/>
        <v>526.20000000000005</v>
      </c>
      <c r="AD1367" s="48">
        <f>(ROUND(AC1367-AC1360,1)/AC1360)</f>
        <v>4.4669446098868373E-2</v>
      </c>
      <c r="AE1367" s="113"/>
      <c r="AF1367" s="60"/>
      <c r="AH1367" s="20"/>
    </row>
    <row r="1368" spans="1:34">
      <c r="A1368" s="99" t="s">
        <v>821</v>
      </c>
      <c r="B1368" s="91"/>
      <c r="C1368" s="21" t="s">
        <v>3</v>
      </c>
      <c r="D1368" s="12">
        <v>73</v>
      </c>
      <c r="E1368" s="12">
        <v>0</v>
      </c>
      <c r="F1368" s="12">
        <v>0</v>
      </c>
      <c r="G1368" s="12">
        <v>146</v>
      </c>
      <c r="H1368" s="12">
        <v>0</v>
      </c>
      <c r="I1368" s="13">
        <v>20</v>
      </c>
      <c r="J1368" s="13">
        <v>80</v>
      </c>
      <c r="K1368" s="13">
        <v>0</v>
      </c>
      <c r="L1368" s="13">
        <v>100</v>
      </c>
      <c r="M1368" s="13">
        <v>0</v>
      </c>
      <c r="N1368" s="14">
        <f>D1368*$D$11</f>
        <v>77.38000000000001</v>
      </c>
      <c r="O1368" s="14">
        <f>E1368*$E$11</f>
        <v>0</v>
      </c>
      <c r="P1368" s="14">
        <f>F1368*$F$11</f>
        <v>0</v>
      </c>
      <c r="Q1368" s="14">
        <f>G1368*$G$11</f>
        <v>154.76000000000002</v>
      </c>
      <c r="R1368" s="14">
        <f>H1368*$H$11</f>
        <v>0</v>
      </c>
      <c r="S1368" s="14">
        <f>(N1368/100)*(I1368*$I$11)+(N1368/100)*(J1368*$J$11)</f>
        <v>77.38000000000001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216.66400000000002</v>
      </c>
      <c r="W1368" s="14">
        <f>(R1368/100)*(K1368*$K$11)+(R1368/100)*(L1368*$L$11)</f>
        <v>0</v>
      </c>
      <c r="X1368" s="14">
        <f t="shared" si="428"/>
        <v>154.76000000000002</v>
      </c>
      <c r="Y1368" s="14">
        <f t="shared" si="429"/>
        <v>0</v>
      </c>
      <c r="Z1368" s="14">
        <f t="shared" si="430"/>
        <v>0</v>
      </c>
      <c r="AA1368" s="14">
        <f t="shared" si="431"/>
        <v>371.42400000000004</v>
      </c>
      <c r="AB1368" s="14">
        <f t="shared" si="455"/>
        <v>0</v>
      </c>
      <c r="AC1368" s="15">
        <f t="shared" si="454"/>
        <v>526.20000000000005</v>
      </c>
      <c r="AD1368" s="48">
        <f>(ROUND(AC1368-AC1360,1)/AC1360)</f>
        <v>4.4669446098868373E-2</v>
      </c>
      <c r="AE1368" s="113"/>
      <c r="AF1368" s="60"/>
      <c r="AH1368" s="20"/>
    </row>
    <row r="1369" spans="1:34">
      <c r="A1369" s="99" t="s">
        <v>822</v>
      </c>
      <c r="B1369" s="91"/>
      <c r="C1369" s="21" t="s">
        <v>4</v>
      </c>
      <c r="D1369" s="12">
        <v>73</v>
      </c>
      <c r="E1369" s="12">
        <v>0</v>
      </c>
      <c r="F1369" s="12">
        <v>0</v>
      </c>
      <c r="G1369" s="12">
        <v>0</v>
      </c>
      <c r="H1369" s="12">
        <v>146</v>
      </c>
      <c r="I1369" s="13">
        <v>20</v>
      </c>
      <c r="J1369" s="13">
        <v>80</v>
      </c>
      <c r="K1369" s="13">
        <v>50</v>
      </c>
      <c r="L1369" s="13">
        <v>50</v>
      </c>
      <c r="M1369" s="13">
        <v>0</v>
      </c>
      <c r="N1369" s="14">
        <f>D1369*$D$12</f>
        <v>77.38000000000001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154.76000000000002</v>
      </c>
      <c r="S1369" s="14">
        <f>(N1369/100)*(I1369*$I$12)+(N1369/100)*(J1369*$J$12)</f>
        <v>77.38000000000001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216.66400000000002</v>
      </c>
      <c r="X1369" s="14">
        <f t="shared" si="428"/>
        <v>154.76000000000002</v>
      </c>
      <c r="Y1369" s="14">
        <f t="shared" si="429"/>
        <v>0</v>
      </c>
      <c r="Z1369" s="14">
        <f t="shared" si="430"/>
        <v>0</v>
      </c>
      <c r="AA1369" s="14">
        <f t="shared" si="431"/>
        <v>0</v>
      </c>
      <c r="AB1369" s="14">
        <f t="shared" si="455"/>
        <v>371.42400000000004</v>
      </c>
      <c r="AC1369" s="15">
        <f t="shared" si="454"/>
        <v>526.20000000000005</v>
      </c>
      <c r="AD1369" s="48">
        <f>(ROUND(AC1369-AC1360,1)/AC1360)</f>
        <v>4.4669446098868373E-2</v>
      </c>
      <c r="AE1369" s="113"/>
      <c r="AF1369" s="60"/>
      <c r="AH1369" s="20"/>
    </row>
    <row r="1370" spans="1:34">
      <c r="A1370" s="99" t="s">
        <v>823</v>
      </c>
      <c r="B1370" s="91"/>
      <c r="C1370" s="21" t="s">
        <v>326</v>
      </c>
      <c r="D1370" s="12">
        <v>146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0</v>
      </c>
      <c r="M1370" s="13">
        <v>80</v>
      </c>
      <c r="N1370" s="14">
        <f>D1370*$D$13</f>
        <v>154.76000000000002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402.37600000000003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557.13600000000008</v>
      </c>
      <c r="Y1370" s="14">
        <f t="shared" si="429"/>
        <v>0</v>
      </c>
      <c r="Z1370" s="14">
        <f t="shared" si="430"/>
        <v>0</v>
      </c>
      <c r="AA1370" s="14">
        <f t="shared" si="431"/>
        <v>0</v>
      </c>
      <c r="AB1370" s="14">
        <f t="shared" si="455"/>
        <v>0</v>
      </c>
      <c r="AC1370" s="15">
        <f t="shared" si="454"/>
        <v>557.1</v>
      </c>
      <c r="AD1370" s="48">
        <f>(ROUND(AC1370-AC1360,1)/AC1360)</f>
        <v>0.10601548540798095</v>
      </c>
      <c r="AE1370" s="113"/>
      <c r="AF1370" s="60"/>
      <c r="AH1370" s="20"/>
    </row>
    <row r="1371" spans="1:34">
      <c r="A1371" s="99" t="s">
        <v>824</v>
      </c>
      <c r="B1371" s="91"/>
      <c r="C1371" s="21" t="s">
        <v>327</v>
      </c>
      <c r="D1371" s="12">
        <v>146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80</v>
      </c>
      <c r="K1371" s="13">
        <v>80</v>
      </c>
      <c r="L1371" s="13">
        <v>0</v>
      </c>
      <c r="M1371" s="13">
        <v>0</v>
      </c>
      <c r="N1371" s="14">
        <f>D1371*$D$14</f>
        <v>154.76000000000002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402.37600000000003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28"/>
        <v>557.13600000000008</v>
      </c>
      <c r="Y1371" s="14">
        <f t="shared" si="429"/>
        <v>0</v>
      </c>
      <c r="Z1371" s="14">
        <f t="shared" si="430"/>
        <v>0</v>
      </c>
      <c r="AA1371" s="14">
        <f t="shared" si="431"/>
        <v>0</v>
      </c>
      <c r="AB1371" s="14">
        <f t="shared" si="455"/>
        <v>0</v>
      </c>
      <c r="AC1371" s="15">
        <f t="shared" si="454"/>
        <v>557.1</v>
      </c>
      <c r="AD1371" s="48">
        <f>(ROUND(AC1371-AC1360,1)/AC1360)</f>
        <v>0.10601548540798095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146</v>
      </c>
      <c r="E1372" s="12">
        <v>0</v>
      </c>
      <c r="F1372" s="12">
        <v>0</v>
      </c>
      <c r="G1372" s="12">
        <v>0</v>
      </c>
      <c r="H1372" s="12">
        <v>0</v>
      </c>
      <c r="I1372" s="13">
        <v>20</v>
      </c>
      <c r="J1372" s="13">
        <v>80</v>
      </c>
      <c r="K1372" s="13">
        <v>0</v>
      </c>
      <c r="L1372" s="13">
        <v>80</v>
      </c>
      <c r="M1372" s="13">
        <v>0</v>
      </c>
      <c r="N1372" s="14">
        <f>D1372*$D$15</f>
        <v>154.76000000000002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402.37600000000003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28"/>
        <v>557.13600000000008</v>
      </c>
      <c r="Y1372" s="14">
        <f t="shared" si="429"/>
        <v>0</v>
      </c>
      <c r="Z1372" s="14">
        <f t="shared" si="430"/>
        <v>0</v>
      </c>
      <c r="AA1372" s="14">
        <f t="shared" si="431"/>
        <v>0</v>
      </c>
      <c r="AB1372" s="14">
        <f t="shared" si="455"/>
        <v>0</v>
      </c>
      <c r="AC1372" s="15">
        <f t="shared" si="454"/>
        <v>557.1</v>
      </c>
      <c r="AD1372" s="48">
        <f>(ROUND(AC1372-AC1360,1)/AC1360)</f>
        <v>0.10601548540798095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146</v>
      </c>
      <c r="E1373" s="12">
        <v>0</v>
      </c>
      <c r="F1373" s="12">
        <v>0</v>
      </c>
      <c r="G1373" s="12">
        <v>0</v>
      </c>
      <c r="H1373" s="12">
        <v>0</v>
      </c>
      <c r="I1373" s="13">
        <v>20</v>
      </c>
      <c r="J1373" s="13">
        <v>110</v>
      </c>
      <c r="K1373" s="13">
        <v>0</v>
      </c>
      <c r="L1373" s="13">
        <v>0</v>
      </c>
      <c r="M1373" s="13">
        <v>0</v>
      </c>
      <c r="N1373" s="14">
        <f>D1373*$D$16</f>
        <v>154.76000000000002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456.54200000000003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28"/>
        <v>611.30200000000002</v>
      </c>
      <c r="Y1373" s="14">
        <f t="shared" si="429"/>
        <v>0</v>
      </c>
      <c r="Z1373" s="14">
        <f t="shared" si="430"/>
        <v>0</v>
      </c>
      <c r="AA1373" s="14">
        <f t="shared" si="431"/>
        <v>0</v>
      </c>
      <c r="AB1373" s="14">
        <f t="shared" si="455"/>
        <v>0</v>
      </c>
      <c r="AC1373" s="15">
        <f t="shared" si="454"/>
        <v>611.29999999999995</v>
      </c>
      <c r="AD1373" s="48">
        <f>(ROUND(AC1373-AC1360,1)/AC1360)</f>
        <v>0.21361921778836609</v>
      </c>
      <c r="AE1373" s="113"/>
      <c r="AF1373" s="60"/>
      <c r="AH1373" s="20"/>
    </row>
    <row r="1374" spans="1:34">
      <c r="A1374" s="99"/>
      <c r="B1374" s="91"/>
      <c r="C1374" s="21" t="s">
        <v>325</v>
      </c>
      <c r="D1374" s="12">
        <v>146</v>
      </c>
      <c r="E1374" s="12">
        <v>0</v>
      </c>
      <c r="F1374" s="12">
        <v>0</v>
      </c>
      <c r="G1374" s="12">
        <v>0</v>
      </c>
      <c r="H1374" s="12">
        <v>0</v>
      </c>
      <c r="I1374" s="13">
        <v>60</v>
      </c>
      <c r="J1374" s="13">
        <v>80</v>
      </c>
      <c r="K1374" s="13">
        <v>0</v>
      </c>
      <c r="L1374" s="13">
        <v>0</v>
      </c>
      <c r="M1374" s="13">
        <v>0</v>
      </c>
      <c r="N1374" s="14">
        <f>D1374*$D$17</f>
        <v>154.76000000000002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355.94800000000004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28"/>
        <v>510.70800000000008</v>
      </c>
      <c r="Y1374" s="14">
        <f t="shared" si="429"/>
        <v>0</v>
      </c>
      <c r="Z1374" s="14">
        <f t="shared" si="430"/>
        <v>0</v>
      </c>
      <c r="AA1374" s="14">
        <f t="shared" si="431"/>
        <v>0</v>
      </c>
      <c r="AB1374" s="14">
        <f t="shared" si="455"/>
        <v>0</v>
      </c>
      <c r="AC1374" s="15">
        <f t="shared" si="454"/>
        <v>510.7</v>
      </c>
      <c r="AD1374" s="48">
        <f>(ROUND(AC1374-AC1360,1)/AC1360)</f>
        <v>1.3897161008536827E-2</v>
      </c>
      <c r="AE1374" s="113" t="s">
        <v>790</v>
      </c>
      <c r="AF1374" s="60"/>
      <c r="AH1374" s="20"/>
    </row>
    <row r="1375" spans="1:34">
      <c r="A1375" s="106" t="s">
        <v>0</v>
      </c>
      <c r="B1375" s="92" t="s">
        <v>788</v>
      </c>
      <c r="C1375" s="50" t="s">
        <v>240</v>
      </c>
      <c r="D1375" s="11">
        <v>140</v>
      </c>
      <c r="E1375" s="11">
        <v>0</v>
      </c>
      <c r="F1375" s="11">
        <v>0</v>
      </c>
      <c r="G1375" s="11">
        <v>0</v>
      </c>
      <c r="H1375" s="11">
        <v>92</v>
      </c>
      <c r="I1375" s="51">
        <v>40</v>
      </c>
      <c r="J1375" s="51">
        <v>20</v>
      </c>
      <c r="K1375" s="51">
        <v>10</v>
      </c>
      <c r="L1375" s="51">
        <v>10</v>
      </c>
      <c r="M1375" s="51">
        <v>0</v>
      </c>
      <c r="N1375" s="52">
        <f>D1375*$D$3</f>
        <v>161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105.8</v>
      </c>
      <c r="S1375" s="52">
        <f>(N1375/100)*(I1375*$I$3)+(N1375/100)*(J1375*$J$3)</f>
        <v>193.20000000000002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42.32</v>
      </c>
      <c r="X1375" s="52">
        <f t="shared" si="428"/>
        <v>354.20000000000005</v>
      </c>
      <c r="Y1375" s="52">
        <f t="shared" si="429"/>
        <v>0</v>
      </c>
      <c r="Z1375" s="52">
        <f t="shared" si="430"/>
        <v>0</v>
      </c>
      <c r="AA1375" s="52">
        <f t="shared" si="431"/>
        <v>0</v>
      </c>
      <c r="AB1375" s="52">
        <f>R1375+W1375</f>
        <v>148.12</v>
      </c>
      <c r="AC1375" s="53">
        <f>ROUND(X1375+Y1375+Z1375+AA1375+AB1375,1)</f>
        <v>502.3</v>
      </c>
      <c r="AD1375" s="58"/>
      <c r="AE1375" s="113"/>
      <c r="AF1375" s="60"/>
      <c r="AH1375" s="20"/>
    </row>
    <row r="1376" spans="1:34">
      <c r="A1376" s="99" t="s">
        <v>791</v>
      </c>
      <c r="B1376" s="93">
        <v>28</v>
      </c>
      <c r="C1376" s="21" t="s">
        <v>323</v>
      </c>
      <c r="D1376" s="12">
        <v>140</v>
      </c>
      <c r="E1376" s="12">
        <v>0</v>
      </c>
      <c r="F1376" s="12">
        <v>0</v>
      </c>
      <c r="G1376" s="12">
        <v>0</v>
      </c>
      <c r="H1376" s="12">
        <v>92</v>
      </c>
      <c r="I1376" s="13">
        <v>50</v>
      </c>
      <c r="J1376" s="13">
        <v>40</v>
      </c>
      <c r="K1376" s="13">
        <v>10</v>
      </c>
      <c r="L1376" s="13">
        <v>10</v>
      </c>
      <c r="M1376" s="13">
        <v>0</v>
      </c>
      <c r="N1376" s="14">
        <f>D1376*$D$4</f>
        <v>148.4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97.52000000000001</v>
      </c>
      <c r="S1376" s="14">
        <f>(N1376/100)*(I1376*$I$4)+(N1376/100)*(J1376*$J$4)</f>
        <v>267.12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39.008000000000003</v>
      </c>
      <c r="X1376" s="14">
        <f t="shared" ref="X1376:X1389" si="456">N1376+S1376</f>
        <v>415.52</v>
      </c>
      <c r="Y1376" s="14">
        <f t="shared" ref="Y1376:Y1389" si="457">O1376+T1376</f>
        <v>0</v>
      </c>
      <c r="Z1376" s="14">
        <f t="shared" ref="Z1376:Z1389" si="458">P1376+U1376</f>
        <v>0</v>
      </c>
      <c r="AA1376" s="14">
        <f t="shared" ref="AA1376:AA1389" si="459">Q1376+V1376</f>
        <v>0</v>
      </c>
      <c r="AB1376" s="14">
        <f>R1376+W1376</f>
        <v>136.52800000000002</v>
      </c>
      <c r="AC1376" s="15">
        <f>ROUND(X1376+Y1376+Z1376+AA1376+AB1376,1)</f>
        <v>552</v>
      </c>
      <c r="AD1376" s="48">
        <f>(ROUND(AC1376-AC1375,1)/AC1375)</f>
        <v>9.8944853673103725E-2</v>
      </c>
      <c r="AE1376" s="113"/>
      <c r="AF1376" s="60"/>
      <c r="AH1376" s="20"/>
    </row>
    <row r="1377" spans="1:34">
      <c r="A1377" s="99" t="s">
        <v>792</v>
      </c>
      <c r="B1377" s="93">
        <v>16</v>
      </c>
      <c r="C1377" s="21" t="s">
        <v>825</v>
      </c>
      <c r="D1377" s="12">
        <v>140</v>
      </c>
      <c r="E1377" s="12">
        <v>0</v>
      </c>
      <c r="F1377" s="12">
        <v>0</v>
      </c>
      <c r="G1377" s="12">
        <v>0</v>
      </c>
      <c r="H1377" s="12">
        <v>92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D1377*$D$5</f>
        <v>161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105.8</v>
      </c>
      <c r="S1377" s="14">
        <f>(N1377/100)*(I1377*$I$5)+(N1377/100)*(J1377*$J$5)</f>
        <v>193.20000000000002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42.32</v>
      </c>
      <c r="X1377" s="14">
        <f t="shared" si="456"/>
        <v>354.20000000000005</v>
      </c>
      <c r="Y1377" s="14">
        <f t="shared" si="457"/>
        <v>0</v>
      </c>
      <c r="Z1377" s="14">
        <f t="shared" si="458"/>
        <v>0</v>
      </c>
      <c r="AA1377" s="14">
        <f t="shared" si="459"/>
        <v>0</v>
      </c>
      <c r="AB1377" s="14">
        <f>R1377+W1377</f>
        <v>148.12</v>
      </c>
      <c r="AC1377" s="15">
        <f t="shared" ref="AC1377:AC1389" si="460">ROUND(X1377+Y1377+Z1377+AA1377+AB1377,1)</f>
        <v>502.3</v>
      </c>
      <c r="AD1377" s="48">
        <f>(ROUND(AC1377-AC1375,1)/AC1375)</f>
        <v>0</v>
      </c>
      <c r="AE1377" s="113"/>
      <c r="AF1377" s="60"/>
      <c r="AH1377" s="20"/>
    </row>
    <row r="1378" spans="1:34">
      <c r="A1378" s="99" t="s">
        <v>793</v>
      </c>
      <c r="B1378" s="93">
        <v>0</v>
      </c>
      <c r="C1378" s="21" t="s">
        <v>336</v>
      </c>
      <c r="D1378" s="12">
        <v>140</v>
      </c>
      <c r="E1378" s="12">
        <v>0</v>
      </c>
      <c r="F1378" s="12">
        <v>0</v>
      </c>
      <c r="G1378" s="12">
        <v>0</v>
      </c>
      <c r="H1378" s="12">
        <v>92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D1378*$D$6</f>
        <v>161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105.8</v>
      </c>
      <c r="S1378" s="14">
        <f>(N1378/100)*(I1378*$I$6)+(N1378/100)*(J1378*$J$6)</f>
        <v>193.20000000000002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42.32</v>
      </c>
      <c r="X1378" s="14">
        <f t="shared" si="456"/>
        <v>354.20000000000005</v>
      </c>
      <c r="Y1378" s="14">
        <f t="shared" si="457"/>
        <v>0</v>
      </c>
      <c r="Z1378" s="14">
        <f t="shared" si="458"/>
        <v>0</v>
      </c>
      <c r="AA1378" s="14">
        <f t="shared" si="459"/>
        <v>0</v>
      </c>
      <c r="AB1378" s="14">
        <f t="shared" ref="AB1378:AB1389" si="461">R1378+W1378</f>
        <v>148.12</v>
      </c>
      <c r="AC1378" s="15">
        <f t="shared" si="460"/>
        <v>502.3</v>
      </c>
      <c r="AD1378" s="48">
        <f>(ROUND(AC1378-AC1375,1)/AC1375)</f>
        <v>0</v>
      </c>
      <c r="AE1378" s="113"/>
      <c r="AF1378" s="60"/>
      <c r="AH1378" s="20"/>
    </row>
    <row r="1379" spans="1:34">
      <c r="A1379" s="99" t="s">
        <v>794</v>
      </c>
      <c r="B1379" s="93">
        <v>0</v>
      </c>
      <c r="C1379" s="21" t="s">
        <v>337</v>
      </c>
      <c r="D1379" s="12">
        <v>140</v>
      </c>
      <c r="E1379" s="12">
        <v>0</v>
      </c>
      <c r="F1379" s="12">
        <v>0</v>
      </c>
      <c r="G1379" s="12">
        <v>0</v>
      </c>
      <c r="H1379" s="12">
        <v>92</v>
      </c>
      <c r="I1379" s="13">
        <v>40</v>
      </c>
      <c r="J1379" s="13">
        <v>20</v>
      </c>
      <c r="K1379" s="13">
        <v>10</v>
      </c>
      <c r="L1379" s="13">
        <v>10</v>
      </c>
      <c r="M1379" s="13">
        <v>0</v>
      </c>
      <c r="N1379" s="14">
        <f>D1379*$D$7</f>
        <v>161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105.8</v>
      </c>
      <c r="S1379" s="14">
        <f>(N1379/100)*(I1379*$I$7)+(N1379/100)*(J1379*$J$7)</f>
        <v>193.20000000000002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42.32</v>
      </c>
      <c r="X1379" s="14">
        <f t="shared" si="456"/>
        <v>354.20000000000005</v>
      </c>
      <c r="Y1379" s="14">
        <f t="shared" si="457"/>
        <v>0</v>
      </c>
      <c r="Z1379" s="14">
        <f t="shared" si="458"/>
        <v>0</v>
      </c>
      <c r="AA1379" s="14">
        <f t="shared" si="459"/>
        <v>0</v>
      </c>
      <c r="AB1379" s="14">
        <f t="shared" si="461"/>
        <v>148.12</v>
      </c>
      <c r="AC1379" s="15">
        <f t="shared" si="460"/>
        <v>502.3</v>
      </c>
      <c r="AD1379" s="48">
        <f>(ROUND(AC1379-AC1375,1)/AC1375)</f>
        <v>0</v>
      </c>
      <c r="AE1379" s="113"/>
      <c r="AF1379" s="60"/>
      <c r="AH1379" s="20"/>
    </row>
    <row r="1380" spans="1:34">
      <c r="A1380" s="99" t="s">
        <v>644</v>
      </c>
      <c r="B1380" s="93"/>
      <c r="C1380" s="21" t="s">
        <v>338</v>
      </c>
      <c r="D1380" s="12">
        <v>140</v>
      </c>
      <c r="E1380" s="12">
        <v>0</v>
      </c>
      <c r="F1380" s="12">
        <v>0</v>
      </c>
      <c r="G1380" s="12">
        <v>0</v>
      </c>
      <c r="H1380" s="12">
        <v>92</v>
      </c>
      <c r="I1380" s="13">
        <v>40</v>
      </c>
      <c r="J1380" s="13">
        <v>20</v>
      </c>
      <c r="K1380" s="13">
        <v>10</v>
      </c>
      <c r="L1380" s="13">
        <v>10</v>
      </c>
      <c r="M1380" s="13">
        <v>0</v>
      </c>
      <c r="N1380" s="14">
        <f>D1380*$D$8</f>
        <v>161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105.8</v>
      </c>
      <c r="S1380" s="14">
        <f>(N1380/100)*(I1380*$I$8)+(N1380/100)*(J1380*$J$8)</f>
        <v>193.20000000000002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42.32</v>
      </c>
      <c r="X1380" s="14">
        <f t="shared" si="456"/>
        <v>354.20000000000005</v>
      </c>
      <c r="Y1380" s="14">
        <f t="shared" si="457"/>
        <v>0</v>
      </c>
      <c r="Z1380" s="14">
        <f t="shared" si="458"/>
        <v>0</v>
      </c>
      <c r="AA1380" s="14">
        <f t="shared" si="459"/>
        <v>0</v>
      </c>
      <c r="AB1380" s="14">
        <f t="shared" si="461"/>
        <v>148.12</v>
      </c>
      <c r="AC1380" s="15">
        <f t="shared" si="460"/>
        <v>502.3</v>
      </c>
      <c r="AD1380" s="48">
        <f>(ROUND(AC1380-AC1375,1)/AC1375)</f>
        <v>0</v>
      </c>
      <c r="AE1380" s="113"/>
      <c r="AF1380" s="60"/>
      <c r="AH1380" s="20"/>
    </row>
    <row r="1381" spans="1:34">
      <c r="A1381" s="99" t="s">
        <v>585</v>
      </c>
      <c r="B1381" s="93"/>
      <c r="C1381" s="21" t="s">
        <v>1</v>
      </c>
      <c r="D1381" s="12">
        <v>70</v>
      </c>
      <c r="E1381" s="12">
        <v>140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140</v>
      </c>
      <c r="L1381" s="13">
        <v>0</v>
      </c>
      <c r="M1381" s="13">
        <v>0</v>
      </c>
      <c r="N1381" s="14">
        <f>D1381*$D$9</f>
        <v>74.2</v>
      </c>
      <c r="O1381" s="14">
        <f>E1381*$E$9</f>
        <v>148.4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44.519999999999996</v>
      </c>
      <c r="T1381" s="14">
        <f>(O1381/100)*(K1381*$K$9)</f>
        <v>290.86399999999998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6"/>
        <v>118.72</v>
      </c>
      <c r="Y1381" s="14">
        <f t="shared" si="457"/>
        <v>439.26400000000001</v>
      </c>
      <c r="Z1381" s="14">
        <f t="shared" si="458"/>
        <v>0</v>
      </c>
      <c r="AA1381" s="14">
        <f t="shared" si="459"/>
        <v>0</v>
      </c>
      <c r="AB1381" s="14">
        <f t="shared" si="461"/>
        <v>0</v>
      </c>
      <c r="AC1381" s="15">
        <f t="shared" si="460"/>
        <v>558</v>
      </c>
      <c r="AD1381" s="48">
        <f>(ROUND(AC1381-AC1375,1)/AC1375)</f>
        <v>0.11088990643042007</v>
      </c>
      <c r="AE1381" s="113"/>
      <c r="AF1381" s="60"/>
      <c r="AH1381" s="20"/>
    </row>
    <row r="1382" spans="1:34">
      <c r="A1382" s="99" t="s">
        <v>820</v>
      </c>
      <c r="B1382" s="93"/>
      <c r="C1382" s="21" t="s">
        <v>2</v>
      </c>
      <c r="D1382" s="12">
        <v>70</v>
      </c>
      <c r="E1382" s="12">
        <v>0</v>
      </c>
      <c r="F1382" s="12">
        <v>140</v>
      </c>
      <c r="G1382" s="12">
        <v>0</v>
      </c>
      <c r="H1382" s="12">
        <v>0</v>
      </c>
      <c r="I1382" s="13">
        <v>40</v>
      </c>
      <c r="J1382" s="13">
        <v>20</v>
      </c>
      <c r="K1382" s="13">
        <v>70</v>
      </c>
      <c r="L1382" s="13">
        <v>70</v>
      </c>
      <c r="M1382" s="13">
        <v>0</v>
      </c>
      <c r="N1382" s="14">
        <f>D1382*$D$10</f>
        <v>74.2</v>
      </c>
      <c r="O1382" s="14">
        <f>E1382*$E$10</f>
        <v>0</v>
      </c>
      <c r="P1382" s="14">
        <f>F1382*$F$10</f>
        <v>148.4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44.519999999999996</v>
      </c>
      <c r="T1382" s="14">
        <f>(O1382/100)*(K1382*$J$10)</f>
        <v>0</v>
      </c>
      <c r="U1382" s="14">
        <f>(P1382/100)*(K1382*$K$10)+(P1382/100)*(L1382*$L$10)</f>
        <v>290.86399999999998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6"/>
        <v>118.72</v>
      </c>
      <c r="Y1382" s="14">
        <f t="shared" si="457"/>
        <v>0</v>
      </c>
      <c r="Z1382" s="14">
        <f t="shared" si="458"/>
        <v>439.26400000000001</v>
      </c>
      <c r="AA1382" s="14">
        <f t="shared" si="459"/>
        <v>0</v>
      </c>
      <c r="AB1382" s="14">
        <f t="shared" si="461"/>
        <v>0</v>
      </c>
      <c r="AC1382" s="15">
        <f t="shared" si="460"/>
        <v>558</v>
      </c>
      <c r="AD1382" s="48">
        <f>(ROUND(AC1382-AC1375,1)/AC1375)</f>
        <v>0.11088990643042007</v>
      </c>
      <c r="AE1382" s="113"/>
      <c r="AF1382" s="60"/>
      <c r="AH1382" s="20"/>
    </row>
    <row r="1383" spans="1:34">
      <c r="A1383" s="99" t="s">
        <v>821</v>
      </c>
      <c r="B1383" s="93"/>
      <c r="C1383" s="21" t="s">
        <v>3</v>
      </c>
      <c r="D1383" s="12">
        <v>70</v>
      </c>
      <c r="E1383" s="12">
        <v>0</v>
      </c>
      <c r="F1383" s="12">
        <v>0</v>
      </c>
      <c r="G1383" s="12">
        <v>140</v>
      </c>
      <c r="H1383" s="12">
        <v>0</v>
      </c>
      <c r="I1383" s="13">
        <v>40</v>
      </c>
      <c r="J1383" s="13">
        <v>20</v>
      </c>
      <c r="K1383" s="13">
        <v>0</v>
      </c>
      <c r="L1383" s="13">
        <v>140</v>
      </c>
      <c r="M1383" s="13">
        <v>0</v>
      </c>
      <c r="N1383" s="14">
        <f>D1383*$D$11</f>
        <v>74.2</v>
      </c>
      <c r="O1383" s="14">
        <f>E1383*$E$11</f>
        <v>0</v>
      </c>
      <c r="P1383" s="14">
        <f>F1383*$F$11</f>
        <v>0</v>
      </c>
      <c r="Q1383" s="14">
        <f>G1383*$G$11</f>
        <v>148.4</v>
      </c>
      <c r="R1383" s="14">
        <f>H1383*$H$11</f>
        <v>0</v>
      </c>
      <c r="S1383" s="14">
        <f>(N1383/100)*(I1383*$I$11)+(N1383/100)*(J1383*$J$11)</f>
        <v>44.519999999999996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290.86399999999998</v>
      </c>
      <c r="W1383" s="14">
        <f>(R1383/100)*(K1383*$K$11)+(R1383/100)*(L1383*$L$11)</f>
        <v>0</v>
      </c>
      <c r="X1383" s="14">
        <f t="shared" si="456"/>
        <v>118.72</v>
      </c>
      <c r="Y1383" s="14">
        <f t="shared" si="457"/>
        <v>0</v>
      </c>
      <c r="Z1383" s="14">
        <f t="shared" si="458"/>
        <v>0</v>
      </c>
      <c r="AA1383" s="14">
        <f t="shared" si="459"/>
        <v>439.26400000000001</v>
      </c>
      <c r="AB1383" s="14">
        <f t="shared" si="461"/>
        <v>0</v>
      </c>
      <c r="AC1383" s="15">
        <f t="shared" si="460"/>
        <v>558</v>
      </c>
      <c r="AD1383" s="48">
        <f>(ROUND(AC1383-AC1375,1)/AC1375)</f>
        <v>0.11088990643042007</v>
      </c>
      <c r="AE1383" s="113"/>
      <c r="AF1383" s="60"/>
      <c r="AH1383" s="20"/>
    </row>
    <row r="1384" spans="1:34">
      <c r="A1384" s="99" t="s">
        <v>822</v>
      </c>
      <c r="B1384" s="93"/>
      <c r="C1384" s="21" t="s">
        <v>4</v>
      </c>
      <c r="D1384" s="12">
        <v>70</v>
      </c>
      <c r="E1384" s="12">
        <v>0</v>
      </c>
      <c r="F1384" s="12">
        <v>0</v>
      </c>
      <c r="G1384" s="12">
        <v>0</v>
      </c>
      <c r="H1384" s="12">
        <v>140</v>
      </c>
      <c r="I1384" s="13">
        <v>40</v>
      </c>
      <c r="J1384" s="13">
        <v>20</v>
      </c>
      <c r="K1384" s="13">
        <v>80</v>
      </c>
      <c r="L1384" s="13">
        <v>80</v>
      </c>
      <c r="M1384" s="13">
        <v>0</v>
      </c>
      <c r="N1384" s="14">
        <f>D1384*$D$12</f>
        <v>74.2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148.4</v>
      </c>
      <c r="S1384" s="14">
        <f>(N1384/100)*(I1384*$I$12)+(N1384/100)*(J1384*$J$12)</f>
        <v>44.519999999999996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332.416</v>
      </c>
      <c r="X1384" s="14">
        <f t="shared" si="456"/>
        <v>118.72</v>
      </c>
      <c r="Y1384" s="14">
        <f t="shared" si="457"/>
        <v>0</v>
      </c>
      <c r="Z1384" s="14">
        <f t="shared" si="458"/>
        <v>0</v>
      </c>
      <c r="AA1384" s="14">
        <f t="shared" si="459"/>
        <v>0</v>
      </c>
      <c r="AB1384" s="14">
        <f t="shared" si="461"/>
        <v>480.81600000000003</v>
      </c>
      <c r="AC1384" s="15">
        <f t="shared" si="460"/>
        <v>599.5</v>
      </c>
      <c r="AD1384" s="48">
        <f>(ROUND(AC1384-AC1375,1)/AC1375)</f>
        <v>0.1935098546685248</v>
      </c>
      <c r="AE1384" s="113"/>
      <c r="AF1384" s="60"/>
      <c r="AH1384" s="20"/>
    </row>
    <row r="1385" spans="1:34">
      <c r="A1385" s="99" t="s">
        <v>823</v>
      </c>
      <c r="B1385" s="93"/>
      <c r="C1385" s="21" t="s">
        <v>326</v>
      </c>
      <c r="D1385" s="12">
        <v>140</v>
      </c>
      <c r="E1385" s="12">
        <v>0</v>
      </c>
      <c r="F1385" s="12">
        <v>0</v>
      </c>
      <c r="G1385" s="12">
        <v>0</v>
      </c>
      <c r="H1385" s="12">
        <v>92</v>
      </c>
      <c r="I1385" s="13">
        <v>40</v>
      </c>
      <c r="J1385" s="13">
        <v>20</v>
      </c>
      <c r="K1385" s="13">
        <v>10</v>
      </c>
      <c r="L1385" s="13">
        <v>10</v>
      </c>
      <c r="M1385" s="13">
        <v>40</v>
      </c>
      <c r="N1385" s="14">
        <f>D1385*$D$13</f>
        <v>148.4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97.52000000000001</v>
      </c>
      <c r="S1385" s="14">
        <f>(N1385/100)*(I1385*$I$13)+(N1385/100)*(J1385*$J$13)+(N1385/100)*(M1385*$M$13)</f>
        <v>207.76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97.52000000000001</v>
      </c>
      <c r="X1385" s="14">
        <f>N1385+S1385</f>
        <v>356.15999999999997</v>
      </c>
      <c r="Y1385" s="14">
        <f t="shared" si="457"/>
        <v>0</v>
      </c>
      <c r="Z1385" s="14">
        <f t="shared" si="458"/>
        <v>0</v>
      </c>
      <c r="AA1385" s="14">
        <f t="shared" si="459"/>
        <v>0</v>
      </c>
      <c r="AB1385" s="14">
        <f t="shared" si="461"/>
        <v>195.04000000000002</v>
      </c>
      <c r="AC1385" s="15">
        <f t="shared" si="460"/>
        <v>551.20000000000005</v>
      </c>
      <c r="AD1385" s="48">
        <f>(ROUND(AC1385-AC1375,1)/AC1375)</f>
        <v>9.7352179972128208E-2</v>
      </c>
      <c r="AE1385" s="113"/>
      <c r="AF1385" s="60"/>
      <c r="AH1385" s="20"/>
    </row>
    <row r="1386" spans="1:34">
      <c r="A1386" s="99" t="s">
        <v>824</v>
      </c>
      <c r="B1386" s="93"/>
      <c r="C1386" s="21" t="s">
        <v>327</v>
      </c>
      <c r="D1386" s="12">
        <v>140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148.4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385.84000000000003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6"/>
        <v>534.24</v>
      </c>
      <c r="Y1386" s="14">
        <f t="shared" si="457"/>
        <v>0</v>
      </c>
      <c r="Z1386" s="14">
        <f t="shared" si="458"/>
        <v>0</v>
      </c>
      <c r="AA1386" s="14">
        <f t="shared" si="459"/>
        <v>0</v>
      </c>
      <c r="AB1386" s="14">
        <f t="shared" si="461"/>
        <v>0</v>
      </c>
      <c r="AC1386" s="15">
        <f t="shared" si="460"/>
        <v>534.20000000000005</v>
      </c>
      <c r="AD1386" s="48">
        <f>(ROUND(AC1386-AC1375,1)/AC1375)</f>
        <v>6.3507863826398558E-2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140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148.4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385.84000000000003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6"/>
        <v>534.24</v>
      </c>
      <c r="Y1387" s="14">
        <f t="shared" si="457"/>
        <v>0</v>
      </c>
      <c r="Z1387" s="14">
        <f t="shared" si="458"/>
        <v>0</v>
      </c>
      <c r="AA1387" s="14">
        <f t="shared" si="459"/>
        <v>0</v>
      </c>
      <c r="AB1387" s="14">
        <f t="shared" si="461"/>
        <v>0</v>
      </c>
      <c r="AC1387" s="15">
        <f t="shared" si="460"/>
        <v>534.20000000000005</v>
      </c>
      <c r="AD1387" s="48">
        <f>(ROUND(AC1387-AC1375,1)/AC1375)</f>
        <v>6.3507863826398558E-2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140</v>
      </c>
      <c r="E1388" s="12">
        <v>0</v>
      </c>
      <c r="F1388" s="12">
        <v>0</v>
      </c>
      <c r="G1388" s="12">
        <v>0</v>
      </c>
      <c r="H1388" s="12">
        <v>92</v>
      </c>
      <c r="I1388" s="13">
        <v>40</v>
      </c>
      <c r="J1388" s="13">
        <v>60</v>
      </c>
      <c r="K1388" s="13">
        <v>10</v>
      </c>
      <c r="L1388" s="13">
        <v>10</v>
      </c>
      <c r="M1388" s="13">
        <v>0</v>
      </c>
      <c r="N1388" s="14">
        <f>D1388*$D$16</f>
        <v>148.4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97.52000000000001</v>
      </c>
      <c r="S1388" s="14">
        <f>(N1388/100)*(I1388*$I$16)+(N1388/100)*(J1388*$J$16)</f>
        <v>281.95999999999998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19.504000000000001</v>
      </c>
      <c r="X1388" s="14">
        <f t="shared" si="456"/>
        <v>430.36</v>
      </c>
      <c r="Y1388" s="14">
        <f t="shared" si="457"/>
        <v>0</v>
      </c>
      <c r="Z1388" s="14">
        <f t="shared" si="458"/>
        <v>0</v>
      </c>
      <c r="AA1388" s="14">
        <f t="shared" si="459"/>
        <v>0</v>
      </c>
      <c r="AB1388" s="14">
        <f t="shared" si="461"/>
        <v>117.02400000000002</v>
      </c>
      <c r="AC1388" s="15">
        <f t="shared" si="460"/>
        <v>547.4</v>
      </c>
      <c r="AD1388" s="48">
        <f>(ROUND(AC1388-AC1375,1)/AC1375)</f>
        <v>8.9786979892494526E-2</v>
      </c>
      <c r="AE1388" s="113"/>
      <c r="AF1388" s="60"/>
      <c r="AH1388" s="20"/>
    </row>
    <row r="1389" spans="1:34">
      <c r="A1389" s="99"/>
      <c r="B1389" s="93"/>
      <c r="C1389" s="21" t="s">
        <v>325</v>
      </c>
      <c r="D1389" s="12">
        <v>140</v>
      </c>
      <c r="E1389" s="12">
        <v>0</v>
      </c>
      <c r="F1389" s="12">
        <v>0</v>
      </c>
      <c r="G1389" s="12">
        <v>0</v>
      </c>
      <c r="H1389" s="12">
        <v>92</v>
      </c>
      <c r="I1389" s="13">
        <v>80</v>
      </c>
      <c r="J1389" s="13">
        <v>20</v>
      </c>
      <c r="K1389" s="13">
        <v>10</v>
      </c>
      <c r="L1389" s="13">
        <v>10</v>
      </c>
      <c r="M1389" s="13">
        <v>0</v>
      </c>
      <c r="N1389" s="14">
        <f>D1389*$D$17</f>
        <v>148.4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97.52000000000001</v>
      </c>
      <c r="S1389" s="14">
        <f>(N1389/100)*(I1389*$I$17)+(N1389/100)*(J1389*$J$17)</f>
        <v>326.48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19.504000000000001</v>
      </c>
      <c r="X1389" s="14">
        <f t="shared" si="456"/>
        <v>474.88</v>
      </c>
      <c r="Y1389" s="14">
        <f t="shared" si="457"/>
        <v>0</v>
      </c>
      <c r="Z1389" s="14">
        <f t="shared" si="458"/>
        <v>0</v>
      </c>
      <c r="AA1389" s="14">
        <f t="shared" si="459"/>
        <v>0</v>
      </c>
      <c r="AB1389" s="14">
        <f t="shared" si="461"/>
        <v>117.02400000000002</v>
      </c>
      <c r="AC1389" s="15">
        <f t="shared" si="460"/>
        <v>591.9</v>
      </c>
      <c r="AD1389" s="48">
        <f>(ROUND(AC1389-AC1375,1)/AC1375)</f>
        <v>0.17837945450925741</v>
      </c>
      <c r="AE1389" s="113" t="s">
        <v>790</v>
      </c>
      <c r="AF1389" s="60"/>
      <c r="AH1389" s="20"/>
    </row>
    <row r="1390" spans="1:34">
      <c r="A1390" s="106" t="s">
        <v>0</v>
      </c>
      <c r="B1390" s="90" t="s">
        <v>229</v>
      </c>
      <c r="C1390" s="50" t="s">
        <v>240</v>
      </c>
      <c r="D1390" s="11">
        <v>175</v>
      </c>
      <c r="E1390" s="11">
        <v>0</v>
      </c>
      <c r="F1390" s="11">
        <v>0</v>
      </c>
      <c r="G1390" s="11">
        <v>0</v>
      </c>
      <c r="H1390" s="11">
        <v>0</v>
      </c>
      <c r="I1390" s="51">
        <v>60</v>
      </c>
      <c r="J1390" s="51">
        <v>20</v>
      </c>
      <c r="K1390" s="51">
        <v>0</v>
      </c>
      <c r="L1390" s="51">
        <v>0</v>
      </c>
      <c r="M1390" s="51">
        <v>0</v>
      </c>
      <c r="N1390" s="52">
        <f>D1390*$D$3</f>
        <v>201.24999999999997</v>
      </c>
      <c r="O1390" s="52">
        <f>E1390*$E$3</f>
        <v>0</v>
      </c>
      <c r="P1390" s="52">
        <f>F1390*$F$3</f>
        <v>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321.99999999999994</v>
      </c>
      <c r="T1390" s="52">
        <f>(O1390/100)*(K1390*$K$3)</f>
        <v>0</v>
      </c>
      <c r="U1390" s="52">
        <f>(P1390/100)*(K1390*$K$3)+(P1390/100)*(L1390*$L$3)</f>
        <v>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28"/>
        <v>523.24999999999989</v>
      </c>
      <c r="Y1390" s="52">
        <f t="shared" si="429"/>
        <v>0</v>
      </c>
      <c r="Z1390" s="52">
        <f t="shared" si="430"/>
        <v>0</v>
      </c>
      <c r="AA1390" s="52">
        <f t="shared" si="431"/>
        <v>0</v>
      </c>
      <c r="AB1390" s="52">
        <f>R1390+W1390</f>
        <v>0</v>
      </c>
      <c r="AC1390" s="53">
        <f>ROUND(X1390+Y1390+Z1390+AA1390+AB1390,1)</f>
        <v>523.29999999999995</v>
      </c>
      <c r="AD1390" s="58"/>
      <c r="AE1390" s="113"/>
      <c r="AF1390" s="60"/>
      <c r="AH1390" s="20"/>
    </row>
    <row r="1391" spans="1:34">
      <c r="A1391" s="99" t="s">
        <v>791</v>
      </c>
      <c r="B1391" s="91">
        <v>32</v>
      </c>
      <c r="C1391" s="21" t="s">
        <v>323</v>
      </c>
      <c r="D1391" s="12">
        <v>175</v>
      </c>
      <c r="E1391" s="12">
        <v>0</v>
      </c>
      <c r="F1391" s="12">
        <v>0</v>
      </c>
      <c r="G1391" s="12">
        <v>0</v>
      </c>
      <c r="H1391" s="12">
        <v>0</v>
      </c>
      <c r="I1391" s="13">
        <v>75</v>
      </c>
      <c r="J1391" s="13">
        <v>35</v>
      </c>
      <c r="K1391" s="13">
        <v>0</v>
      </c>
      <c r="L1391" s="13">
        <v>0</v>
      </c>
      <c r="M1391" s="13">
        <v>0</v>
      </c>
      <c r="N1391" s="14">
        <f>D1391*$D$4</f>
        <v>185.5</v>
      </c>
      <c r="O1391" s="14">
        <f>E1391*$E$4</f>
        <v>0</v>
      </c>
      <c r="P1391" s="14">
        <f>F1391*$F$4</f>
        <v>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408.1</v>
      </c>
      <c r="T1391" s="14">
        <f>(O1391/100)*(K1391*$K$4)</f>
        <v>0</v>
      </c>
      <c r="U1391" s="14">
        <f>(P1391/100)*(K1391*$K$4)+(P1391/100)*(L1391*$L$4)</f>
        <v>0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2">N1391+S1391</f>
        <v>593.6</v>
      </c>
      <c r="Y1391" s="14">
        <f t="shared" ref="Y1391:Y1404" si="463">O1391+T1391</f>
        <v>0</v>
      </c>
      <c r="Z1391" s="14">
        <f t="shared" ref="Z1391:Z1404" si="464">P1391+U1391</f>
        <v>0</v>
      </c>
      <c r="AA1391" s="14">
        <f t="shared" ref="AA1391:AA1404" si="465">Q1391+V1391</f>
        <v>0</v>
      </c>
      <c r="AB1391" s="14">
        <f>R1391+W1391</f>
        <v>0</v>
      </c>
      <c r="AC1391" s="15">
        <f>ROUND(X1391+Y1391+Z1391+AA1391+AB1391,1)</f>
        <v>593.6</v>
      </c>
      <c r="AD1391" s="48">
        <f>(ROUND(AC1391-AC1390,1)/AC1390)</f>
        <v>0.13433976686413149</v>
      </c>
      <c r="AE1391" s="113"/>
      <c r="AF1391" s="60"/>
      <c r="AH1391" s="20"/>
    </row>
    <row r="1392" spans="1:34">
      <c r="A1392" s="99" t="s">
        <v>792</v>
      </c>
      <c r="B1392" s="91">
        <v>18</v>
      </c>
      <c r="C1392" s="21" t="s">
        <v>825</v>
      </c>
      <c r="D1392" s="12">
        <v>175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D1392*$D$5</f>
        <v>201.24999999999997</v>
      </c>
      <c r="O1392" s="14">
        <f>E1392*$E$5</f>
        <v>0</v>
      </c>
      <c r="P1392" s="14">
        <f>F1392*$F$5</f>
        <v>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321.99999999999994</v>
      </c>
      <c r="T1392" s="14">
        <f>(O1392/100)*(K1392*$K$5)</f>
        <v>0</v>
      </c>
      <c r="U1392" s="14">
        <f>(P1392/100)*(K1392*$K$5)+(P1392/100)*(L1392*$L$5)</f>
        <v>0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2"/>
        <v>523.24999999999989</v>
      </c>
      <c r="Y1392" s="14">
        <f t="shared" si="463"/>
        <v>0</v>
      </c>
      <c r="Z1392" s="14">
        <f t="shared" si="464"/>
        <v>0</v>
      </c>
      <c r="AA1392" s="14">
        <f t="shared" si="465"/>
        <v>0</v>
      </c>
      <c r="AB1392" s="14">
        <f>R1392+W1392</f>
        <v>0</v>
      </c>
      <c r="AC1392" s="15">
        <f t="shared" ref="AC1392:AC1404" si="466">ROUND(X1392+Y1392+Z1392+AA1392+AB1392,1)</f>
        <v>523.29999999999995</v>
      </c>
      <c r="AD1392" s="48">
        <f>(ROUND(AC1392-AC1390,1)/AC1390)</f>
        <v>0</v>
      </c>
      <c r="AE1392" s="113"/>
      <c r="AF1392" s="60"/>
      <c r="AH1392" s="20"/>
    </row>
    <row r="1393" spans="1:34">
      <c r="A1393" s="99" t="s">
        <v>793</v>
      </c>
      <c r="B1393" s="91">
        <v>0</v>
      </c>
      <c r="C1393" s="21" t="s">
        <v>336</v>
      </c>
      <c r="D1393" s="12">
        <v>175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D1393*$D$6</f>
        <v>201.24999999999997</v>
      </c>
      <c r="O1393" s="14">
        <f>E1393*$E$6</f>
        <v>0</v>
      </c>
      <c r="P1393" s="14">
        <f>F1393*$F$6</f>
        <v>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321.99999999999994</v>
      </c>
      <c r="T1393" s="14">
        <f>(O1393/100)*(K1393*$K$6)</f>
        <v>0</v>
      </c>
      <c r="U1393" s="14">
        <f>(P1393/100)*(K1393*$K$6)+(P1393/100)*(L1393*$L$6)</f>
        <v>0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2"/>
        <v>523.24999999999989</v>
      </c>
      <c r="Y1393" s="14">
        <f t="shared" si="463"/>
        <v>0</v>
      </c>
      <c r="Z1393" s="14">
        <f t="shared" si="464"/>
        <v>0</v>
      </c>
      <c r="AA1393" s="14">
        <f t="shared" si="465"/>
        <v>0</v>
      </c>
      <c r="AB1393" s="14">
        <f t="shared" ref="AB1393:AB1404" si="467">R1393+W1393</f>
        <v>0</v>
      </c>
      <c r="AC1393" s="15">
        <f t="shared" si="466"/>
        <v>523.29999999999995</v>
      </c>
      <c r="AD1393" s="48">
        <f>(ROUND(AC1393-AC1390,1)/AC1390)</f>
        <v>0</v>
      </c>
      <c r="AE1393" s="113"/>
      <c r="AF1393" s="60"/>
      <c r="AH1393" s="20"/>
    </row>
    <row r="1394" spans="1:34">
      <c r="A1394" s="99" t="s">
        <v>794</v>
      </c>
      <c r="B1394" s="91">
        <v>0</v>
      </c>
      <c r="C1394" s="21" t="s">
        <v>337</v>
      </c>
      <c r="D1394" s="12">
        <v>175</v>
      </c>
      <c r="E1394" s="12">
        <v>0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0</v>
      </c>
      <c r="L1394" s="13">
        <v>0</v>
      </c>
      <c r="M1394" s="13">
        <v>0</v>
      </c>
      <c r="N1394" s="14">
        <f>D1394*$D$7</f>
        <v>201.24999999999997</v>
      </c>
      <c r="O1394" s="14">
        <f>E1394*$E$7</f>
        <v>0</v>
      </c>
      <c r="P1394" s="14">
        <f>F1394*$F$7</f>
        <v>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321.99999999999994</v>
      </c>
      <c r="T1394" s="14">
        <f>(O1394/100)*(K1394*$K$7)</f>
        <v>0</v>
      </c>
      <c r="U1394" s="14">
        <f>(P1394/100)*(K1394*$K$7)+(P1394/100)*(L1394*$L$7)</f>
        <v>0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2"/>
        <v>523.24999999999989</v>
      </c>
      <c r="Y1394" s="14">
        <f t="shared" si="463"/>
        <v>0</v>
      </c>
      <c r="Z1394" s="14">
        <f t="shared" si="464"/>
        <v>0</v>
      </c>
      <c r="AA1394" s="14">
        <f t="shared" si="465"/>
        <v>0</v>
      </c>
      <c r="AB1394" s="14">
        <f t="shared" si="467"/>
        <v>0</v>
      </c>
      <c r="AC1394" s="15">
        <f t="shared" si="466"/>
        <v>523.29999999999995</v>
      </c>
      <c r="AD1394" s="48">
        <f>(ROUND(AC1394-AC1390,1)/AC1390)</f>
        <v>0</v>
      </c>
      <c r="AE1394" s="113"/>
      <c r="AF1394" s="60"/>
      <c r="AH1394" s="20"/>
    </row>
    <row r="1395" spans="1:34">
      <c r="A1395" s="99" t="s">
        <v>644</v>
      </c>
      <c r="B1395" s="91"/>
      <c r="C1395" s="21" t="s">
        <v>338</v>
      </c>
      <c r="D1395" s="12">
        <v>175</v>
      </c>
      <c r="E1395" s="12">
        <v>0</v>
      </c>
      <c r="F1395" s="12">
        <v>0</v>
      </c>
      <c r="G1395" s="12">
        <v>0</v>
      </c>
      <c r="H1395" s="12">
        <v>0</v>
      </c>
      <c r="I1395" s="13">
        <v>60</v>
      </c>
      <c r="J1395" s="13">
        <v>20</v>
      </c>
      <c r="K1395" s="13">
        <v>0</v>
      </c>
      <c r="L1395" s="13">
        <v>0</v>
      </c>
      <c r="M1395" s="13">
        <v>0</v>
      </c>
      <c r="N1395" s="14">
        <f>D1395*$D$8</f>
        <v>201.24999999999997</v>
      </c>
      <c r="O1395" s="14">
        <f>E1395*$E$8</f>
        <v>0</v>
      </c>
      <c r="P1395" s="14">
        <f>F1395*$F$8</f>
        <v>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321.99999999999994</v>
      </c>
      <c r="T1395" s="14">
        <f>(O1395/100)*(K1395*$K$8)</f>
        <v>0</v>
      </c>
      <c r="U1395" s="14">
        <f>(P1395/100)*(K1395*$K$8)+(P1395/100)*(L1395*$L$8)</f>
        <v>0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2"/>
        <v>523.24999999999989</v>
      </c>
      <c r="Y1395" s="14">
        <f t="shared" si="463"/>
        <v>0</v>
      </c>
      <c r="Z1395" s="14">
        <f t="shared" si="464"/>
        <v>0</v>
      </c>
      <c r="AA1395" s="14">
        <f t="shared" si="465"/>
        <v>0</v>
      </c>
      <c r="AB1395" s="14">
        <f t="shared" si="467"/>
        <v>0</v>
      </c>
      <c r="AC1395" s="15">
        <f t="shared" si="466"/>
        <v>523.29999999999995</v>
      </c>
      <c r="AD1395" s="48">
        <f>(ROUND(AC1395-AC1390,1)/AC1390)</f>
        <v>0</v>
      </c>
      <c r="AE1395" s="113"/>
      <c r="AF1395" s="60"/>
      <c r="AH1395" s="20"/>
    </row>
    <row r="1396" spans="1:34">
      <c r="A1396" s="99" t="s">
        <v>585</v>
      </c>
      <c r="B1396" s="91"/>
      <c r="C1396" s="21" t="s">
        <v>1</v>
      </c>
      <c r="D1396" s="12">
        <v>88</v>
      </c>
      <c r="E1396" s="12">
        <v>175</v>
      </c>
      <c r="F1396" s="12">
        <v>0</v>
      </c>
      <c r="G1396" s="12">
        <v>0</v>
      </c>
      <c r="H1396" s="12">
        <v>0</v>
      </c>
      <c r="I1396" s="13">
        <v>60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93.28</v>
      </c>
      <c r="O1396" s="14">
        <f>E1396*$E$9</f>
        <v>185.5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74.623999999999995</v>
      </c>
      <c r="T1396" s="14">
        <f>(O1396/100)*(K1396*$K$9)</f>
        <v>233.72999999999996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2"/>
        <v>167.904</v>
      </c>
      <c r="Y1396" s="14">
        <f t="shared" si="463"/>
        <v>419.22999999999996</v>
      </c>
      <c r="Z1396" s="14">
        <f t="shared" si="464"/>
        <v>0</v>
      </c>
      <c r="AA1396" s="14">
        <f t="shared" si="465"/>
        <v>0</v>
      </c>
      <c r="AB1396" s="14">
        <f t="shared" si="467"/>
        <v>0</v>
      </c>
      <c r="AC1396" s="15">
        <f t="shared" si="466"/>
        <v>587.1</v>
      </c>
      <c r="AD1396" s="48">
        <f>(ROUND(AC1396-AC1390,1)/AC1390)</f>
        <v>0.12191859354098988</v>
      </c>
      <c r="AE1396" s="113"/>
      <c r="AF1396" s="60"/>
      <c r="AH1396" s="20"/>
    </row>
    <row r="1397" spans="1:34">
      <c r="A1397" s="99" t="s">
        <v>820</v>
      </c>
      <c r="B1397" s="91"/>
      <c r="C1397" s="21" t="s">
        <v>2</v>
      </c>
      <c r="D1397" s="12">
        <v>88</v>
      </c>
      <c r="E1397" s="12">
        <v>0</v>
      </c>
      <c r="F1397" s="12">
        <v>175</v>
      </c>
      <c r="G1397" s="12">
        <v>0</v>
      </c>
      <c r="H1397" s="12">
        <v>0</v>
      </c>
      <c r="I1397" s="13">
        <v>60</v>
      </c>
      <c r="J1397" s="13">
        <v>20</v>
      </c>
      <c r="K1397" s="13">
        <v>45</v>
      </c>
      <c r="L1397" s="13">
        <v>45</v>
      </c>
      <c r="M1397" s="13">
        <v>0</v>
      </c>
      <c r="N1397" s="14">
        <f>D1397*$D$10</f>
        <v>93.28</v>
      </c>
      <c r="O1397" s="14">
        <f>E1397*$E$10</f>
        <v>0</v>
      </c>
      <c r="P1397" s="14">
        <f>F1397*$F$10</f>
        <v>185.5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74.623999999999995</v>
      </c>
      <c r="T1397" s="14">
        <f>(O1397/100)*(K1397*$J$10)</f>
        <v>0</v>
      </c>
      <c r="U1397" s="14">
        <f>(P1397/100)*(K1397*$K$10)+(P1397/100)*(L1397*$L$10)</f>
        <v>233.72999999999996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2"/>
        <v>167.904</v>
      </c>
      <c r="Y1397" s="14">
        <f t="shared" si="463"/>
        <v>0</v>
      </c>
      <c r="Z1397" s="14">
        <f t="shared" si="464"/>
        <v>419.22999999999996</v>
      </c>
      <c r="AA1397" s="14">
        <f t="shared" si="465"/>
        <v>0</v>
      </c>
      <c r="AB1397" s="14">
        <f t="shared" si="467"/>
        <v>0</v>
      </c>
      <c r="AC1397" s="15">
        <f t="shared" si="466"/>
        <v>587.1</v>
      </c>
      <c r="AD1397" s="48">
        <f>(ROUND(AC1397-AC1390,1)/AC1390)</f>
        <v>0.12191859354098988</v>
      </c>
      <c r="AE1397" s="113"/>
      <c r="AF1397" s="60"/>
      <c r="AH1397" s="20"/>
    </row>
    <row r="1398" spans="1:34">
      <c r="A1398" s="99" t="s">
        <v>821</v>
      </c>
      <c r="B1398" s="91"/>
      <c r="C1398" s="21" t="s">
        <v>3</v>
      </c>
      <c r="D1398" s="12">
        <v>88</v>
      </c>
      <c r="E1398" s="12">
        <v>0</v>
      </c>
      <c r="F1398" s="12">
        <v>0</v>
      </c>
      <c r="G1398" s="12">
        <v>175</v>
      </c>
      <c r="H1398" s="12">
        <v>0</v>
      </c>
      <c r="I1398" s="13">
        <v>60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93.28</v>
      </c>
      <c r="O1398" s="14">
        <f>E1398*$E$11</f>
        <v>0</v>
      </c>
      <c r="P1398" s="14">
        <f>F1398*$F$11</f>
        <v>0</v>
      </c>
      <c r="Q1398" s="14">
        <f>G1398*$G$11</f>
        <v>185.5</v>
      </c>
      <c r="R1398" s="14">
        <f>H1398*$H$11</f>
        <v>0</v>
      </c>
      <c r="S1398" s="14">
        <f>(N1398/100)*(I1398*$I$11)+(N1398/100)*(J1398*$J$11)</f>
        <v>74.623999999999995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233.72999999999996</v>
      </c>
      <c r="W1398" s="14">
        <f>(R1398/100)*(K1398*$K$11)+(R1398/100)*(L1398*$L$11)</f>
        <v>0</v>
      </c>
      <c r="X1398" s="14">
        <f t="shared" si="462"/>
        <v>167.904</v>
      </c>
      <c r="Y1398" s="14">
        <f t="shared" si="463"/>
        <v>0</v>
      </c>
      <c r="Z1398" s="14">
        <f t="shared" si="464"/>
        <v>0</v>
      </c>
      <c r="AA1398" s="14">
        <f t="shared" si="465"/>
        <v>419.22999999999996</v>
      </c>
      <c r="AB1398" s="14">
        <f t="shared" si="467"/>
        <v>0</v>
      </c>
      <c r="AC1398" s="15">
        <f t="shared" si="466"/>
        <v>587.1</v>
      </c>
      <c r="AD1398" s="48">
        <f>(ROUND(AC1398-AC1390,1)/AC1390)</f>
        <v>0.12191859354098988</v>
      </c>
      <c r="AE1398" s="113"/>
      <c r="AF1398" s="60"/>
      <c r="AH1398" s="20"/>
    </row>
    <row r="1399" spans="1:34">
      <c r="A1399" s="99" t="s">
        <v>822</v>
      </c>
      <c r="B1399" s="91"/>
      <c r="C1399" s="21" t="s">
        <v>4</v>
      </c>
      <c r="D1399" s="12">
        <v>88</v>
      </c>
      <c r="E1399" s="12">
        <v>0</v>
      </c>
      <c r="F1399" s="12">
        <v>0</v>
      </c>
      <c r="G1399" s="12">
        <v>0</v>
      </c>
      <c r="H1399" s="12">
        <v>175</v>
      </c>
      <c r="I1399" s="13">
        <v>60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93.28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185.5</v>
      </c>
      <c r="S1399" s="14">
        <f>(N1399/100)*(I1399*$I$12)+(N1399/100)*(J1399*$J$12)</f>
        <v>74.623999999999995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233.72999999999996</v>
      </c>
      <c r="X1399" s="14">
        <f t="shared" si="462"/>
        <v>167.904</v>
      </c>
      <c r="Y1399" s="14">
        <f t="shared" si="463"/>
        <v>0</v>
      </c>
      <c r="Z1399" s="14">
        <f t="shared" si="464"/>
        <v>0</v>
      </c>
      <c r="AA1399" s="14">
        <f t="shared" si="465"/>
        <v>0</v>
      </c>
      <c r="AB1399" s="14">
        <f t="shared" si="467"/>
        <v>419.22999999999996</v>
      </c>
      <c r="AC1399" s="15">
        <f t="shared" si="466"/>
        <v>587.1</v>
      </c>
      <c r="AD1399" s="48">
        <f>(ROUND(AC1399-AC1390,1)/AC1390)</f>
        <v>0.12191859354098988</v>
      </c>
      <c r="AE1399" s="113"/>
      <c r="AF1399" s="60"/>
      <c r="AH1399" s="20"/>
    </row>
    <row r="1400" spans="1:34">
      <c r="A1400" s="99" t="s">
        <v>823</v>
      </c>
      <c r="B1400" s="91"/>
      <c r="C1400" s="21" t="s">
        <v>326</v>
      </c>
      <c r="D1400" s="12">
        <v>175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0</v>
      </c>
      <c r="M1400" s="13">
        <v>70</v>
      </c>
      <c r="N1400" s="14">
        <f>D1400*$D$13</f>
        <v>185.5</v>
      </c>
      <c r="O1400" s="14">
        <f>E1400*$E$13</f>
        <v>0</v>
      </c>
      <c r="P1400" s="14">
        <f>F1400*$F$13</f>
        <v>0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408.1</v>
      </c>
      <c r="T1400" s="14">
        <f>(O1400/100)*(K1400*$K$13)+(O1400/100)*(M1400*$M$13)</f>
        <v>0</v>
      </c>
      <c r="U1400" s="14">
        <f>(P1400/100)*(K1400*$K$13)+(P1400/100)*(L1400*$L$13)+(P1400/100)*(M1400*$M$13)</f>
        <v>0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593.6</v>
      </c>
      <c r="Y1400" s="14">
        <f t="shared" si="463"/>
        <v>0</v>
      </c>
      <c r="Z1400" s="14">
        <f t="shared" si="464"/>
        <v>0</v>
      </c>
      <c r="AA1400" s="14">
        <f t="shared" si="465"/>
        <v>0</v>
      </c>
      <c r="AB1400" s="14">
        <f t="shared" si="467"/>
        <v>0</v>
      </c>
      <c r="AC1400" s="15">
        <f t="shared" si="466"/>
        <v>593.6</v>
      </c>
      <c r="AD1400" s="48">
        <f>(ROUND(AC1400-AC1390,1)/AC1390)</f>
        <v>0.13433976686413149</v>
      </c>
      <c r="AE1400" s="113"/>
      <c r="AF1400" s="60"/>
      <c r="AH1400" s="20"/>
    </row>
    <row r="1401" spans="1:34">
      <c r="A1401" s="99" t="s">
        <v>824</v>
      </c>
      <c r="B1401" s="91"/>
      <c r="C1401" s="21" t="s">
        <v>327</v>
      </c>
      <c r="D1401" s="12">
        <v>175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20</v>
      </c>
      <c r="K1401" s="13">
        <v>70</v>
      </c>
      <c r="L1401" s="13">
        <v>0</v>
      </c>
      <c r="M1401" s="13">
        <v>0</v>
      </c>
      <c r="N1401" s="14">
        <f>D1401*$D$14</f>
        <v>185.5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408.1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2"/>
        <v>593.6</v>
      </c>
      <c r="Y1401" s="14">
        <f t="shared" si="463"/>
        <v>0</v>
      </c>
      <c r="Z1401" s="14">
        <f t="shared" si="464"/>
        <v>0</v>
      </c>
      <c r="AA1401" s="14">
        <f t="shared" si="465"/>
        <v>0</v>
      </c>
      <c r="AB1401" s="14">
        <f t="shared" si="467"/>
        <v>0</v>
      </c>
      <c r="AC1401" s="15">
        <f t="shared" si="466"/>
        <v>593.6</v>
      </c>
      <c r="AD1401" s="48">
        <f>(ROUND(AC1401-AC1390,1)/AC1390)</f>
        <v>0.13433976686413149</v>
      </c>
      <c r="AE1401" s="113"/>
      <c r="AF1401" s="60"/>
      <c r="AH1401" s="20"/>
    </row>
    <row r="1402" spans="1:34">
      <c r="A1402" s="99"/>
      <c r="B1402" s="91"/>
      <c r="C1402" s="21" t="s">
        <v>328</v>
      </c>
      <c r="D1402" s="12">
        <v>175</v>
      </c>
      <c r="E1402" s="12">
        <v>0</v>
      </c>
      <c r="F1402" s="12">
        <v>0</v>
      </c>
      <c r="G1402" s="12">
        <v>0</v>
      </c>
      <c r="H1402" s="12">
        <v>0</v>
      </c>
      <c r="I1402" s="13">
        <v>60</v>
      </c>
      <c r="J1402" s="13">
        <v>20</v>
      </c>
      <c r="K1402" s="13">
        <v>0</v>
      </c>
      <c r="L1402" s="13">
        <v>70</v>
      </c>
      <c r="M1402" s="13">
        <v>0</v>
      </c>
      <c r="N1402" s="14">
        <f>D1402*$D$15</f>
        <v>185.5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408.1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2"/>
        <v>593.6</v>
      </c>
      <c r="Y1402" s="14">
        <f t="shared" si="463"/>
        <v>0</v>
      </c>
      <c r="Z1402" s="14">
        <f t="shared" si="464"/>
        <v>0</v>
      </c>
      <c r="AA1402" s="14">
        <f t="shared" si="465"/>
        <v>0</v>
      </c>
      <c r="AB1402" s="14">
        <f t="shared" si="467"/>
        <v>0</v>
      </c>
      <c r="AC1402" s="15">
        <f t="shared" si="466"/>
        <v>593.6</v>
      </c>
      <c r="AD1402" s="48">
        <f>(ROUND(AC1402-AC1390,1)/AC1390)</f>
        <v>0.13433976686413149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175</v>
      </c>
      <c r="E1403" s="12">
        <v>0</v>
      </c>
      <c r="F1403" s="12">
        <v>0</v>
      </c>
      <c r="G1403" s="12">
        <v>0</v>
      </c>
      <c r="H1403" s="12">
        <v>0</v>
      </c>
      <c r="I1403" s="13">
        <v>60</v>
      </c>
      <c r="J1403" s="13">
        <v>55</v>
      </c>
      <c r="K1403" s="13">
        <v>0</v>
      </c>
      <c r="L1403" s="13">
        <v>0</v>
      </c>
      <c r="M1403" s="13">
        <v>0</v>
      </c>
      <c r="N1403" s="14">
        <f>D1403*$D$16</f>
        <v>185.5</v>
      </c>
      <c r="O1403" s="14">
        <f>E1403*$E$16</f>
        <v>0</v>
      </c>
      <c r="P1403" s="14">
        <f>F1403*$F$16</f>
        <v>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366.36250000000001</v>
      </c>
      <c r="T1403" s="14">
        <f>(O1403/100)*(K1403*$K$16)</f>
        <v>0</v>
      </c>
      <c r="U1403" s="14">
        <f>(P1403/100)*(K1403*$K$16)+(P1403/100)*(L1403*$L$16)</f>
        <v>0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2"/>
        <v>551.86249999999995</v>
      </c>
      <c r="Y1403" s="14">
        <f t="shared" si="463"/>
        <v>0</v>
      </c>
      <c r="Z1403" s="14">
        <f t="shared" si="464"/>
        <v>0</v>
      </c>
      <c r="AA1403" s="14">
        <f t="shared" si="465"/>
        <v>0</v>
      </c>
      <c r="AB1403" s="14">
        <f t="shared" si="467"/>
        <v>0</v>
      </c>
      <c r="AC1403" s="15">
        <f t="shared" si="466"/>
        <v>551.9</v>
      </c>
      <c r="AD1403" s="48">
        <f>(ROUND(AC1403-AC1390,1)/AC1390)</f>
        <v>5.4653162621823057E-2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175</v>
      </c>
      <c r="E1404" s="12">
        <v>0</v>
      </c>
      <c r="F1404" s="12">
        <v>0</v>
      </c>
      <c r="G1404" s="12">
        <v>0</v>
      </c>
      <c r="H1404" s="12">
        <v>0</v>
      </c>
      <c r="I1404" s="13">
        <v>90</v>
      </c>
      <c r="J1404" s="13">
        <v>20</v>
      </c>
      <c r="K1404" s="13">
        <v>0</v>
      </c>
      <c r="L1404" s="13">
        <v>0</v>
      </c>
      <c r="M1404" s="13">
        <v>0</v>
      </c>
      <c r="N1404" s="14">
        <f>D1404*$D$17</f>
        <v>185.5</v>
      </c>
      <c r="O1404" s="14">
        <f>E1404*$E$17</f>
        <v>0</v>
      </c>
      <c r="P1404" s="14">
        <f>F1404*$F$17</f>
        <v>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454.47500000000002</v>
      </c>
      <c r="T1404" s="14">
        <f>(O1404/100)*(K1404*$K$17)</f>
        <v>0</v>
      </c>
      <c r="U1404" s="14">
        <f>(P1404/100)*(K1404*$K$17)+(P1404/100)*(L1404*$L$17)</f>
        <v>0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2"/>
        <v>639.97500000000002</v>
      </c>
      <c r="Y1404" s="14">
        <f t="shared" si="463"/>
        <v>0</v>
      </c>
      <c r="Z1404" s="14">
        <f t="shared" si="464"/>
        <v>0</v>
      </c>
      <c r="AA1404" s="14">
        <f t="shared" si="465"/>
        <v>0</v>
      </c>
      <c r="AB1404" s="14">
        <f t="shared" si="467"/>
        <v>0</v>
      </c>
      <c r="AC1404" s="15">
        <f t="shared" si="466"/>
        <v>640</v>
      </c>
      <c r="AD1404" s="48">
        <f>(ROUND(AC1404-AC1390,1)/AC1390)</f>
        <v>0.22300783489394232</v>
      </c>
      <c r="AE1404" s="113" t="s">
        <v>790</v>
      </c>
      <c r="AF1404" s="60"/>
      <c r="AH1404" s="20"/>
    </row>
    <row r="1405" spans="1:34">
      <c r="A1405" s="106" t="s">
        <v>0</v>
      </c>
      <c r="B1405" s="92" t="s">
        <v>317</v>
      </c>
      <c r="C1405" s="50" t="s">
        <v>241</v>
      </c>
      <c r="D1405" s="11">
        <v>160</v>
      </c>
      <c r="E1405" s="11">
        <v>0</v>
      </c>
      <c r="F1405" s="11">
        <v>0</v>
      </c>
      <c r="G1405" s="11">
        <v>0</v>
      </c>
      <c r="H1405" s="11">
        <v>0</v>
      </c>
      <c r="I1405" s="51">
        <v>70</v>
      </c>
      <c r="J1405" s="51">
        <v>20</v>
      </c>
      <c r="K1405" s="51">
        <v>0</v>
      </c>
      <c r="L1405" s="51">
        <v>0</v>
      </c>
      <c r="M1405" s="51">
        <v>0</v>
      </c>
      <c r="N1405" s="52">
        <f>D1405*$D$3</f>
        <v>184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331.20000000000005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ref="X1405:X1419" si="468">N1405+S1405</f>
        <v>515.20000000000005</v>
      </c>
      <c r="Y1405" s="52">
        <f t="shared" ref="Y1405:Y1434" si="469">O1405+T1405</f>
        <v>0</v>
      </c>
      <c r="Z1405" s="52">
        <f t="shared" ref="Z1405:Z1434" si="470">P1405+U1405</f>
        <v>0</v>
      </c>
      <c r="AA1405" s="52">
        <f t="shared" ref="AA1405:AA1434" si="471">Q1405+V1405</f>
        <v>0</v>
      </c>
      <c r="AB1405" s="52">
        <f>R1405+W1405</f>
        <v>0</v>
      </c>
      <c r="AC1405" s="53">
        <f>ROUND(X1405+Y1405+Z1405+AA1405+AB1405,1)</f>
        <v>515.20000000000005</v>
      </c>
      <c r="AD1405" s="58"/>
      <c r="AE1405" s="113"/>
      <c r="AF1405" s="60"/>
      <c r="AH1405" s="20"/>
    </row>
    <row r="1406" spans="1:34">
      <c r="A1406" s="99" t="s">
        <v>791</v>
      </c>
      <c r="B1406" s="93">
        <v>50</v>
      </c>
      <c r="C1406" s="21" t="s">
        <v>323</v>
      </c>
      <c r="D1406" s="12">
        <v>160</v>
      </c>
      <c r="E1406" s="12">
        <v>0</v>
      </c>
      <c r="F1406" s="12">
        <v>0</v>
      </c>
      <c r="G1406" s="12">
        <v>0</v>
      </c>
      <c r="H1406" s="12">
        <v>0</v>
      </c>
      <c r="I1406" s="13">
        <v>85</v>
      </c>
      <c r="J1406" s="13">
        <v>35</v>
      </c>
      <c r="K1406" s="13">
        <v>0</v>
      </c>
      <c r="L1406" s="13">
        <v>0</v>
      </c>
      <c r="M1406" s="13">
        <v>0</v>
      </c>
      <c r="N1406" s="14">
        <f>D1406*$D$4</f>
        <v>169.60000000000002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407.04000000000008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68"/>
        <v>576.6400000000001</v>
      </c>
      <c r="Y1406" s="14">
        <f t="shared" si="469"/>
        <v>0</v>
      </c>
      <c r="Z1406" s="14">
        <f t="shared" si="470"/>
        <v>0</v>
      </c>
      <c r="AA1406" s="14">
        <f t="shared" si="471"/>
        <v>0</v>
      </c>
      <c r="AB1406" s="14">
        <f>R1406+W1406</f>
        <v>0</v>
      </c>
      <c r="AC1406" s="15">
        <f>ROUND(X1406+Y1406+Z1406+AA1406+AB1406,1)</f>
        <v>576.6</v>
      </c>
      <c r="AD1406" s="48">
        <f>(ROUND(AC1406-AC1405,1)/AC1405)</f>
        <v>0.11917701863354035</v>
      </c>
      <c r="AE1406" s="113"/>
      <c r="AF1406" s="60"/>
      <c r="AH1406" s="20"/>
    </row>
    <row r="1407" spans="1:34">
      <c r="A1407" s="99" t="s">
        <v>792</v>
      </c>
      <c r="B1407" s="93">
        <v>18</v>
      </c>
      <c r="C1407" s="21" t="s">
        <v>825</v>
      </c>
      <c r="D1407" s="12">
        <v>160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D1407*$D$5</f>
        <v>184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331.20000000000005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8"/>
        <v>515.20000000000005</v>
      </c>
      <c r="Y1407" s="14">
        <f t="shared" si="469"/>
        <v>0</v>
      </c>
      <c r="Z1407" s="14">
        <f t="shared" si="470"/>
        <v>0</v>
      </c>
      <c r="AA1407" s="14">
        <f t="shared" si="471"/>
        <v>0</v>
      </c>
      <c r="AB1407" s="14">
        <f>R1407+W1407</f>
        <v>0</v>
      </c>
      <c r="AC1407" s="15">
        <f t="shared" ref="AC1407:AC1419" si="472">ROUND(X1407+Y1407+Z1407+AA1407+AB1407,1)</f>
        <v>515.20000000000005</v>
      </c>
      <c r="AD1407" s="48">
        <f>(ROUND(AC1407-AC1405,1)/AC1405)</f>
        <v>0</v>
      </c>
      <c r="AE1407" s="113"/>
      <c r="AF1407" s="60"/>
      <c r="AH1407" s="20"/>
    </row>
    <row r="1408" spans="1:34">
      <c r="A1408" s="99" t="s">
        <v>793</v>
      </c>
      <c r="B1408" s="93">
        <v>0</v>
      </c>
      <c r="C1408" s="21" t="s">
        <v>336</v>
      </c>
      <c r="D1408" s="12">
        <v>160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D1408*$D$6</f>
        <v>184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331.20000000000005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8"/>
        <v>515.20000000000005</v>
      </c>
      <c r="Y1408" s="14">
        <f t="shared" si="469"/>
        <v>0</v>
      </c>
      <c r="Z1408" s="14">
        <f t="shared" si="470"/>
        <v>0</v>
      </c>
      <c r="AA1408" s="14">
        <f t="shared" si="471"/>
        <v>0</v>
      </c>
      <c r="AB1408" s="14">
        <f t="shared" ref="AB1408:AB1420" si="473">R1408+W1408</f>
        <v>0</v>
      </c>
      <c r="AC1408" s="15">
        <f t="shared" si="472"/>
        <v>515.20000000000005</v>
      </c>
      <c r="AD1408" s="48">
        <f>(ROUND(AC1408-AC1405,1)/AC1405)</f>
        <v>0</v>
      </c>
      <c r="AE1408" s="113"/>
      <c r="AF1408" s="60"/>
      <c r="AH1408" s="20"/>
    </row>
    <row r="1409" spans="1:34">
      <c r="A1409" s="99" t="s">
        <v>794</v>
      </c>
      <c r="B1409" s="93">
        <v>0</v>
      </c>
      <c r="C1409" s="21" t="s">
        <v>337</v>
      </c>
      <c r="D1409" s="12">
        <v>160</v>
      </c>
      <c r="E1409" s="12">
        <v>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0</v>
      </c>
      <c r="L1409" s="13">
        <v>0</v>
      </c>
      <c r="M1409" s="13">
        <v>0</v>
      </c>
      <c r="N1409" s="14">
        <f>D1409*$D$7</f>
        <v>184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331.20000000000005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8"/>
        <v>515.20000000000005</v>
      </c>
      <c r="Y1409" s="14">
        <f t="shared" si="469"/>
        <v>0</v>
      </c>
      <c r="Z1409" s="14">
        <f t="shared" si="470"/>
        <v>0</v>
      </c>
      <c r="AA1409" s="14">
        <f t="shared" si="471"/>
        <v>0</v>
      </c>
      <c r="AB1409" s="14">
        <f t="shared" si="473"/>
        <v>0</v>
      </c>
      <c r="AC1409" s="15">
        <f t="shared" si="472"/>
        <v>515.20000000000005</v>
      </c>
      <c r="AD1409" s="48">
        <f>(ROUND(AC1409-AC1405,1)/AC1405)</f>
        <v>0</v>
      </c>
      <c r="AE1409" s="113"/>
      <c r="AF1409" s="60"/>
      <c r="AH1409" s="20"/>
    </row>
    <row r="1410" spans="1:34">
      <c r="A1410" s="99" t="s">
        <v>644</v>
      </c>
      <c r="B1410" s="93"/>
      <c r="C1410" s="21" t="s">
        <v>338</v>
      </c>
      <c r="D1410" s="12">
        <v>160</v>
      </c>
      <c r="E1410" s="12">
        <v>0</v>
      </c>
      <c r="F1410" s="12">
        <v>0</v>
      </c>
      <c r="G1410" s="12">
        <v>0</v>
      </c>
      <c r="H1410" s="12">
        <v>0</v>
      </c>
      <c r="I1410" s="13">
        <v>70</v>
      </c>
      <c r="J1410" s="13">
        <v>20</v>
      </c>
      <c r="K1410" s="13">
        <v>0</v>
      </c>
      <c r="L1410" s="13">
        <v>0</v>
      </c>
      <c r="M1410" s="13">
        <v>0</v>
      </c>
      <c r="N1410" s="14">
        <f>D1410*$D$8</f>
        <v>184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331.20000000000005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8"/>
        <v>515.20000000000005</v>
      </c>
      <c r="Y1410" s="14">
        <f t="shared" si="469"/>
        <v>0</v>
      </c>
      <c r="Z1410" s="14">
        <f t="shared" si="470"/>
        <v>0</v>
      </c>
      <c r="AA1410" s="14">
        <f t="shared" si="471"/>
        <v>0</v>
      </c>
      <c r="AB1410" s="14">
        <f t="shared" si="473"/>
        <v>0</v>
      </c>
      <c r="AC1410" s="15">
        <f t="shared" si="472"/>
        <v>515.20000000000005</v>
      </c>
      <c r="AD1410" s="48">
        <f>(ROUND(AC1410-AC1405,1)/AC1405)</f>
        <v>0</v>
      </c>
      <c r="AE1410" s="113"/>
      <c r="AF1410" s="60"/>
      <c r="AH1410" s="20"/>
    </row>
    <row r="1411" spans="1:34">
      <c r="A1411" s="99" t="s">
        <v>585</v>
      </c>
      <c r="B1411" s="93"/>
      <c r="C1411" s="21" t="s">
        <v>1</v>
      </c>
      <c r="D1411" s="12">
        <v>80</v>
      </c>
      <c r="E1411" s="12">
        <v>160</v>
      </c>
      <c r="F1411" s="12">
        <v>0</v>
      </c>
      <c r="G1411" s="12">
        <v>0</v>
      </c>
      <c r="H1411" s="12">
        <v>0</v>
      </c>
      <c r="I1411" s="13">
        <v>70</v>
      </c>
      <c r="J1411" s="13">
        <v>20</v>
      </c>
      <c r="K1411" s="13">
        <v>95</v>
      </c>
      <c r="L1411" s="13">
        <v>0</v>
      </c>
      <c r="M1411" s="13">
        <v>0</v>
      </c>
      <c r="N1411" s="14">
        <f>D1411*$D$9</f>
        <v>84.800000000000011</v>
      </c>
      <c r="O1411" s="14">
        <f>E1411*$E$9</f>
        <v>169.60000000000002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76.320000000000007</v>
      </c>
      <c r="T1411" s="14">
        <f>(O1411/100)*(K1411*$K$9)</f>
        <v>225.56800000000001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8"/>
        <v>161.12</v>
      </c>
      <c r="Y1411" s="14">
        <f t="shared" si="469"/>
        <v>395.16800000000001</v>
      </c>
      <c r="Z1411" s="14">
        <f t="shared" si="470"/>
        <v>0</v>
      </c>
      <c r="AA1411" s="14">
        <f t="shared" si="471"/>
        <v>0</v>
      </c>
      <c r="AB1411" s="14">
        <f t="shared" si="473"/>
        <v>0</v>
      </c>
      <c r="AC1411" s="15">
        <f t="shared" si="472"/>
        <v>556.29999999999995</v>
      </c>
      <c r="AD1411" s="48">
        <f>(ROUND(AC1411-AC1405,1)/AC1405)</f>
        <v>7.9774844720496896E-2</v>
      </c>
      <c r="AE1411" s="113"/>
      <c r="AF1411" s="60"/>
      <c r="AH1411" s="20"/>
    </row>
    <row r="1412" spans="1:34">
      <c r="A1412" s="99" t="s">
        <v>820</v>
      </c>
      <c r="B1412" s="93"/>
      <c r="C1412" s="21" t="s">
        <v>2</v>
      </c>
      <c r="D1412" s="12">
        <v>80</v>
      </c>
      <c r="E1412" s="12">
        <v>0</v>
      </c>
      <c r="F1412" s="12">
        <v>160</v>
      </c>
      <c r="G1412" s="12">
        <v>0</v>
      </c>
      <c r="H1412" s="12">
        <v>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D1412*$D$10</f>
        <v>84.800000000000011</v>
      </c>
      <c r="O1412" s="14">
        <f>E1412*$E$10</f>
        <v>0</v>
      </c>
      <c r="P1412" s="14">
        <f>F1412*$F$10</f>
        <v>169.60000000000002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76.320000000000007</v>
      </c>
      <c r="T1412" s="14">
        <f>(O1412/100)*(K1412*$J$10)</f>
        <v>0</v>
      </c>
      <c r="U1412" s="14">
        <f>(P1412/100)*(K1412*$K$10)+(P1412/100)*(L1412*$L$10)</f>
        <v>225.56800000000001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8"/>
        <v>161.12</v>
      </c>
      <c r="Y1412" s="14">
        <f t="shared" si="469"/>
        <v>0</v>
      </c>
      <c r="Z1412" s="14">
        <f t="shared" si="470"/>
        <v>395.16800000000001</v>
      </c>
      <c r="AA1412" s="14">
        <f t="shared" si="471"/>
        <v>0</v>
      </c>
      <c r="AB1412" s="14">
        <f t="shared" si="473"/>
        <v>0</v>
      </c>
      <c r="AC1412" s="15">
        <f t="shared" si="472"/>
        <v>556.29999999999995</v>
      </c>
      <c r="AD1412" s="48">
        <f>(ROUND(AC1412-AC1405,1)/AC1405)</f>
        <v>7.9774844720496896E-2</v>
      </c>
      <c r="AE1412" s="113"/>
      <c r="AF1412" s="60"/>
      <c r="AH1412" s="20"/>
    </row>
    <row r="1413" spans="1:34">
      <c r="A1413" s="99" t="s">
        <v>821</v>
      </c>
      <c r="B1413" s="93"/>
      <c r="C1413" s="21" t="s">
        <v>3</v>
      </c>
      <c r="D1413" s="12">
        <v>80</v>
      </c>
      <c r="E1413" s="12">
        <v>0</v>
      </c>
      <c r="F1413" s="12">
        <v>0</v>
      </c>
      <c r="G1413" s="12">
        <v>160</v>
      </c>
      <c r="H1413" s="12">
        <v>0</v>
      </c>
      <c r="I1413" s="13">
        <v>70</v>
      </c>
      <c r="J1413" s="13">
        <v>20</v>
      </c>
      <c r="K1413" s="13">
        <v>0</v>
      </c>
      <c r="L1413" s="13">
        <v>95</v>
      </c>
      <c r="M1413" s="13">
        <v>0</v>
      </c>
      <c r="N1413" s="14">
        <f>D1413*$D$11</f>
        <v>84.800000000000011</v>
      </c>
      <c r="O1413" s="14">
        <f>E1413*$E$11</f>
        <v>0</v>
      </c>
      <c r="P1413" s="14">
        <f>F1413*$F$11</f>
        <v>0</v>
      </c>
      <c r="Q1413" s="14">
        <f>G1413*$G$11</f>
        <v>169.60000000000002</v>
      </c>
      <c r="R1413" s="14">
        <f>H1413*$H$11</f>
        <v>0</v>
      </c>
      <c r="S1413" s="14">
        <f>(N1413/100)*(I1413*$I$11)+(N1413/100)*(J1413*$J$11)</f>
        <v>76.320000000000007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225.56800000000001</v>
      </c>
      <c r="W1413" s="14">
        <f>(R1413/100)*(K1413*$K$11)+(R1413/100)*(L1413*$L$11)</f>
        <v>0</v>
      </c>
      <c r="X1413" s="14">
        <f t="shared" si="468"/>
        <v>161.12</v>
      </c>
      <c r="Y1413" s="14">
        <f t="shared" si="469"/>
        <v>0</v>
      </c>
      <c r="Z1413" s="14">
        <f t="shared" si="470"/>
        <v>0</v>
      </c>
      <c r="AA1413" s="14">
        <f t="shared" si="471"/>
        <v>395.16800000000001</v>
      </c>
      <c r="AB1413" s="14">
        <f t="shared" si="473"/>
        <v>0</v>
      </c>
      <c r="AC1413" s="15">
        <f t="shared" si="472"/>
        <v>556.29999999999995</v>
      </c>
      <c r="AD1413" s="48">
        <f>(ROUND(AC1413-AC1405,1)/AC1405)</f>
        <v>7.9774844720496896E-2</v>
      </c>
      <c r="AE1413" s="113"/>
      <c r="AF1413" s="60"/>
      <c r="AH1413" s="20"/>
    </row>
    <row r="1414" spans="1:34">
      <c r="A1414" s="99" t="s">
        <v>822</v>
      </c>
      <c r="B1414" s="93"/>
      <c r="C1414" s="21" t="s">
        <v>4</v>
      </c>
      <c r="D1414" s="12">
        <v>80</v>
      </c>
      <c r="E1414" s="12">
        <v>0</v>
      </c>
      <c r="F1414" s="12">
        <v>0</v>
      </c>
      <c r="G1414" s="12">
        <v>0</v>
      </c>
      <c r="H1414" s="12">
        <v>160</v>
      </c>
      <c r="I1414" s="13">
        <v>70</v>
      </c>
      <c r="J1414" s="13">
        <v>20</v>
      </c>
      <c r="K1414" s="13">
        <v>47.5</v>
      </c>
      <c r="L1414" s="13">
        <v>47.5</v>
      </c>
      <c r="M1414" s="13">
        <v>0</v>
      </c>
      <c r="N1414" s="14">
        <f>D1414*$D$12</f>
        <v>84.800000000000011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169.60000000000002</v>
      </c>
      <c r="S1414" s="14">
        <f>(N1414/100)*(I1414*$I$12)+(N1414/100)*(J1414*$J$12)</f>
        <v>76.320000000000007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225.56800000000001</v>
      </c>
      <c r="X1414" s="14">
        <f t="shared" si="468"/>
        <v>161.12</v>
      </c>
      <c r="Y1414" s="14">
        <f t="shared" si="469"/>
        <v>0</v>
      </c>
      <c r="Z1414" s="14">
        <f t="shared" si="470"/>
        <v>0</v>
      </c>
      <c r="AA1414" s="14">
        <f t="shared" si="471"/>
        <v>0</v>
      </c>
      <c r="AB1414" s="14">
        <f t="shared" si="473"/>
        <v>395.16800000000001</v>
      </c>
      <c r="AC1414" s="15">
        <f t="shared" si="472"/>
        <v>556.29999999999995</v>
      </c>
      <c r="AD1414" s="48">
        <f>(ROUND(AC1414-AC1405,1)/AC1405)</f>
        <v>7.9774844720496896E-2</v>
      </c>
      <c r="AE1414" s="113"/>
      <c r="AF1414" s="60"/>
      <c r="AH1414" s="20"/>
    </row>
    <row r="1415" spans="1:34">
      <c r="A1415" s="99" t="s">
        <v>823</v>
      </c>
      <c r="B1415" s="93"/>
      <c r="C1415" s="21" t="s">
        <v>326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0</v>
      </c>
      <c r="M1415" s="13">
        <v>75</v>
      </c>
      <c r="N1415" s="14">
        <f>D1415*$D$13</f>
        <v>169.60000000000002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407.04000000000008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576.6400000000001</v>
      </c>
      <c r="Y1415" s="14">
        <f t="shared" si="469"/>
        <v>0</v>
      </c>
      <c r="Z1415" s="14">
        <f t="shared" si="470"/>
        <v>0</v>
      </c>
      <c r="AA1415" s="14">
        <f t="shared" si="471"/>
        <v>0</v>
      </c>
      <c r="AB1415" s="14">
        <f t="shared" si="473"/>
        <v>0</v>
      </c>
      <c r="AC1415" s="15">
        <f t="shared" si="472"/>
        <v>576.6</v>
      </c>
      <c r="AD1415" s="48">
        <f>(ROUND(AC1415-AC1405,1)/AC1405)</f>
        <v>0.11917701863354035</v>
      </c>
      <c r="AE1415" s="113"/>
      <c r="AF1415" s="60"/>
      <c r="AH1415" s="20"/>
    </row>
    <row r="1416" spans="1:34">
      <c r="A1416" s="99" t="s">
        <v>824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20</v>
      </c>
      <c r="K1416" s="13">
        <v>75</v>
      </c>
      <c r="L1416" s="13">
        <v>0</v>
      </c>
      <c r="M1416" s="13">
        <v>0</v>
      </c>
      <c r="N1416" s="14">
        <f>D1416*$D$14</f>
        <v>169.60000000000002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407.04000000000008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8"/>
        <v>576.6400000000001</v>
      </c>
      <c r="Y1416" s="14">
        <f t="shared" si="469"/>
        <v>0</v>
      </c>
      <c r="Z1416" s="14">
        <f t="shared" si="470"/>
        <v>0</v>
      </c>
      <c r="AA1416" s="14">
        <f t="shared" si="471"/>
        <v>0</v>
      </c>
      <c r="AB1416" s="14">
        <f t="shared" si="473"/>
        <v>0</v>
      </c>
      <c r="AC1416" s="15">
        <f t="shared" si="472"/>
        <v>576.6</v>
      </c>
      <c r="AD1416" s="48">
        <f>(ROUND(AC1416-AC1405,1)/AC1405)</f>
        <v>0.11917701863354035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70</v>
      </c>
      <c r="J1417" s="13">
        <v>20</v>
      </c>
      <c r="K1417" s="13">
        <v>0</v>
      </c>
      <c r="L1417" s="13">
        <v>75</v>
      </c>
      <c r="M1417" s="13">
        <v>0</v>
      </c>
      <c r="N1417" s="14">
        <f>D1417*$D$15</f>
        <v>169.60000000000002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407.04000000000008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8"/>
        <v>576.6400000000001</v>
      </c>
      <c r="Y1417" s="14">
        <f t="shared" si="469"/>
        <v>0</v>
      </c>
      <c r="Z1417" s="14">
        <f t="shared" si="470"/>
        <v>0</v>
      </c>
      <c r="AA1417" s="14">
        <f t="shared" si="471"/>
        <v>0</v>
      </c>
      <c r="AB1417" s="14">
        <f t="shared" si="473"/>
        <v>0</v>
      </c>
      <c r="AC1417" s="15">
        <f t="shared" si="472"/>
        <v>576.6</v>
      </c>
      <c r="AD1417" s="48">
        <f>(ROUND(AC1417-AC1405,1)/AC1405)</f>
        <v>0.11917701863354035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160</v>
      </c>
      <c r="E1418" s="12">
        <v>0</v>
      </c>
      <c r="F1418" s="12">
        <v>0</v>
      </c>
      <c r="G1418" s="12">
        <v>0</v>
      </c>
      <c r="H1418" s="12">
        <v>0</v>
      </c>
      <c r="I1418" s="13">
        <v>70</v>
      </c>
      <c r="J1418" s="13">
        <v>60</v>
      </c>
      <c r="K1418" s="13">
        <v>0</v>
      </c>
      <c r="L1418" s="13">
        <v>0</v>
      </c>
      <c r="M1418" s="13">
        <v>0</v>
      </c>
      <c r="N1418" s="14">
        <f>D1418*$D$16</f>
        <v>169.60000000000002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373.12000000000006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8"/>
        <v>542.72</v>
      </c>
      <c r="Y1418" s="14">
        <f t="shared" si="469"/>
        <v>0</v>
      </c>
      <c r="Z1418" s="14">
        <f t="shared" si="470"/>
        <v>0</v>
      </c>
      <c r="AA1418" s="14">
        <f t="shared" si="471"/>
        <v>0</v>
      </c>
      <c r="AB1418" s="14">
        <f t="shared" si="473"/>
        <v>0</v>
      </c>
      <c r="AC1418" s="15">
        <f t="shared" si="472"/>
        <v>542.70000000000005</v>
      </c>
      <c r="AD1418" s="48">
        <f>(ROUND(AC1418-AC1405,1)/AC1405)</f>
        <v>5.3377329192546577E-2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160</v>
      </c>
      <c r="E1419" s="12">
        <v>0</v>
      </c>
      <c r="F1419" s="12">
        <v>0</v>
      </c>
      <c r="G1419" s="12">
        <v>0</v>
      </c>
      <c r="H1419" s="12">
        <v>0</v>
      </c>
      <c r="I1419" s="13">
        <v>100</v>
      </c>
      <c r="J1419" s="13">
        <v>20</v>
      </c>
      <c r="K1419" s="13">
        <v>0</v>
      </c>
      <c r="L1419" s="13">
        <v>0</v>
      </c>
      <c r="M1419" s="13">
        <v>0</v>
      </c>
      <c r="N1419" s="14">
        <f>D1419*$D$17</f>
        <v>169.60000000000002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457.92000000000007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8"/>
        <v>627.5200000000001</v>
      </c>
      <c r="Y1419" s="14">
        <f t="shared" si="469"/>
        <v>0</v>
      </c>
      <c r="Z1419" s="14">
        <f t="shared" si="470"/>
        <v>0</v>
      </c>
      <c r="AA1419" s="14">
        <f t="shared" si="471"/>
        <v>0</v>
      </c>
      <c r="AB1419" s="14">
        <f t="shared" si="473"/>
        <v>0</v>
      </c>
      <c r="AC1419" s="15">
        <f t="shared" si="472"/>
        <v>627.5</v>
      </c>
      <c r="AD1419" s="48">
        <f>(ROUND(AC1419-AC1405,1)/AC1405)</f>
        <v>0.21797360248447203</v>
      </c>
      <c r="AE1419" s="113" t="s">
        <v>790</v>
      </c>
      <c r="AF1419" s="60"/>
      <c r="AH1419" s="20"/>
    </row>
    <row r="1420" spans="1:34">
      <c r="A1420" s="106" t="s">
        <v>0</v>
      </c>
      <c r="B1420" s="90" t="s">
        <v>529</v>
      </c>
      <c r="C1420" s="50" t="s">
        <v>240</v>
      </c>
      <c r="D1420" s="11">
        <v>140</v>
      </c>
      <c r="E1420" s="11">
        <v>0</v>
      </c>
      <c r="F1420" s="11">
        <v>0</v>
      </c>
      <c r="G1420" s="11">
        <v>0</v>
      </c>
      <c r="H1420" s="11">
        <v>0</v>
      </c>
      <c r="I1420" s="51">
        <v>40</v>
      </c>
      <c r="J1420" s="51">
        <v>20</v>
      </c>
      <c r="K1420" s="51">
        <v>0</v>
      </c>
      <c r="L1420" s="51">
        <v>0</v>
      </c>
      <c r="M1420" s="51">
        <v>50</v>
      </c>
      <c r="N1420" s="14">
        <f>D1420*$D$3</f>
        <v>161</v>
      </c>
      <c r="O1420" s="14">
        <f>E1420*$E$3</f>
        <v>0</v>
      </c>
      <c r="P1420" s="14">
        <f>F1420*$F$3</f>
        <v>0</v>
      </c>
      <c r="Q1420" s="14">
        <f>G1420*$G$3</f>
        <v>0</v>
      </c>
      <c r="R1420" s="14">
        <f>H1420*$H$3</f>
        <v>0</v>
      </c>
      <c r="S1420" s="14">
        <f>(N1420/100)*(I1420*$I$3)+(N1420/100)*(J1420*$J$3)+(N1420/100)*(M1420*$M$3)</f>
        <v>354.20000000000005</v>
      </c>
      <c r="T1420" s="14">
        <f>(O1420/100)*(K1420*$K$3)+(O1420/100)*(M1420*$M$3)</f>
        <v>0</v>
      </c>
      <c r="U1420" s="14">
        <f>(P1420/100)*(K1420*$K$3)+(P1420/100)*(L1420*$L$3)+(P1420/100)*(M1420*$M$3)</f>
        <v>0</v>
      </c>
      <c r="V1420" s="14">
        <f>(Q1420/100)*(L1420*$L$3)+(Q1420/100)*(M1420*$M$3)</f>
        <v>0</v>
      </c>
      <c r="W1420" s="14">
        <f>(R1420/100)*(K1420*$K$3)+(R1420/100)*(L1420*$L$3)+(R1420/100)*(M1420*$M$3)</f>
        <v>0</v>
      </c>
      <c r="X1420" s="14">
        <f>N1420+S1420</f>
        <v>515.20000000000005</v>
      </c>
      <c r="Y1420" s="14">
        <f t="shared" si="469"/>
        <v>0</v>
      </c>
      <c r="Z1420" s="14">
        <f t="shared" si="470"/>
        <v>0</v>
      </c>
      <c r="AA1420" s="14">
        <f t="shared" si="471"/>
        <v>0</v>
      </c>
      <c r="AB1420" s="14">
        <f t="shared" si="473"/>
        <v>0</v>
      </c>
      <c r="AC1420" s="53">
        <f>ROUND(X1420+Y1420+Z1420+AA1420+AB1420,1)</f>
        <v>515.20000000000005</v>
      </c>
      <c r="AD1420" s="58" t="s">
        <v>326</v>
      </c>
      <c r="AE1420" s="113"/>
      <c r="AF1420" s="60"/>
      <c r="AH1420" s="20"/>
    </row>
    <row r="1421" spans="1:34">
      <c r="A1421" s="99" t="s">
        <v>791</v>
      </c>
      <c r="B1421" s="91">
        <v>24</v>
      </c>
      <c r="C1421" s="21" t="s">
        <v>323</v>
      </c>
      <c r="D1421" s="12">
        <v>140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40</v>
      </c>
      <c r="K1421" s="13">
        <v>0</v>
      </c>
      <c r="L1421" s="13">
        <v>0</v>
      </c>
      <c r="M1421" s="13">
        <v>50</v>
      </c>
      <c r="N1421" s="14">
        <f>D1421*$D$4</f>
        <v>148.4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(N1421/100)*(I1421*$I$4)+(N1421/100)*(J1421*$J$4)+(N1421/100)*(M1421*$M$4)</f>
        <v>415.52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>N1421+S1421</f>
        <v>563.91999999999996</v>
      </c>
      <c r="Y1421" s="14">
        <f t="shared" si="469"/>
        <v>0</v>
      </c>
      <c r="Z1421" s="14">
        <f t="shared" si="470"/>
        <v>0</v>
      </c>
      <c r="AA1421" s="14">
        <f t="shared" si="471"/>
        <v>0</v>
      </c>
      <c r="AB1421" s="14">
        <f>R1421+W1421</f>
        <v>0</v>
      </c>
      <c r="AC1421" s="15">
        <f>ROUND(X1421+Y1421+Z1421+AA1421+AB1421,1)</f>
        <v>563.9</v>
      </c>
      <c r="AD1421" s="48">
        <f>(ROUND(AC1421-AC1420,1)/AC1420)</f>
        <v>9.4526397515527952E-2</v>
      </c>
      <c r="AE1421" s="113"/>
      <c r="AF1421" s="60"/>
      <c r="AH1421" s="20"/>
    </row>
    <row r="1422" spans="1:34">
      <c r="A1422" s="99" t="s">
        <v>792</v>
      </c>
      <c r="B1422" s="91">
        <v>10</v>
      </c>
      <c r="C1422" s="21" t="s">
        <v>825</v>
      </c>
      <c r="D1422" s="12">
        <v>140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D1422*$D$5</f>
        <v>161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(N1422/100)*(I1422*$I$5)+(N1422/100)*(J1422*$J$5)+(N1422/100)*(M1422*$M$5)</f>
        <v>354.20000000000005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>N1422+S1422</f>
        <v>515.20000000000005</v>
      </c>
      <c r="Y1422" s="14">
        <f t="shared" si="469"/>
        <v>0</v>
      </c>
      <c r="Z1422" s="14">
        <f t="shared" si="470"/>
        <v>0</v>
      </c>
      <c r="AA1422" s="14">
        <f t="shared" si="471"/>
        <v>0</v>
      </c>
      <c r="AB1422" s="14">
        <f>R1422+W1422</f>
        <v>0</v>
      </c>
      <c r="AC1422" s="15">
        <f t="shared" ref="AC1422:AC1434" si="474">ROUND(X1422+Y1422+Z1422+AA1422+AB1422,1)</f>
        <v>515.20000000000005</v>
      </c>
      <c r="AD1422" s="48">
        <f>(ROUND(AC1422-AC1420,1)/AC1420)</f>
        <v>0</v>
      </c>
      <c r="AE1422" s="113"/>
      <c r="AF1422" s="60"/>
      <c r="AH1422" s="20"/>
    </row>
    <row r="1423" spans="1:34">
      <c r="A1423" s="99" t="s">
        <v>793</v>
      </c>
      <c r="B1423" s="91">
        <v>0</v>
      </c>
      <c r="C1423" s="21" t="s">
        <v>336</v>
      </c>
      <c r="D1423" s="12">
        <v>140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D1423*$D$6</f>
        <v>161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(N1423/100)*(I1423*$I$6)+(N1423/100)*(J1423*$J$6)+(N1423/100)*(M1423*$M$6)</f>
        <v>354.20000000000005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ref="X1423:X1429" si="475">N1423+S1423</f>
        <v>515.20000000000005</v>
      </c>
      <c r="Y1423" s="14">
        <f t="shared" si="469"/>
        <v>0</v>
      </c>
      <c r="Z1423" s="14">
        <f t="shared" si="470"/>
        <v>0</v>
      </c>
      <c r="AA1423" s="14">
        <f t="shared" si="471"/>
        <v>0</v>
      </c>
      <c r="AB1423" s="14">
        <f t="shared" ref="AB1423:AB1434" si="476">R1423+W1423</f>
        <v>0</v>
      </c>
      <c r="AC1423" s="15">
        <f t="shared" si="474"/>
        <v>515.20000000000005</v>
      </c>
      <c r="AD1423" s="48">
        <f>(ROUND(AC1423-AC1420,1)/AC1420)</f>
        <v>0</v>
      </c>
      <c r="AE1423" s="113"/>
      <c r="AF1423" s="60"/>
      <c r="AH1423" s="20"/>
    </row>
    <row r="1424" spans="1:34">
      <c r="A1424" s="99" t="s">
        <v>794</v>
      </c>
      <c r="B1424" s="91">
        <v>0</v>
      </c>
      <c r="C1424" s="21" t="s">
        <v>337</v>
      </c>
      <c r="D1424" s="12">
        <v>140</v>
      </c>
      <c r="E1424" s="12">
        <v>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0</v>
      </c>
      <c r="L1424" s="13">
        <v>0</v>
      </c>
      <c r="M1424" s="13">
        <v>50</v>
      </c>
      <c r="N1424" s="14">
        <f>D1424*$D$7</f>
        <v>161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(N1424/100)*(I1424*$I$7)+(N1424/100)*(J1424*$J$7)+(N1424/100)*(M1424*$M$7)</f>
        <v>354.20000000000005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75"/>
        <v>515.20000000000005</v>
      </c>
      <c r="Y1424" s="14">
        <f t="shared" si="469"/>
        <v>0</v>
      </c>
      <c r="Z1424" s="14">
        <f t="shared" si="470"/>
        <v>0</v>
      </c>
      <c r="AA1424" s="14">
        <f t="shared" si="471"/>
        <v>0</v>
      </c>
      <c r="AB1424" s="14">
        <f t="shared" si="476"/>
        <v>0</v>
      </c>
      <c r="AC1424" s="15">
        <f t="shared" si="474"/>
        <v>515.20000000000005</v>
      </c>
      <c r="AD1424" s="48">
        <f>(ROUND(AC1424-AC1420,1)/AC1420)</f>
        <v>0</v>
      </c>
      <c r="AE1424" s="113"/>
      <c r="AF1424" s="60"/>
      <c r="AH1424" s="20"/>
    </row>
    <row r="1425" spans="1:34">
      <c r="A1425" s="99" t="s">
        <v>644</v>
      </c>
      <c r="B1425" s="91"/>
      <c r="C1425" s="21" t="s">
        <v>338</v>
      </c>
      <c r="D1425" s="12">
        <v>140</v>
      </c>
      <c r="E1425" s="12">
        <v>0</v>
      </c>
      <c r="F1425" s="12">
        <v>0</v>
      </c>
      <c r="G1425" s="12">
        <v>0</v>
      </c>
      <c r="H1425" s="12">
        <v>0</v>
      </c>
      <c r="I1425" s="13">
        <v>40</v>
      </c>
      <c r="J1425" s="13">
        <v>20</v>
      </c>
      <c r="K1425" s="13">
        <v>0</v>
      </c>
      <c r="L1425" s="13">
        <v>0</v>
      </c>
      <c r="M1425" s="13">
        <v>50</v>
      </c>
      <c r="N1425" s="14">
        <f>D1425*$D$8</f>
        <v>161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(N1425/100)*(I1425*$I$8)+(N1425/100)*(J1425*$J$8)+(N1425/100)*(M1425*$M$8)</f>
        <v>354.20000000000005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75"/>
        <v>515.20000000000005</v>
      </c>
      <c r="Y1425" s="14">
        <f t="shared" si="469"/>
        <v>0</v>
      </c>
      <c r="Z1425" s="14">
        <f t="shared" si="470"/>
        <v>0</v>
      </c>
      <c r="AA1425" s="14">
        <f t="shared" si="471"/>
        <v>0</v>
      </c>
      <c r="AB1425" s="14">
        <f t="shared" si="476"/>
        <v>0</v>
      </c>
      <c r="AC1425" s="15">
        <f t="shared" si="474"/>
        <v>515.20000000000005</v>
      </c>
      <c r="AD1425" s="48">
        <f>(ROUND(AC1425-AC1420,1)/AC1420)</f>
        <v>0</v>
      </c>
      <c r="AE1425" s="113"/>
      <c r="AF1425" s="60"/>
      <c r="AH1425" s="20"/>
    </row>
    <row r="1426" spans="1:34">
      <c r="A1426" s="99" t="s">
        <v>585</v>
      </c>
      <c r="B1426" s="91"/>
      <c r="C1426" s="21" t="s">
        <v>1</v>
      </c>
      <c r="D1426" s="12">
        <v>70</v>
      </c>
      <c r="E1426" s="12">
        <v>140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100</v>
      </c>
      <c r="L1426" s="13">
        <v>0</v>
      </c>
      <c r="M1426" s="13">
        <v>50</v>
      </c>
      <c r="N1426" s="14">
        <f>D1426*$D$9</f>
        <v>74.2</v>
      </c>
      <c r="O1426" s="14">
        <f>E1426*$E$9</f>
        <v>148.4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(N1426/100)*(I1426*$I$9)+(N1426/100)*(J1426*$J$9)+(N1426/100)*(M1426*$M$9)</f>
        <v>81.62</v>
      </c>
      <c r="T1426" s="14">
        <f>(O1426/100)*(K1426*$K$9)+(N1426/100)*(M1426*$M$9)</f>
        <v>244.85999999999999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5"/>
        <v>155.82</v>
      </c>
      <c r="Y1426" s="14">
        <f t="shared" si="469"/>
        <v>393.26</v>
      </c>
      <c r="Z1426" s="14">
        <f t="shared" si="470"/>
        <v>0</v>
      </c>
      <c r="AA1426" s="14">
        <f t="shared" si="471"/>
        <v>0</v>
      </c>
      <c r="AB1426" s="14">
        <f t="shared" si="476"/>
        <v>0</v>
      </c>
      <c r="AC1426" s="15">
        <f t="shared" si="474"/>
        <v>549.1</v>
      </c>
      <c r="AD1426" s="48">
        <f>(ROUND(AC1426-AC1420,1)/AC1420)</f>
        <v>6.5799689440993778E-2</v>
      </c>
      <c r="AE1426" s="113"/>
      <c r="AF1426" s="60"/>
      <c r="AH1426" s="20"/>
    </row>
    <row r="1427" spans="1:34">
      <c r="A1427" s="99" t="s">
        <v>820</v>
      </c>
      <c r="B1427" s="91"/>
      <c r="C1427" s="21" t="s">
        <v>2</v>
      </c>
      <c r="D1427" s="12">
        <v>70</v>
      </c>
      <c r="E1427" s="12">
        <v>0</v>
      </c>
      <c r="F1427" s="12">
        <v>140</v>
      </c>
      <c r="G1427" s="12">
        <v>0</v>
      </c>
      <c r="H1427" s="12">
        <v>0</v>
      </c>
      <c r="I1427" s="13">
        <v>40</v>
      </c>
      <c r="J1427" s="13">
        <v>20</v>
      </c>
      <c r="K1427" s="13">
        <v>50</v>
      </c>
      <c r="L1427" s="13">
        <v>50</v>
      </c>
      <c r="M1427" s="13">
        <v>50</v>
      </c>
      <c r="N1427" s="14">
        <f>D1427*$D$10</f>
        <v>74.2</v>
      </c>
      <c r="O1427" s="14">
        <f>E1427*$E$10</f>
        <v>0</v>
      </c>
      <c r="P1427" s="14">
        <f>F1427*$F$10</f>
        <v>148.4</v>
      </c>
      <c r="Q1427" s="14">
        <f>G1427*$G$10</f>
        <v>0</v>
      </c>
      <c r="R1427" s="14">
        <f>H1427*$H$10</f>
        <v>0</v>
      </c>
      <c r="S1427" s="14">
        <f>(N1427/100)*(I1427*$I$10)+(N1427/100)*(J1427*$J$10)+(N1427/100)*(M1427*$M$10)</f>
        <v>81.62</v>
      </c>
      <c r="T1427" s="14">
        <f>(O1427/100)*(K1427*$J$10)</f>
        <v>0</v>
      </c>
      <c r="U1427" s="14">
        <f>(P1427/100)*(K1427*$K$10)+(P1427/100)*(L1427*$L$10)+(N1427/100)*(M1427*$M$10)</f>
        <v>244.85999999999999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5"/>
        <v>155.82</v>
      </c>
      <c r="Y1427" s="14">
        <f t="shared" si="469"/>
        <v>0</v>
      </c>
      <c r="Z1427" s="14">
        <f t="shared" si="470"/>
        <v>393.26</v>
      </c>
      <c r="AA1427" s="14">
        <f t="shared" si="471"/>
        <v>0</v>
      </c>
      <c r="AB1427" s="14">
        <f t="shared" si="476"/>
        <v>0</v>
      </c>
      <c r="AC1427" s="15">
        <f t="shared" si="474"/>
        <v>549.1</v>
      </c>
      <c r="AD1427" s="48">
        <f>(ROUND(AC1427-AC1420,1)/AC1420)</f>
        <v>6.5799689440993778E-2</v>
      </c>
      <c r="AE1427" s="113"/>
      <c r="AF1427" s="60"/>
      <c r="AH1427" s="20"/>
    </row>
    <row r="1428" spans="1:34">
      <c r="A1428" s="99" t="s">
        <v>821</v>
      </c>
      <c r="B1428" s="91"/>
      <c r="C1428" s="21" t="s">
        <v>3</v>
      </c>
      <c r="D1428" s="12">
        <v>70</v>
      </c>
      <c r="E1428" s="12">
        <v>0</v>
      </c>
      <c r="F1428" s="12">
        <v>0</v>
      </c>
      <c r="G1428" s="12">
        <v>140</v>
      </c>
      <c r="H1428" s="12">
        <v>0</v>
      </c>
      <c r="I1428" s="13">
        <v>40</v>
      </c>
      <c r="J1428" s="13">
        <v>20</v>
      </c>
      <c r="K1428" s="13">
        <v>0</v>
      </c>
      <c r="L1428" s="13">
        <v>100</v>
      </c>
      <c r="M1428" s="13">
        <v>50</v>
      </c>
      <c r="N1428" s="14">
        <f>D1428*$D$11</f>
        <v>74.2</v>
      </c>
      <c r="O1428" s="14">
        <f>E1428*$E$11</f>
        <v>0</v>
      </c>
      <c r="P1428" s="14">
        <f>F1428*$F$11</f>
        <v>0</v>
      </c>
      <c r="Q1428" s="14">
        <f>G1428*$G$11</f>
        <v>148.4</v>
      </c>
      <c r="R1428" s="14">
        <f>H1428*$H$11</f>
        <v>0</v>
      </c>
      <c r="S1428" s="14">
        <f>(N1428/100)*(I1428*$I$11)+(N1428/100)*(J1428*$J$11)+(N1428/100)*(M1428*$M$11)</f>
        <v>81.62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(Q1428/100)*(L1428*$L$11)+(N1428/100)*(M1428*$M$11)</f>
        <v>244.85999999999999</v>
      </c>
      <c r="W1428" s="14">
        <f>(R1428/100)*(K1428*$K$11)+(R1428/100)*(L1428*$L$11)</f>
        <v>0</v>
      </c>
      <c r="X1428" s="14">
        <f t="shared" si="475"/>
        <v>155.82</v>
      </c>
      <c r="Y1428" s="14">
        <f t="shared" si="469"/>
        <v>0</v>
      </c>
      <c r="Z1428" s="14">
        <f t="shared" si="470"/>
        <v>0</v>
      </c>
      <c r="AA1428" s="14">
        <f t="shared" si="471"/>
        <v>393.26</v>
      </c>
      <c r="AB1428" s="14">
        <f t="shared" si="476"/>
        <v>0</v>
      </c>
      <c r="AC1428" s="15">
        <f t="shared" si="474"/>
        <v>549.1</v>
      </c>
      <c r="AD1428" s="48">
        <f>(ROUND(AC1428-AC1420,1)/AC1420)</f>
        <v>6.5799689440993778E-2</v>
      </c>
      <c r="AE1428" s="113"/>
      <c r="AF1428" s="60"/>
      <c r="AH1428" s="20"/>
    </row>
    <row r="1429" spans="1:34">
      <c r="A1429" s="99" t="s">
        <v>822</v>
      </c>
      <c r="B1429" s="91"/>
      <c r="C1429" s="21" t="s">
        <v>4</v>
      </c>
      <c r="D1429" s="12">
        <v>70</v>
      </c>
      <c r="E1429" s="12">
        <v>0</v>
      </c>
      <c r="F1429" s="12">
        <v>0</v>
      </c>
      <c r="G1429" s="12">
        <v>0</v>
      </c>
      <c r="H1429" s="12">
        <v>140</v>
      </c>
      <c r="I1429" s="13">
        <v>40</v>
      </c>
      <c r="J1429" s="13">
        <v>20</v>
      </c>
      <c r="K1429" s="13">
        <v>50</v>
      </c>
      <c r="L1429" s="13">
        <v>50</v>
      </c>
      <c r="M1429" s="13">
        <v>50</v>
      </c>
      <c r="N1429" s="14">
        <f>D1429*$D$12</f>
        <v>74.2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148.4</v>
      </c>
      <c r="S1429" s="14">
        <f>(N1429/100)*(I1429*$I$12)+(N1429/100)*(J1429*$J$12)+(N1429/100)*(M1429*$M$12)</f>
        <v>81.62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(R1429/100)*(K1429*$K$12)+(R1429/100)*(L1429*$L$12)+(N1429/100)*(M1429*$M$12)</f>
        <v>244.85999999999999</v>
      </c>
      <c r="X1429" s="14">
        <f t="shared" si="475"/>
        <v>155.82</v>
      </c>
      <c r="Y1429" s="14">
        <f t="shared" si="469"/>
        <v>0</v>
      </c>
      <c r="Z1429" s="14">
        <f t="shared" si="470"/>
        <v>0</v>
      </c>
      <c r="AA1429" s="14">
        <f t="shared" si="471"/>
        <v>0</v>
      </c>
      <c r="AB1429" s="14">
        <f t="shared" si="476"/>
        <v>393.26</v>
      </c>
      <c r="AC1429" s="15">
        <f t="shared" si="474"/>
        <v>549.1</v>
      </c>
      <c r="AD1429" s="48">
        <f>(ROUND(AC1429-AC1420,1)/AC1420)</f>
        <v>6.5799689440993778E-2</v>
      </c>
      <c r="AE1429" s="113"/>
      <c r="AF1429" s="60"/>
      <c r="AH1429" s="20"/>
    </row>
    <row r="1430" spans="1:34">
      <c r="A1430" s="99" t="s">
        <v>823</v>
      </c>
      <c r="B1430" s="91"/>
      <c r="C1430" s="21" t="s">
        <v>326</v>
      </c>
      <c r="D1430" s="12">
        <v>140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0</v>
      </c>
      <c r="M1430" s="13">
        <v>130</v>
      </c>
      <c r="N1430" s="14">
        <f>D1430*$D$13</f>
        <v>148.4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474.88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623.28</v>
      </c>
      <c r="Y1430" s="14">
        <f t="shared" si="469"/>
        <v>0</v>
      </c>
      <c r="Z1430" s="14">
        <f t="shared" si="470"/>
        <v>0</v>
      </c>
      <c r="AA1430" s="14">
        <f t="shared" si="471"/>
        <v>0</v>
      </c>
      <c r="AB1430" s="14">
        <f t="shared" si="476"/>
        <v>0</v>
      </c>
      <c r="AC1430" s="15">
        <f t="shared" si="474"/>
        <v>623.29999999999995</v>
      </c>
      <c r="AD1430" s="48">
        <f>(ROUND(AC1430-AC1420,1)/AC1420)</f>
        <v>0.20982142857142855</v>
      </c>
      <c r="AE1430" s="113"/>
      <c r="AF1430" s="60"/>
      <c r="AH1430" s="20"/>
    </row>
    <row r="1431" spans="1:34">
      <c r="A1431" s="99" t="s">
        <v>824</v>
      </c>
      <c r="B1431" s="91"/>
      <c r="C1431" s="21" t="s">
        <v>327</v>
      </c>
      <c r="D1431" s="12">
        <v>140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120</v>
      </c>
      <c r="L1431" s="13">
        <v>0</v>
      </c>
      <c r="M1431" s="13">
        <v>0</v>
      </c>
      <c r="N1431" s="14">
        <f>D1431*$D$14</f>
        <v>148.4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(N1431/100)*(I1431*$I$14)+(N1431/100)*(J1431*$J$14)+(N1431/100)*(K1431*$K$14)+(K1431/100)*(M1431*$M$14)</f>
        <v>445.19999999999993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ref="X1431:X1434" si="477">N1431+S1431</f>
        <v>593.59999999999991</v>
      </c>
      <c r="Y1431" s="14">
        <f t="shared" si="469"/>
        <v>0</v>
      </c>
      <c r="Z1431" s="14">
        <f t="shared" si="470"/>
        <v>0</v>
      </c>
      <c r="AA1431" s="14">
        <f t="shared" si="471"/>
        <v>0</v>
      </c>
      <c r="AB1431" s="14">
        <f t="shared" si="476"/>
        <v>0</v>
      </c>
      <c r="AC1431" s="15">
        <f t="shared" si="474"/>
        <v>593.6</v>
      </c>
      <c r="AD1431" s="48">
        <f>(ROUND(AC1431-AC1420,1)/AC1420)</f>
        <v>0.15217391304347827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140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120</v>
      </c>
      <c r="M1432" s="13">
        <v>0</v>
      </c>
      <c r="N1432" s="14">
        <f>D1432*$D$15</f>
        <v>148.4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(N1432/100)*(I1432*$I$15)+(N1432/100)*(J1432*$J$15)+(N1432/100)*(L1432*$L$15)+(L1432/100)*(M1432*$M$15)</f>
        <v>445.19999999999993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7"/>
        <v>593.59999999999991</v>
      </c>
      <c r="Y1432" s="14">
        <f t="shared" si="469"/>
        <v>0</v>
      </c>
      <c r="Z1432" s="14">
        <f t="shared" si="470"/>
        <v>0</v>
      </c>
      <c r="AA1432" s="14">
        <f t="shared" si="471"/>
        <v>0</v>
      </c>
      <c r="AB1432" s="14">
        <f t="shared" si="476"/>
        <v>0</v>
      </c>
      <c r="AC1432" s="15">
        <f t="shared" si="474"/>
        <v>593.6</v>
      </c>
      <c r="AD1432" s="48">
        <f>(ROUND(AC1432-AC1420,1)/AC1420)</f>
        <v>0.15217391304347827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140</v>
      </c>
      <c r="E1433" s="12">
        <v>0</v>
      </c>
      <c r="F1433" s="12">
        <v>0</v>
      </c>
      <c r="G1433" s="12">
        <v>0</v>
      </c>
      <c r="H1433" s="12">
        <v>0</v>
      </c>
      <c r="I1433" s="13">
        <v>40</v>
      </c>
      <c r="J1433" s="13">
        <v>70</v>
      </c>
      <c r="K1433" s="13">
        <v>0</v>
      </c>
      <c r="L1433" s="13">
        <v>0</v>
      </c>
      <c r="M1433" s="13">
        <v>50</v>
      </c>
      <c r="N1433" s="14">
        <f>D1433*$D$16</f>
        <v>148.4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(N1433/100)*(I1433*$I$16)+(N1433/100)*(J1433*$J$16)+(N1433/100)*(M1433*$M$16)</f>
        <v>393.26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77"/>
        <v>541.66</v>
      </c>
      <c r="Y1433" s="14">
        <f t="shared" si="469"/>
        <v>0</v>
      </c>
      <c r="Z1433" s="14">
        <f t="shared" si="470"/>
        <v>0</v>
      </c>
      <c r="AA1433" s="14">
        <f t="shared" si="471"/>
        <v>0</v>
      </c>
      <c r="AB1433" s="14">
        <f t="shared" si="476"/>
        <v>0</v>
      </c>
      <c r="AC1433" s="15">
        <f t="shared" si="474"/>
        <v>541.70000000000005</v>
      </c>
      <c r="AD1433" s="48">
        <f>(ROUND(AC1433-AC1420,1)/AC1420)</f>
        <v>5.1436335403726705E-2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140</v>
      </c>
      <c r="E1434" s="12">
        <v>0</v>
      </c>
      <c r="F1434" s="12">
        <v>0</v>
      </c>
      <c r="G1434" s="12">
        <v>0</v>
      </c>
      <c r="H1434" s="12">
        <v>0</v>
      </c>
      <c r="I1434" s="13">
        <v>90</v>
      </c>
      <c r="J1434" s="13">
        <v>20</v>
      </c>
      <c r="K1434" s="13">
        <v>0</v>
      </c>
      <c r="L1434" s="13">
        <v>0</v>
      </c>
      <c r="M1434" s="13">
        <v>50</v>
      </c>
      <c r="N1434" s="14">
        <f>D1434*$D$17</f>
        <v>148.4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(N1434/100)*(I1434*$I$17)+(N1434/100)*(J1434*$J$17)+(N1434/100)*(M1434*$M$17)</f>
        <v>437.78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77"/>
        <v>586.17999999999995</v>
      </c>
      <c r="Y1434" s="14">
        <f t="shared" si="469"/>
        <v>0</v>
      </c>
      <c r="Z1434" s="14">
        <f t="shared" si="470"/>
        <v>0</v>
      </c>
      <c r="AA1434" s="14">
        <f t="shared" si="471"/>
        <v>0</v>
      </c>
      <c r="AB1434" s="14">
        <f t="shared" si="476"/>
        <v>0</v>
      </c>
      <c r="AC1434" s="15">
        <f t="shared" si="474"/>
        <v>586.20000000000005</v>
      </c>
      <c r="AD1434" s="48">
        <f>(ROUND(AC1434-AC1420,1)/AC1420)</f>
        <v>0.13781055900621117</v>
      </c>
      <c r="AE1434" s="113" t="s">
        <v>790</v>
      </c>
      <c r="AF1434" s="60"/>
      <c r="AH1434" s="20"/>
    </row>
    <row r="1435" spans="1:34">
      <c r="A1435" s="106" t="s">
        <v>0</v>
      </c>
      <c r="B1435" s="92" t="s">
        <v>539</v>
      </c>
      <c r="C1435" s="50" t="s">
        <v>240</v>
      </c>
      <c r="D1435" s="11">
        <v>160</v>
      </c>
      <c r="E1435" s="11">
        <v>0</v>
      </c>
      <c r="F1435" s="11">
        <v>0</v>
      </c>
      <c r="G1435" s="11">
        <v>0</v>
      </c>
      <c r="H1435" s="11">
        <v>0</v>
      </c>
      <c r="I1435" s="51">
        <v>90</v>
      </c>
      <c r="J1435" s="51">
        <v>0</v>
      </c>
      <c r="K1435" s="51">
        <v>0</v>
      </c>
      <c r="L1435" s="51">
        <v>0</v>
      </c>
      <c r="M1435" s="51">
        <v>0</v>
      </c>
      <c r="N1435" s="52">
        <f>D1435*$D$3</f>
        <v>184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331.2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ref="X1435:X1449" si="478">N1435+S1435</f>
        <v>515.20000000000005</v>
      </c>
      <c r="Y1435" s="52">
        <f t="shared" ref="Y1435:Y1449" si="479">O1435+T1435</f>
        <v>0</v>
      </c>
      <c r="Z1435" s="52">
        <f t="shared" ref="Z1435:Z1449" si="480">P1435+U1435</f>
        <v>0</v>
      </c>
      <c r="AA1435" s="52">
        <f t="shared" ref="AA1435:AA1449" si="481">Q1435+V1435</f>
        <v>0</v>
      </c>
      <c r="AB1435" s="52">
        <f>R1435+W1435</f>
        <v>0</v>
      </c>
      <c r="AC1435" s="53">
        <f>ROUND(X1435+Y1435+Z1435+AA1435+AB1435,1)</f>
        <v>515.20000000000005</v>
      </c>
      <c r="AD1435" s="58"/>
      <c r="AE1435" s="113"/>
      <c r="AF1435" s="60"/>
      <c r="AH1435" s="20"/>
    </row>
    <row r="1436" spans="1:34">
      <c r="A1436" s="99" t="s">
        <v>791</v>
      </c>
      <c r="B1436" s="93">
        <v>40</v>
      </c>
      <c r="C1436" s="21" t="s">
        <v>323</v>
      </c>
      <c r="D1436" s="12">
        <v>160</v>
      </c>
      <c r="E1436" s="12">
        <v>0</v>
      </c>
      <c r="F1436" s="12">
        <v>0</v>
      </c>
      <c r="G1436" s="12">
        <v>0</v>
      </c>
      <c r="H1436" s="12">
        <v>0</v>
      </c>
      <c r="I1436" s="13">
        <v>95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D1436*$D$4</f>
        <v>169.60000000000002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390.08000000000004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si="478"/>
        <v>559.68000000000006</v>
      </c>
      <c r="Y1436" s="14">
        <f t="shared" si="479"/>
        <v>0</v>
      </c>
      <c r="Z1436" s="14">
        <f t="shared" si="480"/>
        <v>0</v>
      </c>
      <c r="AA1436" s="14">
        <f t="shared" si="481"/>
        <v>0</v>
      </c>
      <c r="AB1436" s="14">
        <f>R1436+W1436</f>
        <v>0</v>
      </c>
      <c r="AC1436" s="15">
        <f>ROUND(X1436+Y1436+Z1436+AA1436+AB1436,1)</f>
        <v>559.70000000000005</v>
      </c>
      <c r="AD1436" s="48">
        <f>(ROUND(AC1436-AC1435,1)/AC1435)</f>
        <v>8.6374223602484465E-2</v>
      </c>
      <c r="AE1436" s="113"/>
      <c r="AF1436" s="60"/>
      <c r="AH1436" s="20"/>
    </row>
    <row r="1437" spans="1:34">
      <c r="A1437" s="99" t="s">
        <v>792</v>
      </c>
      <c r="B1437" s="93">
        <v>0</v>
      </c>
      <c r="C1437" s="21" t="s">
        <v>825</v>
      </c>
      <c r="D1437" s="12">
        <v>160</v>
      </c>
      <c r="E1437" s="12">
        <v>0</v>
      </c>
      <c r="F1437" s="12">
        <v>0</v>
      </c>
      <c r="G1437" s="12">
        <v>0</v>
      </c>
      <c r="H1437" s="12">
        <v>0</v>
      </c>
      <c r="I1437" s="13">
        <v>90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D1437*$D$5</f>
        <v>184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331.2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8"/>
        <v>515.20000000000005</v>
      </c>
      <c r="Y1437" s="14">
        <f t="shared" si="479"/>
        <v>0</v>
      </c>
      <c r="Z1437" s="14">
        <f t="shared" si="480"/>
        <v>0</v>
      </c>
      <c r="AA1437" s="14">
        <f t="shared" si="481"/>
        <v>0</v>
      </c>
      <c r="AB1437" s="14">
        <f>R1437+W1437</f>
        <v>0</v>
      </c>
      <c r="AC1437" s="15">
        <f t="shared" ref="AC1437:AC1449" si="482">ROUND(X1437+Y1437+Z1437+AA1437+AB1437,1)</f>
        <v>515.20000000000005</v>
      </c>
      <c r="AD1437" s="48">
        <f>(ROUND(AC1437-AC1435,1)/AC1435)</f>
        <v>0</v>
      </c>
      <c r="AE1437" s="113"/>
      <c r="AF1437" s="60"/>
      <c r="AH1437" s="20"/>
    </row>
    <row r="1438" spans="1:34">
      <c r="A1438" s="99" t="s">
        <v>793</v>
      </c>
      <c r="B1438" s="93">
        <v>0</v>
      </c>
      <c r="C1438" s="21" t="s">
        <v>336</v>
      </c>
      <c r="D1438" s="12">
        <v>160</v>
      </c>
      <c r="E1438" s="12">
        <v>0</v>
      </c>
      <c r="F1438" s="12">
        <v>0</v>
      </c>
      <c r="G1438" s="12">
        <v>0</v>
      </c>
      <c r="H1438" s="12">
        <v>0</v>
      </c>
      <c r="I1438" s="13">
        <v>90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D1438*$D$6</f>
        <v>184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331.2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8"/>
        <v>515.20000000000005</v>
      </c>
      <c r="Y1438" s="14">
        <f t="shared" si="479"/>
        <v>0</v>
      </c>
      <c r="Z1438" s="14">
        <f t="shared" si="480"/>
        <v>0</v>
      </c>
      <c r="AA1438" s="14">
        <f t="shared" si="481"/>
        <v>0</v>
      </c>
      <c r="AB1438" s="14">
        <f t="shared" ref="AB1438:AB1449" si="483">R1438+W1438</f>
        <v>0</v>
      </c>
      <c r="AC1438" s="15">
        <f t="shared" si="482"/>
        <v>515.20000000000005</v>
      </c>
      <c r="AD1438" s="48">
        <f>(ROUND(AC1438-AC1435,1)/AC1435)</f>
        <v>0</v>
      </c>
      <c r="AE1438" s="113"/>
      <c r="AF1438" s="60"/>
      <c r="AH1438" s="20"/>
    </row>
    <row r="1439" spans="1:34">
      <c r="A1439" s="99" t="s">
        <v>794</v>
      </c>
      <c r="B1439" s="93">
        <v>0</v>
      </c>
      <c r="C1439" s="21" t="s">
        <v>337</v>
      </c>
      <c r="D1439" s="12">
        <v>160</v>
      </c>
      <c r="E1439" s="12">
        <v>0</v>
      </c>
      <c r="F1439" s="12">
        <v>0</v>
      </c>
      <c r="G1439" s="12">
        <v>0</v>
      </c>
      <c r="H1439" s="12">
        <v>0</v>
      </c>
      <c r="I1439" s="13">
        <v>90</v>
      </c>
      <c r="J1439" s="13">
        <v>0</v>
      </c>
      <c r="K1439" s="13">
        <v>0</v>
      </c>
      <c r="L1439" s="13">
        <v>0</v>
      </c>
      <c r="M1439" s="13">
        <v>0</v>
      </c>
      <c r="N1439" s="14">
        <f>D1439*$D$7</f>
        <v>184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331.2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8"/>
        <v>515.20000000000005</v>
      </c>
      <c r="Y1439" s="14">
        <f t="shared" si="479"/>
        <v>0</v>
      </c>
      <c r="Z1439" s="14">
        <f t="shared" si="480"/>
        <v>0</v>
      </c>
      <c r="AA1439" s="14">
        <f t="shared" si="481"/>
        <v>0</v>
      </c>
      <c r="AB1439" s="14">
        <f t="shared" si="483"/>
        <v>0</v>
      </c>
      <c r="AC1439" s="15">
        <f t="shared" si="482"/>
        <v>515.20000000000005</v>
      </c>
      <c r="AD1439" s="48">
        <f>(ROUND(AC1439-AC1435,1)/AC1435)</f>
        <v>0</v>
      </c>
      <c r="AE1439" s="113"/>
      <c r="AF1439" s="60"/>
      <c r="AH1439" s="20"/>
    </row>
    <row r="1440" spans="1:34">
      <c r="A1440" s="99" t="s">
        <v>644</v>
      </c>
      <c r="B1440" s="93"/>
      <c r="C1440" s="21" t="s">
        <v>338</v>
      </c>
      <c r="D1440" s="12">
        <v>160</v>
      </c>
      <c r="E1440" s="12">
        <v>0</v>
      </c>
      <c r="F1440" s="12">
        <v>0</v>
      </c>
      <c r="G1440" s="12">
        <v>0</v>
      </c>
      <c r="H1440" s="12">
        <v>0</v>
      </c>
      <c r="I1440" s="13">
        <v>90</v>
      </c>
      <c r="J1440" s="13">
        <v>0</v>
      </c>
      <c r="K1440" s="13">
        <v>0</v>
      </c>
      <c r="L1440" s="13">
        <v>0</v>
      </c>
      <c r="M1440" s="13">
        <v>0</v>
      </c>
      <c r="N1440" s="14">
        <f>D1440*$D$8</f>
        <v>184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331.2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8"/>
        <v>515.20000000000005</v>
      </c>
      <c r="Y1440" s="14">
        <f t="shared" si="479"/>
        <v>0</v>
      </c>
      <c r="Z1440" s="14">
        <f t="shared" si="480"/>
        <v>0</v>
      </c>
      <c r="AA1440" s="14">
        <f t="shared" si="481"/>
        <v>0</v>
      </c>
      <c r="AB1440" s="14">
        <f t="shared" si="483"/>
        <v>0</v>
      </c>
      <c r="AC1440" s="15">
        <f t="shared" si="482"/>
        <v>515.20000000000005</v>
      </c>
      <c r="AD1440" s="48">
        <f>(ROUND(AC1440-AC1435,1)/AC1435)</f>
        <v>0</v>
      </c>
      <c r="AE1440" s="113"/>
      <c r="AF1440" s="60"/>
      <c r="AH1440" s="20"/>
    </row>
    <row r="1441" spans="1:34">
      <c r="A1441" s="99" t="s">
        <v>585</v>
      </c>
      <c r="B1441" s="93"/>
      <c r="C1441" s="21" t="s">
        <v>1</v>
      </c>
      <c r="D1441" s="12">
        <v>80</v>
      </c>
      <c r="E1441" s="12">
        <v>160</v>
      </c>
      <c r="F1441" s="12">
        <v>0</v>
      </c>
      <c r="G1441" s="12">
        <v>0</v>
      </c>
      <c r="H1441" s="12">
        <v>0</v>
      </c>
      <c r="I1441" s="13">
        <v>90</v>
      </c>
      <c r="J1441" s="13">
        <v>0</v>
      </c>
      <c r="K1441" s="13">
        <v>110</v>
      </c>
      <c r="L1441" s="13">
        <v>0</v>
      </c>
      <c r="M1441" s="13">
        <v>0</v>
      </c>
      <c r="N1441" s="14">
        <f>D1441*$D$9</f>
        <v>84.800000000000011</v>
      </c>
      <c r="O1441" s="14">
        <f>E1441*$E$9</f>
        <v>169.60000000000002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76.320000000000007</v>
      </c>
      <c r="T1441" s="14">
        <f>(O1441/100)*(K1441*$K$9)</f>
        <v>261.18400000000003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8"/>
        <v>161.12</v>
      </c>
      <c r="Y1441" s="14">
        <f t="shared" si="479"/>
        <v>430.78400000000005</v>
      </c>
      <c r="Z1441" s="14">
        <f t="shared" si="480"/>
        <v>0</v>
      </c>
      <c r="AA1441" s="14">
        <f t="shared" si="481"/>
        <v>0</v>
      </c>
      <c r="AB1441" s="14">
        <f t="shared" si="483"/>
        <v>0</v>
      </c>
      <c r="AC1441" s="15">
        <f t="shared" si="482"/>
        <v>591.9</v>
      </c>
      <c r="AD1441" s="48">
        <f>(ROUND(AC1441-AC1435,1)/AC1435)</f>
        <v>0.14887422360248445</v>
      </c>
      <c r="AE1441" s="113"/>
      <c r="AF1441" s="60"/>
      <c r="AH1441" s="20"/>
    </row>
    <row r="1442" spans="1:34">
      <c r="A1442" s="99" t="s">
        <v>820</v>
      </c>
      <c r="B1442" s="93"/>
      <c r="C1442" s="21" t="s">
        <v>2</v>
      </c>
      <c r="D1442" s="12">
        <v>80</v>
      </c>
      <c r="E1442" s="12">
        <v>0</v>
      </c>
      <c r="F1442" s="12">
        <v>160</v>
      </c>
      <c r="G1442" s="12">
        <v>0</v>
      </c>
      <c r="H1442" s="12">
        <v>0</v>
      </c>
      <c r="I1442" s="13">
        <v>90</v>
      </c>
      <c r="J1442" s="13">
        <v>0</v>
      </c>
      <c r="K1442" s="13">
        <v>55</v>
      </c>
      <c r="L1442" s="13">
        <v>55</v>
      </c>
      <c r="M1442" s="13">
        <v>0</v>
      </c>
      <c r="N1442" s="14">
        <f>D1442*$D$10</f>
        <v>84.800000000000011</v>
      </c>
      <c r="O1442" s="14">
        <f>E1442*$E$10</f>
        <v>0</v>
      </c>
      <c r="P1442" s="14">
        <f>F1442*$F$10</f>
        <v>169.60000000000002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76.320000000000007</v>
      </c>
      <c r="T1442" s="14">
        <f>(O1442/100)*(K1442*$J$10)</f>
        <v>0</v>
      </c>
      <c r="U1442" s="14">
        <f>(P1442/100)*(K1442*$K$10)+(P1442/100)*(L1442*$L$10)</f>
        <v>261.18400000000003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8"/>
        <v>161.12</v>
      </c>
      <c r="Y1442" s="14">
        <f t="shared" si="479"/>
        <v>0</v>
      </c>
      <c r="Z1442" s="14">
        <f t="shared" si="480"/>
        <v>430.78400000000005</v>
      </c>
      <c r="AA1442" s="14">
        <f t="shared" si="481"/>
        <v>0</v>
      </c>
      <c r="AB1442" s="14">
        <f t="shared" si="483"/>
        <v>0</v>
      </c>
      <c r="AC1442" s="15">
        <f t="shared" si="482"/>
        <v>591.9</v>
      </c>
      <c r="AD1442" s="48">
        <f>(ROUND(AC1442-AC1435,1)/AC1435)</f>
        <v>0.14887422360248445</v>
      </c>
      <c r="AE1442" s="113"/>
      <c r="AF1442" s="60"/>
      <c r="AH1442" s="20"/>
    </row>
    <row r="1443" spans="1:34">
      <c r="A1443" s="99" t="s">
        <v>821</v>
      </c>
      <c r="B1443" s="93"/>
      <c r="C1443" s="21" t="s">
        <v>3</v>
      </c>
      <c r="D1443" s="12">
        <v>80</v>
      </c>
      <c r="E1443" s="12">
        <v>0</v>
      </c>
      <c r="F1443" s="12">
        <v>0</v>
      </c>
      <c r="G1443" s="12">
        <v>160</v>
      </c>
      <c r="H1443" s="12">
        <v>0</v>
      </c>
      <c r="I1443" s="13">
        <v>90</v>
      </c>
      <c r="J1443" s="13">
        <v>0</v>
      </c>
      <c r="K1443" s="13">
        <v>0</v>
      </c>
      <c r="L1443" s="13">
        <v>110</v>
      </c>
      <c r="M1443" s="13">
        <v>0</v>
      </c>
      <c r="N1443" s="14">
        <f>D1443*$D$11</f>
        <v>84.800000000000011</v>
      </c>
      <c r="O1443" s="14">
        <f>E1443*$E$11</f>
        <v>0</v>
      </c>
      <c r="P1443" s="14">
        <f>F1443*$F$11</f>
        <v>0</v>
      </c>
      <c r="Q1443" s="14">
        <f>G1443*$G$11</f>
        <v>169.60000000000002</v>
      </c>
      <c r="R1443" s="14">
        <f>H1443*$H$11</f>
        <v>0</v>
      </c>
      <c r="S1443" s="14">
        <f>(N1443/100)*(I1443*$I$11)+(N1443/100)*(J1443*$J$11)</f>
        <v>76.320000000000007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261.18400000000003</v>
      </c>
      <c r="W1443" s="14">
        <f>(R1443/100)*(K1443*$K$11)+(R1443/100)*(L1443*$L$11)</f>
        <v>0</v>
      </c>
      <c r="X1443" s="14">
        <f t="shared" si="478"/>
        <v>161.12</v>
      </c>
      <c r="Y1443" s="14">
        <f t="shared" si="479"/>
        <v>0</v>
      </c>
      <c r="Z1443" s="14">
        <f t="shared" si="480"/>
        <v>0</v>
      </c>
      <c r="AA1443" s="14">
        <f t="shared" si="481"/>
        <v>430.78400000000005</v>
      </c>
      <c r="AB1443" s="14">
        <f t="shared" si="483"/>
        <v>0</v>
      </c>
      <c r="AC1443" s="15">
        <f t="shared" si="482"/>
        <v>591.9</v>
      </c>
      <c r="AD1443" s="48">
        <f>(ROUND(AC1443-AC1435,1)/AC1435)</f>
        <v>0.14887422360248445</v>
      </c>
      <c r="AE1443" s="113"/>
      <c r="AF1443" s="60"/>
      <c r="AH1443" s="20"/>
    </row>
    <row r="1444" spans="1:34">
      <c r="A1444" s="99" t="s">
        <v>822</v>
      </c>
      <c r="B1444" s="93"/>
      <c r="C1444" s="21" t="s">
        <v>4</v>
      </c>
      <c r="D1444" s="12">
        <v>80</v>
      </c>
      <c r="E1444" s="12">
        <v>0</v>
      </c>
      <c r="F1444" s="12">
        <v>0</v>
      </c>
      <c r="G1444" s="12">
        <v>0</v>
      </c>
      <c r="H1444" s="12">
        <v>160</v>
      </c>
      <c r="I1444" s="13">
        <v>90</v>
      </c>
      <c r="J1444" s="13">
        <v>0</v>
      </c>
      <c r="K1444" s="13">
        <v>55</v>
      </c>
      <c r="L1444" s="13">
        <v>55</v>
      </c>
      <c r="M1444" s="13">
        <v>0</v>
      </c>
      <c r="N1444" s="14">
        <f>D1444*$D$12</f>
        <v>84.800000000000011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169.60000000000002</v>
      </c>
      <c r="S1444" s="14">
        <f>(N1444/100)*(I1444*$I$12)+(N1444/100)*(J1444*$J$12)</f>
        <v>76.320000000000007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261.18400000000003</v>
      </c>
      <c r="X1444" s="14">
        <f t="shared" si="478"/>
        <v>161.12</v>
      </c>
      <c r="Y1444" s="14">
        <f t="shared" si="479"/>
        <v>0</v>
      </c>
      <c r="Z1444" s="14">
        <f t="shared" si="480"/>
        <v>0</v>
      </c>
      <c r="AA1444" s="14">
        <f t="shared" si="481"/>
        <v>0</v>
      </c>
      <c r="AB1444" s="14">
        <f t="shared" si="483"/>
        <v>430.78400000000005</v>
      </c>
      <c r="AC1444" s="15">
        <f t="shared" si="482"/>
        <v>591.9</v>
      </c>
      <c r="AD1444" s="48">
        <f>(ROUND(AC1444-AC1435,1)/AC1435)</f>
        <v>0.14887422360248445</v>
      </c>
      <c r="AE1444" s="113"/>
      <c r="AF1444" s="60"/>
      <c r="AH1444" s="20"/>
    </row>
    <row r="1445" spans="1:34">
      <c r="A1445" s="99" t="s">
        <v>823</v>
      </c>
      <c r="B1445" s="93"/>
      <c r="C1445" s="21" t="s">
        <v>326</v>
      </c>
      <c r="D1445" s="12">
        <v>160</v>
      </c>
      <c r="E1445" s="12">
        <v>0</v>
      </c>
      <c r="F1445" s="12">
        <v>0</v>
      </c>
      <c r="G1445" s="12">
        <v>0</v>
      </c>
      <c r="H1445" s="12">
        <v>0</v>
      </c>
      <c r="I1445" s="13">
        <v>90</v>
      </c>
      <c r="J1445" s="13">
        <v>0</v>
      </c>
      <c r="K1445" s="13">
        <v>0</v>
      </c>
      <c r="L1445" s="13">
        <v>0</v>
      </c>
      <c r="M1445" s="13">
        <v>80</v>
      </c>
      <c r="N1445" s="14">
        <f>D1445*$D$13</f>
        <v>169.60000000000002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424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593.6</v>
      </c>
      <c r="Y1445" s="14">
        <f t="shared" si="479"/>
        <v>0</v>
      </c>
      <c r="Z1445" s="14">
        <f t="shared" si="480"/>
        <v>0</v>
      </c>
      <c r="AA1445" s="14">
        <f t="shared" si="481"/>
        <v>0</v>
      </c>
      <c r="AB1445" s="14">
        <f t="shared" si="483"/>
        <v>0</v>
      </c>
      <c r="AC1445" s="15">
        <f t="shared" si="482"/>
        <v>593.6</v>
      </c>
      <c r="AD1445" s="48">
        <f>(ROUND(AC1445-AC1435,1)/AC1435)</f>
        <v>0.15217391304347827</v>
      </c>
      <c r="AE1445" s="113"/>
      <c r="AF1445" s="60"/>
      <c r="AH1445" s="20"/>
    </row>
    <row r="1446" spans="1:34">
      <c r="A1446" s="99" t="s">
        <v>824</v>
      </c>
      <c r="B1446" s="93"/>
      <c r="C1446" s="21" t="s">
        <v>327</v>
      </c>
      <c r="D1446" s="12">
        <v>160</v>
      </c>
      <c r="E1446" s="12">
        <v>0</v>
      </c>
      <c r="F1446" s="12">
        <v>0</v>
      </c>
      <c r="G1446" s="12">
        <v>0</v>
      </c>
      <c r="H1446" s="12">
        <v>0</v>
      </c>
      <c r="I1446" s="13">
        <v>90</v>
      </c>
      <c r="J1446" s="13">
        <v>0</v>
      </c>
      <c r="K1446" s="13">
        <v>80</v>
      </c>
      <c r="L1446" s="13">
        <v>0</v>
      </c>
      <c r="M1446" s="13">
        <v>0</v>
      </c>
      <c r="N1446" s="14">
        <f>D1446*$D$14</f>
        <v>169.60000000000002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424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8"/>
        <v>593.6</v>
      </c>
      <c r="Y1446" s="14">
        <f t="shared" si="479"/>
        <v>0</v>
      </c>
      <c r="Z1446" s="14">
        <f t="shared" si="480"/>
        <v>0</v>
      </c>
      <c r="AA1446" s="14">
        <f t="shared" si="481"/>
        <v>0</v>
      </c>
      <c r="AB1446" s="14">
        <f t="shared" si="483"/>
        <v>0</v>
      </c>
      <c r="AC1446" s="15">
        <f t="shared" si="482"/>
        <v>593.6</v>
      </c>
      <c r="AD1446" s="48">
        <f>(ROUND(AC1446-AC1435,1)/AC1435)</f>
        <v>0.15217391304347827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160</v>
      </c>
      <c r="E1447" s="12">
        <v>0</v>
      </c>
      <c r="F1447" s="12">
        <v>0</v>
      </c>
      <c r="G1447" s="12">
        <v>0</v>
      </c>
      <c r="H1447" s="12">
        <v>0</v>
      </c>
      <c r="I1447" s="13">
        <v>90</v>
      </c>
      <c r="J1447" s="13">
        <v>0</v>
      </c>
      <c r="K1447" s="13">
        <v>0</v>
      </c>
      <c r="L1447" s="13">
        <v>80</v>
      </c>
      <c r="M1447" s="13">
        <v>0</v>
      </c>
      <c r="N1447" s="14">
        <f>D1447*$D$15</f>
        <v>169.60000000000002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424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8"/>
        <v>593.6</v>
      </c>
      <c r="Y1447" s="14">
        <f t="shared" si="479"/>
        <v>0</v>
      </c>
      <c r="Z1447" s="14">
        <f t="shared" si="480"/>
        <v>0</v>
      </c>
      <c r="AA1447" s="14">
        <f t="shared" si="481"/>
        <v>0</v>
      </c>
      <c r="AB1447" s="14">
        <f t="shared" si="483"/>
        <v>0</v>
      </c>
      <c r="AC1447" s="15">
        <f t="shared" si="482"/>
        <v>593.6</v>
      </c>
      <c r="AD1447" s="48">
        <f>(ROUND(AC1447-AC1435,1)/AC1435)</f>
        <v>0.15217391304347827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160</v>
      </c>
      <c r="E1448" s="12">
        <v>0</v>
      </c>
      <c r="F1448" s="12">
        <v>0</v>
      </c>
      <c r="G1448" s="12">
        <v>0</v>
      </c>
      <c r="H1448" s="12">
        <v>0</v>
      </c>
      <c r="I1448" s="13">
        <v>90</v>
      </c>
      <c r="J1448" s="13">
        <v>50</v>
      </c>
      <c r="K1448" s="13">
        <v>0</v>
      </c>
      <c r="L1448" s="13">
        <v>0</v>
      </c>
      <c r="M1448" s="13">
        <v>0</v>
      </c>
      <c r="N1448" s="14">
        <f>D1448*$D$16</f>
        <v>169.60000000000002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364.64000000000004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8"/>
        <v>534.24</v>
      </c>
      <c r="Y1448" s="14">
        <f t="shared" si="479"/>
        <v>0</v>
      </c>
      <c r="Z1448" s="14">
        <f t="shared" si="480"/>
        <v>0</v>
      </c>
      <c r="AA1448" s="14">
        <f t="shared" si="481"/>
        <v>0</v>
      </c>
      <c r="AB1448" s="14">
        <f t="shared" si="483"/>
        <v>0</v>
      </c>
      <c r="AC1448" s="15">
        <f t="shared" si="482"/>
        <v>534.20000000000005</v>
      </c>
      <c r="AD1448" s="48">
        <f>(ROUND(AC1448-AC1435,1)/AC1435)</f>
        <v>3.6878881987577633E-2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160</v>
      </c>
      <c r="E1449" s="12">
        <v>0</v>
      </c>
      <c r="F1449" s="12">
        <v>0</v>
      </c>
      <c r="G1449" s="12">
        <v>0</v>
      </c>
      <c r="H1449" s="12">
        <v>0</v>
      </c>
      <c r="I1449" s="13">
        <v>100</v>
      </c>
      <c r="J1449" s="13">
        <v>0</v>
      </c>
      <c r="K1449" s="13">
        <v>0</v>
      </c>
      <c r="L1449" s="13">
        <v>0</v>
      </c>
      <c r="M1449" s="13">
        <v>0</v>
      </c>
      <c r="N1449" s="14">
        <f>D1449*$D$17</f>
        <v>169.60000000000002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424.00000000000006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8"/>
        <v>593.60000000000014</v>
      </c>
      <c r="Y1449" s="14">
        <f t="shared" si="479"/>
        <v>0</v>
      </c>
      <c r="Z1449" s="14">
        <f t="shared" si="480"/>
        <v>0</v>
      </c>
      <c r="AA1449" s="14">
        <f t="shared" si="481"/>
        <v>0</v>
      </c>
      <c r="AB1449" s="14">
        <f t="shared" si="483"/>
        <v>0</v>
      </c>
      <c r="AC1449" s="15">
        <f t="shared" si="482"/>
        <v>593.6</v>
      </c>
      <c r="AD1449" s="48">
        <f>(ROUND(AC1449-AC1435,1)/AC1435)</f>
        <v>0.15217391304347827</v>
      </c>
      <c r="AE1449" s="113" t="s">
        <v>790</v>
      </c>
      <c r="AF1449" s="60"/>
      <c r="AH1449" s="20"/>
    </row>
    <row r="1450" spans="1:34">
      <c r="A1450" s="106" t="s">
        <v>0</v>
      </c>
      <c r="B1450" s="90" t="s">
        <v>548</v>
      </c>
      <c r="C1450" s="50" t="s">
        <v>241</v>
      </c>
      <c r="D1450" s="11">
        <v>154</v>
      </c>
      <c r="E1450" s="11">
        <v>0</v>
      </c>
      <c r="F1450" s="11">
        <v>75</v>
      </c>
      <c r="G1450" s="11">
        <v>0</v>
      </c>
      <c r="H1450" s="11">
        <v>0</v>
      </c>
      <c r="I1450" s="51">
        <v>50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177.1</v>
      </c>
      <c r="O1450" s="52">
        <f>E1450*$E$3</f>
        <v>0</v>
      </c>
      <c r="P1450" s="52">
        <f>F1450*$F$3</f>
        <v>86.25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247.94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4">N1450+S1450</f>
        <v>425.03999999999996</v>
      </c>
      <c r="Y1450" s="52">
        <f t="shared" ref="Y1450:Y1464" si="485">O1450+T1450</f>
        <v>0</v>
      </c>
      <c r="Z1450" s="52">
        <f t="shared" ref="Z1450:Z1464" si="486">P1450+U1450</f>
        <v>86.25</v>
      </c>
      <c r="AA1450" s="52">
        <f t="shared" ref="AA1450:AA1464" si="487">Q1450+V1450</f>
        <v>0</v>
      </c>
      <c r="AB1450" s="52">
        <f>R1450+W1450</f>
        <v>0</v>
      </c>
      <c r="AC1450" s="53">
        <f>ROUND(X1450+Y1450+Z1450+AA1450+AB1450,1)</f>
        <v>511.3</v>
      </c>
      <c r="AD1450" s="58"/>
      <c r="AE1450" s="113"/>
      <c r="AF1450" s="60"/>
      <c r="AH1450" s="20"/>
    </row>
    <row r="1451" spans="1:34">
      <c r="A1451" s="99" t="s">
        <v>791</v>
      </c>
      <c r="B1451" s="91">
        <v>30</v>
      </c>
      <c r="C1451" s="21" t="s">
        <v>323</v>
      </c>
      <c r="D1451" s="12">
        <v>154</v>
      </c>
      <c r="E1451" s="12">
        <v>0</v>
      </c>
      <c r="F1451" s="12">
        <v>75</v>
      </c>
      <c r="G1451" s="12">
        <v>0</v>
      </c>
      <c r="H1451" s="12">
        <v>0</v>
      </c>
      <c r="I1451" s="13">
        <v>60</v>
      </c>
      <c r="J1451" s="13">
        <v>30</v>
      </c>
      <c r="K1451" s="13">
        <v>0</v>
      </c>
      <c r="L1451" s="13">
        <v>0</v>
      </c>
      <c r="M1451" s="13">
        <v>0</v>
      </c>
      <c r="N1451" s="14">
        <f>D1451*$D$4</f>
        <v>163.24</v>
      </c>
      <c r="O1451" s="14">
        <f>E1451*$E$4</f>
        <v>0</v>
      </c>
      <c r="P1451" s="14">
        <f>F1451*$F$4</f>
        <v>79.5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293.83199999999999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4"/>
        <v>457.072</v>
      </c>
      <c r="Y1451" s="14">
        <f t="shared" si="485"/>
        <v>0</v>
      </c>
      <c r="Z1451" s="14">
        <f t="shared" si="486"/>
        <v>79.5</v>
      </c>
      <c r="AA1451" s="14">
        <f t="shared" si="487"/>
        <v>0</v>
      </c>
      <c r="AB1451" s="14">
        <f>R1451+W1451</f>
        <v>0</v>
      </c>
      <c r="AC1451" s="15">
        <f>ROUND(X1451+Y1451+Z1451+AA1451+AB1451,1)</f>
        <v>536.6</v>
      </c>
      <c r="AD1451" s="48">
        <f>(ROUND(AC1451-AC1450,1)/AC1450)</f>
        <v>4.9481713279874828E-2</v>
      </c>
      <c r="AE1451" s="113"/>
      <c r="AF1451" s="60"/>
      <c r="AH1451" s="20"/>
    </row>
    <row r="1452" spans="1:34">
      <c r="A1452" s="99" t="s">
        <v>792</v>
      </c>
      <c r="B1452" s="91">
        <v>16</v>
      </c>
      <c r="C1452" s="21" t="s">
        <v>825</v>
      </c>
      <c r="D1452" s="12">
        <v>154</v>
      </c>
      <c r="E1452" s="12">
        <v>0</v>
      </c>
      <c r="F1452" s="12">
        <v>75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177.1</v>
      </c>
      <c r="O1452" s="14">
        <f>E1452*$E$5</f>
        <v>0</v>
      </c>
      <c r="P1452" s="14">
        <f>F1452*$F$5</f>
        <v>86.25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247.94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4"/>
        <v>425.03999999999996</v>
      </c>
      <c r="Y1452" s="14">
        <f t="shared" si="485"/>
        <v>0</v>
      </c>
      <c r="Z1452" s="14">
        <f t="shared" si="486"/>
        <v>86.25</v>
      </c>
      <c r="AA1452" s="14">
        <f t="shared" si="487"/>
        <v>0</v>
      </c>
      <c r="AB1452" s="14">
        <f>R1452+W1452</f>
        <v>0</v>
      </c>
      <c r="AC1452" s="15">
        <f t="shared" ref="AC1452:AC1464" si="488">ROUND(X1452+Y1452+Z1452+AA1452+AB1452,1)</f>
        <v>511.3</v>
      </c>
      <c r="AD1452" s="48">
        <f>(ROUND(AC1452-AC1450,1)/AC1450)</f>
        <v>0</v>
      </c>
      <c r="AE1452" s="113"/>
      <c r="AF1452" s="60"/>
      <c r="AH1452" s="20"/>
    </row>
    <row r="1453" spans="1:34">
      <c r="A1453" s="99" t="s">
        <v>793</v>
      </c>
      <c r="B1453" s="91">
        <v>0</v>
      </c>
      <c r="C1453" s="21" t="s">
        <v>336</v>
      </c>
      <c r="D1453" s="12">
        <v>154</v>
      </c>
      <c r="E1453" s="12">
        <v>0</v>
      </c>
      <c r="F1453" s="12">
        <v>75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177.1</v>
      </c>
      <c r="O1453" s="14">
        <f>E1453*$E$6</f>
        <v>0</v>
      </c>
      <c r="P1453" s="14">
        <f>F1453*$F$6</f>
        <v>86.25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247.94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4"/>
        <v>425.03999999999996</v>
      </c>
      <c r="Y1453" s="14">
        <f t="shared" si="485"/>
        <v>0</v>
      </c>
      <c r="Z1453" s="14">
        <f t="shared" si="486"/>
        <v>86.25</v>
      </c>
      <c r="AA1453" s="14">
        <f t="shared" si="487"/>
        <v>0</v>
      </c>
      <c r="AB1453" s="14">
        <f t="shared" ref="AB1453:AB1464" si="489">R1453+W1453</f>
        <v>0</v>
      </c>
      <c r="AC1453" s="15">
        <f t="shared" si="488"/>
        <v>511.3</v>
      </c>
      <c r="AD1453" s="48">
        <f>(ROUND(AC1453-AC1450,1)/AC1450)</f>
        <v>0</v>
      </c>
      <c r="AE1453" s="113"/>
      <c r="AF1453" s="60"/>
      <c r="AH1453" s="20"/>
    </row>
    <row r="1454" spans="1:34">
      <c r="A1454" s="99" t="s">
        <v>794</v>
      </c>
      <c r="B1454" s="91">
        <v>0</v>
      </c>
      <c r="C1454" s="21" t="s">
        <v>337</v>
      </c>
      <c r="D1454" s="12">
        <v>154</v>
      </c>
      <c r="E1454" s="12">
        <v>0</v>
      </c>
      <c r="F1454" s="12">
        <v>75</v>
      </c>
      <c r="G1454" s="12">
        <v>0</v>
      </c>
      <c r="H1454" s="12">
        <v>0</v>
      </c>
      <c r="I1454" s="13">
        <v>50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177.1</v>
      </c>
      <c r="O1454" s="14">
        <f>E1454*$E$7</f>
        <v>0</v>
      </c>
      <c r="P1454" s="14">
        <f>F1454*$F$7</f>
        <v>86.25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247.94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4"/>
        <v>425.03999999999996</v>
      </c>
      <c r="Y1454" s="14">
        <f t="shared" si="485"/>
        <v>0</v>
      </c>
      <c r="Z1454" s="14">
        <f t="shared" si="486"/>
        <v>86.25</v>
      </c>
      <c r="AA1454" s="14">
        <f t="shared" si="487"/>
        <v>0</v>
      </c>
      <c r="AB1454" s="14">
        <f t="shared" si="489"/>
        <v>0</v>
      </c>
      <c r="AC1454" s="15">
        <f t="shared" si="488"/>
        <v>511.3</v>
      </c>
      <c r="AD1454" s="48">
        <f>(ROUND(AC1454-AC1450,1)/AC1450)</f>
        <v>0</v>
      </c>
      <c r="AE1454" s="113"/>
      <c r="AF1454" s="60"/>
      <c r="AH1454" s="20"/>
    </row>
    <row r="1455" spans="1:34">
      <c r="A1455" s="99" t="s">
        <v>644</v>
      </c>
      <c r="B1455" s="91"/>
      <c r="C1455" s="21" t="s">
        <v>338</v>
      </c>
      <c r="D1455" s="12">
        <v>154</v>
      </c>
      <c r="E1455" s="12">
        <v>0</v>
      </c>
      <c r="F1455" s="12">
        <v>75</v>
      </c>
      <c r="G1455" s="12">
        <v>0</v>
      </c>
      <c r="H1455" s="12">
        <v>0</v>
      </c>
      <c r="I1455" s="13">
        <v>50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177.1</v>
      </c>
      <c r="O1455" s="14">
        <f>E1455*$E$8</f>
        <v>0</v>
      </c>
      <c r="P1455" s="14">
        <f>F1455*$F$8</f>
        <v>86.25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247.94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4"/>
        <v>425.03999999999996</v>
      </c>
      <c r="Y1455" s="14">
        <f t="shared" si="485"/>
        <v>0</v>
      </c>
      <c r="Z1455" s="14">
        <f t="shared" si="486"/>
        <v>86.25</v>
      </c>
      <c r="AA1455" s="14">
        <f t="shared" si="487"/>
        <v>0</v>
      </c>
      <c r="AB1455" s="14">
        <f t="shared" si="489"/>
        <v>0</v>
      </c>
      <c r="AC1455" s="15">
        <f t="shared" si="488"/>
        <v>511.3</v>
      </c>
      <c r="AD1455" s="48">
        <f>(ROUND(AC1455-AC1450,1)/AC1450)</f>
        <v>0</v>
      </c>
      <c r="AE1455" s="113"/>
      <c r="AF1455" s="60"/>
      <c r="AH1455" s="20"/>
    </row>
    <row r="1456" spans="1:34">
      <c r="A1456" s="99" t="s">
        <v>585</v>
      </c>
      <c r="B1456" s="91"/>
      <c r="C1456" s="21" t="s">
        <v>1</v>
      </c>
      <c r="D1456" s="12">
        <v>77</v>
      </c>
      <c r="E1456" s="12">
        <v>154</v>
      </c>
      <c r="F1456" s="12">
        <v>0</v>
      </c>
      <c r="G1456" s="12">
        <v>0</v>
      </c>
      <c r="H1456" s="12">
        <v>0</v>
      </c>
      <c r="I1456" s="13">
        <v>50</v>
      </c>
      <c r="J1456" s="13">
        <v>20</v>
      </c>
      <c r="K1456" s="13">
        <v>120</v>
      </c>
      <c r="L1456" s="13">
        <v>0</v>
      </c>
      <c r="M1456" s="13">
        <v>0</v>
      </c>
      <c r="N1456" s="14">
        <f>D1456*$D$9</f>
        <v>81.62</v>
      </c>
      <c r="O1456" s="14">
        <f>E1456*$E$9</f>
        <v>163.24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57.134</v>
      </c>
      <c r="T1456" s="14">
        <f>(O1456/100)*(K1456*$K$9)</f>
        <v>274.2432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4"/>
        <v>138.75400000000002</v>
      </c>
      <c r="Y1456" s="14">
        <f t="shared" si="485"/>
        <v>437.48320000000001</v>
      </c>
      <c r="Z1456" s="14">
        <f t="shared" si="486"/>
        <v>0</v>
      </c>
      <c r="AA1456" s="14">
        <f t="shared" si="487"/>
        <v>0</v>
      </c>
      <c r="AB1456" s="14">
        <f t="shared" si="489"/>
        <v>0</v>
      </c>
      <c r="AC1456" s="15">
        <f t="shared" si="488"/>
        <v>576.20000000000005</v>
      </c>
      <c r="AD1456" s="48">
        <f>(ROUND(AC1456-AC1450,1)/AC1450)</f>
        <v>0.12693135145707021</v>
      </c>
      <c r="AE1456" s="113"/>
      <c r="AF1456" s="60"/>
      <c r="AH1456" s="20"/>
    </row>
    <row r="1457" spans="1:34">
      <c r="A1457" s="99" t="s">
        <v>820</v>
      </c>
      <c r="B1457" s="91"/>
      <c r="C1457" s="21" t="s">
        <v>2</v>
      </c>
      <c r="D1457" s="12">
        <v>77</v>
      </c>
      <c r="E1457" s="12">
        <v>0</v>
      </c>
      <c r="F1457" s="12">
        <v>154</v>
      </c>
      <c r="G1457" s="12">
        <v>0</v>
      </c>
      <c r="H1457" s="12">
        <v>0</v>
      </c>
      <c r="I1457" s="13">
        <v>50</v>
      </c>
      <c r="J1457" s="13">
        <v>20</v>
      </c>
      <c r="K1457" s="13">
        <v>70</v>
      </c>
      <c r="L1457" s="13">
        <v>70</v>
      </c>
      <c r="M1457" s="13">
        <v>0</v>
      </c>
      <c r="N1457" s="14">
        <f>D1457*$D$10</f>
        <v>81.62</v>
      </c>
      <c r="O1457" s="14">
        <f>E1457*$E$10</f>
        <v>0</v>
      </c>
      <c r="P1457" s="14">
        <f>F1457*$F$10</f>
        <v>163.24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57.134</v>
      </c>
      <c r="T1457" s="14">
        <f>(O1457/100)*(K1457*$J$10)</f>
        <v>0</v>
      </c>
      <c r="U1457" s="14">
        <f>(P1457/100)*(K1457*$K$10)+(P1457/100)*(L1457*$L$10)</f>
        <v>319.9504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4"/>
        <v>138.75400000000002</v>
      </c>
      <c r="Y1457" s="14">
        <f t="shared" si="485"/>
        <v>0</v>
      </c>
      <c r="Z1457" s="14">
        <f t="shared" si="486"/>
        <v>483.19040000000001</v>
      </c>
      <c r="AA1457" s="14">
        <f t="shared" si="487"/>
        <v>0</v>
      </c>
      <c r="AB1457" s="14">
        <f t="shared" si="489"/>
        <v>0</v>
      </c>
      <c r="AC1457" s="15">
        <f t="shared" si="488"/>
        <v>621.9</v>
      </c>
      <c r="AD1457" s="48">
        <f>(ROUND(AC1457-AC1450,1)/AC1450)</f>
        <v>0.21631136319186386</v>
      </c>
      <c r="AE1457" s="113"/>
      <c r="AF1457" s="60"/>
      <c r="AH1457" s="20"/>
    </row>
    <row r="1458" spans="1:34">
      <c r="A1458" s="99" t="s">
        <v>821</v>
      </c>
      <c r="B1458" s="91"/>
      <c r="C1458" s="21" t="s">
        <v>3</v>
      </c>
      <c r="D1458" s="12">
        <v>77</v>
      </c>
      <c r="E1458" s="12">
        <v>0</v>
      </c>
      <c r="F1458" s="12">
        <v>0</v>
      </c>
      <c r="G1458" s="12">
        <v>154</v>
      </c>
      <c r="H1458" s="12">
        <v>0</v>
      </c>
      <c r="I1458" s="13">
        <v>50</v>
      </c>
      <c r="J1458" s="13">
        <v>20</v>
      </c>
      <c r="K1458" s="13">
        <v>0</v>
      </c>
      <c r="L1458" s="13">
        <v>120</v>
      </c>
      <c r="M1458" s="13">
        <v>0</v>
      </c>
      <c r="N1458" s="14">
        <f>D1458*$D$11</f>
        <v>81.62</v>
      </c>
      <c r="O1458" s="14">
        <f>E1458*$E$11</f>
        <v>0</v>
      </c>
      <c r="P1458" s="14">
        <f>F1458*$F$11</f>
        <v>0</v>
      </c>
      <c r="Q1458" s="14">
        <f>G1458*$G$11</f>
        <v>163.24</v>
      </c>
      <c r="R1458" s="14">
        <f>H1458*$H$11</f>
        <v>0</v>
      </c>
      <c r="S1458" s="14">
        <f>(N1458/100)*(I1458*$I$11)+(N1458/100)*(J1458*$J$11)</f>
        <v>57.134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274.2432</v>
      </c>
      <c r="W1458" s="14">
        <f>(R1458/100)*(K1458*$K$11)+(R1458/100)*(L1458*$L$11)</f>
        <v>0</v>
      </c>
      <c r="X1458" s="14">
        <f t="shared" si="484"/>
        <v>138.75400000000002</v>
      </c>
      <c r="Y1458" s="14">
        <f t="shared" si="485"/>
        <v>0</v>
      </c>
      <c r="Z1458" s="14">
        <f t="shared" si="486"/>
        <v>0</v>
      </c>
      <c r="AA1458" s="14">
        <f t="shared" si="487"/>
        <v>437.48320000000001</v>
      </c>
      <c r="AB1458" s="14">
        <f t="shared" si="489"/>
        <v>0</v>
      </c>
      <c r="AC1458" s="15">
        <f t="shared" si="488"/>
        <v>576.20000000000005</v>
      </c>
      <c r="AD1458" s="48">
        <f>(ROUND(AC1458-AC1450,1)/AC1450)</f>
        <v>0.12693135145707021</v>
      </c>
      <c r="AE1458" s="113"/>
      <c r="AF1458" s="60"/>
      <c r="AH1458" s="20"/>
    </row>
    <row r="1459" spans="1:34">
      <c r="A1459" s="99" t="s">
        <v>822</v>
      </c>
      <c r="B1459" s="91"/>
      <c r="C1459" s="21" t="s">
        <v>4</v>
      </c>
      <c r="D1459" s="12">
        <v>77</v>
      </c>
      <c r="E1459" s="12">
        <v>0</v>
      </c>
      <c r="F1459" s="12">
        <v>0</v>
      </c>
      <c r="G1459" s="12">
        <v>0</v>
      </c>
      <c r="H1459" s="12">
        <v>154</v>
      </c>
      <c r="I1459" s="13">
        <v>50</v>
      </c>
      <c r="J1459" s="13">
        <v>20</v>
      </c>
      <c r="K1459" s="13">
        <v>60</v>
      </c>
      <c r="L1459" s="13">
        <v>60</v>
      </c>
      <c r="M1459" s="13">
        <v>0</v>
      </c>
      <c r="N1459" s="14">
        <f>D1459*$D$12</f>
        <v>81.62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163.24</v>
      </c>
      <c r="S1459" s="14">
        <f>(N1459/100)*(I1459*$I$12)+(N1459/100)*(J1459*$J$12)</f>
        <v>57.134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274.2432</v>
      </c>
      <c r="X1459" s="14">
        <f t="shared" si="484"/>
        <v>138.75400000000002</v>
      </c>
      <c r="Y1459" s="14">
        <f t="shared" si="485"/>
        <v>0</v>
      </c>
      <c r="Z1459" s="14">
        <f t="shared" si="486"/>
        <v>0</v>
      </c>
      <c r="AA1459" s="14">
        <f t="shared" si="487"/>
        <v>0</v>
      </c>
      <c r="AB1459" s="14">
        <f t="shared" si="489"/>
        <v>437.48320000000001</v>
      </c>
      <c r="AC1459" s="15">
        <f t="shared" si="488"/>
        <v>576.20000000000005</v>
      </c>
      <c r="AD1459" s="48">
        <f>(ROUND(AC1459-AC1450,1)/AC1450)</f>
        <v>0.12693135145707021</v>
      </c>
      <c r="AE1459" s="113"/>
      <c r="AF1459" s="60"/>
      <c r="AH1459" s="20"/>
    </row>
    <row r="1460" spans="1:34">
      <c r="A1460" s="99" t="s">
        <v>823</v>
      </c>
      <c r="B1460" s="91"/>
      <c r="C1460" s="21" t="s">
        <v>326</v>
      </c>
      <c r="D1460" s="12">
        <v>154</v>
      </c>
      <c r="E1460" s="12">
        <v>0</v>
      </c>
      <c r="F1460" s="12">
        <v>75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0</v>
      </c>
      <c r="M1460" s="13">
        <v>40</v>
      </c>
      <c r="N1460" s="14">
        <f>D1460*$D$13</f>
        <v>163.24</v>
      </c>
      <c r="O1460" s="14">
        <f>E1460*$E$13</f>
        <v>0</v>
      </c>
      <c r="P1460" s="14">
        <f>F1460*$F$13</f>
        <v>79.5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244.86</v>
      </c>
      <c r="T1460" s="14">
        <f>(O1460/100)*(K1460*$K$13)+(O1460/100)*(M1460*$M$13)</f>
        <v>0</v>
      </c>
      <c r="U1460" s="14">
        <f>(P1460/100)*(K1460*$K$13)+(P1460/100)*(L1460*$L$13)+(P1460/100)*(M1460*$M$13)</f>
        <v>63.6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408.1</v>
      </c>
      <c r="Y1460" s="14">
        <f t="shared" si="485"/>
        <v>0</v>
      </c>
      <c r="Z1460" s="14">
        <f t="shared" si="486"/>
        <v>143.1</v>
      </c>
      <c r="AA1460" s="14">
        <f t="shared" si="487"/>
        <v>0</v>
      </c>
      <c r="AB1460" s="14">
        <f t="shared" si="489"/>
        <v>0</v>
      </c>
      <c r="AC1460" s="15">
        <f t="shared" si="488"/>
        <v>551.20000000000005</v>
      </c>
      <c r="AD1460" s="48">
        <f>(ROUND(AC1460-AC1450,1)/AC1450)</f>
        <v>7.8036377860355957E-2</v>
      </c>
      <c r="AE1460" s="113"/>
      <c r="AF1460" s="60"/>
      <c r="AH1460" s="20"/>
    </row>
    <row r="1461" spans="1:34">
      <c r="A1461" s="99" t="s">
        <v>824</v>
      </c>
      <c r="B1461" s="91"/>
      <c r="C1461" s="21" t="s">
        <v>327</v>
      </c>
      <c r="D1461" s="12">
        <v>154</v>
      </c>
      <c r="E1461" s="12">
        <v>0</v>
      </c>
      <c r="F1461" s="12">
        <v>0</v>
      </c>
      <c r="G1461" s="12">
        <v>0</v>
      </c>
      <c r="H1461" s="12">
        <v>0</v>
      </c>
      <c r="I1461" s="13">
        <v>50</v>
      </c>
      <c r="J1461" s="13">
        <v>20</v>
      </c>
      <c r="K1461" s="13">
        <v>80</v>
      </c>
      <c r="L1461" s="13">
        <v>0</v>
      </c>
      <c r="M1461" s="13">
        <v>0</v>
      </c>
      <c r="N1461" s="14">
        <f>D1461*$D$14</f>
        <v>163.24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375.452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4"/>
        <v>538.69200000000001</v>
      </c>
      <c r="Y1461" s="14">
        <f t="shared" si="485"/>
        <v>0</v>
      </c>
      <c r="Z1461" s="14">
        <f t="shared" si="486"/>
        <v>0</v>
      </c>
      <c r="AA1461" s="14">
        <f t="shared" si="487"/>
        <v>0</v>
      </c>
      <c r="AB1461" s="14">
        <f t="shared" si="489"/>
        <v>0</v>
      </c>
      <c r="AC1461" s="15">
        <f t="shared" si="488"/>
        <v>538.70000000000005</v>
      </c>
      <c r="AD1461" s="48">
        <f>(ROUND(AC1461-AC1450,1)/AC1450)</f>
        <v>5.3588891061998822E-2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154</v>
      </c>
      <c r="E1462" s="12">
        <v>0</v>
      </c>
      <c r="F1462" s="12">
        <v>0</v>
      </c>
      <c r="G1462" s="12">
        <v>0</v>
      </c>
      <c r="H1462" s="12">
        <v>0</v>
      </c>
      <c r="I1462" s="13">
        <v>50</v>
      </c>
      <c r="J1462" s="13">
        <v>20</v>
      </c>
      <c r="K1462" s="13">
        <v>0</v>
      </c>
      <c r="L1462" s="13">
        <v>80</v>
      </c>
      <c r="M1462" s="13">
        <v>0</v>
      </c>
      <c r="N1462" s="14">
        <f>D1462*$D$15</f>
        <v>163.24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375.452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4"/>
        <v>538.69200000000001</v>
      </c>
      <c r="Y1462" s="14">
        <f t="shared" si="485"/>
        <v>0</v>
      </c>
      <c r="Z1462" s="14">
        <f t="shared" si="486"/>
        <v>0</v>
      </c>
      <c r="AA1462" s="14">
        <f t="shared" si="487"/>
        <v>0</v>
      </c>
      <c r="AB1462" s="14">
        <f t="shared" si="489"/>
        <v>0</v>
      </c>
      <c r="AC1462" s="15">
        <f t="shared" si="488"/>
        <v>538.70000000000005</v>
      </c>
      <c r="AD1462" s="48">
        <f>(ROUND(AC1462-AC1450,1)/AC1450)</f>
        <v>5.3588891061998822E-2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154</v>
      </c>
      <c r="E1463" s="12">
        <v>0</v>
      </c>
      <c r="F1463" s="12">
        <v>75</v>
      </c>
      <c r="G1463" s="12">
        <v>0</v>
      </c>
      <c r="H1463" s="12">
        <v>0</v>
      </c>
      <c r="I1463" s="13">
        <v>50</v>
      </c>
      <c r="J1463" s="13">
        <v>50</v>
      </c>
      <c r="K1463" s="13">
        <v>0</v>
      </c>
      <c r="L1463" s="13">
        <v>0</v>
      </c>
      <c r="M1463" s="13">
        <v>0</v>
      </c>
      <c r="N1463" s="14">
        <f>D1463*$D$16</f>
        <v>163.24</v>
      </c>
      <c r="O1463" s="14">
        <f>E1463*$E$16</f>
        <v>0</v>
      </c>
      <c r="P1463" s="14">
        <f>F1463*$F$16</f>
        <v>79.5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285.67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4"/>
        <v>448.91</v>
      </c>
      <c r="Y1463" s="14">
        <f t="shared" si="485"/>
        <v>0</v>
      </c>
      <c r="Z1463" s="14">
        <f t="shared" si="486"/>
        <v>79.5</v>
      </c>
      <c r="AA1463" s="14">
        <f t="shared" si="487"/>
        <v>0</v>
      </c>
      <c r="AB1463" s="14">
        <f t="shared" si="489"/>
        <v>0</v>
      </c>
      <c r="AC1463" s="15">
        <f t="shared" si="488"/>
        <v>528.4</v>
      </c>
      <c r="AD1463" s="48">
        <f>(ROUND(AC1463-AC1450,1)/AC1450)</f>
        <v>3.3444161940152553E-2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154</v>
      </c>
      <c r="E1464" s="12">
        <v>0</v>
      </c>
      <c r="F1464" s="12">
        <v>75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163.24</v>
      </c>
      <c r="O1464" s="14">
        <f>E1464*$E$17</f>
        <v>0</v>
      </c>
      <c r="P1464" s="14">
        <f>F1464*$F$17</f>
        <v>79.5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359.12800000000004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4"/>
        <v>522.36800000000005</v>
      </c>
      <c r="Y1464" s="14">
        <f t="shared" si="485"/>
        <v>0</v>
      </c>
      <c r="Z1464" s="14">
        <f t="shared" si="486"/>
        <v>79.5</v>
      </c>
      <c r="AA1464" s="14">
        <f t="shared" si="487"/>
        <v>0</v>
      </c>
      <c r="AB1464" s="14">
        <f t="shared" si="489"/>
        <v>0</v>
      </c>
      <c r="AC1464" s="15">
        <f t="shared" si="488"/>
        <v>601.9</v>
      </c>
      <c r="AD1464" s="48">
        <f>(ROUND(AC1464-AC1450,1)/AC1450)</f>
        <v>0.17719538431449244</v>
      </c>
      <c r="AE1464" s="113" t="s">
        <v>790</v>
      </c>
      <c r="AF1464" s="60"/>
      <c r="AH1464" s="20"/>
    </row>
    <row r="1465" spans="1:34">
      <c r="A1465" s="106" t="s">
        <v>0</v>
      </c>
      <c r="B1465" s="92" t="s">
        <v>534</v>
      </c>
      <c r="C1465" s="50" t="s">
        <v>241</v>
      </c>
      <c r="D1465" s="11">
        <v>180</v>
      </c>
      <c r="E1465" s="11">
        <v>0</v>
      </c>
      <c r="F1465" s="11">
        <v>0</v>
      </c>
      <c r="G1465" s="11">
        <v>0</v>
      </c>
      <c r="H1465" s="11">
        <v>0</v>
      </c>
      <c r="I1465" s="51">
        <v>62</v>
      </c>
      <c r="J1465" s="51">
        <v>10</v>
      </c>
      <c r="K1465" s="51">
        <v>0</v>
      </c>
      <c r="L1465" s="51">
        <v>0</v>
      </c>
      <c r="M1465" s="51">
        <v>0</v>
      </c>
      <c r="N1465" s="52">
        <f>D1465*$D$3</f>
        <v>206.99999999999997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298.08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90">N1465+S1465</f>
        <v>505.07999999999993</v>
      </c>
      <c r="Y1465" s="52">
        <f t="shared" ref="Y1465:Y1479" si="491">O1465+T1465</f>
        <v>0</v>
      </c>
      <c r="Z1465" s="52">
        <f t="shared" ref="Z1465:Z1479" si="492">P1465+U1465</f>
        <v>0</v>
      </c>
      <c r="AA1465" s="52">
        <f t="shared" ref="AA1465:AA1479" si="493">Q1465+V1465</f>
        <v>0</v>
      </c>
      <c r="AB1465" s="52">
        <f>R1465+W1465</f>
        <v>0</v>
      </c>
      <c r="AC1465" s="53">
        <f>ROUND(X1465+Y1465+Z1465+AA1465+AB1465,1)</f>
        <v>505.1</v>
      </c>
      <c r="AD1465" s="58"/>
      <c r="AE1465" s="113"/>
      <c r="AF1465" s="60"/>
      <c r="AH1465" s="20"/>
    </row>
    <row r="1466" spans="1:34">
      <c r="A1466" s="99" t="s">
        <v>791</v>
      </c>
      <c r="B1466" s="93">
        <v>36</v>
      </c>
      <c r="C1466" s="21" t="s">
        <v>323</v>
      </c>
      <c r="D1466" s="12">
        <v>180</v>
      </c>
      <c r="E1466" s="12">
        <v>0</v>
      </c>
      <c r="F1466" s="12">
        <v>0</v>
      </c>
      <c r="G1466" s="12">
        <v>0</v>
      </c>
      <c r="H1466" s="12">
        <v>0</v>
      </c>
      <c r="I1466" s="13">
        <v>72</v>
      </c>
      <c r="J1466" s="13">
        <v>20</v>
      </c>
      <c r="K1466" s="13">
        <v>0</v>
      </c>
      <c r="L1466" s="13">
        <v>0</v>
      </c>
      <c r="M1466" s="13">
        <v>0</v>
      </c>
      <c r="N1466" s="14">
        <f>D1466*$D$4</f>
        <v>190.8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351.072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90"/>
        <v>541.87200000000007</v>
      </c>
      <c r="Y1466" s="14">
        <f t="shared" si="491"/>
        <v>0</v>
      </c>
      <c r="Z1466" s="14">
        <f t="shared" si="492"/>
        <v>0</v>
      </c>
      <c r="AA1466" s="14">
        <f t="shared" si="493"/>
        <v>0</v>
      </c>
      <c r="AB1466" s="14">
        <f>R1466+W1466</f>
        <v>0</v>
      </c>
      <c r="AC1466" s="15">
        <f>ROUND(X1466+Y1466+Z1466+AA1466+AB1466,1)</f>
        <v>541.9</v>
      </c>
      <c r="AD1466" s="48">
        <f>(ROUND(AC1466-AC1465,1)/AC1465)</f>
        <v>7.2856860027717268E-2</v>
      </c>
      <c r="AE1466" s="113"/>
      <c r="AF1466" s="60"/>
      <c r="AH1466" s="20"/>
    </row>
    <row r="1467" spans="1:34">
      <c r="A1467" s="99" t="s">
        <v>792</v>
      </c>
      <c r="B1467" s="93">
        <v>0</v>
      </c>
      <c r="C1467" s="21" t="s">
        <v>825</v>
      </c>
      <c r="D1467" s="12">
        <v>180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D1467*$D$5</f>
        <v>206.99999999999997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298.08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90"/>
        <v>505.07999999999993</v>
      </c>
      <c r="Y1467" s="14">
        <f t="shared" si="491"/>
        <v>0</v>
      </c>
      <c r="Z1467" s="14">
        <f t="shared" si="492"/>
        <v>0</v>
      </c>
      <c r="AA1467" s="14">
        <f t="shared" si="493"/>
        <v>0</v>
      </c>
      <c r="AB1467" s="14">
        <f>R1467+W1467</f>
        <v>0</v>
      </c>
      <c r="AC1467" s="15">
        <f t="shared" ref="AC1467:AC1479" si="494">ROUND(X1467+Y1467+Z1467+AA1467+AB1467,1)</f>
        <v>505.1</v>
      </c>
      <c r="AD1467" s="48">
        <f>(ROUND(AC1467-AC1465,1)/AC1465)</f>
        <v>0</v>
      </c>
      <c r="AE1467" s="113"/>
      <c r="AF1467" s="60"/>
      <c r="AH1467" s="20"/>
    </row>
    <row r="1468" spans="1:34">
      <c r="A1468" s="99" t="s">
        <v>793</v>
      </c>
      <c r="B1468" s="93">
        <v>0</v>
      </c>
      <c r="C1468" s="21" t="s">
        <v>336</v>
      </c>
      <c r="D1468" s="12">
        <v>180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D1468*$D$6</f>
        <v>206.99999999999997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298.08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90"/>
        <v>505.07999999999993</v>
      </c>
      <c r="Y1468" s="14">
        <f t="shared" si="491"/>
        <v>0</v>
      </c>
      <c r="Z1468" s="14">
        <f t="shared" si="492"/>
        <v>0</v>
      </c>
      <c r="AA1468" s="14">
        <f t="shared" si="493"/>
        <v>0</v>
      </c>
      <c r="AB1468" s="14">
        <f t="shared" ref="AB1468:AB1479" si="495">R1468+W1468</f>
        <v>0</v>
      </c>
      <c r="AC1468" s="15">
        <f t="shared" si="494"/>
        <v>505.1</v>
      </c>
      <c r="AD1468" s="48">
        <f>(ROUND(AC1468-AC1465,1)/AC1465)</f>
        <v>0</v>
      </c>
      <c r="AE1468" s="113"/>
      <c r="AF1468" s="60"/>
      <c r="AH1468" s="20"/>
    </row>
    <row r="1469" spans="1:34">
      <c r="A1469" s="99" t="s">
        <v>794</v>
      </c>
      <c r="B1469" s="93">
        <v>0</v>
      </c>
      <c r="C1469" s="21" t="s">
        <v>337</v>
      </c>
      <c r="D1469" s="12">
        <v>180</v>
      </c>
      <c r="E1469" s="12">
        <v>0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0</v>
      </c>
      <c r="L1469" s="13">
        <v>0</v>
      </c>
      <c r="M1469" s="13">
        <v>0</v>
      </c>
      <c r="N1469" s="14">
        <f>D1469*$D$7</f>
        <v>206.99999999999997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298.08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505.07999999999993</v>
      </c>
      <c r="Y1469" s="14">
        <f t="shared" si="491"/>
        <v>0</v>
      </c>
      <c r="Z1469" s="14">
        <f t="shared" si="492"/>
        <v>0</v>
      </c>
      <c r="AA1469" s="14">
        <f t="shared" si="493"/>
        <v>0</v>
      </c>
      <c r="AB1469" s="14">
        <f t="shared" si="495"/>
        <v>0</v>
      </c>
      <c r="AC1469" s="15">
        <f t="shared" si="494"/>
        <v>505.1</v>
      </c>
      <c r="AD1469" s="48">
        <f>(ROUND(AC1469-AC1465,1)/AC1465)</f>
        <v>0</v>
      </c>
      <c r="AE1469" s="113"/>
      <c r="AF1469" s="60"/>
      <c r="AH1469" s="20"/>
    </row>
    <row r="1470" spans="1:34">
      <c r="A1470" s="99" t="s">
        <v>644</v>
      </c>
      <c r="B1470" s="93"/>
      <c r="C1470" s="21" t="s">
        <v>338</v>
      </c>
      <c r="D1470" s="12">
        <v>180</v>
      </c>
      <c r="E1470" s="12">
        <v>0</v>
      </c>
      <c r="F1470" s="12">
        <v>0</v>
      </c>
      <c r="G1470" s="12">
        <v>0</v>
      </c>
      <c r="H1470" s="12">
        <v>0</v>
      </c>
      <c r="I1470" s="13">
        <v>62</v>
      </c>
      <c r="J1470" s="13">
        <v>10</v>
      </c>
      <c r="K1470" s="13">
        <v>0</v>
      </c>
      <c r="L1470" s="13">
        <v>0</v>
      </c>
      <c r="M1470" s="13">
        <v>0</v>
      </c>
      <c r="N1470" s="14">
        <f>D1470*$D$8</f>
        <v>206.99999999999997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298.08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505.07999999999993</v>
      </c>
      <c r="Y1470" s="14">
        <f t="shared" si="491"/>
        <v>0</v>
      </c>
      <c r="Z1470" s="14">
        <f t="shared" si="492"/>
        <v>0</v>
      </c>
      <c r="AA1470" s="14">
        <f t="shared" si="493"/>
        <v>0</v>
      </c>
      <c r="AB1470" s="14">
        <f t="shared" si="495"/>
        <v>0</v>
      </c>
      <c r="AC1470" s="15">
        <f t="shared" si="494"/>
        <v>505.1</v>
      </c>
      <c r="AD1470" s="48">
        <f>(ROUND(AC1470-AC1465,1)/AC1465)</f>
        <v>0</v>
      </c>
      <c r="AE1470" s="113"/>
      <c r="AF1470" s="60"/>
      <c r="AH1470" s="20"/>
    </row>
    <row r="1471" spans="1:34">
      <c r="A1471" s="99" t="s">
        <v>585</v>
      </c>
      <c r="B1471" s="93"/>
      <c r="C1471" s="21" t="s">
        <v>1</v>
      </c>
      <c r="D1471" s="12">
        <v>90</v>
      </c>
      <c r="E1471" s="12">
        <v>180</v>
      </c>
      <c r="F1471" s="12">
        <v>0</v>
      </c>
      <c r="G1471" s="12">
        <v>0</v>
      </c>
      <c r="H1471" s="12">
        <v>0</v>
      </c>
      <c r="I1471" s="13">
        <v>62</v>
      </c>
      <c r="J1471" s="13">
        <v>10</v>
      </c>
      <c r="K1471" s="13">
        <v>77</v>
      </c>
      <c r="L1471" s="13">
        <v>0</v>
      </c>
      <c r="M1471" s="13">
        <v>0</v>
      </c>
      <c r="N1471" s="14">
        <f>D1471*$D$9</f>
        <v>95.4</v>
      </c>
      <c r="O1471" s="14">
        <f>E1471*$E$9</f>
        <v>190.8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68.688000000000002</v>
      </c>
      <c r="T1471" s="14">
        <f>(O1471/100)*(K1471*$K$9)</f>
        <v>205.6824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164.08800000000002</v>
      </c>
      <c r="Y1471" s="14">
        <f t="shared" si="491"/>
        <v>396.48239999999998</v>
      </c>
      <c r="Z1471" s="14">
        <f t="shared" si="492"/>
        <v>0</v>
      </c>
      <c r="AA1471" s="14">
        <f t="shared" si="493"/>
        <v>0</v>
      </c>
      <c r="AB1471" s="14">
        <f t="shared" si="495"/>
        <v>0</v>
      </c>
      <c r="AC1471" s="15">
        <f t="shared" si="494"/>
        <v>560.6</v>
      </c>
      <c r="AD1471" s="48">
        <f>(ROUND(AC1471-AC1465,1)/AC1465)</f>
        <v>0.10987923183528014</v>
      </c>
      <c r="AE1471" s="113"/>
      <c r="AF1471" s="60"/>
      <c r="AH1471" s="20"/>
    </row>
    <row r="1472" spans="1:34">
      <c r="A1472" s="99" t="s">
        <v>820</v>
      </c>
      <c r="B1472" s="93"/>
      <c r="C1472" s="21" t="s">
        <v>2</v>
      </c>
      <c r="D1472" s="12">
        <v>90</v>
      </c>
      <c r="E1472" s="12">
        <v>0</v>
      </c>
      <c r="F1472" s="12">
        <v>180</v>
      </c>
      <c r="G1472" s="12">
        <v>0</v>
      </c>
      <c r="H1472" s="12">
        <v>0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D1472*$D$10</f>
        <v>95.4</v>
      </c>
      <c r="O1472" s="14">
        <f>E1472*$E$10</f>
        <v>0</v>
      </c>
      <c r="P1472" s="14">
        <f>F1472*$F$10</f>
        <v>190.8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68.688000000000002</v>
      </c>
      <c r="T1472" s="14">
        <f>(O1472/100)*(K1472*$J$10)</f>
        <v>0</v>
      </c>
      <c r="U1472" s="14">
        <f>(P1472/100)*(K1472*$K$10)+(P1472/100)*(L1472*$L$10)</f>
        <v>205.6824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164.08800000000002</v>
      </c>
      <c r="Y1472" s="14">
        <f t="shared" si="491"/>
        <v>0</v>
      </c>
      <c r="Z1472" s="14">
        <f t="shared" si="492"/>
        <v>396.48239999999998</v>
      </c>
      <c r="AA1472" s="14">
        <f t="shared" si="493"/>
        <v>0</v>
      </c>
      <c r="AB1472" s="14">
        <f t="shared" si="495"/>
        <v>0</v>
      </c>
      <c r="AC1472" s="15">
        <f t="shared" si="494"/>
        <v>560.6</v>
      </c>
      <c r="AD1472" s="48">
        <f>(ROUND(AC1472-AC1465,1)/AC1465)</f>
        <v>0.10987923183528014</v>
      </c>
      <c r="AE1472" s="113"/>
      <c r="AF1472" s="60"/>
      <c r="AH1472" s="20"/>
    </row>
    <row r="1473" spans="1:34">
      <c r="A1473" s="99" t="s">
        <v>821</v>
      </c>
      <c r="B1473" s="93"/>
      <c r="C1473" s="21" t="s">
        <v>3</v>
      </c>
      <c r="D1473" s="12">
        <v>90</v>
      </c>
      <c r="E1473" s="12">
        <v>0</v>
      </c>
      <c r="F1473" s="12">
        <v>0</v>
      </c>
      <c r="G1473" s="12">
        <v>180</v>
      </c>
      <c r="H1473" s="12">
        <v>0</v>
      </c>
      <c r="I1473" s="13">
        <v>62</v>
      </c>
      <c r="J1473" s="13">
        <v>10</v>
      </c>
      <c r="K1473" s="13">
        <v>0</v>
      </c>
      <c r="L1473" s="13">
        <v>77</v>
      </c>
      <c r="M1473" s="13">
        <v>0</v>
      </c>
      <c r="N1473" s="14">
        <f>D1473*$D$11</f>
        <v>95.4</v>
      </c>
      <c r="O1473" s="14">
        <f>E1473*$E$11</f>
        <v>0</v>
      </c>
      <c r="P1473" s="14">
        <f>F1473*$F$11</f>
        <v>0</v>
      </c>
      <c r="Q1473" s="14">
        <f>G1473*$G$11</f>
        <v>190.8</v>
      </c>
      <c r="R1473" s="14">
        <f>H1473*$H$11</f>
        <v>0</v>
      </c>
      <c r="S1473" s="14">
        <f>(N1473/100)*(I1473*$I$11)+(N1473/100)*(J1473*$J$11)</f>
        <v>68.688000000000002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205.6824</v>
      </c>
      <c r="W1473" s="14">
        <f>(R1473/100)*(K1473*$K$11)+(R1473/100)*(L1473*$L$11)</f>
        <v>0</v>
      </c>
      <c r="X1473" s="14">
        <f t="shared" si="490"/>
        <v>164.08800000000002</v>
      </c>
      <c r="Y1473" s="14">
        <f t="shared" si="491"/>
        <v>0</v>
      </c>
      <c r="Z1473" s="14">
        <f t="shared" si="492"/>
        <v>0</v>
      </c>
      <c r="AA1473" s="14">
        <f t="shared" si="493"/>
        <v>396.48239999999998</v>
      </c>
      <c r="AB1473" s="14">
        <f t="shared" si="495"/>
        <v>0</v>
      </c>
      <c r="AC1473" s="15">
        <f t="shared" si="494"/>
        <v>560.6</v>
      </c>
      <c r="AD1473" s="48">
        <f>(ROUND(AC1473-AC1465,1)/AC1465)</f>
        <v>0.10987923183528014</v>
      </c>
      <c r="AE1473" s="113"/>
      <c r="AF1473" s="60"/>
      <c r="AH1473" s="20"/>
    </row>
    <row r="1474" spans="1:34">
      <c r="A1474" s="99" t="s">
        <v>822</v>
      </c>
      <c r="B1474" s="93"/>
      <c r="C1474" s="21" t="s">
        <v>4</v>
      </c>
      <c r="D1474" s="12">
        <v>90</v>
      </c>
      <c r="E1474" s="12">
        <v>0</v>
      </c>
      <c r="F1474" s="12">
        <v>0</v>
      </c>
      <c r="G1474" s="12">
        <v>0</v>
      </c>
      <c r="H1474" s="12">
        <v>180</v>
      </c>
      <c r="I1474" s="13">
        <v>62</v>
      </c>
      <c r="J1474" s="13">
        <v>10</v>
      </c>
      <c r="K1474" s="13">
        <v>38.5</v>
      </c>
      <c r="L1474" s="13">
        <v>38.5</v>
      </c>
      <c r="M1474" s="13">
        <v>0</v>
      </c>
      <c r="N1474" s="14">
        <f>D1474*$D$12</f>
        <v>95.4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190.8</v>
      </c>
      <c r="S1474" s="14">
        <f>(N1474/100)*(I1474*$I$12)+(N1474/100)*(J1474*$J$12)</f>
        <v>68.688000000000002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205.6824</v>
      </c>
      <c r="X1474" s="14">
        <f t="shared" si="490"/>
        <v>164.08800000000002</v>
      </c>
      <c r="Y1474" s="14">
        <f t="shared" si="491"/>
        <v>0</v>
      </c>
      <c r="Z1474" s="14">
        <f t="shared" si="492"/>
        <v>0</v>
      </c>
      <c r="AA1474" s="14">
        <f t="shared" si="493"/>
        <v>0</v>
      </c>
      <c r="AB1474" s="14">
        <f t="shared" si="495"/>
        <v>396.48239999999998</v>
      </c>
      <c r="AC1474" s="15">
        <f t="shared" si="494"/>
        <v>560.6</v>
      </c>
      <c r="AD1474" s="48">
        <f>(ROUND(AC1474-AC1465,1)/AC1465)</f>
        <v>0.10987923183528014</v>
      </c>
      <c r="AE1474" s="113"/>
      <c r="AF1474" s="60"/>
      <c r="AH1474" s="20"/>
    </row>
    <row r="1475" spans="1:34">
      <c r="A1475" s="99" t="s">
        <v>823</v>
      </c>
      <c r="B1475" s="93"/>
      <c r="C1475" s="21" t="s">
        <v>326</v>
      </c>
      <c r="D1475" s="12">
        <v>180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0</v>
      </c>
      <c r="M1475" s="13">
        <v>66</v>
      </c>
      <c r="N1475" s="14">
        <f>D1475*$D$13</f>
        <v>190.8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389.23200000000003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580.03200000000004</v>
      </c>
      <c r="Y1475" s="14">
        <f t="shared" si="491"/>
        <v>0</v>
      </c>
      <c r="Z1475" s="14">
        <f t="shared" si="492"/>
        <v>0</v>
      </c>
      <c r="AA1475" s="14">
        <f t="shared" si="493"/>
        <v>0</v>
      </c>
      <c r="AB1475" s="14">
        <f t="shared" si="495"/>
        <v>0</v>
      </c>
      <c r="AC1475" s="15">
        <f t="shared" si="494"/>
        <v>580</v>
      </c>
      <c r="AD1475" s="48">
        <f>(ROUND(AC1475-AC1465,1)/AC1465)</f>
        <v>0.14828746782815286</v>
      </c>
      <c r="AE1475" s="113"/>
      <c r="AF1475" s="60"/>
      <c r="AH1475" s="20"/>
    </row>
    <row r="1476" spans="1:34">
      <c r="A1476" s="99" t="s">
        <v>824</v>
      </c>
      <c r="B1476" s="93"/>
      <c r="C1476" s="21" t="s">
        <v>327</v>
      </c>
      <c r="D1476" s="12">
        <v>180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10</v>
      </c>
      <c r="K1476" s="13">
        <v>66</v>
      </c>
      <c r="L1476" s="13">
        <v>0</v>
      </c>
      <c r="M1476" s="13">
        <v>0</v>
      </c>
      <c r="N1476" s="14">
        <f>D1476*$D$14</f>
        <v>190.8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389.23200000000003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90"/>
        <v>580.03200000000004</v>
      </c>
      <c r="Y1476" s="14">
        <f t="shared" si="491"/>
        <v>0</v>
      </c>
      <c r="Z1476" s="14">
        <f t="shared" si="492"/>
        <v>0</v>
      </c>
      <c r="AA1476" s="14">
        <f t="shared" si="493"/>
        <v>0</v>
      </c>
      <c r="AB1476" s="14">
        <f t="shared" si="495"/>
        <v>0</v>
      </c>
      <c r="AC1476" s="15">
        <f t="shared" si="494"/>
        <v>580</v>
      </c>
      <c r="AD1476" s="48">
        <f>(ROUND(AC1476-AC1465,1)/AC1465)</f>
        <v>0.14828746782815286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180</v>
      </c>
      <c r="E1477" s="12">
        <v>0</v>
      </c>
      <c r="F1477" s="12">
        <v>0</v>
      </c>
      <c r="G1477" s="12">
        <v>0</v>
      </c>
      <c r="H1477" s="12">
        <v>0</v>
      </c>
      <c r="I1477" s="13">
        <v>62</v>
      </c>
      <c r="J1477" s="13">
        <v>10</v>
      </c>
      <c r="K1477" s="13">
        <v>0</v>
      </c>
      <c r="L1477" s="13">
        <v>66</v>
      </c>
      <c r="M1477" s="13">
        <v>0</v>
      </c>
      <c r="N1477" s="14">
        <f>D1477*$D$15</f>
        <v>190.8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389.23200000000003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0"/>
        <v>580.03200000000004</v>
      </c>
      <c r="Y1477" s="14">
        <f t="shared" si="491"/>
        <v>0</v>
      </c>
      <c r="Z1477" s="14">
        <f t="shared" si="492"/>
        <v>0</v>
      </c>
      <c r="AA1477" s="14">
        <f t="shared" si="493"/>
        <v>0</v>
      </c>
      <c r="AB1477" s="14">
        <f t="shared" si="495"/>
        <v>0</v>
      </c>
      <c r="AC1477" s="15">
        <f t="shared" si="494"/>
        <v>580</v>
      </c>
      <c r="AD1477" s="48">
        <f>(ROUND(AC1477-AC1465,1)/AC1465)</f>
        <v>0.14828746782815286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180</v>
      </c>
      <c r="E1478" s="12">
        <v>0</v>
      </c>
      <c r="F1478" s="12">
        <v>0</v>
      </c>
      <c r="G1478" s="12">
        <v>0</v>
      </c>
      <c r="H1478" s="12">
        <v>0</v>
      </c>
      <c r="I1478" s="13">
        <v>62</v>
      </c>
      <c r="J1478" s="13">
        <v>45</v>
      </c>
      <c r="K1478" s="13">
        <v>0</v>
      </c>
      <c r="L1478" s="13">
        <v>0</v>
      </c>
      <c r="M1478" s="13">
        <v>0</v>
      </c>
      <c r="N1478" s="14">
        <f>D1478*$D$16</f>
        <v>190.8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332.94600000000003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0"/>
        <v>523.74600000000009</v>
      </c>
      <c r="Y1478" s="14">
        <f t="shared" si="491"/>
        <v>0</v>
      </c>
      <c r="Z1478" s="14">
        <f t="shared" si="492"/>
        <v>0</v>
      </c>
      <c r="AA1478" s="14">
        <f t="shared" si="493"/>
        <v>0</v>
      </c>
      <c r="AB1478" s="14">
        <f t="shared" si="495"/>
        <v>0</v>
      </c>
      <c r="AC1478" s="15">
        <f t="shared" si="494"/>
        <v>523.70000000000005</v>
      </c>
      <c r="AD1478" s="48">
        <f>(ROUND(AC1478-AC1465,1)/AC1465)</f>
        <v>3.6824391209661453E-2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180</v>
      </c>
      <c r="E1479" s="12">
        <v>0</v>
      </c>
      <c r="F1479" s="12">
        <v>0</v>
      </c>
      <c r="G1479" s="12">
        <v>0</v>
      </c>
      <c r="H1479" s="12">
        <v>0</v>
      </c>
      <c r="I1479" s="13">
        <v>80</v>
      </c>
      <c r="J1479" s="13">
        <v>10</v>
      </c>
      <c r="K1479" s="13">
        <v>0</v>
      </c>
      <c r="L1479" s="13">
        <v>0</v>
      </c>
      <c r="M1479" s="13">
        <v>0</v>
      </c>
      <c r="N1479" s="14">
        <f>D1479*$D$17</f>
        <v>190.8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400.68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0"/>
        <v>591.48</v>
      </c>
      <c r="Y1479" s="14">
        <f t="shared" si="491"/>
        <v>0</v>
      </c>
      <c r="Z1479" s="14">
        <f t="shared" si="492"/>
        <v>0</v>
      </c>
      <c r="AA1479" s="14">
        <f t="shared" si="493"/>
        <v>0</v>
      </c>
      <c r="AB1479" s="14">
        <f t="shared" si="495"/>
        <v>0</v>
      </c>
      <c r="AC1479" s="15">
        <f t="shared" si="494"/>
        <v>591.5</v>
      </c>
      <c r="AD1479" s="48">
        <f>(ROUND(AC1479-AC1465,1)/AC1465)</f>
        <v>0.17105523658681449</v>
      </c>
      <c r="AE1479" s="113" t="s">
        <v>790</v>
      </c>
      <c r="AF1479" s="60"/>
      <c r="AH1479" s="20"/>
    </row>
    <row r="1480" spans="1:34">
      <c r="A1480" s="106" t="s">
        <v>0</v>
      </c>
      <c r="B1480" s="90" t="s">
        <v>543</v>
      </c>
      <c r="C1480" s="50" t="s">
        <v>241</v>
      </c>
      <c r="D1480" s="11">
        <v>110</v>
      </c>
      <c r="E1480" s="11">
        <v>0</v>
      </c>
      <c r="F1480" s="11">
        <v>0</v>
      </c>
      <c r="G1480" s="11">
        <v>0</v>
      </c>
      <c r="H1480" s="11">
        <v>50</v>
      </c>
      <c r="I1480" s="51">
        <v>60</v>
      </c>
      <c r="J1480" s="51">
        <v>30</v>
      </c>
      <c r="K1480" s="51">
        <v>40</v>
      </c>
      <c r="L1480" s="51">
        <v>40</v>
      </c>
      <c r="M1480" s="51">
        <v>0</v>
      </c>
      <c r="N1480" s="52">
        <f>D1480*$D$3</f>
        <v>126.49999999999999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57.499999999999993</v>
      </c>
      <c r="S1480" s="52">
        <f>(N1480/100)*(I1480*$I$3)+(N1480/100)*(J1480*$J$3)</f>
        <v>227.7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92</v>
      </c>
      <c r="X1480" s="52">
        <f t="shared" ref="X1480:X1489" si="496">N1480+S1480</f>
        <v>354.2</v>
      </c>
      <c r="Y1480" s="52">
        <f t="shared" ref="Y1480:Y1494" si="497">O1480+T1480</f>
        <v>0</v>
      </c>
      <c r="Z1480" s="52">
        <f t="shared" ref="Z1480:Z1494" si="498">P1480+U1480</f>
        <v>0</v>
      </c>
      <c r="AA1480" s="52">
        <f t="shared" ref="AA1480:AA1494" si="499">Q1480+V1480</f>
        <v>0</v>
      </c>
      <c r="AB1480" s="52">
        <f>R1480+W1480</f>
        <v>149.5</v>
      </c>
      <c r="AC1480" s="53">
        <f>ROUND(X1480+Y1480+Z1480+AA1480+AB1480,1)</f>
        <v>503.7</v>
      </c>
      <c r="AD1480" s="58"/>
      <c r="AE1480" s="113"/>
      <c r="AF1480" s="60"/>
      <c r="AH1480" s="20"/>
    </row>
    <row r="1481" spans="1:34">
      <c r="A1481" s="99" t="s">
        <v>791</v>
      </c>
      <c r="B1481" s="91">
        <v>25</v>
      </c>
      <c r="C1481" s="21" t="s">
        <v>323</v>
      </c>
      <c r="D1481" s="12">
        <v>110</v>
      </c>
      <c r="E1481" s="12">
        <v>0</v>
      </c>
      <c r="F1481" s="12">
        <v>0</v>
      </c>
      <c r="G1481" s="12">
        <v>0</v>
      </c>
      <c r="H1481" s="12">
        <v>50</v>
      </c>
      <c r="I1481" s="13">
        <v>75</v>
      </c>
      <c r="J1481" s="13">
        <v>50</v>
      </c>
      <c r="K1481" s="13">
        <v>40</v>
      </c>
      <c r="L1481" s="13">
        <v>40</v>
      </c>
      <c r="M1481" s="13">
        <v>0</v>
      </c>
      <c r="N1481" s="14">
        <f>D1481*$D$4</f>
        <v>116.60000000000001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53</v>
      </c>
      <c r="S1481" s="14">
        <f>(N1481/100)*(I1481*$I$4)+(N1481/100)*(J1481*$J$4)</f>
        <v>291.50000000000006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84.800000000000011</v>
      </c>
      <c r="X1481" s="14">
        <f t="shared" si="496"/>
        <v>408.10000000000008</v>
      </c>
      <c r="Y1481" s="14">
        <f t="shared" si="497"/>
        <v>0</v>
      </c>
      <c r="Z1481" s="14">
        <f t="shared" si="498"/>
        <v>0</v>
      </c>
      <c r="AA1481" s="14">
        <f t="shared" si="499"/>
        <v>0</v>
      </c>
      <c r="AB1481" s="14">
        <f>R1481+W1481</f>
        <v>137.80000000000001</v>
      </c>
      <c r="AC1481" s="15">
        <f>ROUND(X1481+Y1481+Z1481+AA1481+AB1481,1)</f>
        <v>545.9</v>
      </c>
      <c r="AD1481" s="48">
        <f>(ROUND(AC1481-AC1480,1)/AC1480)</f>
        <v>8.3780027794322018E-2</v>
      </c>
      <c r="AE1481" s="113"/>
      <c r="AF1481" s="60"/>
      <c r="AH1481" s="20"/>
    </row>
    <row r="1482" spans="1:34">
      <c r="A1482" s="99" t="s">
        <v>792</v>
      </c>
      <c r="B1482" s="91">
        <v>12</v>
      </c>
      <c r="C1482" s="21" t="s">
        <v>825</v>
      </c>
      <c r="D1482" s="12">
        <v>110</v>
      </c>
      <c r="E1482" s="12">
        <v>0</v>
      </c>
      <c r="F1482" s="12">
        <v>0</v>
      </c>
      <c r="G1482" s="12">
        <v>0</v>
      </c>
      <c r="H1482" s="12">
        <v>50</v>
      </c>
      <c r="I1482" s="13">
        <v>60</v>
      </c>
      <c r="J1482" s="13">
        <v>30</v>
      </c>
      <c r="K1482" s="13">
        <v>40</v>
      </c>
      <c r="L1482" s="13">
        <v>40</v>
      </c>
      <c r="M1482" s="13">
        <v>0</v>
      </c>
      <c r="N1482" s="14">
        <f>D1482*$D$5</f>
        <v>126.49999999999999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57.499999999999993</v>
      </c>
      <c r="S1482" s="14">
        <f>(N1482/100)*(I1482*$I$5)+(N1482/100)*(J1482*$J$5)</f>
        <v>227.7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92</v>
      </c>
      <c r="X1482" s="14">
        <f t="shared" si="496"/>
        <v>354.2</v>
      </c>
      <c r="Y1482" s="14">
        <f t="shared" si="497"/>
        <v>0</v>
      </c>
      <c r="Z1482" s="14">
        <f t="shared" si="498"/>
        <v>0</v>
      </c>
      <c r="AA1482" s="14">
        <f t="shared" si="499"/>
        <v>0</v>
      </c>
      <c r="AB1482" s="14">
        <f>R1482+W1482</f>
        <v>149.5</v>
      </c>
      <c r="AC1482" s="15">
        <f t="shared" ref="AC1482:AC1494" si="500">ROUND(X1482+Y1482+Z1482+AA1482+AB1482,1)</f>
        <v>503.7</v>
      </c>
      <c r="AD1482" s="48">
        <f>(ROUND(AC1482-AC1480,1)/AC1480)</f>
        <v>0</v>
      </c>
      <c r="AE1482" s="113"/>
      <c r="AF1482" s="60"/>
      <c r="AH1482" s="20"/>
    </row>
    <row r="1483" spans="1:34">
      <c r="A1483" s="99" t="s">
        <v>793</v>
      </c>
      <c r="B1483" s="91">
        <v>20</v>
      </c>
      <c r="C1483" s="21" t="s">
        <v>336</v>
      </c>
      <c r="D1483" s="12">
        <v>110</v>
      </c>
      <c r="E1483" s="12">
        <v>0</v>
      </c>
      <c r="F1483" s="12">
        <v>0</v>
      </c>
      <c r="G1483" s="12">
        <v>0</v>
      </c>
      <c r="H1483" s="12">
        <v>50</v>
      </c>
      <c r="I1483" s="13">
        <v>60</v>
      </c>
      <c r="J1483" s="13">
        <v>30</v>
      </c>
      <c r="K1483" s="13">
        <v>40</v>
      </c>
      <c r="L1483" s="13">
        <v>40</v>
      </c>
      <c r="M1483" s="13">
        <v>0</v>
      </c>
      <c r="N1483" s="14">
        <f>D1483*$D$6</f>
        <v>126.49999999999999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57.499999999999993</v>
      </c>
      <c r="S1483" s="14">
        <f>(N1483/100)*(I1483*$I$6)+(N1483/100)*(J1483*$J$6)</f>
        <v>227.7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92</v>
      </c>
      <c r="X1483" s="14">
        <f t="shared" si="496"/>
        <v>354.2</v>
      </c>
      <c r="Y1483" s="14">
        <f t="shared" si="497"/>
        <v>0</v>
      </c>
      <c r="Z1483" s="14">
        <f t="shared" si="498"/>
        <v>0</v>
      </c>
      <c r="AA1483" s="14">
        <f t="shared" si="499"/>
        <v>0</v>
      </c>
      <c r="AB1483" s="14">
        <f t="shared" ref="AB1483:AB1494" si="501">R1483+W1483</f>
        <v>149.5</v>
      </c>
      <c r="AC1483" s="15">
        <f t="shared" si="500"/>
        <v>503.7</v>
      </c>
      <c r="AD1483" s="48">
        <f>(ROUND(AC1483-AC1480,1)/AC1480)</f>
        <v>0</v>
      </c>
      <c r="AE1483" s="113"/>
      <c r="AF1483" s="60"/>
      <c r="AH1483" s="20"/>
    </row>
    <row r="1484" spans="1:34">
      <c r="A1484" s="99" t="s">
        <v>794</v>
      </c>
      <c r="B1484" s="91">
        <v>20</v>
      </c>
      <c r="C1484" s="21" t="s">
        <v>337</v>
      </c>
      <c r="D1484" s="12">
        <v>110</v>
      </c>
      <c r="E1484" s="12">
        <v>0</v>
      </c>
      <c r="F1484" s="12">
        <v>0</v>
      </c>
      <c r="G1484" s="12">
        <v>0</v>
      </c>
      <c r="H1484" s="12">
        <v>50</v>
      </c>
      <c r="I1484" s="13">
        <v>60</v>
      </c>
      <c r="J1484" s="13">
        <v>30</v>
      </c>
      <c r="K1484" s="13">
        <v>40</v>
      </c>
      <c r="L1484" s="13">
        <v>40</v>
      </c>
      <c r="M1484" s="13">
        <v>0</v>
      </c>
      <c r="N1484" s="14">
        <f>D1484*$D$7</f>
        <v>126.49999999999999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57.499999999999993</v>
      </c>
      <c r="S1484" s="14">
        <f>(N1484/100)*(I1484*$I$7)+(N1484/100)*(J1484*$J$7)</f>
        <v>227.7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92</v>
      </c>
      <c r="X1484" s="14">
        <f t="shared" si="496"/>
        <v>354.2</v>
      </c>
      <c r="Y1484" s="14">
        <f t="shared" si="497"/>
        <v>0</v>
      </c>
      <c r="Z1484" s="14">
        <f t="shared" si="498"/>
        <v>0</v>
      </c>
      <c r="AA1484" s="14">
        <f t="shared" si="499"/>
        <v>0</v>
      </c>
      <c r="AB1484" s="14">
        <f t="shared" si="501"/>
        <v>149.5</v>
      </c>
      <c r="AC1484" s="15">
        <f t="shared" si="500"/>
        <v>503.7</v>
      </c>
      <c r="AD1484" s="48">
        <f>(ROUND(AC1484-AC1480,1)/AC1480)</f>
        <v>0</v>
      </c>
      <c r="AE1484" s="113"/>
      <c r="AF1484" s="60"/>
      <c r="AH1484" s="20"/>
    </row>
    <row r="1485" spans="1:34">
      <c r="A1485" s="99" t="s">
        <v>644</v>
      </c>
      <c r="B1485" s="91"/>
      <c r="C1485" s="21" t="s">
        <v>338</v>
      </c>
      <c r="D1485" s="12">
        <v>110</v>
      </c>
      <c r="E1485" s="12">
        <v>0</v>
      </c>
      <c r="F1485" s="12">
        <v>0</v>
      </c>
      <c r="G1485" s="12">
        <v>0</v>
      </c>
      <c r="H1485" s="12">
        <v>50</v>
      </c>
      <c r="I1485" s="13">
        <v>60</v>
      </c>
      <c r="J1485" s="13">
        <v>30</v>
      </c>
      <c r="K1485" s="13">
        <v>40</v>
      </c>
      <c r="L1485" s="13">
        <v>40</v>
      </c>
      <c r="M1485" s="13">
        <v>0</v>
      </c>
      <c r="N1485" s="14">
        <f>D1485*$D$8</f>
        <v>126.49999999999999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57.499999999999993</v>
      </c>
      <c r="S1485" s="14">
        <f>(N1485/100)*(I1485*$I$8)+(N1485/100)*(J1485*$J$8)</f>
        <v>227.7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92</v>
      </c>
      <c r="X1485" s="14">
        <f t="shared" si="496"/>
        <v>354.2</v>
      </c>
      <c r="Y1485" s="14">
        <f t="shared" si="497"/>
        <v>0</v>
      </c>
      <c r="Z1485" s="14">
        <f t="shared" si="498"/>
        <v>0</v>
      </c>
      <c r="AA1485" s="14">
        <f t="shared" si="499"/>
        <v>0</v>
      </c>
      <c r="AB1485" s="14">
        <f t="shared" si="501"/>
        <v>149.5</v>
      </c>
      <c r="AC1485" s="15">
        <f t="shared" si="500"/>
        <v>503.7</v>
      </c>
      <c r="AD1485" s="48">
        <f>(ROUND(AC1485-AC1480,1)/AC1480)</f>
        <v>0</v>
      </c>
      <c r="AE1485" s="113"/>
      <c r="AF1485" s="60"/>
      <c r="AH1485" s="20"/>
    </row>
    <row r="1486" spans="1:34">
      <c r="A1486" s="99" t="s">
        <v>585</v>
      </c>
      <c r="B1486" s="91"/>
      <c r="C1486" s="21" t="s">
        <v>1</v>
      </c>
      <c r="D1486" s="12">
        <v>55</v>
      </c>
      <c r="E1486" s="12">
        <v>150</v>
      </c>
      <c r="F1486" s="12">
        <v>0</v>
      </c>
      <c r="G1486" s="12">
        <v>0</v>
      </c>
      <c r="H1486" s="12">
        <v>0</v>
      </c>
      <c r="I1486" s="13">
        <v>60</v>
      </c>
      <c r="J1486" s="13">
        <v>30</v>
      </c>
      <c r="K1486" s="13">
        <v>130</v>
      </c>
      <c r="L1486" s="13">
        <v>0</v>
      </c>
      <c r="M1486" s="13">
        <v>0</v>
      </c>
      <c r="N1486" s="14">
        <f>D1486*$D$9</f>
        <v>58.300000000000004</v>
      </c>
      <c r="O1486" s="14">
        <f>E1486*$E$9</f>
        <v>159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52.470000000000006</v>
      </c>
      <c r="T1486" s="14">
        <f>(O1486/100)*(K1486*$K$9)</f>
        <v>289.38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6"/>
        <v>110.77000000000001</v>
      </c>
      <c r="Y1486" s="14">
        <f t="shared" si="497"/>
        <v>448.38</v>
      </c>
      <c r="Z1486" s="14">
        <f t="shared" si="498"/>
        <v>0</v>
      </c>
      <c r="AA1486" s="14">
        <f t="shared" si="499"/>
        <v>0</v>
      </c>
      <c r="AB1486" s="14">
        <f t="shared" si="501"/>
        <v>0</v>
      </c>
      <c r="AC1486" s="15">
        <f t="shared" si="500"/>
        <v>559.20000000000005</v>
      </c>
      <c r="AD1486" s="48">
        <f>(ROUND(AC1486-AC1480,1)/AC1480)</f>
        <v>0.11018463371054199</v>
      </c>
      <c r="AE1486" s="113"/>
      <c r="AF1486" s="60"/>
      <c r="AH1486" s="20"/>
    </row>
    <row r="1487" spans="1:34">
      <c r="A1487" s="99" t="s">
        <v>820</v>
      </c>
      <c r="B1487" s="91"/>
      <c r="C1487" s="21" t="s">
        <v>2</v>
      </c>
      <c r="D1487" s="12">
        <v>55</v>
      </c>
      <c r="E1487" s="12">
        <v>0</v>
      </c>
      <c r="F1487" s="12">
        <v>150</v>
      </c>
      <c r="G1487" s="12">
        <v>0</v>
      </c>
      <c r="H1487" s="12">
        <v>0</v>
      </c>
      <c r="I1487" s="13">
        <v>60</v>
      </c>
      <c r="J1487" s="13">
        <v>30</v>
      </c>
      <c r="K1487" s="13">
        <v>65</v>
      </c>
      <c r="L1487" s="13">
        <v>65</v>
      </c>
      <c r="M1487" s="13">
        <v>0</v>
      </c>
      <c r="N1487" s="14">
        <f>D1487*$D$10</f>
        <v>58.300000000000004</v>
      </c>
      <c r="O1487" s="14">
        <f>E1487*$E$10</f>
        <v>0</v>
      </c>
      <c r="P1487" s="14">
        <f>F1487*$F$10</f>
        <v>159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52.470000000000006</v>
      </c>
      <c r="T1487" s="14">
        <f>(O1487/100)*(K1487*$J$10)</f>
        <v>0</v>
      </c>
      <c r="U1487" s="14">
        <f>(P1487/100)*(K1487*$K$10)+(P1487/100)*(L1487*$L$10)</f>
        <v>289.38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6"/>
        <v>110.77000000000001</v>
      </c>
      <c r="Y1487" s="14">
        <f t="shared" si="497"/>
        <v>0</v>
      </c>
      <c r="Z1487" s="14">
        <f t="shared" si="498"/>
        <v>448.38</v>
      </c>
      <c r="AA1487" s="14">
        <f t="shared" si="499"/>
        <v>0</v>
      </c>
      <c r="AB1487" s="14">
        <f t="shared" si="501"/>
        <v>0</v>
      </c>
      <c r="AC1487" s="15">
        <f t="shared" si="500"/>
        <v>559.20000000000005</v>
      </c>
      <c r="AD1487" s="48">
        <f>(ROUND(AC1487-AC1480,1)/AC1480)</f>
        <v>0.11018463371054199</v>
      </c>
      <c r="AE1487" s="113"/>
      <c r="AF1487" s="60"/>
      <c r="AH1487" s="20"/>
    </row>
    <row r="1488" spans="1:34">
      <c r="A1488" s="99" t="s">
        <v>821</v>
      </c>
      <c r="B1488" s="91"/>
      <c r="C1488" s="21" t="s">
        <v>3</v>
      </c>
      <c r="D1488" s="12">
        <v>55</v>
      </c>
      <c r="E1488" s="12">
        <v>0</v>
      </c>
      <c r="F1488" s="12">
        <v>0</v>
      </c>
      <c r="G1488" s="12">
        <v>150</v>
      </c>
      <c r="H1488" s="12">
        <v>0</v>
      </c>
      <c r="I1488" s="13">
        <v>60</v>
      </c>
      <c r="J1488" s="13">
        <v>30</v>
      </c>
      <c r="K1488" s="13">
        <v>0</v>
      </c>
      <c r="L1488" s="13">
        <v>130</v>
      </c>
      <c r="M1488" s="13">
        <v>0</v>
      </c>
      <c r="N1488" s="14">
        <f>D1488*$D$11</f>
        <v>58.300000000000004</v>
      </c>
      <c r="O1488" s="14">
        <f>E1488*$E$11</f>
        <v>0</v>
      </c>
      <c r="P1488" s="14">
        <f>F1488*$F$11</f>
        <v>0</v>
      </c>
      <c r="Q1488" s="14">
        <f>G1488*$G$11</f>
        <v>159</v>
      </c>
      <c r="R1488" s="14">
        <f>H1488*$H$11</f>
        <v>0</v>
      </c>
      <c r="S1488" s="14">
        <f>(N1488/100)*(I1488*$I$11)+(N1488/100)*(J1488*$J$11)</f>
        <v>52.470000000000006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289.38</v>
      </c>
      <c r="W1488" s="14">
        <f>(R1488/100)*(K1488*$K$11)+(R1488/100)*(L1488*$L$11)</f>
        <v>0</v>
      </c>
      <c r="X1488" s="14">
        <f t="shared" si="496"/>
        <v>110.77000000000001</v>
      </c>
      <c r="Y1488" s="14">
        <f t="shared" si="497"/>
        <v>0</v>
      </c>
      <c r="Z1488" s="14">
        <f t="shared" si="498"/>
        <v>0</v>
      </c>
      <c r="AA1488" s="14">
        <f t="shared" si="499"/>
        <v>448.38</v>
      </c>
      <c r="AB1488" s="14">
        <f t="shared" si="501"/>
        <v>0</v>
      </c>
      <c r="AC1488" s="15">
        <f t="shared" si="500"/>
        <v>559.20000000000005</v>
      </c>
      <c r="AD1488" s="48">
        <f>(ROUND(AC1488-AC1480,1)/AC1480)</f>
        <v>0.11018463371054199</v>
      </c>
      <c r="AE1488" s="113"/>
      <c r="AF1488" s="60"/>
      <c r="AH1488" s="20"/>
    </row>
    <row r="1489" spans="1:34">
      <c r="A1489" s="99" t="s">
        <v>822</v>
      </c>
      <c r="B1489" s="91"/>
      <c r="C1489" s="21" t="s">
        <v>4</v>
      </c>
      <c r="D1489" s="12">
        <v>55</v>
      </c>
      <c r="E1489" s="12">
        <v>0</v>
      </c>
      <c r="F1489" s="12">
        <v>0</v>
      </c>
      <c r="G1489" s="12">
        <v>0</v>
      </c>
      <c r="H1489" s="12">
        <v>150</v>
      </c>
      <c r="I1489" s="13">
        <v>60</v>
      </c>
      <c r="J1489" s="13">
        <v>30</v>
      </c>
      <c r="K1489" s="13">
        <v>75</v>
      </c>
      <c r="L1489" s="13">
        <v>75</v>
      </c>
      <c r="M1489" s="13">
        <v>0</v>
      </c>
      <c r="N1489" s="14">
        <f>D1489*$D$12</f>
        <v>58.300000000000004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159</v>
      </c>
      <c r="S1489" s="14">
        <f>(N1489/100)*(I1489*$I$12)+(N1489/100)*(J1489*$J$12)</f>
        <v>52.470000000000006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333.90000000000003</v>
      </c>
      <c r="X1489" s="14">
        <f t="shared" si="496"/>
        <v>110.77000000000001</v>
      </c>
      <c r="Y1489" s="14">
        <f t="shared" si="497"/>
        <v>0</v>
      </c>
      <c r="Z1489" s="14">
        <f t="shared" si="498"/>
        <v>0</v>
      </c>
      <c r="AA1489" s="14">
        <f t="shared" si="499"/>
        <v>0</v>
      </c>
      <c r="AB1489" s="14">
        <f t="shared" si="501"/>
        <v>492.90000000000003</v>
      </c>
      <c r="AC1489" s="15">
        <f t="shared" si="500"/>
        <v>603.70000000000005</v>
      </c>
      <c r="AD1489" s="48">
        <f>(ROUND(AC1489-AC1480,1)/AC1480)</f>
        <v>0.19853087155052612</v>
      </c>
      <c r="AE1489" s="113"/>
      <c r="AF1489" s="60"/>
      <c r="AH1489" s="20"/>
    </row>
    <row r="1490" spans="1:34">
      <c r="A1490" s="99" t="s">
        <v>823</v>
      </c>
      <c r="B1490" s="91"/>
      <c r="C1490" s="21" t="s">
        <v>326</v>
      </c>
      <c r="D1490" s="12">
        <v>110</v>
      </c>
      <c r="E1490" s="12">
        <v>0</v>
      </c>
      <c r="F1490" s="12">
        <v>0</v>
      </c>
      <c r="G1490" s="12">
        <v>0</v>
      </c>
      <c r="H1490" s="12">
        <v>50</v>
      </c>
      <c r="I1490" s="13">
        <v>60</v>
      </c>
      <c r="J1490" s="13">
        <v>30</v>
      </c>
      <c r="K1490" s="13">
        <v>40</v>
      </c>
      <c r="L1490" s="13">
        <v>40</v>
      </c>
      <c r="M1490" s="13">
        <v>70</v>
      </c>
      <c r="N1490" s="14">
        <f>D1490*$D$13</f>
        <v>116.60000000000001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53</v>
      </c>
      <c r="S1490" s="14">
        <f>(N1490/100)*(I1490*$I$13)+(N1490/100)*(J1490*$J$13)+(N1490/100)*(M1490*$M$13)</f>
        <v>268.18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116.60000000000001</v>
      </c>
      <c r="X1490" s="14">
        <f>N1490+S1490</f>
        <v>384.78000000000003</v>
      </c>
      <c r="Y1490" s="14">
        <f t="shared" si="497"/>
        <v>0</v>
      </c>
      <c r="Z1490" s="14">
        <f t="shared" si="498"/>
        <v>0</v>
      </c>
      <c r="AA1490" s="14">
        <f t="shared" si="499"/>
        <v>0</v>
      </c>
      <c r="AB1490" s="14">
        <f t="shared" si="501"/>
        <v>169.60000000000002</v>
      </c>
      <c r="AC1490" s="15">
        <f t="shared" si="500"/>
        <v>554.4</v>
      </c>
      <c r="AD1490" s="48">
        <f>(ROUND(AC1490-AC1480,1)/AC1480)</f>
        <v>0.10065515187611675</v>
      </c>
      <c r="AE1490" s="113"/>
      <c r="AF1490" s="60"/>
      <c r="AH1490" s="20"/>
    </row>
    <row r="1491" spans="1:34">
      <c r="A1491" s="99" t="s">
        <v>824</v>
      </c>
      <c r="B1491" s="91"/>
      <c r="C1491" s="21" t="s">
        <v>327</v>
      </c>
      <c r="D1491" s="12">
        <v>110</v>
      </c>
      <c r="E1491" s="12">
        <v>0</v>
      </c>
      <c r="F1491" s="12">
        <v>0</v>
      </c>
      <c r="G1491" s="12">
        <v>0</v>
      </c>
      <c r="H1491" s="12">
        <v>0</v>
      </c>
      <c r="I1491" s="13">
        <v>60</v>
      </c>
      <c r="J1491" s="13">
        <v>30</v>
      </c>
      <c r="K1491" s="13">
        <v>140</v>
      </c>
      <c r="L1491" s="13">
        <v>0</v>
      </c>
      <c r="M1491" s="13">
        <v>0</v>
      </c>
      <c r="N1491" s="14">
        <f>D1491*$D$14</f>
        <v>116.60000000000001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431.42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502">N1491+S1491</f>
        <v>548.02</v>
      </c>
      <c r="Y1491" s="14">
        <f t="shared" si="497"/>
        <v>0</v>
      </c>
      <c r="Z1491" s="14">
        <f t="shared" si="498"/>
        <v>0</v>
      </c>
      <c r="AA1491" s="14">
        <f t="shared" si="499"/>
        <v>0</v>
      </c>
      <c r="AB1491" s="14">
        <f t="shared" si="501"/>
        <v>0</v>
      </c>
      <c r="AC1491" s="15">
        <f t="shared" si="500"/>
        <v>548</v>
      </c>
      <c r="AD1491" s="48">
        <f>(ROUND(AC1491-AC1480,1)/AC1480)</f>
        <v>8.7949176096883061E-2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110</v>
      </c>
      <c r="E1492" s="12">
        <v>0</v>
      </c>
      <c r="F1492" s="12">
        <v>0</v>
      </c>
      <c r="G1492" s="12">
        <v>0</v>
      </c>
      <c r="H1492" s="12">
        <v>0</v>
      </c>
      <c r="I1492" s="13">
        <v>60</v>
      </c>
      <c r="J1492" s="13">
        <v>30</v>
      </c>
      <c r="K1492" s="13">
        <v>0</v>
      </c>
      <c r="L1492" s="13">
        <v>140</v>
      </c>
      <c r="M1492" s="13">
        <v>0</v>
      </c>
      <c r="N1492" s="14">
        <f>D1492*$D$15</f>
        <v>116.60000000000001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431.42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502"/>
        <v>548.02</v>
      </c>
      <c r="Y1492" s="14">
        <f t="shared" si="497"/>
        <v>0</v>
      </c>
      <c r="Z1492" s="14">
        <f t="shared" si="498"/>
        <v>0</v>
      </c>
      <c r="AA1492" s="14">
        <f t="shared" si="499"/>
        <v>0</v>
      </c>
      <c r="AB1492" s="14">
        <f t="shared" si="501"/>
        <v>0</v>
      </c>
      <c r="AC1492" s="15">
        <f t="shared" si="500"/>
        <v>548</v>
      </c>
      <c r="AD1492" s="48">
        <f>(ROUND(AC1492-AC1480,1)/AC1480)</f>
        <v>8.7949176096883061E-2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110</v>
      </c>
      <c r="E1493" s="12">
        <v>0</v>
      </c>
      <c r="F1493" s="12">
        <v>0</v>
      </c>
      <c r="G1493" s="12">
        <v>0</v>
      </c>
      <c r="H1493" s="12">
        <v>50</v>
      </c>
      <c r="I1493" s="13">
        <v>60</v>
      </c>
      <c r="J1493" s="13">
        <v>110</v>
      </c>
      <c r="K1493" s="13">
        <v>40</v>
      </c>
      <c r="L1493" s="13">
        <v>40</v>
      </c>
      <c r="M1493" s="13">
        <v>0</v>
      </c>
      <c r="N1493" s="14">
        <f>D1493*$D$16</f>
        <v>116.60000000000001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53</v>
      </c>
      <c r="S1493" s="14">
        <f>(N1493/100)*(I1493*$I$16)+(N1493/100)*(J1493*$J$16)</f>
        <v>390.61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42.400000000000006</v>
      </c>
      <c r="X1493" s="14">
        <f t="shared" si="502"/>
        <v>507.21000000000004</v>
      </c>
      <c r="Y1493" s="14">
        <f t="shared" si="497"/>
        <v>0</v>
      </c>
      <c r="Z1493" s="14">
        <f t="shared" si="498"/>
        <v>0</v>
      </c>
      <c r="AA1493" s="14">
        <f t="shared" si="499"/>
        <v>0</v>
      </c>
      <c r="AB1493" s="14">
        <f t="shared" si="501"/>
        <v>95.4</v>
      </c>
      <c r="AC1493" s="15">
        <f t="shared" si="500"/>
        <v>602.6</v>
      </c>
      <c r="AD1493" s="48">
        <f>(ROUND(AC1493-AC1480,1)/AC1480)</f>
        <v>0.19634703196347034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110</v>
      </c>
      <c r="E1494" s="12">
        <v>0</v>
      </c>
      <c r="F1494" s="12">
        <v>0</v>
      </c>
      <c r="G1494" s="12">
        <v>0</v>
      </c>
      <c r="H1494" s="12">
        <v>50</v>
      </c>
      <c r="I1494" s="13">
        <v>100</v>
      </c>
      <c r="J1494" s="13">
        <v>30</v>
      </c>
      <c r="K1494" s="13">
        <v>40</v>
      </c>
      <c r="L1494" s="13">
        <v>40</v>
      </c>
      <c r="M1494" s="13">
        <v>0</v>
      </c>
      <c r="N1494" s="14">
        <f>D1494*$D$17</f>
        <v>116.60000000000001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53</v>
      </c>
      <c r="S1494" s="14">
        <f>(N1494/100)*(I1494*$I$17)+(N1494/100)*(J1494*$J$17)</f>
        <v>326.48000000000008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42.400000000000006</v>
      </c>
      <c r="X1494" s="14">
        <f t="shared" si="502"/>
        <v>443.0800000000001</v>
      </c>
      <c r="Y1494" s="14">
        <f t="shared" si="497"/>
        <v>0</v>
      </c>
      <c r="Z1494" s="14">
        <f t="shared" si="498"/>
        <v>0</v>
      </c>
      <c r="AA1494" s="14">
        <f t="shared" si="499"/>
        <v>0</v>
      </c>
      <c r="AB1494" s="14">
        <f t="shared" si="501"/>
        <v>95.4</v>
      </c>
      <c r="AC1494" s="15">
        <f t="shared" si="500"/>
        <v>538.5</v>
      </c>
      <c r="AD1494" s="48">
        <f>(ROUND(AC1494-AC1480,1)/AC1480)</f>
        <v>6.9088743299583075E-2</v>
      </c>
      <c r="AE1494" s="113" t="s">
        <v>790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340</v>
      </c>
      <c r="D1495" s="11">
        <v>180</v>
      </c>
      <c r="E1495" s="11">
        <v>0</v>
      </c>
      <c r="F1495" s="11">
        <v>0</v>
      </c>
      <c r="G1495" s="11">
        <v>0</v>
      </c>
      <c r="H1495" s="11">
        <v>0</v>
      </c>
      <c r="I1495" s="51">
        <v>75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206.99999999999997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(N1495/100)*(I1495*$I$3)+(N1495/100)*(J1495*$J$3)+(N1495/100)*(K1495*$J$3)+(N1495/100)*(L1495*$J$3)</f>
        <v>310.5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39" si="503">N1495+S1495</f>
        <v>517.5</v>
      </c>
      <c r="Y1495" s="52">
        <f t="shared" ref="Y1495:Y1539" si="504">O1495+T1495</f>
        <v>0</v>
      </c>
      <c r="Z1495" s="52">
        <f t="shared" ref="Z1495:Z1539" si="505">P1495+U1495</f>
        <v>0</v>
      </c>
      <c r="AA1495" s="52">
        <f t="shared" ref="AA1495:AA1539" si="506">Q1495+V1495</f>
        <v>0</v>
      </c>
      <c r="AB1495" s="52">
        <f t="shared" ref="AB1495" si="507">R1495+W1495</f>
        <v>0</v>
      </c>
      <c r="AC1495" s="53">
        <f t="shared" ref="AC1495" si="508">ROUND(X1495+Y1495+Z1495+AA1495+AB1495,1)</f>
        <v>517.5</v>
      </c>
      <c r="AD1495" s="58"/>
      <c r="AE1495" s="113"/>
      <c r="AF1495" s="60"/>
      <c r="AH1495" s="20"/>
    </row>
    <row r="1496" spans="1:34">
      <c r="A1496" s="99" t="s">
        <v>791</v>
      </c>
      <c r="B1496" s="93">
        <v>50</v>
      </c>
      <c r="C1496" s="21" t="s">
        <v>323</v>
      </c>
      <c r="D1496" s="12">
        <v>180</v>
      </c>
      <c r="E1496" s="12">
        <v>0</v>
      </c>
      <c r="F1496" s="12">
        <v>0</v>
      </c>
      <c r="G1496" s="12">
        <v>0</v>
      </c>
      <c r="H1496" s="12">
        <v>0</v>
      </c>
      <c r="I1496" s="13">
        <v>80</v>
      </c>
      <c r="J1496" s="13">
        <v>25</v>
      </c>
      <c r="K1496" s="13">
        <v>0</v>
      </c>
      <c r="L1496" s="13">
        <v>0</v>
      </c>
      <c r="M1496" s="13">
        <v>0</v>
      </c>
      <c r="N1496" s="14">
        <f>D1496*$D$4</f>
        <v>190.8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400.68000000000006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503"/>
        <v>591.48</v>
      </c>
      <c r="Y1496" s="14">
        <f t="shared" si="504"/>
        <v>0</v>
      </c>
      <c r="Z1496" s="14">
        <f t="shared" si="505"/>
        <v>0</v>
      </c>
      <c r="AA1496" s="14">
        <f t="shared" si="506"/>
        <v>0</v>
      </c>
      <c r="AB1496" s="14">
        <f>R1496+W1496</f>
        <v>0</v>
      </c>
      <c r="AC1496" s="15">
        <f>ROUND(X1496+Y1496+Z1496+AA1496+AB1496,1)</f>
        <v>591.5</v>
      </c>
      <c r="AD1496" s="48">
        <f>(ROUND(AC1496-AC1495,1)/AC1495)</f>
        <v>0.14299516908212562</v>
      </c>
      <c r="AE1496" s="113"/>
      <c r="AF1496" s="60"/>
      <c r="AH1496" s="20"/>
    </row>
    <row r="1497" spans="1:34">
      <c r="A1497" s="99" t="s">
        <v>792</v>
      </c>
      <c r="B1497" s="93">
        <v>0</v>
      </c>
      <c r="C1497" s="21" t="s">
        <v>825</v>
      </c>
      <c r="D1497" s="12">
        <v>180</v>
      </c>
      <c r="E1497" s="12">
        <v>0</v>
      </c>
      <c r="F1497" s="12">
        <v>0</v>
      </c>
      <c r="G1497" s="12">
        <v>0</v>
      </c>
      <c r="H1497" s="12">
        <v>0</v>
      </c>
      <c r="I1497" s="13">
        <v>75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206.99999999999997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310.5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503"/>
        <v>517.5</v>
      </c>
      <c r="Y1497" s="14">
        <f t="shared" si="504"/>
        <v>0</v>
      </c>
      <c r="Z1497" s="14">
        <f t="shared" si="505"/>
        <v>0</v>
      </c>
      <c r="AA1497" s="14">
        <f t="shared" si="506"/>
        <v>0</v>
      </c>
      <c r="AB1497" s="14">
        <f>R1497+W1497</f>
        <v>0</v>
      </c>
      <c r="AC1497" s="15">
        <f t="shared" ref="AC1497:AC1509" si="509">ROUND(X1497+Y1497+Z1497+AA1497+AB1497,1)</f>
        <v>517.5</v>
      </c>
      <c r="AD1497" s="48">
        <f>(ROUND(AC1497-AC1495,1)/AC1495)</f>
        <v>0</v>
      </c>
      <c r="AE1497" s="113"/>
      <c r="AF1497" s="60"/>
      <c r="AH1497" s="20"/>
    </row>
    <row r="1498" spans="1:34">
      <c r="A1498" s="99" t="s">
        <v>793</v>
      </c>
      <c r="B1498" s="93">
        <v>0</v>
      </c>
      <c r="C1498" s="21" t="s">
        <v>336</v>
      </c>
      <c r="D1498" s="12">
        <v>180</v>
      </c>
      <c r="E1498" s="12">
        <v>0</v>
      </c>
      <c r="F1498" s="12">
        <v>0</v>
      </c>
      <c r="G1498" s="12">
        <v>0</v>
      </c>
      <c r="H1498" s="12">
        <v>0</v>
      </c>
      <c r="I1498" s="13">
        <v>75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206.99999999999997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310.5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503"/>
        <v>517.5</v>
      </c>
      <c r="Y1498" s="14">
        <f t="shared" si="504"/>
        <v>0</v>
      </c>
      <c r="Z1498" s="14">
        <f t="shared" si="505"/>
        <v>0</v>
      </c>
      <c r="AA1498" s="14">
        <f t="shared" si="506"/>
        <v>0</v>
      </c>
      <c r="AB1498" s="14">
        <f t="shared" ref="AB1498:AB1509" si="510">R1498+W1498</f>
        <v>0</v>
      </c>
      <c r="AC1498" s="15">
        <f t="shared" si="509"/>
        <v>517.5</v>
      </c>
      <c r="AD1498" s="48">
        <f>(ROUND(AC1498-AC1495,1)/AC1495)</f>
        <v>0</v>
      </c>
      <c r="AE1498" s="113"/>
      <c r="AF1498" s="60"/>
      <c r="AH1498" s="20"/>
    </row>
    <row r="1499" spans="1:34">
      <c r="A1499" s="99" t="s">
        <v>794</v>
      </c>
      <c r="B1499" s="93">
        <v>0</v>
      </c>
      <c r="C1499" s="21" t="s">
        <v>337</v>
      </c>
      <c r="D1499" s="12">
        <v>180</v>
      </c>
      <c r="E1499" s="12">
        <v>0</v>
      </c>
      <c r="F1499" s="12">
        <v>0</v>
      </c>
      <c r="G1499" s="12">
        <v>0</v>
      </c>
      <c r="H1499" s="12">
        <v>0</v>
      </c>
      <c r="I1499" s="13">
        <v>75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206.99999999999997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310.5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503"/>
        <v>517.5</v>
      </c>
      <c r="Y1499" s="14">
        <f t="shared" si="504"/>
        <v>0</v>
      </c>
      <c r="Z1499" s="14">
        <f t="shared" si="505"/>
        <v>0</v>
      </c>
      <c r="AA1499" s="14">
        <f t="shared" si="506"/>
        <v>0</v>
      </c>
      <c r="AB1499" s="14">
        <f t="shared" si="510"/>
        <v>0</v>
      </c>
      <c r="AC1499" s="15">
        <f t="shared" si="509"/>
        <v>517.5</v>
      </c>
      <c r="AD1499" s="48">
        <f>(ROUND(AC1499-AC1495,1)/AC1495)</f>
        <v>0</v>
      </c>
      <c r="AE1499" s="113"/>
      <c r="AF1499" s="60"/>
      <c r="AH1499" s="20"/>
    </row>
    <row r="1500" spans="1:34">
      <c r="A1500" s="99" t="s">
        <v>644</v>
      </c>
      <c r="B1500" s="93"/>
      <c r="C1500" s="21" t="s">
        <v>338</v>
      </c>
      <c r="D1500" s="12">
        <v>180</v>
      </c>
      <c r="E1500" s="12">
        <v>0</v>
      </c>
      <c r="F1500" s="12">
        <v>0</v>
      </c>
      <c r="G1500" s="12">
        <v>0</v>
      </c>
      <c r="H1500" s="12">
        <v>0</v>
      </c>
      <c r="I1500" s="13">
        <v>75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206.99999999999997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310.5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503"/>
        <v>517.5</v>
      </c>
      <c r="Y1500" s="14">
        <f t="shared" si="504"/>
        <v>0</v>
      </c>
      <c r="Z1500" s="14">
        <f t="shared" si="505"/>
        <v>0</v>
      </c>
      <c r="AA1500" s="14">
        <f t="shared" si="506"/>
        <v>0</v>
      </c>
      <c r="AB1500" s="14">
        <f t="shared" si="510"/>
        <v>0</v>
      </c>
      <c r="AC1500" s="15">
        <f t="shared" si="509"/>
        <v>517.5</v>
      </c>
      <c r="AD1500" s="48">
        <f>(ROUND(AC1500-AC1495,1)/AC1495)</f>
        <v>0</v>
      </c>
      <c r="AE1500" s="113"/>
      <c r="AF1500" s="60"/>
      <c r="AH1500" s="20"/>
    </row>
    <row r="1501" spans="1:34">
      <c r="A1501" s="99" t="s">
        <v>585</v>
      </c>
      <c r="B1501" s="93"/>
      <c r="C1501" s="21" t="s">
        <v>1</v>
      </c>
      <c r="D1501" s="12">
        <v>90</v>
      </c>
      <c r="E1501" s="12">
        <v>160</v>
      </c>
      <c r="F1501" s="12">
        <v>0</v>
      </c>
      <c r="G1501" s="12">
        <v>0</v>
      </c>
      <c r="H1501" s="12">
        <v>0</v>
      </c>
      <c r="I1501" s="13">
        <v>75</v>
      </c>
      <c r="J1501" s="13">
        <v>0</v>
      </c>
      <c r="K1501" s="13">
        <v>110</v>
      </c>
      <c r="L1501" s="13">
        <v>0</v>
      </c>
      <c r="M1501" s="13">
        <v>0</v>
      </c>
      <c r="N1501" s="14">
        <f>D1501*$D$9</f>
        <v>95.4</v>
      </c>
      <c r="O1501" s="14">
        <f>E1501*$E$9</f>
        <v>169.60000000000002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71.550000000000011</v>
      </c>
      <c r="T1501" s="14">
        <f>(O1501/100)*(K1501*$K$9)</f>
        <v>261.18400000000003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503"/>
        <v>166.95000000000002</v>
      </c>
      <c r="Y1501" s="14">
        <f t="shared" si="504"/>
        <v>430.78400000000005</v>
      </c>
      <c r="Z1501" s="14">
        <f t="shared" si="505"/>
        <v>0</v>
      </c>
      <c r="AA1501" s="14">
        <f t="shared" si="506"/>
        <v>0</v>
      </c>
      <c r="AB1501" s="14">
        <f t="shared" si="510"/>
        <v>0</v>
      </c>
      <c r="AC1501" s="15">
        <f t="shared" si="509"/>
        <v>597.70000000000005</v>
      </c>
      <c r="AD1501" s="48">
        <f>(ROUND(AC1501-AC1495,1)/AC1495)</f>
        <v>0.15497584541062803</v>
      </c>
      <c r="AE1501" s="113"/>
      <c r="AF1501" s="60"/>
      <c r="AH1501" s="20"/>
    </row>
    <row r="1502" spans="1:34">
      <c r="A1502" s="99" t="s">
        <v>820</v>
      </c>
      <c r="B1502" s="93"/>
      <c r="C1502" s="21" t="s">
        <v>2</v>
      </c>
      <c r="D1502" s="12">
        <v>90</v>
      </c>
      <c r="E1502" s="12">
        <v>0</v>
      </c>
      <c r="F1502" s="12">
        <v>160</v>
      </c>
      <c r="G1502" s="12">
        <v>0</v>
      </c>
      <c r="H1502" s="12">
        <v>0</v>
      </c>
      <c r="I1502" s="13">
        <v>75</v>
      </c>
      <c r="J1502" s="13">
        <v>0</v>
      </c>
      <c r="K1502" s="13">
        <v>55</v>
      </c>
      <c r="L1502" s="13">
        <v>55</v>
      </c>
      <c r="M1502" s="13">
        <v>0</v>
      </c>
      <c r="N1502" s="14">
        <f>D1502*$D$10</f>
        <v>95.4</v>
      </c>
      <c r="O1502" s="14">
        <f>E1502*$E$10</f>
        <v>0</v>
      </c>
      <c r="P1502" s="14">
        <f>F1502*$F$10</f>
        <v>169.60000000000002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71.550000000000011</v>
      </c>
      <c r="T1502" s="14">
        <f>(O1502/100)*(K1502*$J$10)</f>
        <v>0</v>
      </c>
      <c r="U1502" s="14">
        <f>(P1502/100)*(K1502*$K$10)+(P1502/100)*(L1502*$L$10)</f>
        <v>261.18400000000003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503"/>
        <v>166.95000000000002</v>
      </c>
      <c r="Y1502" s="14">
        <f t="shared" si="504"/>
        <v>0</v>
      </c>
      <c r="Z1502" s="14">
        <f t="shared" si="505"/>
        <v>430.78400000000005</v>
      </c>
      <c r="AA1502" s="14">
        <f t="shared" si="506"/>
        <v>0</v>
      </c>
      <c r="AB1502" s="14">
        <f t="shared" si="510"/>
        <v>0</v>
      </c>
      <c r="AC1502" s="15">
        <f t="shared" si="509"/>
        <v>597.70000000000005</v>
      </c>
      <c r="AD1502" s="48">
        <f>(ROUND(AC1502-AC1495,1)/AC1495)</f>
        <v>0.15497584541062803</v>
      </c>
      <c r="AE1502" s="113"/>
      <c r="AF1502" s="60"/>
      <c r="AH1502" s="20"/>
    </row>
    <row r="1503" spans="1:34">
      <c r="A1503" s="99" t="s">
        <v>821</v>
      </c>
      <c r="B1503" s="93"/>
      <c r="C1503" s="21" t="s">
        <v>3</v>
      </c>
      <c r="D1503" s="12">
        <v>90</v>
      </c>
      <c r="E1503" s="12">
        <v>0</v>
      </c>
      <c r="F1503" s="12">
        <v>0</v>
      </c>
      <c r="G1503" s="12">
        <v>160</v>
      </c>
      <c r="H1503" s="12">
        <v>0</v>
      </c>
      <c r="I1503" s="13">
        <v>75</v>
      </c>
      <c r="J1503" s="13">
        <v>0</v>
      </c>
      <c r="K1503" s="13">
        <v>0</v>
      </c>
      <c r="L1503" s="13">
        <v>110</v>
      </c>
      <c r="M1503" s="13">
        <v>0</v>
      </c>
      <c r="N1503" s="14">
        <f>D1503*$D$11</f>
        <v>95.4</v>
      </c>
      <c r="O1503" s="14">
        <f>E1503*$E$11</f>
        <v>0</v>
      </c>
      <c r="P1503" s="14">
        <f>F1503*$F$11</f>
        <v>0</v>
      </c>
      <c r="Q1503" s="14">
        <f>G1503*$G$11</f>
        <v>169.60000000000002</v>
      </c>
      <c r="R1503" s="14">
        <f>H1503*$H$11</f>
        <v>0</v>
      </c>
      <c r="S1503" s="14">
        <f>(N1503/100)*(I1503*$I$11)+(N1503/100)*(J1503*$J$11)</f>
        <v>71.550000000000011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261.18400000000003</v>
      </c>
      <c r="W1503" s="14">
        <f>(R1503/100)*(K1503*$K$11)+(R1503/100)*(L1503*$L$11)</f>
        <v>0</v>
      </c>
      <c r="X1503" s="14">
        <f t="shared" si="503"/>
        <v>166.95000000000002</v>
      </c>
      <c r="Y1503" s="14">
        <f t="shared" si="504"/>
        <v>0</v>
      </c>
      <c r="Z1503" s="14">
        <f t="shared" si="505"/>
        <v>0</v>
      </c>
      <c r="AA1503" s="14">
        <f t="shared" si="506"/>
        <v>430.78400000000005</v>
      </c>
      <c r="AB1503" s="14">
        <f t="shared" si="510"/>
        <v>0</v>
      </c>
      <c r="AC1503" s="15">
        <f t="shared" si="509"/>
        <v>597.70000000000005</v>
      </c>
      <c r="AD1503" s="48">
        <f>(ROUND(AC1503-AC1495,1)/AC1495)</f>
        <v>0.15497584541062803</v>
      </c>
      <c r="AE1503" s="113"/>
      <c r="AF1503" s="60"/>
      <c r="AH1503" s="20"/>
    </row>
    <row r="1504" spans="1:34">
      <c r="A1504" s="99" t="s">
        <v>822</v>
      </c>
      <c r="B1504" s="93"/>
      <c r="C1504" s="21" t="s">
        <v>4</v>
      </c>
      <c r="D1504" s="12">
        <v>90</v>
      </c>
      <c r="E1504" s="12">
        <v>0</v>
      </c>
      <c r="F1504" s="12">
        <v>0</v>
      </c>
      <c r="G1504" s="12">
        <v>0</v>
      </c>
      <c r="H1504" s="12">
        <v>160</v>
      </c>
      <c r="I1504" s="13">
        <v>75</v>
      </c>
      <c r="J1504" s="13">
        <v>0</v>
      </c>
      <c r="K1504" s="13">
        <v>55</v>
      </c>
      <c r="L1504" s="13">
        <v>55</v>
      </c>
      <c r="M1504" s="13">
        <v>0</v>
      </c>
      <c r="N1504" s="14">
        <f>D1504*$D$12</f>
        <v>95.4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169.60000000000002</v>
      </c>
      <c r="S1504" s="14">
        <f>(N1504/100)*(I1504*$I$12)+(N1504/100)*(J1504*$J$12)</f>
        <v>71.550000000000011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261.18400000000003</v>
      </c>
      <c r="X1504" s="14">
        <f t="shared" si="503"/>
        <v>166.95000000000002</v>
      </c>
      <c r="Y1504" s="14">
        <f t="shared" si="504"/>
        <v>0</v>
      </c>
      <c r="Z1504" s="14">
        <f t="shared" si="505"/>
        <v>0</v>
      </c>
      <c r="AA1504" s="14">
        <f t="shared" si="506"/>
        <v>0</v>
      </c>
      <c r="AB1504" s="14">
        <f t="shared" si="510"/>
        <v>430.78400000000005</v>
      </c>
      <c r="AC1504" s="15">
        <f t="shared" si="509"/>
        <v>597.70000000000005</v>
      </c>
      <c r="AD1504" s="48">
        <f>(ROUND(AC1504-AC1495,1)/AC1495)</f>
        <v>0.15497584541062803</v>
      </c>
      <c r="AE1504" s="113"/>
      <c r="AF1504" s="60"/>
      <c r="AH1504" s="20"/>
    </row>
    <row r="1505" spans="1:34">
      <c r="A1505" s="99" t="s">
        <v>823</v>
      </c>
      <c r="B1505" s="93"/>
      <c r="C1505" s="21" t="s">
        <v>326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75</v>
      </c>
      <c r="J1505" s="13">
        <v>0</v>
      </c>
      <c r="K1505" s="13">
        <v>0</v>
      </c>
      <c r="L1505" s="13">
        <v>0</v>
      </c>
      <c r="M1505" s="13">
        <v>70</v>
      </c>
      <c r="N1505" s="14">
        <f>D1505*$D$13</f>
        <v>190.8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410.22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601.02</v>
      </c>
      <c r="Y1505" s="14">
        <f t="shared" si="504"/>
        <v>0</v>
      </c>
      <c r="Z1505" s="14">
        <f t="shared" si="505"/>
        <v>0</v>
      </c>
      <c r="AA1505" s="14">
        <f t="shared" si="506"/>
        <v>0</v>
      </c>
      <c r="AB1505" s="14">
        <f t="shared" si="510"/>
        <v>0</v>
      </c>
      <c r="AC1505" s="15">
        <f t="shared" si="509"/>
        <v>601</v>
      </c>
      <c r="AD1505" s="48">
        <f>(ROUND(AC1505-AC1495,1)/AC1495)</f>
        <v>0.16135265700483092</v>
      </c>
      <c r="AE1505" s="113"/>
      <c r="AF1505" s="60"/>
      <c r="AH1505" s="20"/>
    </row>
    <row r="1506" spans="1:34">
      <c r="A1506" s="99" t="s">
        <v>824</v>
      </c>
      <c r="B1506" s="93"/>
      <c r="C1506" s="21" t="s">
        <v>327</v>
      </c>
      <c r="D1506" s="12">
        <v>180</v>
      </c>
      <c r="E1506" s="12">
        <v>0</v>
      </c>
      <c r="F1506" s="12">
        <v>0</v>
      </c>
      <c r="G1506" s="12">
        <v>0</v>
      </c>
      <c r="H1506" s="12">
        <v>0</v>
      </c>
      <c r="I1506" s="13">
        <v>75</v>
      </c>
      <c r="J1506" s="13">
        <v>0</v>
      </c>
      <c r="K1506" s="13">
        <v>70</v>
      </c>
      <c r="L1506" s="13">
        <v>0</v>
      </c>
      <c r="M1506" s="13">
        <v>0</v>
      </c>
      <c r="N1506" s="14">
        <f>D1506*$D$14</f>
        <v>190.8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410.22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503"/>
        <v>601.02</v>
      </c>
      <c r="Y1506" s="14">
        <f t="shared" si="504"/>
        <v>0</v>
      </c>
      <c r="Z1506" s="14">
        <f t="shared" si="505"/>
        <v>0</v>
      </c>
      <c r="AA1506" s="14">
        <f t="shared" si="506"/>
        <v>0</v>
      </c>
      <c r="AB1506" s="14">
        <f t="shared" si="510"/>
        <v>0</v>
      </c>
      <c r="AC1506" s="15">
        <f t="shared" si="509"/>
        <v>601</v>
      </c>
      <c r="AD1506" s="48">
        <f>(ROUND(AC1506-AC1495,1)/AC1495)</f>
        <v>0.16135265700483092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180</v>
      </c>
      <c r="E1507" s="12">
        <v>0</v>
      </c>
      <c r="F1507" s="12">
        <v>0</v>
      </c>
      <c r="G1507" s="12">
        <v>0</v>
      </c>
      <c r="H1507" s="12">
        <v>0</v>
      </c>
      <c r="I1507" s="13">
        <v>75</v>
      </c>
      <c r="J1507" s="13">
        <v>0</v>
      </c>
      <c r="K1507" s="13">
        <v>0</v>
      </c>
      <c r="L1507" s="13">
        <v>70</v>
      </c>
      <c r="M1507" s="13">
        <v>0</v>
      </c>
      <c r="N1507" s="14">
        <f>D1507*$D$15</f>
        <v>190.8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410.22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503"/>
        <v>601.02</v>
      </c>
      <c r="Y1507" s="14">
        <f t="shared" si="504"/>
        <v>0</v>
      </c>
      <c r="Z1507" s="14">
        <f t="shared" si="505"/>
        <v>0</v>
      </c>
      <c r="AA1507" s="14">
        <f t="shared" si="506"/>
        <v>0</v>
      </c>
      <c r="AB1507" s="14">
        <f t="shared" si="510"/>
        <v>0</v>
      </c>
      <c r="AC1507" s="15">
        <f t="shared" si="509"/>
        <v>601</v>
      </c>
      <c r="AD1507" s="48">
        <f>(ROUND(AC1507-AC1495,1)/AC1495)</f>
        <v>0.16135265700483092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180</v>
      </c>
      <c r="E1508" s="12">
        <v>0</v>
      </c>
      <c r="F1508" s="12">
        <v>0</v>
      </c>
      <c r="G1508" s="12">
        <v>0</v>
      </c>
      <c r="H1508" s="12">
        <v>0</v>
      </c>
      <c r="I1508" s="13">
        <v>75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D1508*$D$16</f>
        <v>190.8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381.6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503"/>
        <v>572.40000000000009</v>
      </c>
      <c r="Y1508" s="14">
        <f t="shared" si="504"/>
        <v>0</v>
      </c>
      <c r="Z1508" s="14">
        <f t="shared" si="505"/>
        <v>0</v>
      </c>
      <c r="AA1508" s="14">
        <f t="shared" si="506"/>
        <v>0</v>
      </c>
      <c r="AB1508" s="14">
        <f t="shared" si="510"/>
        <v>0</v>
      </c>
      <c r="AC1508" s="15">
        <f t="shared" si="509"/>
        <v>572.4</v>
      </c>
      <c r="AD1508" s="48">
        <f>(ROUND(AC1508-AC1495,1)/AC1495)</f>
        <v>0.10608695652173913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180</v>
      </c>
      <c r="E1509" s="12">
        <v>0</v>
      </c>
      <c r="F1509" s="12">
        <v>0</v>
      </c>
      <c r="G1509" s="12">
        <v>0</v>
      </c>
      <c r="H1509" s="12">
        <v>0</v>
      </c>
      <c r="I1509" s="13">
        <v>90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190.8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429.3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503"/>
        <v>620.1</v>
      </c>
      <c r="Y1509" s="14">
        <f t="shared" si="504"/>
        <v>0</v>
      </c>
      <c r="Z1509" s="14">
        <f t="shared" si="505"/>
        <v>0</v>
      </c>
      <c r="AA1509" s="14">
        <f t="shared" si="506"/>
        <v>0</v>
      </c>
      <c r="AB1509" s="14">
        <f t="shared" si="510"/>
        <v>0</v>
      </c>
      <c r="AC1509" s="15">
        <f t="shared" si="509"/>
        <v>620.1</v>
      </c>
      <c r="AD1509" s="48">
        <f>(ROUND(AC1509-AC1495,1)/AC1495)</f>
        <v>0.19826086956521738</v>
      </c>
      <c r="AE1509" s="113" t="s">
        <v>790</v>
      </c>
      <c r="AF1509" s="60"/>
      <c r="AH1509" s="20"/>
    </row>
    <row r="1510" spans="1:34">
      <c r="A1510" s="106" t="s">
        <v>0</v>
      </c>
      <c r="B1510" s="90" t="s">
        <v>862</v>
      </c>
      <c r="C1510" s="50" t="s">
        <v>241</v>
      </c>
      <c r="D1510" s="11">
        <v>160</v>
      </c>
      <c r="E1510" s="11">
        <v>0</v>
      </c>
      <c r="F1510" s="11">
        <v>0</v>
      </c>
      <c r="G1510" s="11">
        <v>0</v>
      </c>
      <c r="H1510" s="11">
        <v>75</v>
      </c>
      <c r="I1510" s="51">
        <v>60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184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86.25</v>
      </c>
      <c r="S1510" s="52">
        <f>(N1510/100)*(I1510*$I$3)+(N1510/100)*(J1510*$J$3)</f>
        <v>257.60000000000002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si="503"/>
        <v>441.6</v>
      </c>
      <c r="Y1510" s="52">
        <f t="shared" si="504"/>
        <v>0</v>
      </c>
      <c r="Z1510" s="52">
        <f t="shared" si="505"/>
        <v>0</v>
      </c>
      <c r="AA1510" s="52">
        <f t="shared" si="506"/>
        <v>0</v>
      </c>
      <c r="AB1510" s="52">
        <f>R1510+W1510</f>
        <v>86.25</v>
      </c>
      <c r="AC1510" s="53">
        <f>ROUND(X1510+Y1510+Z1510+AA1510+AB1510,1)</f>
        <v>527.9</v>
      </c>
      <c r="AD1510" s="58"/>
      <c r="AE1510" s="113"/>
      <c r="AF1510" s="60"/>
      <c r="AH1510" s="20"/>
    </row>
    <row r="1511" spans="1:34">
      <c r="A1511" s="99" t="s">
        <v>791</v>
      </c>
      <c r="B1511" s="91">
        <v>40</v>
      </c>
      <c r="C1511" s="21" t="s">
        <v>323</v>
      </c>
      <c r="D1511" s="12">
        <v>160</v>
      </c>
      <c r="E1511" s="12">
        <v>0</v>
      </c>
      <c r="F1511" s="12">
        <v>0</v>
      </c>
      <c r="G1511" s="12">
        <v>0</v>
      </c>
      <c r="H1511" s="12">
        <v>75</v>
      </c>
      <c r="I1511" s="13">
        <v>70</v>
      </c>
      <c r="J1511" s="13">
        <v>20</v>
      </c>
      <c r="K1511" s="13">
        <v>0</v>
      </c>
      <c r="L1511" s="13">
        <v>0</v>
      </c>
      <c r="M1511" s="13">
        <v>0</v>
      </c>
      <c r="N1511" s="14">
        <f>D1511*$D$4</f>
        <v>169.60000000000002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79.5</v>
      </c>
      <c r="S1511" s="14">
        <f>(N1511/100)*(I1511*$I$4)+(N1511/100)*(J1511*$J$4)</f>
        <v>305.28000000000003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3"/>
        <v>474.88000000000005</v>
      </c>
      <c r="Y1511" s="14">
        <f t="shared" si="504"/>
        <v>0</v>
      </c>
      <c r="Z1511" s="14">
        <f t="shared" si="505"/>
        <v>0</v>
      </c>
      <c r="AA1511" s="14">
        <f t="shared" si="506"/>
        <v>0</v>
      </c>
      <c r="AB1511" s="14">
        <f>R1511+W1511</f>
        <v>79.5</v>
      </c>
      <c r="AC1511" s="15">
        <f>ROUND(X1511+Y1511+Z1511+AA1511+AB1511,1)</f>
        <v>554.4</v>
      </c>
      <c r="AD1511" s="48">
        <f>(ROUND(AC1511-AC1510,1)/AC1510)</f>
        <v>5.0198901307065731E-2</v>
      </c>
      <c r="AE1511" s="113"/>
      <c r="AF1511" s="60"/>
      <c r="AH1511" s="20"/>
    </row>
    <row r="1512" spans="1:34">
      <c r="A1512" s="99" t="s">
        <v>792</v>
      </c>
      <c r="B1512" s="91">
        <v>10</v>
      </c>
      <c r="C1512" s="21" t="s">
        <v>825</v>
      </c>
      <c r="D1512" s="12">
        <v>160</v>
      </c>
      <c r="E1512" s="12">
        <v>0</v>
      </c>
      <c r="F1512" s="12">
        <v>0</v>
      </c>
      <c r="G1512" s="12">
        <v>0</v>
      </c>
      <c r="H1512" s="12">
        <v>75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184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86.25</v>
      </c>
      <c r="S1512" s="14">
        <f>(N1512/100)*(I1512*$I$5)+(N1512/100)*(J1512*$J$5)</f>
        <v>257.60000000000002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3"/>
        <v>441.6</v>
      </c>
      <c r="Y1512" s="14">
        <f t="shared" si="504"/>
        <v>0</v>
      </c>
      <c r="Z1512" s="14">
        <f t="shared" si="505"/>
        <v>0</v>
      </c>
      <c r="AA1512" s="14">
        <f t="shared" si="506"/>
        <v>0</v>
      </c>
      <c r="AB1512" s="14">
        <f>R1512+W1512</f>
        <v>86.25</v>
      </c>
      <c r="AC1512" s="15">
        <f t="shared" ref="AC1512:AC1524" si="511">ROUND(X1512+Y1512+Z1512+AA1512+AB1512,1)</f>
        <v>527.9</v>
      </c>
      <c r="AD1512" s="48">
        <f>(ROUND(AC1512-AC1510,1)/AC1510)</f>
        <v>0</v>
      </c>
      <c r="AE1512" s="113"/>
      <c r="AF1512" s="60"/>
      <c r="AH1512" s="20"/>
    </row>
    <row r="1513" spans="1:34">
      <c r="A1513" s="99" t="s">
        <v>793</v>
      </c>
      <c r="B1513" s="91">
        <v>0</v>
      </c>
      <c r="C1513" s="21" t="s">
        <v>336</v>
      </c>
      <c r="D1513" s="12">
        <v>160</v>
      </c>
      <c r="E1513" s="12">
        <v>0</v>
      </c>
      <c r="F1513" s="12">
        <v>0</v>
      </c>
      <c r="G1513" s="12">
        <v>0</v>
      </c>
      <c r="H1513" s="12">
        <v>75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184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86.25</v>
      </c>
      <c r="S1513" s="14">
        <f>(N1513/100)*(I1513*$I$6)+(N1513/100)*(J1513*$J$6)</f>
        <v>257.60000000000002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3"/>
        <v>441.6</v>
      </c>
      <c r="Y1513" s="14">
        <f t="shared" si="504"/>
        <v>0</v>
      </c>
      <c r="Z1513" s="14">
        <f t="shared" si="505"/>
        <v>0</v>
      </c>
      <c r="AA1513" s="14">
        <f t="shared" si="506"/>
        <v>0</v>
      </c>
      <c r="AB1513" s="14">
        <f t="shared" ref="AB1513:AB1524" si="512">R1513+W1513</f>
        <v>86.25</v>
      </c>
      <c r="AC1513" s="15">
        <f t="shared" si="511"/>
        <v>527.9</v>
      </c>
      <c r="AD1513" s="48">
        <f>(ROUND(AC1513-AC1510,1)/AC1510)</f>
        <v>0</v>
      </c>
      <c r="AE1513" s="113"/>
      <c r="AF1513" s="60"/>
      <c r="AH1513" s="20"/>
    </row>
    <row r="1514" spans="1:34">
      <c r="A1514" s="99" t="s">
        <v>794</v>
      </c>
      <c r="B1514" s="91">
        <v>0</v>
      </c>
      <c r="C1514" s="21" t="s">
        <v>337</v>
      </c>
      <c r="D1514" s="12">
        <v>160</v>
      </c>
      <c r="E1514" s="12">
        <v>0</v>
      </c>
      <c r="F1514" s="12">
        <v>0</v>
      </c>
      <c r="G1514" s="12">
        <v>0</v>
      </c>
      <c r="H1514" s="12">
        <v>75</v>
      </c>
      <c r="I1514" s="13">
        <v>60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184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86.25</v>
      </c>
      <c r="S1514" s="14">
        <f>(N1514/100)*(I1514*$I$7)+(N1514/100)*(J1514*$J$7)</f>
        <v>257.60000000000002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3"/>
        <v>441.6</v>
      </c>
      <c r="Y1514" s="14">
        <f t="shared" si="504"/>
        <v>0</v>
      </c>
      <c r="Z1514" s="14">
        <f t="shared" si="505"/>
        <v>0</v>
      </c>
      <c r="AA1514" s="14">
        <f t="shared" si="506"/>
        <v>0</v>
      </c>
      <c r="AB1514" s="14">
        <f t="shared" si="512"/>
        <v>86.25</v>
      </c>
      <c r="AC1514" s="15">
        <f t="shared" si="511"/>
        <v>527.9</v>
      </c>
      <c r="AD1514" s="48">
        <f>(ROUND(AC1514-AC1510,1)/AC1510)</f>
        <v>0</v>
      </c>
      <c r="AE1514" s="113"/>
      <c r="AF1514" s="60"/>
      <c r="AH1514" s="20"/>
    </row>
    <row r="1515" spans="1:34">
      <c r="A1515" s="99" t="s">
        <v>644</v>
      </c>
      <c r="B1515" s="91"/>
      <c r="C1515" s="21" t="s">
        <v>338</v>
      </c>
      <c r="D1515" s="12">
        <v>160</v>
      </c>
      <c r="E1515" s="12">
        <v>0</v>
      </c>
      <c r="F1515" s="12">
        <v>0</v>
      </c>
      <c r="G1515" s="12">
        <v>0</v>
      </c>
      <c r="H1515" s="12">
        <v>75</v>
      </c>
      <c r="I1515" s="13">
        <v>60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184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86.25</v>
      </c>
      <c r="S1515" s="14">
        <f>(N1515/100)*(I1515*$I$8)+(N1515/100)*(J1515*$J$8)</f>
        <v>257.60000000000002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3"/>
        <v>441.6</v>
      </c>
      <c r="Y1515" s="14">
        <f t="shared" si="504"/>
        <v>0</v>
      </c>
      <c r="Z1515" s="14">
        <f t="shared" si="505"/>
        <v>0</v>
      </c>
      <c r="AA1515" s="14">
        <f t="shared" si="506"/>
        <v>0</v>
      </c>
      <c r="AB1515" s="14">
        <f t="shared" si="512"/>
        <v>86.25</v>
      </c>
      <c r="AC1515" s="15">
        <f t="shared" si="511"/>
        <v>527.9</v>
      </c>
      <c r="AD1515" s="48">
        <f>(ROUND(AC1515-AC1510,1)/AC1510)</f>
        <v>0</v>
      </c>
      <c r="AE1515" s="113"/>
      <c r="AF1515" s="60"/>
      <c r="AH1515" s="20"/>
    </row>
    <row r="1516" spans="1:34">
      <c r="A1516" s="99" t="s">
        <v>585</v>
      </c>
      <c r="B1516" s="91"/>
      <c r="C1516" s="21" t="s">
        <v>1</v>
      </c>
      <c r="D1516" s="12">
        <v>80</v>
      </c>
      <c r="E1516" s="12">
        <v>160</v>
      </c>
      <c r="F1516" s="12">
        <v>0</v>
      </c>
      <c r="G1516" s="12">
        <v>0</v>
      </c>
      <c r="H1516" s="12">
        <v>0</v>
      </c>
      <c r="I1516" s="13">
        <v>60</v>
      </c>
      <c r="J1516" s="13">
        <v>10</v>
      </c>
      <c r="K1516" s="13">
        <v>120</v>
      </c>
      <c r="L1516" s="13">
        <v>0</v>
      </c>
      <c r="M1516" s="13">
        <v>0</v>
      </c>
      <c r="N1516" s="14">
        <f>D1516*$D$9</f>
        <v>84.800000000000011</v>
      </c>
      <c r="O1516" s="14">
        <f>E1516*$E$9</f>
        <v>169.60000000000002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59.36</v>
      </c>
      <c r="T1516" s="14">
        <f>(O1516/100)*(K1516*$K$9)</f>
        <v>284.92800000000005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3"/>
        <v>144.16000000000003</v>
      </c>
      <c r="Y1516" s="14">
        <f t="shared" si="504"/>
        <v>454.52800000000008</v>
      </c>
      <c r="Z1516" s="14">
        <f t="shared" si="505"/>
        <v>0</v>
      </c>
      <c r="AA1516" s="14">
        <f t="shared" si="506"/>
        <v>0</v>
      </c>
      <c r="AB1516" s="14">
        <f t="shared" si="512"/>
        <v>0</v>
      </c>
      <c r="AC1516" s="15">
        <f t="shared" si="511"/>
        <v>598.70000000000005</v>
      </c>
      <c r="AD1516" s="48">
        <f>(ROUND(AC1516-AC1510,1)/AC1510)</f>
        <v>0.1341163099071794</v>
      </c>
      <c r="AE1516" s="113"/>
      <c r="AF1516" s="60"/>
      <c r="AH1516" s="20"/>
    </row>
    <row r="1517" spans="1:34">
      <c r="A1517" s="99" t="s">
        <v>820</v>
      </c>
      <c r="B1517" s="91"/>
      <c r="C1517" s="21" t="s">
        <v>2</v>
      </c>
      <c r="D1517" s="12">
        <v>80</v>
      </c>
      <c r="E1517" s="12">
        <v>0</v>
      </c>
      <c r="F1517" s="12">
        <v>160</v>
      </c>
      <c r="G1517" s="12">
        <v>0</v>
      </c>
      <c r="H1517" s="12">
        <v>0</v>
      </c>
      <c r="I1517" s="13">
        <v>60</v>
      </c>
      <c r="J1517" s="13">
        <v>10</v>
      </c>
      <c r="K1517" s="13">
        <v>60</v>
      </c>
      <c r="L1517" s="13">
        <v>60</v>
      </c>
      <c r="M1517" s="13">
        <v>0</v>
      </c>
      <c r="N1517" s="14">
        <f>D1517*$D$10</f>
        <v>84.800000000000011</v>
      </c>
      <c r="O1517" s="14">
        <f>E1517*$E$10</f>
        <v>0</v>
      </c>
      <c r="P1517" s="14">
        <f>F1517*$F$10</f>
        <v>169.60000000000002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59.36</v>
      </c>
      <c r="T1517" s="14">
        <f>(O1517/100)*(K1517*$J$10)</f>
        <v>0</v>
      </c>
      <c r="U1517" s="14">
        <f>(P1517/100)*(K1517*$K$10)+(P1517/100)*(L1517*$L$10)</f>
        <v>284.92800000000005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3"/>
        <v>144.16000000000003</v>
      </c>
      <c r="Y1517" s="14">
        <f t="shared" si="504"/>
        <v>0</v>
      </c>
      <c r="Z1517" s="14">
        <f t="shared" si="505"/>
        <v>454.52800000000008</v>
      </c>
      <c r="AA1517" s="14">
        <f t="shared" si="506"/>
        <v>0</v>
      </c>
      <c r="AB1517" s="14">
        <f t="shared" si="512"/>
        <v>0</v>
      </c>
      <c r="AC1517" s="15">
        <f t="shared" si="511"/>
        <v>598.70000000000005</v>
      </c>
      <c r="AD1517" s="48">
        <f>(ROUND(AC1517-AC1510,1)/AC1510)</f>
        <v>0.1341163099071794</v>
      </c>
      <c r="AE1517" s="113"/>
      <c r="AF1517" s="60"/>
      <c r="AH1517" s="20"/>
    </row>
    <row r="1518" spans="1:34">
      <c r="A1518" s="99" t="s">
        <v>821</v>
      </c>
      <c r="B1518" s="91"/>
      <c r="C1518" s="21" t="s">
        <v>3</v>
      </c>
      <c r="D1518" s="12">
        <v>80</v>
      </c>
      <c r="E1518" s="12">
        <v>0</v>
      </c>
      <c r="F1518" s="12">
        <v>0</v>
      </c>
      <c r="G1518" s="12">
        <v>160</v>
      </c>
      <c r="H1518" s="12">
        <v>0</v>
      </c>
      <c r="I1518" s="13">
        <v>60</v>
      </c>
      <c r="J1518" s="13">
        <v>10</v>
      </c>
      <c r="K1518" s="13">
        <v>0</v>
      </c>
      <c r="L1518" s="13">
        <v>120</v>
      </c>
      <c r="M1518" s="13">
        <v>0</v>
      </c>
      <c r="N1518" s="14">
        <f>D1518*$D$11</f>
        <v>84.800000000000011</v>
      </c>
      <c r="O1518" s="14">
        <f>E1518*$E$11</f>
        <v>0</v>
      </c>
      <c r="P1518" s="14">
        <f>F1518*$F$11</f>
        <v>0</v>
      </c>
      <c r="Q1518" s="14">
        <f>G1518*$G$11</f>
        <v>169.60000000000002</v>
      </c>
      <c r="R1518" s="14">
        <f>H1518*$H$11</f>
        <v>0</v>
      </c>
      <c r="S1518" s="14">
        <f>(N1518/100)*(I1518*$I$11)+(N1518/100)*(J1518*$J$11)</f>
        <v>59.36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284.92800000000005</v>
      </c>
      <c r="W1518" s="14">
        <f>(R1518/100)*(K1518*$K$11)+(R1518/100)*(L1518*$L$11)</f>
        <v>0</v>
      </c>
      <c r="X1518" s="14">
        <f t="shared" si="503"/>
        <v>144.16000000000003</v>
      </c>
      <c r="Y1518" s="14">
        <f t="shared" si="504"/>
        <v>0</v>
      </c>
      <c r="Z1518" s="14">
        <f t="shared" si="505"/>
        <v>0</v>
      </c>
      <c r="AA1518" s="14">
        <f t="shared" si="506"/>
        <v>454.52800000000008</v>
      </c>
      <c r="AB1518" s="14">
        <f t="shared" si="512"/>
        <v>0</v>
      </c>
      <c r="AC1518" s="15">
        <f t="shared" si="511"/>
        <v>598.70000000000005</v>
      </c>
      <c r="AD1518" s="48">
        <f>(ROUND(AC1518-AC1510,1)/AC1510)</f>
        <v>0.1341163099071794</v>
      </c>
      <c r="AE1518" s="113"/>
      <c r="AF1518" s="60"/>
      <c r="AH1518" s="20"/>
    </row>
    <row r="1519" spans="1:34">
      <c r="A1519" s="99" t="s">
        <v>822</v>
      </c>
      <c r="B1519" s="91"/>
      <c r="C1519" s="21" t="s">
        <v>4</v>
      </c>
      <c r="D1519" s="12">
        <v>80</v>
      </c>
      <c r="E1519" s="12">
        <v>0</v>
      </c>
      <c r="F1519" s="12">
        <v>0</v>
      </c>
      <c r="G1519" s="12">
        <v>0</v>
      </c>
      <c r="H1519" s="12">
        <v>160</v>
      </c>
      <c r="I1519" s="13">
        <v>60</v>
      </c>
      <c r="J1519" s="13">
        <v>10</v>
      </c>
      <c r="K1519" s="13">
        <v>70</v>
      </c>
      <c r="L1519" s="13">
        <v>70</v>
      </c>
      <c r="M1519" s="13">
        <v>0</v>
      </c>
      <c r="N1519" s="14">
        <f>D1519*$D$12</f>
        <v>84.800000000000011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169.60000000000002</v>
      </c>
      <c r="S1519" s="14">
        <f>(N1519/100)*(I1519*$I$12)+(N1519/100)*(J1519*$J$12)</f>
        <v>59.36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332.41600000000005</v>
      </c>
      <c r="X1519" s="14">
        <f t="shared" si="503"/>
        <v>144.16000000000003</v>
      </c>
      <c r="Y1519" s="14">
        <f t="shared" si="504"/>
        <v>0</v>
      </c>
      <c r="Z1519" s="14">
        <f t="shared" si="505"/>
        <v>0</v>
      </c>
      <c r="AA1519" s="14">
        <f t="shared" si="506"/>
        <v>0</v>
      </c>
      <c r="AB1519" s="14">
        <f t="shared" si="512"/>
        <v>502.01600000000008</v>
      </c>
      <c r="AC1519" s="15">
        <f t="shared" si="511"/>
        <v>646.20000000000005</v>
      </c>
      <c r="AD1519" s="48">
        <f>(ROUND(AC1519-AC1510,1)/AC1510)</f>
        <v>0.22409547262739155</v>
      </c>
      <c r="AE1519" s="113"/>
      <c r="AF1519" s="60"/>
      <c r="AH1519" s="20"/>
    </row>
    <row r="1520" spans="1:34">
      <c r="A1520" s="99" t="s">
        <v>823</v>
      </c>
      <c r="B1520" s="91"/>
      <c r="C1520" s="21" t="s">
        <v>326</v>
      </c>
      <c r="D1520" s="12">
        <v>160</v>
      </c>
      <c r="E1520" s="12">
        <v>0</v>
      </c>
      <c r="F1520" s="12">
        <v>0</v>
      </c>
      <c r="G1520" s="12">
        <v>0</v>
      </c>
      <c r="H1520" s="12">
        <v>75</v>
      </c>
      <c r="I1520" s="13">
        <v>60</v>
      </c>
      <c r="J1520" s="13">
        <v>10</v>
      </c>
      <c r="K1520" s="13">
        <v>0</v>
      </c>
      <c r="L1520" s="13">
        <v>0</v>
      </c>
      <c r="M1520" s="13">
        <v>40</v>
      </c>
      <c r="N1520" s="14">
        <f>D1520*$D$13</f>
        <v>169.60000000000002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79.5</v>
      </c>
      <c r="S1520" s="14">
        <f>(N1520/100)*(I1520*$I$13)+(N1520/100)*(J1520*$J$13)+(N1520/100)*(M1520*$M$13)</f>
        <v>254.4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63.6</v>
      </c>
      <c r="X1520" s="14">
        <f>N1520+S1520</f>
        <v>424</v>
      </c>
      <c r="Y1520" s="14">
        <f t="shared" si="504"/>
        <v>0</v>
      </c>
      <c r="Z1520" s="14">
        <f t="shared" si="505"/>
        <v>0</v>
      </c>
      <c r="AA1520" s="14">
        <f t="shared" si="506"/>
        <v>0</v>
      </c>
      <c r="AB1520" s="14">
        <f t="shared" si="512"/>
        <v>143.1</v>
      </c>
      <c r="AC1520" s="15">
        <f t="shared" si="511"/>
        <v>567.1</v>
      </c>
      <c r="AD1520" s="48">
        <f>(ROUND(AC1520-AC1510,1)/AC1510)</f>
        <v>7.4256487971206681E-2</v>
      </c>
      <c r="AE1520" s="113"/>
      <c r="AF1520" s="60"/>
      <c r="AH1520" s="20"/>
    </row>
    <row r="1521" spans="1:34">
      <c r="A1521" s="99" t="s">
        <v>824</v>
      </c>
      <c r="B1521" s="91"/>
      <c r="C1521" s="21" t="s">
        <v>327</v>
      </c>
      <c r="D1521" s="12">
        <v>160</v>
      </c>
      <c r="E1521" s="12">
        <v>0</v>
      </c>
      <c r="F1521" s="12">
        <v>0</v>
      </c>
      <c r="G1521" s="12">
        <v>0</v>
      </c>
      <c r="H1521" s="12">
        <v>0</v>
      </c>
      <c r="I1521" s="13">
        <v>60</v>
      </c>
      <c r="J1521" s="13">
        <v>10</v>
      </c>
      <c r="K1521" s="13">
        <v>80</v>
      </c>
      <c r="L1521" s="13">
        <v>0</v>
      </c>
      <c r="M1521" s="13">
        <v>0</v>
      </c>
      <c r="N1521" s="14">
        <f>D1521*$D$14</f>
        <v>169.60000000000002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390.08000000000004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3"/>
        <v>559.68000000000006</v>
      </c>
      <c r="Y1521" s="14">
        <f t="shared" si="504"/>
        <v>0</v>
      </c>
      <c r="Z1521" s="14">
        <f t="shared" si="505"/>
        <v>0</v>
      </c>
      <c r="AA1521" s="14">
        <f t="shared" si="506"/>
        <v>0</v>
      </c>
      <c r="AB1521" s="14">
        <f t="shared" si="512"/>
        <v>0</v>
      </c>
      <c r="AC1521" s="15">
        <f t="shared" si="511"/>
        <v>559.70000000000005</v>
      </c>
      <c r="AD1521" s="48">
        <f>(ROUND(AC1521-AC1510,1)/AC1510)</f>
        <v>6.0238681568478884E-2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160</v>
      </c>
      <c r="E1522" s="12">
        <v>0</v>
      </c>
      <c r="F1522" s="12">
        <v>0</v>
      </c>
      <c r="G1522" s="12">
        <v>0</v>
      </c>
      <c r="H1522" s="12">
        <v>0</v>
      </c>
      <c r="I1522" s="13">
        <v>60</v>
      </c>
      <c r="J1522" s="13">
        <v>10</v>
      </c>
      <c r="K1522" s="13">
        <v>0</v>
      </c>
      <c r="L1522" s="13">
        <v>80</v>
      </c>
      <c r="M1522" s="13">
        <v>0</v>
      </c>
      <c r="N1522" s="14">
        <f>D1522*$D$15</f>
        <v>169.60000000000002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390.08000000000004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3"/>
        <v>559.68000000000006</v>
      </c>
      <c r="Y1522" s="14">
        <f t="shared" si="504"/>
        <v>0</v>
      </c>
      <c r="Z1522" s="14">
        <f t="shared" si="505"/>
        <v>0</v>
      </c>
      <c r="AA1522" s="14">
        <f t="shared" si="506"/>
        <v>0</v>
      </c>
      <c r="AB1522" s="14">
        <f t="shared" si="512"/>
        <v>0</v>
      </c>
      <c r="AC1522" s="15">
        <f t="shared" si="511"/>
        <v>559.70000000000005</v>
      </c>
      <c r="AD1522" s="48">
        <f>(ROUND(AC1522-AC1510,1)/AC1510)</f>
        <v>6.0238681568478884E-2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160</v>
      </c>
      <c r="E1523" s="12">
        <v>0</v>
      </c>
      <c r="F1523" s="12">
        <v>0</v>
      </c>
      <c r="G1523" s="12">
        <v>0</v>
      </c>
      <c r="H1523" s="12">
        <v>75</v>
      </c>
      <c r="I1523" s="13">
        <v>60</v>
      </c>
      <c r="J1523" s="13">
        <v>50</v>
      </c>
      <c r="K1523" s="13">
        <v>0</v>
      </c>
      <c r="L1523" s="13">
        <v>0</v>
      </c>
      <c r="M1523" s="13">
        <v>0</v>
      </c>
      <c r="N1523" s="14">
        <f>D1523*$D$16</f>
        <v>169.60000000000002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79.5</v>
      </c>
      <c r="S1523" s="14">
        <f>(N1523/100)*(I1523*$I$16)+(N1523/100)*(J1523*$J$16)</f>
        <v>313.76000000000005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3"/>
        <v>483.36000000000007</v>
      </c>
      <c r="Y1523" s="14">
        <f t="shared" si="504"/>
        <v>0</v>
      </c>
      <c r="Z1523" s="14">
        <f t="shared" si="505"/>
        <v>0</v>
      </c>
      <c r="AA1523" s="14">
        <f t="shared" si="506"/>
        <v>0</v>
      </c>
      <c r="AB1523" s="14">
        <f t="shared" si="512"/>
        <v>79.5</v>
      </c>
      <c r="AC1523" s="15">
        <f t="shared" si="511"/>
        <v>562.9</v>
      </c>
      <c r="AD1523" s="48">
        <f>(ROUND(AC1523-AC1510,1)/AC1510)</f>
        <v>6.630043568857738E-2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160</v>
      </c>
      <c r="E1524" s="12">
        <v>0</v>
      </c>
      <c r="F1524" s="12">
        <v>0</v>
      </c>
      <c r="G1524" s="12">
        <v>0</v>
      </c>
      <c r="H1524" s="12">
        <v>75</v>
      </c>
      <c r="I1524" s="13">
        <v>85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169.60000000000002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79.5</v>
      </c>
      <c r="S1524" s="14">
        <f>(N1524/100)*(I1524*$I$17)+(N1524/100)*(J1524*$J$17)</f>
        <v>377.36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3"/>
        <v>546.96</v>
      </c>
      <c r="Y1524" s="14">
        <f t="shared" si="504"/>
        <v>0</v>
      </c>
      <c r="Z1524" s="14">
        <f t="shared" si="505"/>
        <v>0</v>
      </c>
      <c r="AA1524" s="14">
        <f t="shared" si="506"/>
        <v>0</v>
      </c>
      <c r="AB1524" s="14">
        <f t="shared" si="512"/>
        <v>79.5</v>
      </c>
      <c r="AC1524" s="15">
        <f t="shared" si="511"/>
        <v>626.5</v>
      </c>
      <c r="AD1524" s="48">
        <f>(ROUND(AC1524-AC1510,1)/AC1510)</f>
        <v>0.18677779882553514</v>
      </c>
      <c r="AE1524" s="113" t="s">
        <v>790</v>
      </c>
      <c r="AF1524" s="60"/>
      <c r="AH1524" s="20"/>
    </row>
    <row r="1525" spans="1:34">
      <c r="A1525" s="106" t="s">
        <v>0</v>
      </c>
      <c r="B1525" s="92" t="s">
        <v>863</v>
      </c>
      <c r="C1525" s="50" t="s">
        <v>241</v>
      </c>
      <c r="D1525" s="11">
        <v>150</v>
      </c>
      <c r="E1525" s="11">
        <v>0</v>
      </c>
      <c r="F1525" s="11">
        <v>80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172.5</v>
      </c>
      <c r="O1525" s="52">
        <f>E1525*$E$3</f>
        <v>0</v>
      </c>
      <c r="P1525" s="52">
        <f>F1525*$F$3</f>
        <v>92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248.4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si="503"/>
        <v>420.9</v>
      </c>
      <c r="Y1525" s="52">
        <f t="shared" si="504"/>
        <v>0</v>
      </c>
      <c r="Z1525" s="52">
        <f t="shared" si="505"/>
        <v>92</v>
      </c>
      <c r="AA1525" s="52">
        <f t="shared" si="506"/>
        <v>0</v>
      </c>
      <c r="AB1525" s="52">
        <f>R1525+W1525</f>
        <v>0</v>
      </c>
      <c r="AC1525" s="53">
        <f>ROUND(X1525+Y1525+Z1525+AA1525+AB1525,1)</f>
        <v>512.9</v>
      </c>
      <c r="AD1525" s="58"/>
      <c r="AE1525" s="113"/>
      <c r="AF1525" s="60"/>
      <c r="AH1525" s="20"/>
    </row>
    <row r="1526" spans="1:34">
      <c r="A1526" s="99" t="s">
        <v>791</v>
      </c>
      <c r="B1526" s="93">
        <v>40</v>
      </c>
      <c r="C1526" s="21" t="s">
        <v>323</v>
      </c>
      <c r="D1526" s="12">
        <v>150</v>
      </c>
      <c r="E1526" s="12">
        <v>0</v>
      </c>
      <c r="F1526" s="12">
        <v>80</v>
      </c>
      <c r="G1526" s="12">
        <v>0</v>
      </c>
      <c r="H1526" s="12">
        <v>0</v>
      </c>
      <c r="I1526" s="13">
        <v>70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159</v>
      </c>
      <c r="O1526" s="14">
        <f>E1526*$E$4</f>
        <v>0</v>
      </c>
      <c r="P1526" s="14">
        <f>F1526*$F$4</f>
        <v>84.800000000000011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318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3"/>
        <v>477</v>
      </c>
      <c r="Y1526" s="14">
        <f t="shared" si="504"/>
        <v>0</v>
      </c>
      <c r="Z1526" s="14">
        <f t="shared" si="505"/>
        <v>84.800000000000011</v>
      </c>
      <c r="AA1526" s="14">
        <f t="shared" si="506"/>
        <v>0</v>
      </c>
      <c r="AB1526" s="14">
        <f>R1526+W1526</f>
        <v>0</v>
      </c>
      <c r="AC1526" s="15">
        <f>ROUND(X1526+Y1526+Z1526+AA1526+AB1526,1)</f>
        <v>561.79999999999995</v>
      </c>
      <c r="AD1526" s="48">
        <f>(ROUND(AC1526-AC1525,1)/AC1525)</f>
        <v>9.5340222265548835E-2</v>
      </c>
      <c r="AE1526" s="113"/>
      <c r="AF1526" s="60"/>
      <c r="AH1526" s="20"/>
    </row>
    <row r="1527" spans="1:34">
      <c r="A1527" s="99" t="s">
        <v>792</v>
      </c>
      <c r="B1527" s="93">
        <v>10</v>
      </c>
      <c r="C1527" s="21" t="s">
        <v>825</v>
      </c>
      <c r="D1527" s="12">
        <v>150</v>
      </c>
      <c r="E1527" s="12">
        <v>0</v>
      </c>
      <c r="F1527" s="12">
        <v>80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172.5</v>
      </c>
      <c r="O1527" s="14">
        <f>E1527*$E$5</f>
        <v>0</v>
      </c>
      <c r="P1527" s="14">
        <f>F1527*$F$5</f>
        <v>92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248.4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3"/>
        <v>420.9</v>
      </c>
      <c r="Y1527" s="14">
        <f t="shared" si="504"/>
        <v>0</v>
      </c>
      <c r="Z1527" s="14">
        <f t="shared" si="505"/>
        <v>92</v>
      </c>
      <c r="AA1527" s="14">
        <f t="shared" si="506"/>
        <v>0</v>
      </c>
      <c r="AB1527" s="14">
        <f>R1527+W1527</f>
        <v>0</v>
      </c>
      <c r="AC1527" s="15">
        <f t="shared" ref="AC1527:AC1539" si="513">ROUND(X1527+Y1527+Z1527+AA1527+AB1527,1)</f>
        <v>512.9</v>
      </c>
      <c r="AD1527" s="48">
        <f>(ROUND(AC1527-AC1525,1)/AC1525)</f>
        <v>0</v>
      </c>
      <c r="AE1527" s="113"/>
      <c r="AF1527" s="60"/>
      <c r="AH1527" s="20"/>
    </row>
    <row r="1528" spans="1:34">
      <c r="A1528" s="99" t="s">
        <v>793</v>
      </c>
      <c r="B1528" s="93">
        <v>0</v>
      </c>
      <c r="C1528" s="21" t="s">
        <v>336</v>
      </c>
      <c r="D1528" s="12">
        <v>150</v>
      </c>
      <c r="E1528" s="12">
        <v>0</v>
      </c>
      <c r="F1528" s="12">
        <v>80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172.5</v>
      </c>
      <c r="O1528" s="14">
        <f>E1528*$E$6</f>
        <v>0</v>
      </c>
      <c r="P1528" s="14">
        <f>F1528*$F$6</f>
        <v>92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248.4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3"/>
        <v>420.9</v>
      </c>
      <c r="Y1528" s="14">
        <f t="shared" si="504"/>
        <v>0</v>
      </c>
      <c r="Z1528" s="14">
        <f t="shared" si="505"/>
        <v>92</v>
      </c>
      <c r="AA1528" s="14">
        <f t="shared" si="506"/>
        <v>0</v>
      </c>
      <c r="AB1528" s="14">
        <f t="shared" ref="AB1528:AB1539" si="514">R1528+W1528</f>
        <v>0</v>
      </c>
      <c r="AC1528" s="15">
        <f t="shared" si="513"/>
        <v>512.9</v>
      </c>
      <c r="AD1528" s="48">
        <f>(ROUND(AC1528-AC1525,1)/AC1525)</f>
        <v>0</v>
      </c>
      <c r="AE1528" s="113"/>
      <c r="AF1528" s="60"/>
      <c r="AH1528" s="20"/>
    </row>
    <row r="1529" spans="1:34">
      <c r="A1529" s="99" t="s">
        <v>794</v>
      </c>
      <c r="B1529" s="93">
        <v>0</v>
      </c>
      <c r="C1529" s="21" t="s">
        <v>337</v>
      </c>
      <c r="D1529" s="12">
        <v>150</v>
      </c>
      <c r="E1529" s="12">
        <v>0</v>
      </c>
      <c r="F1529" s="12">
        <v>80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172.5</v>
      </c>
      <c r="O1529" s="14">
        <f>E1529*$E$7</f>
        <v>0</v>
      </c>
      <c r="P1529" s="14">
        <f>F1529*$F$7</f>
        <v>92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248.4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3"/>
        <v>420.9</v>
      </c>
      <c r="Y1529" s="14">
        <f t="shared" si="504"/>
        <v>0</v>
      </c>
      <c r="Z1529" s="14">
        <f t="shared" si="505"/>
        <v>92</v>
      </c>
      <c r="AA1529" s="14">
        <f t="shared" si="506"/>
        <v>0</v>
      </c>
      <c r="AB1529" s="14">
        <f t="shared" si="514"/>
        <v>0</v>
      </c>
      <c r="AC1529" s="15">
        <f t="shared" si="513"/>
        <v>512.9</v>
      </c>
      <c r="AD1529" s="48">
        <f>(ROUND(AC1529-AC1525,1)/AC1525)</f>
        <v>0</v>
      </c>
      <c r="AE1529" s="113"/>
      <c r="AF1529" s="60"/>
      <c r="AH1529" s="20"/>
    </row>
    <row r="1530" spans="1:34">
      <c r="A1530" s="99" t="s">
        <v>644</v>
      </c>
      <c r="B1530" s="93"/>
      <c r="C1530" s="21" t="s">
        <v>338</v>
      </c>
      <c r="D1530" s="12">
        <v>150</v>
      </c>
      <c r="E1530" s="12">
        <v>0</v>
      </c>
      <c r="F1530" s="12">
        <v>80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172.5</v>
      </c>
      <c r="O1530" s="14">
        <f>E1530*$E$8</f>
        <v>0</v>
      </c>
      <c r="P1530" s="14">
        <f>F1530*$F$8</f>
        <v>92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248.4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3"/>
        <v>420.9</v>
      </c>
      <c r="Y1530" s="14">
        <f t="shared" si="504"/>
        <v>0</v>
      </c>
      <c r="Z1530" s="14">
        <f t="shared" si="505"/>
        <v>92</v>
      </c>
      <c r="AA1530" s="14">
        <f t="shared" si="506"/>
        <v>0</v>
      </c>
      <c r="AB1530" s="14">
        <f t="shared" si="514"/>
        <v>0</v>
      </c>
      <c r="AC1530" s="15">
        <f t="shared" si="513"/>
        <v>512.9</v>
      </c>
      <c r="AD1530" s="48">
        <f>(ROUND(AC1530-AC1525,1)/AC1525)</f>
        <v>0</v>
      </c>
      <c r="AE1530" s="113"/>
      <c r="AF1530" s="60"/>
      <c r="AH1530" s="20"/>
    </row>
    <row r="1531" spans="1:34">
      <c r="A1531" s="99" t="s">
        <v>585</v>
      </c>
      <c r="B1531" s="93"/>
      <c r="C1531" s="21" t="s">
        <v>1</v>
      </c>
      <c r="D1531" s="12">
        <v>75</v>
      </c>
      <c r="E1531" s="12">
        <v>150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110</v>
      </c>
      <c r="L1531" s="13">
        <v>0</v>
      </c>
      <c r="M1531" s="13">
        <v>0</v>
      </c>
      <c r="N1531" s="14">
        <f>D1531*$D$9</f>
        <v>79.5</v>
      </c>
      <c r="O1531" s="14">
        <f>E1531*$E$9</f>
        <v>159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57.24</v>
      </c>
      <c r="T1531" s="14">
        <f>(O1531/100)*(K1531*$K$9)</f>
        <v>244.86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3"/>
        <v>136.74</v>
      </c>
      <c r="Y1531" s="14">
        <f t="shared" si="504"/>
        <v>403.86</v>
      </c>
      <c r="Z1531" s="14">
        <f t="shared" si="505"/>
        <v>0</v>
      </c>
      <c r="AA1531" s="14">
        <f t="shared" si="506"/>
        <v>0</v>
      </c>
      <c r="AB1531" s="14">
        <f t="shared" si="514"/>
        <v>0</v>
      </c>
      <c r="AC1531" s="15">
        <f t="shared" si="513"/>
        <v>540.6</v>
      </c>
      <c r="AD1531" s="48">
        <f>(ROUND(AC1531-AC1525,1)/AC1525)</f>
        <v>5.4006628972509262E-2</v>
      </c>
      <c r="AE1531" s="113"/>
      <c r="AF1531" s="60"/>
      <c r="AH1531" s="20"/>
    </row>
    <row r="1532" spans="1:34">
      <c r="A1532" s="99" t="s">
        <v>820</v>
      </c>
      <c r="B1532" s="93"/>
      <c r="C1532" s="21" t="s">
        <v>2</v>
      </c>
      <c r="D1532" s="12">
        <v>75</v>
      </c>
      <c r="E1532" s="12">
        <v>0</v>
      </c>
      <c r="F1532" s="12">
        <v>150</v>
      </c>
      <c r="G1532" s="12">
        <v>0</v>
      </c>
      <c r="H1532" s="12">
        <v>0</v>
      </c>
      <c r="I1532" s="13">
        <v>62</v>
      </c>
      <c r="J1532" s="13">
        <v>10</v>
      </c>
      <c r="K1532" s="13">
        <v>65</v>
      </c>
      <c r="L1532" s="13">
        <v>65</v>
      </c>
      <c r="M1532" s="13">
        <v>0</v>
      </c>
      <c r="N1532" s="14">
        <f>D1532*$D$10</f>
        <v>79.5</v>
      </c>
      <c r="O1532" s="14">
        <f>E1532*$E$10</f>
        <v>0</v>
      </c>
      <c r="P1532" s="14">
        <f>F1532*$F$10</f>
        <v>159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57.24</v>
      </c>
      <c r="T1532" s="14">
        <f>(O1532/100)*(K1532*$J$10)</f>
        <v>0</v>
      </c>
      <c r="U1532" s="14">
        <f>(P1532/100)*(K1532*$K$10)+(P1532/100)*(L1532*$L$10)</f>
        <v>289.38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3"/>
        <v>136.74</v>
      </c>
      <c r="Y1532" s="14">
        <f t="shared" si="504"/>
        <v>0</v>
      </c>
      <c r="Z1532" s="14">
        <f t="shared" si="505"/>
        <v>448.38</v>
      </c>
      <c r="AA1532" s="14">
        <f t="shared" si="506"/>
        <v>0</v>
      </c>
      <c r="AB1532" s="14">
        <f t="shared" si="514"/>
        <v>0</v>
      </c>
      <c r="AC1532" s="15">
        <f t="shared" si="513"/>
        <v>585.1</v>
      </c>
      <c r="AD1532" s="48">
        <f>(ROUND(AC1532-AC1525,1)/AC1525)</f>
        <v>0.14076818093195556</v>
      </c>
      <c r="AE1532" s="113"/>
      <c r="AF1532" s="60"/>
      <c r="AH1532" s="20"/>
    </row>
    <row r="1533" spans="1:34">
      <c r="A1533" s="99" t="s">
        <v>821</v>
      </c>
      <c r="B1533" s="93"/>
      <c r="C1533" s="21" t="s">
        <v>3</v>
      </c>
      <c r="D1533" s="12">
        <v>75</v>
      </c>
      <c r="E1533" s="12">
        <v>0</v>
      </c>
      <c r="F1533" s="12">
        <v>0</v>
      </c>
      <c r="G1533" s="12">
        <v>150</v>
      </c>
      <c r="H1533" s="12">
        <v>0</v>
      </c>
      <c r="I1533" s="13">
        <v>62</v>
      </c>
      <c r="J1533" s="13">
        <v>10</v>
      </c>
      <c r="K1533" s="13">
        <v>0</v>
      </c>
      <c r="L1533" s="13">
        <v>110</v>
      </c>
      <c r="M1533" s="13">
        <v>0</v>
      </c>
      <c r="N1533" s="14">
        <f>D1533*$D$11</f>
        <v>79.5</v>
      </c>
      <c r="O1533" s="14">
        <f>E1533*$E$11</f>
        <v>0</v>
      </c>
      <c r="P1533" s="14">
        <f>F1533*$F$11</f>
        <v>0</v>
      </c>
      <c r="Q1533" s="14">
        <f>G1533*$G$11</f>
        <v>159</v>
      </c>
      <c r="R1533" s="14">
        <f>H1533*$H$11</f>
        <v>0</v>
      </c>
      <c r="S1533" s="14">
        <f>(N1533/100)*(I1533*$I$11)+(N1533/100)*(J1533*$J$11)</f>
        <v>57.24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244.86</v>
      </c>
      <c r="W1533" s="14">
        <f>(R1533/100)*(K1533*$K$11)+(R1533/100)*(L1533*$L$11)</f>
        <v>0</v>
      </c>
      <c r="X1533" s="14">
        <f t="shared" si="503"/>
        <v>136.74</v>
      </c>
      <c r="Y1533" s="14">
        <f t="shared" si="504"/>
        <v>0</v>
      </c>
      <c r="Z1533" s="14">
        <f t="shared" si="505"/>
        <v>0</v>
      </c>
      <c r="AA1533" s="14">
        <f t="shared" si="506"/>
        <v>403.86</v>
      </c>
      <c r="AB1533" s="14">
        <f t="shared" si="514"/>
        <v>0</v>
      </c>
      <c r="AC1533" s="15">
        <f t="shared" si="513"/>
        <v>540.6</v>
      </c>
      <c r="AD1533" s="48">
        <f>(ROUND(AC1533-AC1525,1)/AC1525)</f>
        <v>5.4006628972509262E-2</v>
      </c>
      <c r="AE1533" s="113"/>
      <c r="AF1533" s="60"/>
      <c r="AH1533" s="20"/>
    </row>
    <row r="1534" spans="1:34">
      <c r="A1534" s="99" t="s">
        <v>822</v>
      </c>
      <c r="B1534" s="93"/>
      <c r="C1534" s="21" t="s">
        <v>4</v>
      </c>
      <c r="D1534" s="12">
        <v>75</v>
      </c>
      <c r="E1534" s="12">
        <v>0</v>
      </c>
      <c r="F1534" s="12">
        <v>0</v>
      </c>
      <c r="G1534" s="12">
        <v>0</v>
      </c>
      <c r="H1534" s="12">
        <v>150</v>
      </c>
      <c r="I1534" s="13">
        <v>62</v>
      </c>
      <c r="J1534" s="13">
        <v>10</v>
      </c>
      <c r="K1534" s="13">
        <v>55</v>
      </c>
      <c r="L1534" s="13">
        <v>55</v>
      </c>
      <c r="M1534" s="13">
        <v>0</v>
      </c>
      <c r="N1534" s="14">
        <f>D1534*$D$12</f>
        <v>79.5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159</v>
      </c>
      <c r="S1534" s="14">
        <f>(N1534/100)*(I1534*$I$12)+(N1534/100)*(J1534*$J$12)</f>
        <v>57.24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244.86</v>
      </c>
      <c r="X1534" s="14">
        <f t="shared" si="503"/>
        <v>136.74</v>
      </c>
      <c r="Y1534" s="14">
        <f t="shared" si="504"/>
        <v>0</v>
      </c>
      <c r="Z1534" s="14">
        <f t="shared" si="505"/>
        <v>0</v>
      </c>
      <c r="AA1534" s="14">
        <f t="shared" si="506"/>
        <v>0</v>
      </c>
      <c r="AB1534" s="14">
        <f t="shared" si="514"/>
        <v>403.86</v>
      </c>
      <c r="AC1534" s="15">
        <f t="shared" si="513"/>
        <v>540.6</v>
      </c>
      <c r="AD1534" s="48">
        <f>(ROUND(AC1534-AC1525,1)/AC1525)</f>
        <v>5.4006628972509262E-2</v>
      </c>
      <c r="AE1534" s="113"/>
      <c r="AF1534" s="60"/>
      <c r="AH1534" s="20"/>
    </row>
    <row r="1535" spans="1:34">
      <c r="A1535" s="99" t="s">
        <v>823</v>
      </c>
      <c r="B1535" s="93"/>
      <c r="C1535" s="21" t="s">
        <v>326</v>
      </c>
      <c r="D1535" s="12">
        <v>150</v>
      </c>
      <c r="E1535" s="12">
        <v>0</v>
      </c>
      <c r="F1535" s="12">
        <v>80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40</v>
      </c>
      <c r="N1535" s="14">
        <f>D1535*$D$13</f>
        <v>159</v>
      </c>
      <c r="O1535" s="14">
        <f>E1535*$E$13</f>
        <v>0</v>
      </c>
      <c r="P1535" s="14">
        <f>F1535*$F$13</f>
        <v>84.800000000000011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241.68</v>
      </c>
      <c r="T1535" s="14">
        <f>(O1535/100)*(K1535*$K$13)+(O1535/100)*(M1535*$M$13)</f>
        <v>0</v>
      </c>
      <c r="U1535" s="14">
        <f>(P1535/100)*(K1535*$K$13)+(P1535/100)*(L1535*$L$13)+(P1535/100)*(M1535*$M$13)</f>
        <v>67.84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400.68</v>
      </c>
      <c r="Y1535" s="14">
        <f t="shared" si="504"/>
        <v>0</v>
      </c>
      <c r="Z1535" s="14">
        <f t="shared" si="505"/>
        <v>152.64000000000001</v>
      </c>
      <c r="AA1535" s="14">
        <f t="shared" si="506"/>
        <v>0</v>
      </c>
      <c r="AB1535" s="14">
        <f t="shared" si="514"/>
        <v>0</v>
      </c>
      <c r="AC1535" s="15">
        <f t="shared" si="513"/>
        <v>553.29999999999995</v>
      </c>
      <c r="AD1535" s="48">
        <f>(ROUND(AC1535-AC1525,1)/AC1525)</f>
        <v>7.8767790992396183E-2</v>
      </c>
      <c r="AE1535" s="113"/>
      <c r="AF1535" s="60"/>
      <c r="AH1535" s="20"/>
    </row>
    <row r="1536" spans="1:34">
      <c r="A1536" s="99" t="s">
        <v>824</v>
      </c>
      <c r="B1536" s="93"/>
      <c r="C1536" s="21" t="s">
        <v>327</v>
      </c>
      <c r="D1536" s="12">
        <v>150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90</v>
      </c>
      <c r="L1536" s="13">
        <v>0</v>
      </c>
      <c r="M1536" s="13">
        <v>0</v>
      </c>
      <c r="N1536" s="14">
        <f>D1536*$D$14</f>
        <v>159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400.68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3"/>
        <v>559.68000000000006</v>
      </c>
      <c r="Y1536" s="14">
        <f t="shared" si="504"/>
        <v>0</v>
      </c>
      <c r="Z1536" s="14">
        <f t="shared" si="505"/>
        <v>0</v>
      </c>
      <c r="AA1536" s="14">
        <f t="shared" si="506"/>
        <v>0</v>
      </c>
      <c r="AB1536" s="14">
        <f t="shared" si="514"/>
        <v>0</v>
      </c>
      <c r="AC1536" s="15">
        <f t="shared" si="513"/>
        <v>559.70000000000005</v>
      </c>
      <c r="AD1536" s="48">
        <f>(ROUND(AC1536-AC1525,1)/AC1525)</f>
        <v>9.1245856892181704E-2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150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90</v>
      </c>
      <c r="M1537" s="13">
        <v>0</v>
      </c>
      <c r="N1537" s="14">
        <f>D1537*$D$15</f>
        <v>159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400.68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3"/>
        <v>559.68000000000006</v>
      </c>
      <c r="Y1537" s="14">
        <f t="shared" si="504"/>
        <v>0</v>
      </c>
      <c r="Z1537" s="14">
        <f t="shared" si="505"/>
        <v>0</v>
      </c>
      <c r="AA1537" s="14">
        <f t="shared" si="506"/>
        <v>0</v>
      </c>
      <c r="AB1537" s="14">
        <f t="shared" si="514"/>
        <v>0</v>
      </c>
      <c r="AC1537" s="15">
        <f t="shared" si="513"/>
        <v>559.70000000000005</v>
      </c>
      <c r="AD1537" s="48">
        <f>(ROUND(AC1537-AC1525,1)/AC1525)</f>
        <v>9.1245856892181704E-2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150</v>
      </c>
      <c r="E1538" s="12">
        <v>0</v>
      </c>
      <c r="F1538" s="12">
        <v>80</v>
      </c>
      <c r="G1538" s="12">
        <v>0</v>
      </c>
      <c r="H1538" s="12">
        <v>0</v>
      </c>
      <c r="I1538" s="13">
        <v>62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D1538*$D$16</f>
        <v>159</v>
      </c>
      <c r="O1538" s="14">
        <f>E1538*$E$16</f>
        <v>0</v>
      </c>
      <c r="P1538" s="14">
        <f>F1538*$F$16</f>
        <v>84.800000000000011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297.33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3"/>
        <v>456.33</v>
      </c>
      <c r="Y1538" s="14">
        <f t="shared" si="504"/>
        <v>0</v>
      </c>
      <c r="Z1538" s="14">
        <f t="shared" si="505"/>
        <v>84.800000000000011</v>
      </c>
      <c r="AA1538" s="14">
        <f t="shared" si="506"/>
        <v>0</v>
      </c>
      <c r="AB1538" s="14">
        <f t="shared" si="514"/>
        <v>0</v>
      </c>
      <c r="AC1538" s="15">
        <f t="shared" si="513"/>
        <v>541.1</v>
      </c>
      <c r="AD1538" s="48">
        <f>(ROUND(AC1538-AC1525,1)/AC1525)</f>
        <v>5.4981477870930009E-2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150</v>
      </c>
      <c r="E1539" s="12">
        <v>0</v>
      </c>
      <c r="F1539" s="12">
        <v>80</v>
      </c>
      <c r="G1539" s="12">
        <v>0</v>
      </c>
      <c r="H1539" s="12">
        <v>0</v>
      </c>
      <c r="I1539" s="13">
        <v>90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159</v>
      </c>
      <c r="O1539" s="14">
        <f>E1539*$E$17</f>
        <v>0</v>
      </c>
      <c r="P1539" s="14">
        <f>F1539*$F$17</f>
        <v>84.800000000000011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373.65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3"/>
        <v>532.65</v>
      </c>
      <c r="Y1539" s="14">
        <f t="shared" si="504"/>
        <v>0</v>
      </c>
      <c r="Z1539" s="14">
        <f t="shared" si="505"/>
        <v>84.800000000000011</v>
      </c>
      <c r="AA1539" s="14">
        <f t="shared" si="506"/>
        <v>0</v>
      </c>
      <c r="AB1539" s="14">
        <f t="shared" si="514"/>
        <v>0</v>
      </c>
      <c r="AC1539" s="15">
        <f t="shared" si="513"/>
        <v>617.5</v>
      </c>
      <c r="AD1539" s="48">
        <f>(ROUND(AC1539-AC1525,1)/AC1525)</f>
        <v>0.20393838954961982</v>
      </c>
      <c r="AE1539" s="113" t="s">
        <v>790</v>
      </c>
      <c r="AF1539" s="60"/>
      <c r="AH1539" s="20"/>
    </row>
    <row r="1540" spans="1:34">
      <c r="A1540" s="106" t="s">
        <v>0</v>
      </c>
      <c r="B1540" s="90" t="s">
        <v>890</v>
      </c>
      <c r="C1540" s="50" t="s">
        <v>241</v>
      </c>
      <c r="D1540" s="11">
        <v>210</v>
      </c>
      <c r="E1540" s="11">
        <v>0</v>
      </c>
      <c r="F1540" s="11">
        <v>0</v>
      </c>
      <c r="G1540" s="11">
        <v>0</v>
      </c>
      <c r="H1540" s="11">
        <v>0</v>
      </c>
      <c r="I1540" s="51">
        <v>60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241.49999999999997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</f>
        <v>289.79999999999995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54" si="515">N1540+S1540</f>
        <v>531.29999999999995</v>
      </c>
      <c r="Y1540" s="52">
        <f t="shared" ref="Y1540:Y1554" si="516">O1540+T1540</f>
        <v>0</v>
      </c>
      <c r="Z1540" s="52">
        <f t="shared" ref="Z1540:Z1554" si="517">P1540+U1540</f>
        <v>0</v>
      </c>
      <c r="AA1540" s="52">
        <f t="shared" ref="AA1540:AA1554" si="518">Q1540+V1540</f>
        <v>0</v>
      </c>
      <c r="AB1540" s="52">
        <f>R1540+W1540</f>
        <v>0</v>
      </c>
      <c r="AC1540" s="53">
        <f>ROUND(X1540+Y1540+Z1540+AA1540+AB1540,1)</f>
        <v>531.29999999999995</v>
      </c>
      <c r="AD1540" s="58"/>
      <c r="AE1540" s="113"/>
      <c r="AF1540" s="60"/>
      <c r="AH1540" s="20"/>
    </row>
    <row r="1541" spans="1:34">
      <c r="A1541" s="99" t="s">
        <v>791</v>
      </c>
      <c r="B1541" s="91">
        <v>60</v>
      </c>
      <c r="C1541" s="21" t="s">
        <v>323</v>
      </c>
      <c r="D1541" s="12">
        <v>210</v>
      </c>
      <c r="E1541" s="12">
        <v>0</v>
      </c>
      <c r="F1541" s="12">
        <v>0</v>
      </c>
      <c r="G1541" s="12">
        <v>0</v>
      </c>
      <c r="H1541" s="12">
        <v>0</v>
      </c>
      <c r="I1541" s="13">
        <v>70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D1541*$D$4</f>
        <v>222.60000000000002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356.16000000000008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5"/>
        <v>578.7600000000001</v>
      </c>
      <c r="Y1541" s="14">
        <f t="shared" si="516"/>
        <v>0</v>
      </c>
      <c r="Z1541" s="14">
        <f t="shared" si="517"/>
        <v>0</v>
      </c>
      <c r="AA1541" s="14">
        <f t="shared" si="518"/>
        <v>0</v>
      </c>
      <c r="AB1541" s="14">
        <f>R1541+W1541</f>
        <v>0</v>
      </c>
      <c r="AC1541" s="15">
        <f>ROUND(X1541+Y1541+Z1541+AA1541+AB1541,1)</f>
        <v>578.79999999999995</v>
      </c>
      <c r="AD1541" s="48">
        <f>(ROUND(AC1541-AC1540,1)/AC1540)</f>
        <v>8.9403350272915502E-2</v>
      </c>
      <c r="AE1541" s="113"/>
      <c r="AF1541" s="60"/>
      <c r="AH1541" s="20"/>
    </row>
    <row r="1542" spans="1:34">
      <c r="A1542" s="99" t="s">
        <v>792</v>
      </c>
      <c r="B1542" s="91">
        <v>0</v>
      </c>
      <c r="C1542" s="21" t="s">
        <v>825</v>
      </c>
      <c r="D1542" s="12">
        <v>210</v>
      </c>
      <c r="E1542" s="12">
        <v>0</v>
      </c>
      <c r="F1542" s="12">
        <v>0</v>
      </c>
      <c r="G1542" s="12">
        <v>0</v>
      </c>
      <c r="H1542" s="12">
        <v>0</v>
      </c>
      <c r="I1542" s="13">
        <v>60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241.49999999999997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289.79999999999995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5"/>
        <v>531.29999999999995</v>
      </c>
      <c r="Y1542" s="14">
        <f t="shared" si="516"/>
        <v>0</v>
      </c>
      <c r="Z1542" s="14">
        <f t="shared" si="517"/>
        <v>0</v>
      </c>
      <c r="AA1542" s="14">
        <f t="shared" si="518"/>
        <v>0</v>
      </c>
      <c r="AB1542" s="14">
        <f>R1542+W1542</f>
        <v>0</v>
      </c>
      <c r="AC1542" s="15">
        <f t="shared" ref="AC1542:AC1554" si="519">ROUND(X1542+Y1542+Z1542+AA1542+AB1542,1)</f>
        <v>531.29999999999995</v>
      </c>
      <c r="AD1542" s="48">
        <f>(ROUND(AC1542-AC1540,1)/AC1540)</f>
        <v>0</v>
      </c>
      <c r="AE1542" s="113"/>
      <c r="AF1542" s="60"/>
      <c r="AH1542" s="20"/>
    </row>
    <row r="1543" spans="1:34">
      <c r="A1543" s="99" t="s">
        <v>793</v>
      </c>
      <c r="B1543" s="91">
        <v>0</v>
      </c>
      <c r="C1543" s="21" t="s">
        <v>336</v>
      </c>
      <c r="D1543" s="12">
        <v>210</v>
      </c>
      <c r="E1543" s="12">
        <v>0</v>
      </c>
      <c r="F1543" s="12">
        <v>0</v>
      </c>
      <c r="G1543" s="12">
        <v>0</v>
      </c>
      <c r="H1543" s="12">
        <v>0</v>
      </c>
      <c r="I1543" s="13">
        <v>60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241.49999999999997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289.79999999999995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5"/>
        <v>531.29999999999995</v>
      </c>
      <c r="Y1543" s="14">
        <f t="shared" si="516"/>
        <v>0</v>
      </c>
      <c r="Z1543" s="14">
        <f t="shared" si="517"/>
        <v>0</v>
      </c>
      <c r="AA1543" s="14">
        <f t="shared" si="518"/>
        <v>0</v>
      </c>
      <c r="AB1543" s="14">
        <f t="shared" ref="AB1543:AB1554" si="520">R1543+W1543</f>
        <v>0</v>
      </c>
      <c r="AC1543" s="15">
        <f t="shared" si="519"/>
        <v>531.29999999999995</v>
      </c>
      <c r="AD1543" s="48">
        <f>(ROUND(AC1543-AC1540,1)/AC1540)</f>
        <v>0</v>
      </c>
      <c r="AE1543" s="113"/>
      <c r="AF1543" s="60"/>
      <c r="AH1543" s="20"/>
    </row>
    <row r="1544" spans="1:34">
      <c r="A1544" s="99" t="s">
        <v>794</v>
      </c>
      <c r="B1544" s="91">
        <v>0</v>
      </c>
      <c r="C1544" s="21" t="s">
        <v>337</v>
      </c>
      <c r="D1544" s="12">
        <v>210</v>
      </c>
      <c r="E1544" s="12">
        <v>0</v>
      </c>
      <c r="F1544" s="12">
        <v>0</v>
      </c>
      <c r="G1544" s="12">
        <v>0</v>
      </c>
      <c r="H1544" s="12">
        <v>0</v>
      </c>
      <c r="I1544" s="13">
        <v>60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241.49999999999997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289.79999999999995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5"/>
        <v>531.29999999999995</v>
      </c>
      <c r="Y1544" s="14">
        <f t="shared" si="516"/>
        <v>0</v>
      </c>
      <c r="Z1544" s="14">
        <f t="shared" si="517"/>
        <v>0</v>
      </c>
      <c r="AA1544" s="14">
        <f t="shared" si="518"/>
        <v>0</v>
      </c>
      <c r="AB1544" s="14">
        <f t="shared" si="520"/>
        <v>0</v>
      </c>
      <c r="AC1544" s="15">
        <f t="shared" si="519"/>
        <v>531.29999999999995</v>
      </c>
      <c r="AD1544" s="48">
        <f>(ROUND(AC1544-AC1540,1)/AC1540)</f>
        <v>0</v>
      </c>
      <c r="AE1544" s="113"/>
      <c r="AF1544" s="60"/>
      <c r="AH1544" s="20"/>
    </row>
    <row r="1545" spans="1:34">
      <c r="A1545" s="99" t="s">
        <v>644</v>
      </c>
      <c r="B1545" s="91"/>
      <c r="C1545" s="21" t="s">
        <v>338</v>
      </c>
      <c r="D1545" s="12">
        <v>210</v>
      </c>
      <c r="E1545" s="12">
        <v>0</v>
      </c>
      <c r="F1545" s="12">
        <v>0</v>
      </c>
      <c r="G1545" s="12">
        <v>0</v>
      </c>
      <c r="H1545" s="12">
        <v>0</v>
      </c>
      <c r="I1545" s="13">
        <v>60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241.49999999999997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289.79999999999995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5"/>
        <v>531.29999999999995</v>
      </c>
      <c r="Y1545" s="14">
        <f t="shared" si="516"/>
        <v>0</v>
      </c>
      <c r="Z1545" s="14">
        <f t="shared" si="517"/>
        <v>0</v>
      </c>
      <c r="AA1545" s="14">
        <f t="shared" si="518"/>
        <v>0</v>
      </c>
      <c r="AB1545" s="14">
        <f t="shared" si="520"/>
        <v>0</v>
      </c>
      <c r="AC1545" s="15">
        <f t="shared" si="519"/>
        <v>531.29999999999995</v>
      </c>
      <c r="AD1545" s="48">
        <f>(ROUND(AC1545-AC1540,1)/AC1540)</f>
        <v>0</v>
      </c>
      <c r="AE1545" s="113"/>
      <c r="AF1545" s="60"/>
      <c r="AH1545" s="20"/>
    </row>
    <row r="1546" spans="1:34">
      <c r="A1546" s="99" t="s">
        <v>585</v>
      </c>
      <c r="B1546" s="91"/>
      <c r="C1546" s="21" t="s">
        <v>1</v>
      </c>
      <c r="D1546" s="12">
        <v>105</v>
      </c>
      <c r="E1546" s="12">
        <v>210</v>
      </c>
      <c r="F1546" s="12">
        <v>0</v>
      </c>
      <c r="G1546" s="12">
        <v>0</v>
      </c>
      <c r="H1546" s="12">
        <v>0</v>
      </c>
      <c r="I1546" s="13">
        <v>60</v>
      </c>
      <c r="J1546" s="13">
        <v>0</v>
      </c>
      <c r="K1546" s="13">
        <v>70</v>
      </c>
      <c r="L1546" s="13">
        <v>0</v>
      </c>
      <c r="M1546" s="13">
        <v>0</v>
      </c>
      <c r="N1546" s="14">
        <f>D1546*$D$9</f>
        <v>111.30000000000001</v>
      </c>
      <c r="O1546" s="14">
        <f>E1546*$E$9</f>
        <v>222.60000000000002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66.780000000000015</v>
      </c>
      <c r="T1546" s="14">
        <f>(O1546/100)*(K1546*$K$9)</f>
        <v>218.14800000000005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5"/>
        <v>178.08000000000004</v>
      </c>
      <c r="Y1546" s="14">
        <f t="shared" si="516"/>
        <v>440.74800000000005</v>
      </c>
      <c r="Z1546" s="14">
        <f t="shared" si="517"/>
        <v>0</v>
      </c>
      <c r="AA1546" s="14">
        <f t="shared" si="518"/>
        <v>0</v>
      </c>
      <c r="AB1546" s="14">
        <f t="shared" si="520"/>
        <v>0</v>
      </c>
      <c r="AC1546" s="15">
        <f t="shared" si="519"/>
        <v>618.79999999999995</v>
      </c>
      <c r="AD1546" s="48">
        <f>(ROUND(AC1546-AC1540,1)/AC1540)</f>
        <v>0.16469038208168643</v>
      </c>
      <c r="AE1546" s="113"/>
      <c r="AF1546" s="60"/>
      <c r="AH1546" s="20"/>
    </row>
    <row r="1547" spans="1:34">
      <c r="A1547" s="99" t="s">
        <v>820</v>
      </c>
      <c r="B1547" s="91"/>
      <c r="C1547" s="21" t="s">
        <v>2</v>
      </c>
      <c r="D1547" s="12">
        <v>105</v>
      </c>
      <c r="E1547" s="12">
        <v>0</v>
      </c>
      <c r="F1547" s="12">
        <v>210</v>
      </c>
      <c r="G1547" s="12">
        <v>0</v>
      </c>
      <c r="H1547" s="12">
        <v>0</v>
      </c>
      <c r="I1547" s="13">
        <v>60</v>
      </c>
      <c r="J1547" s="13">
        <v>0</v>
      </c>
      <c r="K1547" s="13">
        <v>35</v>
      </c>
      <c r="L1547" s="13">
        <v>35</v>
      </c>
      <c r="M1547" s="13">
        <v>0</v>
      </c>
      <c r="N1547" s="14">
        <f>D1547*$D$10</f>
        <v>111.30000000000001</v>
      </c>
      <c r="O1547" s="14">
        <f>E1547*$E$10</f>
        <v>0</v>
      </c>
      <c r="P1547" s="14">
        <f>F1547*$F$10</f>
        <v>222.60000000000002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66.780000000000015</v>
      </c>
      <c r="T1547" s="14">
        <f>(O1547/100)*(K1547*$J$10)</f>
        <v>0</v>
      </c>
      <c r="U1547" s="14">
        <f>(P1547/100)*(K1547*$K$10)+(P1547/100)*(L1547*$L$10)</f>
        <v>218.14800000000005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5"/>
        <v>178.08000000000004</v>
      </c>
      <c r="Y1547" s="14">
        <f t="shared" si="516"/>
        <v>0</v>
      </c>
      <c r="Z1547" s="14">
        <f t="shared" si="517"/>
        <v>440.74800000000005</v>
      </c>
      <c r="AA1547" s="14">
        <f t="shared" si="518"/>
        <v>0</v>
      </c>
      <c r="AB1547" s="14">
        <f t="shared" si="520"/>
        <v>0</v>
      </c>
      <c r="AC1547" s="15">
        <f t="shared" si="519"/>
        <v>618.79999999999995</v>
      </c>
      <c r="AD1547" s="48">
        <f>(ROUND(AC1547-AC1540,1)/AC1540)</f>
        <v>0.16469038208168643</v>
      </c>
      <c r="AE1547" s="113"/>
      <c r="AF1547" s="60"/>
      <c r="AH1547" s="20"/>
    </row>
    <row r="1548" spans="1:34">
      <c r="A1548" s="99" t="s">
        <v>821</v>
      </c>
      <c r="B1548" s="91"/>
      <c r="C1548" s="21" t="s">
        <v>3</v>
      </c>
      <c r="D1548" s="12">
        <v>105</v>
      </c>
      <c r="E1548" s="12">
        <v>0</v>
      </c>
      <c r="F1548" s="12">
        <v>0</v>
      </c>
      <c r="G1548" s="12">
        <v>210</v>
      </c>
      <c r="H1548" s="12">
        <v>0</v>
      </c>
      <c r="I1548" s="13">
        <v>60</v>
      </c>
      <c r="J1548" s="13">
        <v>0</v>
      </c>
      <c r="K1548" s="13">
        <v>0</v>
      </c>
      <c r="L1548" s="13">
        <v>70</v>
      </c>
      <c r="M1548" s="13">
        <v>0</v>
      </c>
      <c r="N1548" s="14">
        <f>D1548*$D$11</f>
        <v>111.30000000000001</v>
      </c>
      <c r="O1548" s="14">
        <f>E1548*$E$11</f>
        <v>0</v>
      </c>
      <c r="P1548" s="14">
        <f>F1548*$F$11</f>
        <v>0</v>
      </c>
      <c r="Q1548" s="14">
        <f>G1548*$G$11</f>
        <v>222.60000000000002</v>
      </c>
      <c r="R1548" s="14">
        <f>H1548*$H$11</f>
        <v>0</v>
      </c>
      <c r="S1548" s="14">
        <f>(N1548/100)*(I1548*$I$11)+(N1548/100)*(J1548*$J$11)</f>
        <v>66.780000000000015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218.14800000000005</v>
      </c>
      <c r="W1548" s="14">
        <f>(R1548/100)*(K1548*$K$11)+(R1548/100)*(L1548*$L$11)</f>
        <v>0</v>
      </c>
      <c r="X1548" s="14">
        <f t="shared" si="515"/>
        <v>178.08000000000004</v>
      </c>
      <c r="Y1548" s="14">
        <f t="shared" si="516"/>
        <v>0</v>
      </c>
      <c r="Z1548" s="14">
        <f t="shared" si="517"/>
        <v>0</v>
      </c>
      <c r="AA1548" s="14">
        <f t="shared" si="518"/>
        <v>440.74800000000005</v>
      </c>
      <c r="AB1548" s="14">
        <f t="shared" si="520"/>
        <v>0</v>
      </c>
      <c r="AC1548" s="15">
        <f t="shared" si="519"/>
        <v>618.79999999999995</v>
      </c>
      <c r="AD1548" s="48">
        <f>(ROUND(AC1548-AC1540,1)/AC1540)</f>
        <v>0.16469038208168643</v>
      </c>
      <c r="AE1548" s="113"/>
      <c r="AF1548" s="60"/>
      <c r="AH1548" s="20"/>
    </row>
    <row r="1549" spans="1:34">
      <c r="A1549" s="99" t="s">
        <v>822</v>
      </c>
      <c r="B1549" s="91"/>
      <c r="C1549" s="21" t="s">
        <v>4</v>
      </c>
      <c r="D1549" s="12">
        <v>105</v>
      </c>
      <c r="E1549" s="12">
        <v>0</v>
      </c>
      <c r="F1549" s="12">
        <v>0</v>
      </c>
      <c r="G1549" s="12">
        <v>0</v>
      </c>
      <c r="H1549" s="12">
        <v>210</v>
      </c>
      <c r="I1549" s="13">
        <v>60</v>
      </c>
      <c r="J1549" s="13">
        <v>0</v>
      </c>
      <c r="K1549" s="13">
        <v>35</v>
      </c>
      <c r="L1549" s="13">
        <v>35</v>
      </c>
      <c r="M1549" s="13">
        <v>0</v>
      </c>
      <c r="N1549" s="14">
        <f>D1549*$D$12</f>
        <v>111.30000000000001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222.60000000000002</v>
      </c>
      <c r="S1549" s="14">
        <f>(N1549/100)*(I1549*$I$12)+(N1549/100)*(J1549*$J$12)</f>
        <v>66.780000000000015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218.14800000000005</v>
      </c>
      <c r="X1549" s="14">
        <f t="shared" si="515"/>
        <v>178.08000000000004</v>
      </c>
      <c r="Y1549" s="14">
        <f t="shared" si="516"/>
        <v>0</v>
      </c>
      <c r="Z1549" s="14">
        <f t="shared" si="517"/>
        <v>0</v>
      </c>
      <c r="AA1549" s="14">
        <f t="shared" si="518"/>
        <v>0</v>
      </c>
      <c r="AB1549" s="14">
        <f t="shared" si="520"/>
        <v>440.74800000000005</v>
      </c>
      <c r="AC1549" s="15">
        <f t="shared" si="519"/>
        <v>618.79999999999995</v>
      </c>
      <c r="AD1549" s="48">
        <f>(ROUND(AC1549-AC1540,1)/AC1540)</f>
        <v>0.16469038208168643</v>
      </c>
      <c r="AE1549" s="113"/>
      <c r="AF1549" s="60"/>
      <c r="AH1549" s="20"/>
    </row>
    <row r="1550" spans="1:34">
      <c r="A1550" s="99" t="s">
        <v>823</v>
      </c>
      <c r="B1550" s="91"/>
      <c r="C1550" s="21" t="s">
        <v>326</v>
      </c>
      <c r="D1550" s="12">
        <v>210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0</v>
      </c>
      <c r="K1550" s="13">
        <v>0</v>
      </c>
      <c r="L1550" s="13">
        <v>0</v>
      </c>
      <c r="M1550" s="13">
        <v>60</v>
      </c>
      <c r="N1550" s="14">
        <f>D1550*$D$13</f>
        <v>222.60000000000002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400.68000000000006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623.28000000000009</v>
      </c>
      <c r="Y1550" s="14">
        <f t="shared" si="516"/>
        <v>0</v>
      </c>
      <c r="Z1550" s="14">
        <f t="shared" si="517"/>
        <v>0</v>
      </c>
      <c r="AA1550" s="14">
        <f t="shared" si="518"/>
        <v>0</v>
      </c>
      <c r="AB1550" s="14">
        <f t="shared" si="520"/>
        <v>0</v>
      </c>
      <c r="AC1550" s="15">
        <f t="shared" si="519"/>
        <v>623.29999999999995</v>
      </c>
      <c r="AD1550" s="48">
        <f>(ROUND(AC1550-AC1540,1)/AC1540)</f>
        <v>0.17316017316017318</v>
      </c>
      <c r="AE1550" s="113"/>
      <c r="AF1550" s="60"/>
      <c r="AH1550" s="20"/>
    </row>
    <row r="1551" spans="1:34">
      <c r="A1551" s="99" t="s">
        <v>824</v>
      </c>
      <c r="B1551" s="91"/>
      <c r="C1551" s="21" t="s">
        <v>327</v>
      </c>
      <c r="D1551" s="12">
        <v>210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0</v>
      </c>
      <c r="K1551" s="13">
        <v>60</v>
      </c>
      <c r="L1551" s="13">
        <v>0</v>
      </c>
      <c r="M1551" s="13">
        <v>0</v>
      </c>
      <c r="N1551" s="14">
        <f>D1551*$D$14</f>
        <v>222.60000000000002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400.68000000000006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5"/>
        <v>623.28000000000009</v>
      </c>
      <c r="Y1551" s="14">
        <f t="shared" si="516"/>
        <v>0</v>
      </c>
      <c r="Z1551" s="14">
        <f t="shared" si="517"/>
        <v>0</v>
      </c>
      <c r="AA1551" s="14">
        <f t="shared" si="518"/>
        <v>0</v>
      </c>
      <c r="AB1551" s="14">
        <f t="shared" si="520"/>
        <v>0</v>
      </c>
      <c r="AC1551" s="15">
        <f t="shared" si="519"/>
        <v>623.29999999999995</v>
      </c>
      <c r="AD1551" s="48">
        <f>(ROUND(AC1551-AC1540,1)/AC1540)</f>
        <v>0.17316017316017318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210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0</v>
      </c>
      <c r="K1552" s="13">
        <v>0</v>
      </c>
      <c r="L1552" s="13">
        <v>60</v>
      </c>
      <c r="M1552" s="13">
        <v>0</v>
      </c>
      <c r="N1552" s="14">
        <f>D1552*$D$15</f>
        <v>222.60000000000002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400.68000000000006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5"/>
        <v>623.28000000000009</v>
      </c>
      <c r="Y1552" s="14">
        <f t="shared" si="516"/>
        <v>0</v>
      </c>
      <c r="Z1552" s="14">
        <f t="shared" si="517"/>
        <v>0</v>
      </c>
      <c r="AA1552" s="14">
        <f t="shared" si="518"/>
        <v>0</v>
      </c>
      <c r="AB1552" s="14">
        <f t="shared" si="520"/>
        <v>0</v>
      </c>
      <c r="AC1552" s="15">
        <f t="shared" si="519"/>
        <v>623.29999999999995</v>
      </c>
      <c r="AD1552" s="48">
        <f>(ROUND(AC1552-AC1540,1)/AC1540)</f>
        <v>0.17316017316017318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210</v>
      </c>
      <c r="E1553" s="12">
        <v>0</v>
      </c>
      <c r="F1553" s="12">
        <v>0</v>
      </c>
      <c r="G1553" s="12">
        <v>0</v>
      </c>
      <c r="H1553" s="12">
        <v>0</v>
      </c>
      <c r="I1553" s="13">
        <v>60</v>
      </c>
      <c r="J1553" s="13">
        <v>40</v>
      </c>
      <c r="K1553" s="13">
        <v>0</v>
      </c>
      <c r="L1553" s="13">
        <v>0</v>
      </c>
      <c r="M1553" s="13">
        <v>0</v>
      </c>
      <c r="N1553" s="14">
        <f>D1553*$D$16</f>
        <v>222.60000000000002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356.16000000000008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5"/>
        <v>578.7600000000001</v>
      </c>
      <c r="Y1553" s="14">
        <f t="shared" si="516"/>
        <v>0</v>
      </c>
      <c r="Z1553" s="14">
        <f t="shared" si="517"/>
        <v>0</v>
      </c>
      <c r="AA1553" s="14">
        <f t="shared" si="518"/>
        <v>0</v>
      </c>
      <c r="AB1553" s="14">
        <f t="shared" si="520"/>
        <v>0</v>
      </c>
      <c r="AC1553" s="15">
        <f t="shared" si="519"/>
        <v>578.79999999999995</v>
      </c>
      <c r="AD1553" s="48">
        <f>(ROUND(AC1553-AC1540,1)/AC1540)</f>
        <v>8.9403350272915502E-2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210</v>
      </c>
      <c r="E1554" s="12">
        <v>0</v>
      </c>
      <c r="F1554" s="12">
        <v>0</v>
      </c>
      <c r="G1554" s="12">
        <v>0</v>
      </c>
      <c r="H1554" s="12">
        <v>0</v>
      </c>
      <c r="I1554" s="13">
        <v>75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222.60000000000002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417.37500000000006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5"/>
        <v>639.97500000000014</v>
      </c>
      <c r="Y1554" s="14">
        <f t="shared" si="516"/>
        <v>0</v>
      </c>
      <c r="Z1554" s="14">
        <f t="shared" si="517"/>
        <v>0</v>
      </c>
      <c r="AA1554" s="14">
        <f t="shared" si="518"/>
        <v>0</v>
      </c>
      <c r="AB1554" s="14">
        <f t="shared" si="520"/>
        <v>0</v>
      </c>
      <c r="AC1554" s="15">
        <f t="shared" si="519"/>
        <v>640</v>
      </c>
      <c r="AD1554" s="48">
        <f>(ROUND(AC1554-AC1540,1)/AC1540)</f>
        <v>0.20459250894033504</v>
      </c>
      <c r="AE1554" s="113" t="s">
        <v>790</v>
      </c>
      <c r="AF1554" s="60"/>
      <c r="AH1554" s="20"/>
    </row>
    <row r="1555" spans="1:34">
      <c r="A1555" s="107"/>
      <c r="B1555" s="157" t="s">
        <v>342</v>
      </c>
      <c r="C1555" s="152"/>
      <c r="D1555" s="152"/>
      <c r="E1555" s="152"/>
      <c r="F1555" s="152"/>
      <c r="G1555" s="152"/>
      <c r="H1555" s="152"/>
      <c r="I1555" s="152"/>
      <c r="J1555" s="152"/>
      <c r="K1555" s="152"/>
      <c r="L1555" s="152"/>
      <c r="M1555" s="152"/>
      <c r="N1555" s="152"/>
      <c r="O1555" s="152"/>
      <c r="P1555" s="152"/>
      <c r="Q1555" s="152"/>
      <c r="R1555" s="152"/>
      <c r="S1555" s="152"/>
      <c r="T1555" s="152"/>
      <c r="U1555" s="152"/>
      <c r="V1555" s="152"/>
      <c r="W1555" s="152"/>
      <c r="X1555" s="152"/>
      <c r="Y1555" s="152"/>
      <c r="Z1555" s="152"/>
      <c r="AA1555" s="152"/>
      <c r="AB1555" s="152"/>
      <c r="AC1555" s="18">
        <v>500</v>
      </c>
      <c r="AD1555" s="18"/>
      <c r="AE1555" s="113"/>
      <c r="AF1555" s="60"/>
      <c r="AH1555" s="20"/>
    </row>
    <row r="1556" spans="1:34">
      <c r="A1556" s="106" t="s">
        <v>0</v>
      </c>
      <c r="B1556" s="87" t="s">
        <v>70</v>
      </c>
      <c r="C1556" s="21" t="s">
        <v>242</v>
      </c>
      <c r="D1556" s="12">
        <v>105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D1556*$D$3</f>
        <v>120.74999999999999</v>
      </c>
      <c r="O1556" s="14">
        <f>E1556*$E$3</f>
        <v>0</v>
      </c>
      <c r="P1556" s="14">
        <f>F1556*$F$3</f>
        <v>0</v>
      </c>
      <c r="Q1556" s="14">
        <f>G1556*$G$3</f>
        <v>0</v>
      </c>
      <c r="R1556" s="14">
        <f>H1556*$H$3</f>
        <v>0</v>
      </c>
      <c r="S1556" s="14">
        <f>(N1556/100)*(I1556*$I$3)+(N1556/100)*(J1556*$J$3)</f>
        <v>169.04999999999998</v>
      </c>
      <c r="T1556" s="14">
        <f>(O1556/100)*(K1556*$K$3)</f>
        <v>0</v>
      </c>
      <c r="U1556" s="14">
        <f>(P1556/100)*(K1556*$K$3)+(P1556/100)*(L1556*$L$3)</f>
        <v>0</v>
      </c>
      <c r="V1556" s="14">
        <f>(Q1556/100)*(L1556*$L$3)</f>
        <v>0</v>
      </c>
      <c r="W1556" s="14">
        <f>(R1556/100)*(K1556*$K$3)+(R1556/100)*(L1556*$L$3)</f>
        <v>0</v>
      </c>
      <c r="X1556" s="14">
        <f t="shared" ref="X1556:X1570" si="521">N1556+S1556</f>
        <v>289.79999999999995</v>
      </c>
      <c r="Y1556" s="14">
        <f t="shared" ref="Y1556:Y1570" si="522">O1556+T1556</f>
        <v>0</v>
      </c>
      <c r="Z1556" s="14">
        <f t="shared" ref="Z1556:Z1570" si="523">P1556+U1556</f>
        <v>0</v>
      </c>
      <c r="AA1556" s="14">
        <f t="shared" ref="AA1556:AA1570" si="524">Q1556+V1556</f>
        <v>0</v>
      </c>
      <c r="AB1556" s="14">
        <f>R1556+W1556</f>
        <v>0</v>
      </c>
      <c r="AC1556" s="15">
        <f>ROUND(X1556+Y1556+Z1556+AA1556+AB1556,1)</f>
        <v>289.8</v>
      </c>
      <c r="AD1556" s="48">
        <v>0</v>
      </c>
      <c r="AE1556" s="113"/>
      <c r="AF1556" s="60"/>
      <c r="AH1556" s="20"/>
    </row>
    <row r="1557" spans="1:34">
      <c r="A1557" s="99" t="s">
        <v>791</v>
      </c>
      <c r="B1557" s="87">
        <v>10</v>
      </c>
      <c r="C1557" s="21" t="s">
        <v>323</v>
      </c>
      <c r="D1557" s="12">
        <v>105</v>
      </c>
      <c r="E1557" s="12">
        <v>0</v>
      </c>
      <c r="F1557" s="12">
        <v>0</v>
      </c>
      <c r="G1557" s="12">
        <v>0</v>
      </c>
      <c r="H1557" s="12">
        <v>0</v>
      </c>
      <c r="I1557" s="13">
        <v>30</v>
      </c>
      <c r="J1557" s="13">
        <v>65</v>
      </c>
      <c r="K1557" s="13">
        <v>0</v>
      </c>
      <c r="L1557" s="13">
        <v>0</v>
      </c>
      <c r="M1557" s="13">
        <v>0</v>
      </c>
      <c r="N1557" s="14">
        <f>D1557*$D$4</f>
        <v>111.30000000000001</v>
      </c>
      <c r="O1557" s="14">
        <f>E1557*$E$4</f>
        <v>0</v>
      </c>
      <c r="P1557" s="14">
        <f>F1557*$F$4</f>
        <v>0</v>
      </c>
      <c r="Q1557" s="14">
        <f>G1557*$G$4</f>
        <v>0</v>
      </c>
      <c r="R1557" s="14">
        <f>H1557*$H$4</f>
        <v>0</v>
      </c>
      <c r="S1557" s="14">
        <f>(N1557/100)*(I1557*$I$4)+(N1557/100)*(J1557*$J$4)</f>
        <v>211.47000000000003</v>
      </c>
      <c r="T1557" s="14">
        <f>(O1557/100)*(K1557*$K$4)</f>
        <v>0</v>
      </c>
      <c r="U1557" s="14">
        <f>(P1557/100)*(K1557*$K$4)+(P1557/100)*(L1557*$L$4)</f>
        <v>0</v>
      </c>
      <c r="V1557" s="14">
        <f>(Q1557/100)*(L1557*$L$4)</f>
        <v>0</v>
      </c>
      <c r="W1557" s="14">
        <f>(R1557/100)*(K1557*$K$4)+(R1557/100)*(L1557*$L$4)</f>
        <v>0</v>
      </c>
      <c r="X1557" s="14">
        <f t="shared" si="521"/>
        <v>322.77000000000004</v>
      </c>
      <c r="Y1557" s="14">
        <f t="shared" si="522"/>
        <v>0</v>
      </c>
      <c r="Z1557" s="14">
        <f t="shared" si="523"/>
        <v>0</v>
      </c>
      <c r="AA1557" s="14">
        <f t="shared" si="524"/>
        <v>0</v>
      </c>
      <c r="AB1557" s="14">
        <f>R1557+W1557</f>
        <v>0</v>
      </c>
      <c r="AC1557" s="15">
        <f>ROUND(X1557+Y1557+Z1557+AA1557+AB1557,1)</f>
        <v>322.8</v>
      </c>
      <c r="AD1557" s="48">
        <f>(ROUND(AC1557-AC1556,1)/AC1556)</f>
        <v>0.11387163561076605</v>
      </c>
      <c r="AE1557" s="113"/>
      <c r="AF1557" s="60"/>
      <c r="AH1557" s="20"/>
    </row>
    <row r="1558" spans="1:34">
      <c r="A1558" s="99" t="s">
        <v>792</v>
      </c>
      <c r="B1558" s="87">
        <v>12</v>
      </c>
      <c r="C1558" s="21" t="s">
        <v>825</v>
      </c>
      <c r="D1558" s="12">
        <v>105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D1558*$D$5</f>
        <v>120.74999999999999</v>
      </c>
      <c r="O1558" s="14">
        <f>E1558*$E$5</f>
        <v>0</v>
      </c>
      <c r="P1558" s="14">
        <f>F1558*$F$5</f>
        <v>0</v>
      </c>
      <c r="Q1558" s="14">
        <f>G1558*$G$5</f>
        <v>0</v>
      </c>
      <c r="R1558" s="14">
        <f>H1558*$H$5</f>
        <v>0</v>
      </c>
      <c r="S1558" s="14">
        <f>(N1558/100)*(I1558*$I$5)+(N1558/100)*(J1558*$J$5)</f>
        <v>169.04999999999998</v>
      </c>
      <c r="T1558" s="14">
        <f>(O1558/100)*(K1558*$K$5)</f>
        <v>0</v>
      </c>
      <c r="U1558" s="14">
        <f>(P1558/100)*(K1558*$K$5)+(P1558/100)*(L1558*$L$5)</f>
        <v>0</v>
      </c>
      <c r="V1558" s="14">
        <f>(Q1558/100)*(L1558*$L$5)</f>
        <v>0</v>
      </c>
      <c r="W1558" s="14">
        <f>(R1558/100)*(K1558*$K$5)+(R1558/100)*(L1558*$L$5)</f>
        <v>0</v>
      </c>
      <c r="X1558" s="14">
        <f t="shared" si="521"/>
        <v>289.79999999999995</v>
      </c>
      <c r="Y1558" s="14">
        <f t="shared" si="522"/>
        <v>0</v>
      </c>
      <c r="Z1558" s="14">
        <f t="shared" si="523"/>
        <v>0</v>
      </c>
      <c r="AA1558" s="14">
        <f t="shared" si="524"/>
        <v>0</v>
      </c>
      <c r="AB1558" s="14">
        <f>R1558+W1558</f>
        <v>0</v>
      </c>
      <c r="AC1558" s="15">
        <f t="shared" ref="AC1558:AC1570" si="525">ROUND(X1558+Y1558+Z1558+AA1558+AB1558,1)</f>
        <v>289.8</v>
      </c>
      <c r="AD1558" s="48">
        <f>(ROUND(AC1558-AC1556,1)/AC1556)</f>
        <v>0</v>
      </c>
      <c r="AE1558" s="113"/>
      <c r="AF1558" s="60"/>
      <c r="AH1558" s="20"/>
    </row>
    <row r="1559" spans="1:34">
      <c r="A1559" s="99" t="s">
        <v>793</v>
      </c>
      <c r="B1559" s="87">
        <v>0</v>
      </c>
      <c r="C1559" s="21" t="s">
        <v>336</v>
      </c>
      <c r="D1559" s="12">
        <v>105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D1559*$D$6</f>
        <v>120.74999999999999</v>
      </c>
      <c r="O1559" s="14">
        <f>E1559*$E$6</f>
        <v>0</v>
      </c>
      <c r="P1559" s="14">
        <f>F1559*$F$6</f>
        <v>0</v>
      </c>
      <c r="Q1559" s="14">
        <f>G1559*$G$6</f>
        <v>0</v>
      </c>
      <c r="R1559" s="14">
        <f>H1559*$H$6</f>
        <v>0</v>
      </c>
      <c r="S1559" s="14">
        <f>(N1559/100)*(I1559*$I$6)+(N1559/100)*(J1559*$J$6)</f>
        <v>169.04999999999998</v>
      </c>
      <c r="T1559" s="14">
        <f>(O1559/100)*(K1559*$K$6)</f>
        <v>0</v>
      </c>
      <c r="U1559" s="14">
        <f>(P1559/100)*(K1559*$K$6)+(P1559/100)*(L1559*$L$6)</f>
        <v>0</v>
      </c>
      <c r="V1559" s="14">
        <f>(Q1559/100)*(L1559*$L$6)</f>
        <v>0</v>
      </c>
      <c r="W1559" s="14">
        <f>(R1559/100)*(K1559*$K$6)+(R1559/100)*(L1559*$L$6)</f>
        <v>0</v>
      </c>
      <c r="X1559" s="14">
        <f t="shared" si="521"/>
        <v>289.79999999999995</v>
      </c>
      <c r="Y1559" s="14">
        <f t="shared" si="522"/>
        <v>0</v>
      </c>
      <c r="Z1559" s="14">
        <f t="shared" si="523"/>
        <v>0</v>
      </c>
      <c r="AA1559" s="14">
        <f t="shared" si="524"/>
        <v>0</v>
      </c>
      <c r="AB1559" s="14">
        <f t="shared" ref="AB1559:AB1571" si="526">R1559+W1559</f>
        <v>0</v>
      </c>
      <c r="AC1559" s="15">
        <f t="shared" si="525"/>
        <v>289.8</v>
      </c>
      <c r="AD1559" s="48">
        <f>(ROUND(AC1559-AC1556,1)/AC1556)</f>
        <v>0</v>
      </c>
      <c r="AE1559" s="113"/>
      <c r="AF1559" s="60"/>
      <c r="AH1559" s="20"/>
    </row>
    <row r="1560" spans="1:34">
      <c r="A1560" s="99" t="s">
        <v>794</v>
      </c>
      <c r="B1560" s="87">
        <v>0</v>
      </c>
      <c r="C1560" s="21" t="s">
        <v>337</v>
      </c>
      <c r="D1560" s="12">
        <v>105</v>
      </c>
      <c r="E1560" s="12">
        <v>0</v>
      </c>
      <c r="F1560" s="12">
        <v>0</v>
      </c>
      <c r="G1560" s="12">
        <v>0</v>
      </c>
      <c r="H1560" s="12">
        <v>0</v>
      </c>
      <c r="I1560" s="13">
        <v>20</v>
      </c>
      <c r="J1560" s="13">
        <v>50</v>
      </c>
      <c r="K1560" s="13">
        <v>0</v>
      </c>
      <c r="L1560" s="13">
        <v>0</v>
      </c>
      <c r="M1560" s="13">
        <v>0</v>
      </c>
      <c r="N1560" s="14">
        <f>D1560*$D$7</f>
        <v>120.74999999999999</v>
      </c>
      <c r="O1560" s="14">
        <f>E1560*$E$7</f>
        <v>0</v>
      </c>
      <c r="P1560" s="14">
        <f>F1560*$F$7</f>
        <v>0</v>
      </c>
      <c r="Q1560" s="14">
        <f>G1560*$G$7</f>
        <v>0</v>
      </c>
      <c r="R1560" s="14">
        <f>H1560*$H$7</f>
        <v>0</v>
      </c>
      <c r="S1560" s="14">
        <f>(N1560/100)*(I1560*$I$7)+(N1560/100)*(J1560*$J$7)</f>
        <v>169.04999999999998</v>
      </c>
      <c r="T1560" s="14">
        <f>(O1560/100)*(K1560*$K$7)</f>
        <v>0</v>
      </c>
      <c r="U1560" s="14">
        <f>(P1560/100)*(K1560*$K$7)+(P1560/100)*(L1560*$L$7)</f>
        <v>0</v>
      </c>
      <c r="V1560" s="14">
        <f>(Q1560/100)*(L1560*$L$7)</f>
        <v>0</v>
      </c>
      <c r="W1560" s="14">
        <f>(R1560/100)*(K1560*$K$7)+(R1560/100)*(L1560*$L$7)</f>
        <v>0</v>
      </c>
      <c r="X1560" s="14">
        <f t="shared" si="521"/>
        <v>289.79999999999995</v>
      </c>
      <c r="Y1560" s="14">
        <f t="shared" si="522"/>
        <v>0</v>
      </c>
      <c r="Z1560" s="14">
        <f t="shared" si="523"/>
        <v>0</v>
      </c>
      <c r="AA1560" s="14">
        <f t="shared" si="524"/>
        <v>0</v>
      </c>
      <c r="AB1560" s="14">
        <f t="shared" si="526"/>
        <v>0</v>
      </c>
      <c r="AC1560" s="15">
        <f t="shared" si="525"/>
        <v>289.8</v>
      </c>
      <c r="AD1560" s="48">
        <f>(ROUND(AC1560-AC1556,1)/AC1556)</f>
        <v>0</v>
      </c>
      <c r="AE1560" s="113"/>
      <c r="AF1560" s="60"/>
      <c r="AH1560" s="20"/>
    </row>
    <row r="1561" spans="1:34">
      <c r="A1561" s="99" t="s">
        <v>644</v>
      </c>
      <c r="B1561" s="87"/>
      <c r="C1561" s="21" t="s">
        <v>338</v>
      </c>
      <c r="D1561" s="12">
        <v>105</v>
      </c>
      <c r="E1561" s="12">
        <v>0</v>
      </c>
      <c r="F1561" s="12">
        <v>0</v>
      </c>
      <c r="G1561" s="12">
        <v>0</v>
      </c>
      <c r="H1561" s="12">
        <v>0</v>
      </c>
      <c r="I1561" s="13">
        <v>20</v>
      </c>
      <c r="J1561" s="13">
        <v>50</v>
      </c>
      <c r="K1561" s="13">
        <v>0</v>
      </c>
      <c r="L1561" s="13">
        <v>0</v>
      </c>
      <c r="M1561" s="13">
        <v>0</v>
      </c>
      <c r="N1561" s="14">
        <f>D1561*$D$8</f>
        <v>120.74999999999999</v>
      </c>
      <c r="O1561" s="14">
        <f>E1561*$E$8</f>
        <v>0</v>
      </c>
      <c r="P1561" s="14">
        <f>F1561*$F$8</f>
        <v>0</v>
      </c>
      <c r="Q1561" s="14">
        <f>G1561*$G$8</f>
        <v>0</v>
      </c>
      <c r="R1561" s="14">
        <f>H1561*$H$8</f>
        <v>0</v>
      </c>
      <c r="S1561" s="14">
        <f>(N1561/100)*(I1561*$I$8)+(N1561/100)*(J1561*$J$8)</f>
        <v>169.04999999999998</v>
      </c>
      <c r="T1561" s="14">
        <f>(O1561/100)*(K1561*$K$8)</f>
        <v>0</v>
      </c>
      <c r="U1561" s="14">
        <f>(P1561/100)*(K1561*$K$8)+(P1561/100)*(L1561*$L$8)</f>
        <v>0</v>
      </c>
      <c r="V1561" s="14">
        <f>(Q1561/100)*(L1561*$L$8)</f>
        <v>0</v>
      </c>
      <c r="W1561" s="14">
        <f>(R1561/100)*(K1561*$K$8)+(R1561/100)*(L1561*$L$8)</f>
        <v>0</v>
      </c>
      <c r="X1561" s="14">
        <f t="shared" si="521"/>
        <v>289.79999999999995</v>
      </c>
      <c r="Y1561" s="14">
        <f t="shared" si="522"/>
        <v>0</v>
      </c>
      <c r="Z1561" s="14">
        <f t="shared" si="523"/>
        <v>0</v>
      </c>
      <c r="AA1561" s="14">
        <f t="shared" si="524"/>
        <v>0</v>
      </c>
      <c r="AB1561" s="14">
        <f t="shared" si="526"/>
        <v>0</v>
      </c>
      <c r="AC1561" s="15">
        <f t="shared" si="525"/>
        <v>289.8</v>
      </c>
      <c r="AD1561" s="48">
        <f>(ROUND(AC1561-AC1556,1)/AC1556)</f>
        <v>0</v>
      </c>
      <c r="AE1561" s="113"/>
      <c r="AF1561" s="60"/>
      <c r="AH1561" s="20"/>
    </row>
    <row r="1562" spans="1:34">
      <c r="A1562" s="99" t="s">
        <v>585</v>
      </c>
      <c r="B1562" s="87"/>
      <c r="C1562" s="21" t="s">
        <v>1</v>
      </c>
      <c r="D1562" s="12">
        <v>52</v>
      </c>
      <c r="E1562" s="12">
        <v>112</v>
      </c>
      <c r="F1562" s="12">
        <v>0</v>
      </c>
      <c r="G1562" s="12">
        <v>0</v>
      </c>
      <c r="H1562" s="12">
        <v>0</v>
      </c>
      <c r="I1562" s="13">
        <v>20</v>
      </c>
      <c r="J1562" s="13">
        <v>50</v>
      </c>
      <c r="K1562" s="13">
        <v>75</v>
      </c>
      <c r="L1562" s="13">
        <v>0</v>
      </c>
      <c r="M1562" s="13">
        <v>0</v>
      </c>
      <c r="N1562" s="14">
        <f>D1562*$D$9</f>
        <v>55.120000000000005</v>
      </c>
      <c r="O1562" s="14">
        <f>E1562*$E$9</f>
        <v>118.72</v>
      </c>
      <c r="P1562" s="14">
        <f>F1562*$F$9</f>
        <v>0</v>
      </c>
      <c r="Q1562" s="14">
        <f>G1562*$G$9</f>
        <v>0</v>
      </c>
      <c r="R1562" s="14">
        <f>H1562*$H$9</f>
        <v>0</v>
      </c>
      <c r="S1562" s="14">
        <f>(N1562/100)*(I1562*$I$9)+(N1562/100)*(J1562*$J$9)</f>
        <v>38.584000000000003</v>
      </c>
      <c r="T1562" s="14">
        <f>(O1562/100)*(K1562*$K$9)</f>
        <v>124.65600000000001</v>
      </c>
      <c r="U1562" s="14">
        <f>(P1562/100)*(K1562*$K$9)+(P1562/100)*(L1562*$L$9)</f>
        <v>0</v>
      </c>
      <c r="V1562" s="14">
        <f>(Q1562/100)*(L1562*$L$9)</f>
        <v>0</v>
      </c>
      <c r="W1562" s="14">
        <f>(R1562/100)*(K1562*$K$9)+(R1562/100)*(L1562*$L$9)</f>
        <v>0</v>
      </c>
      <c r="X1562" s="14">
        <f t="shared" si="521"/>
        <v>93.704000000000008</v>
      </c>
      <c r="Y1562" s="14">
        <f t="shared" si="522"/>
        <v>243.376</v>
      </c>
      <c r="Z1562" s="14">
        <f t="shared" si="523"/>
        <v>0</v>
      </c>
      <c r="AA1562" s="14">
        <f t="shared" si="524"/>
        <v>0</v>
      </c>
      <c r="AB1562" s="14">
        <f t="shared" si="526"/>
        <v>0</v>
      </c>
      <c r="AC1562" s="15">
        <f t="shared" si="525"/>
        <v>337.1</v>
      </c>
      <c r="AD1562" s="48">
        <f>(ROUND(AC1562-AC1556,1)/AC1556)</f>
        <v>0.16321601104209799</v>
      </c>
      <c r="AE1562" s="113"/>
      <c r="AF1562" s="60"/>
      <c r="AH1562" s="20"/>
    </row>
    <row r="1563" spans="1:34">
      <c r="A1563" s="99" t="s">
        <v>820</v>
      </c>
      <c r="B1563" s="87"/>
      <c r="C1563" s="21" t="s">
        <v>2</v>
      </c>
      <c r="D1563" s="12">
        <v>52</v>
      </c>
      <c r="E1563" s="12">
        <v>0</v>
      </c>
      <c r="F1563" s="12">
        <v>112</v>
      </c>
      <c r="G1563" s="12">
        <v>0</v>
      </c>
      <c r="H1563" s="12">
        <v>0</v>
      </c>
      <c r="I1563" s="13">
        <v>20</v>
      </c>
      <c r="J1563" s="13">
        <v>50</v>
      </c>
      <c r="K1563" s="13">
        <v>37.5</v>
      </c>
      <c r="L1563" s="13">
        <v>37.5</v>
      </c>
      <c r="M1563" s="13">
        <v>0</v>
      </c>
      <c r="N1563" s="14">
        <f>D1563*$D$10</f>
        <v>55.120000000000005</v>
      </c>
      <c r="O1563" s="14">
        <f>E1563*$E$10</f>
        <v>0</v>
      </c>
      <c r="P1563" s="14">
        <f>F1563*$F$10</f>
        <v>118.72</v>
      </c>
      <c r="Q1563" s="14">
        <f>G1563*$G$10</f>
        <v>0</v>
      </c>
      <c r="R1563" s="14">
        <f>H1563*$H$10</f>
        <v>0</v>
      </c>
      <c r="S1563" s="14">
        <f>(N1563/100)*(I1563*$I$10)+(N1563/100)*(J1563*$J$10)</f>
        <v>38.584000000000003</v>
      </c>
      <c r="T1563" s="14">
        <f>(O1563/100)*(K1563*$J$10)</f>
        <v>0</v>
      </c>
      <c r="U1563" s="14">
        <f>(P1563/100)*(K1563*$K$10)+(P1563/100)*(L1563*$L$10)</f>
        <v>124.65600000000001</v>
      </c>
      <c r="V1563" s="14">
        <f>(Q1563/100)*(L1563*$L$10)</f>
        <v>0</v>
      </c>
      <c r="W1563" s="14">
        <f>(R1563/100)*(K1563*$K$10)+(R1563/100)*(L1563*$L$10)</f>
        <v>0</v>
      </c>
      <c r="X1563" s="14">
        <f t="shared" si="521"/>
        <v>93.704000000000008</v>
      </c>
      <c r="Y1563" s="14">
        <f t="shared" si="522"/>
        <v>0</v>
      </c>
      <c r="Z1563" s="14">
        <f t="shared" si="523"/>
        <v>243.376</v>
      </c>
      <c r="AA1563" s="14">
        <f t="shared" si="524"/>
        <v>0</v>
      </c>
      <c r="AB1563" s="14">
        <f t="shared" si="526"/>
        <v>0</v>
      </c>
      <c r="AC1563" s="15">
        <f t="shared" si="525"/>
        <v>337.1</v>
      </c>
      <c r="AD1563" s="48">
        <f>(ROUND(AC1563-AC1556,1)/AC1556)</f>
        <v>0.16321601104209799</v>
      </c>
      <c r="AE1563" s="113"/>
      <c r="AF1563" s="60"/>
      <c r="AH1563" s="20"/>
    </row>
    <row r="1564" spans="1:34">
      <c r="A1564" s="99" t="s">
        <v>821</v>
      </c>
      <c r="B1564" s="87"/>
      <c r="C1564" s="21" t="s">
        <v>3</v>
      </c>
      <c r="D1564" s="12">
        <v>52</v>
      </c>
      <c r="E1564" s="12">
        <v>0</v>
      </c>
      <c r="F1564" s="12">
        <v>0</v>
      </c>
      <c r="G1564" s="12">
        <v>112</v>
      </c>
      <c r="H1564" s="12">
        <v>0</v>
      </c>
      <c r="I1564" s="13">
        <v>20</v>
      </c>
      <c r="J1564" s="13">
        <v>50</v>
      </c>
      <c r="K1564" s="13">
        <v>0</v>
      </c>
      <c r="L1564" s="13">
        <v>75</v>
      </c>
      <c r="M1564" s="13">
        <v>0</v>
      </c>
      <c r="N1564" s="14">
        <f>D1564*$D$11</f>
        <v>55.120000000000005</v>
      </c>
      <c r="O1564" s="14">
        <f>E1564*$E$11</f>
        <v>0</v>
      </c>
      <c r="P1564" s="14">
        <f>F1564*$F$11</f>
        <v>0</v>
      </c>
      <c r="Q1564" s="14">
        <f>G1564*$G$11</f>
        <v>118.72</v>
      </c>
      <c r="R1564" s="14">
        <f>H1564*$H$11</f>
        <v>0</v>
      </c>
      <c r="S1564" s="14">
        <f>(N1564/100)*(I1564*$I$11)+(N1564/100)*(J1564*$J$11)</f>
        <v>38.584000000000003</v>
      </c>
      <c r="T1564" s="14">
        <f>(O1564/100)*(K1564*$K$11)</f>
        <v>0</v>
      </c>
      <c r="U1564" s="14">
        <f>(P1564/100)*(K1564*$K$11)+(P1564/100)*(L1564*$L$11)</f>
        <v>0</v>
      </c>
      <c r="V1564" s="14">
        <f>(Q1564/100)*(L1564*$L$11)</f>
        <v>124.65600000000001</v>
      </c>
      <c r="W1564" s="14">
        <f>(R1564/100)*(K1564*$K$11)+(R1564/100)*(L1564*$L$11)</f>
        <v>0</v>
      </c>
      <c r="X1564" s="14">
        <f t="shared" si="521"/>
        <v>93.704000000000008</v>
      </c>
      <c r="Y1564" s="14">
        <f t="shared" si="522"/>
        <v>0</v>
      </c>
      <c r="Z1564" s="14">
        <f t="shared" si="523"/>
        <v>0</v>
      </c>
      <c r="AA1564" s="14">
        <f t="shared" si="524"/>
        <v>243.376</v>
      </c>
      <c r="AB1564" s="14">
        <f t="shared" si="526"/>
        <v>0</v>
      </c>
      <c r="AC1564" s="15">
        <f t="shared" si="525"/>
        <v>337.1</v>
      </c>
      <c r="AD1564" s="48">
        <f>(ROUND(AC1564-AC1556,1)/AC1556)</f>
        <v>0.16321601104209799</v>
      </c>
      <c r="AE1564" s="113"/>
      <c r="AF1564" s="60"/>
      <c r="AH1564" s="20"/>
    </row>
    <row r="1565" spans="1:34">
      <c r="A1565" s="99" t="s">
        <v>822</v>
      </c>
      <c r="B1565" s="87"/>
      <c r="C1565" s="21" t="s">
        <v>4</v>
      </c>
      <c r="D1565" s="12">
        <v>52</v>
      </c>
      <c r="E1565" s="12">
        <v>0</v>
      </c>
      <c r="F1565" s="12">
        <v>0</v>
      </c>
      <c r="G1565" s="12">
        <v>0</v>
      </c>
      <c r="H1565" s="12">
        <v>112</v>
      </c>
      <c r="I1565" s="13">
        <v>20</v>
      </c>
      <c r="J1565" s="13">
        <v>50</v>
      </c>
      <c r="K1565" s="13">
        <v>37.5</v>
      </c>
      <c r="L1565" s="13">
        <v>37.5</v>
      </c>
      <c r="M1565" s="13">
        <v>0</v>
      </c>
      <c r="N1565" s="14">
        <f>D1565*$D$12</f>
        <v>55.120000000000005</v>
      </c>
      <c r="O1565" s="14">
        <f>E1565*$E$12</f>
        <v>0</v>
      </c>
      <c r="P1565" s="14">
        <f>F1565*$F$12</f>
        <v>0</v>
      </c>
      <c r="Q1565" s="14">
        <f>G1565*$G$12</f>
        <v>0</v>
      </c>
      <c r="R1565" s="14">
        <f>H1565*$H$12</f>
        <v>118.72</v>
      </c>
      <c r="S1565" s="14">
        <f>(N1565/100)*(I1565*$I$12)+(N1565/100)*(J1565*$J$12)</f>
        <v>38.584000000000003</v>
      </c>
      <c r="T1565" s="14">
        <f>(O1565/100)*(K1565*$K$12)</f>
        <v>0</v>
      </c>
      <c r="U1565" s="14">
        <f>(P1565/100)*(K1565*$K$12)+(P1565/100)*(L1565*$L$12)</f>
        <v>0</v>
      </c>
      <c r="V1565" s="14">
        <f>(Q1565/100)*(L1565*$L$12)</f>
        <v>0</v>
      </c>
      <c r="W1565" s="14">
        <f>(R1565/100)*(K1565*$K$12)+(R1565/100)*(L1565*$L$12)</f>
        <v>124.65600000000001</v>
      </c>
      <c r="X1565" s="14">
        <f t="shared" si="521"/>
        <v>93.704000000000008</v>
      </c>
      <c r="Y1565" s="14">
        <f t="shared" si="522"/>
        <v>0</v>
      </c>
      <c r="Z1565" s="14">
        <f t="shared" si="523"/>
        <v>0</v>
      </c>
      <c r="AA1565" s="14">
        <f t="shared" si="524"/>
        <v>0</v>
      </c>
      <c r="AB1565" s="14">
        <f t="shared" si="526"/>
        <v>243.376</v>
      </c>
      <c r="AC1565" s="15">
        <f t="shared" si="525"/>
        <v>337.1</v>
      </c>
      <c r="AD1565" s="48">
        <f>(ROUND(AC1565-AC1556,1)/AC1556)</f>
        <v>0.16321601104209799</v>
      </c>
      <c r="AE1565" s="113"/>
      <c r="AF1565" s="60"/>
      <c r="AH1565" s="20"/>
    </row>
    <row r="1566" spans="1:34">
      <c r="A1566" s="99" t="s">
        <v>823</v>
      </c>
      <c r="B1566" s="87"/>
      <c r="C1566" s="21" t="s">
        <v>326</v>
      </c>
      <c r="D1566" s="12">
        <v>105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50</v>
      </c>
      <c r="K1566" s="13">
        <v>0</v>
      </c>
      <c r="L1566" s="13">
        <v>0</v>
      </c>
      <c r="M1566" s="13">
        <v>65</v>
      </c>
      <c r="N1566" s="14">
        <f>D1566*$D$13</f>
        <v>111.30000000000001</v>
      </c>
      <c r="O1566" s="14">
        <f>E1566*$E$13</f>
        <v>0</v>
      </c>
      <c r="P1566" s="14">
        <f>F1566*$F$13</f>
        <v>0</v>
      </c>
      <c r="Q1566" s="14">
        <f>G1566*$G$13</f>
        <v>0</v>
      </c>
      <c r="R1566" s="14">
        <f>H1566*$H$13</f>
        <v>0</v>
      </c>
      <c r="S1566" s="14">
        <f>(N1566/100)*(I1566*$I$13)+(N1566/100)*(J1566*$J$13)+(N1566/100)*(M1566*$M$13)</f>
        <v>222.60000000000005</v>
      </c>
      <c r="T1566" s="14">
        <f>(O1566/100)*(K1566*$K$13)+(O1566/100)*(M1566*$M$13)</f>
        <v>0</v>
      </c>
      <c r="U1566" s="14">
        <f>(P1566/100)*(K1566*$K$13)+(P1566/100)*(L1566*$L$13)+(P1566/100)*(M1566*$M$13)</f>
        <v>0</v>
      </c>
      <c r="V1566" s="14">
        <f>(Q1566/100)*(L1566*$L$13)+(Q1566/100)*(M1566*$M$13)</f>
        <v>0</v>
      </c>
      <c r="W1566" s="14">
        <f>(R1566/100)*(K1566*$K$13)+(R1566/100)*(L1566*$L$13)+(R1566/100)*(M1566*$M$13)</f>
        <v>0</v>
      </c>
      <c r="X1566" s="14">
        <f>N1566+S1566</f>
        <v>333.90000000000009</v>
      </c>
      <c r="Y1566" s="14">
        <f t="shared" si="522"/>
        <v>0</v>
      </c>
      <c r="Z1566" s="14">
        <f t="shared" si="523"/>
        <v>0</v>
      </c>
      <c r="AA1566" s="14">
        <f t="shared" si="524"/>
        <v>0</v>
      </c>
      <c r="AB1566" s="14">
        <f t="shared" si="526"/>
        <v>0</v>
      </c>
      <c r="AC1566" s="15">
        <f t="shared" si="525"/>
        <v>333.9</v>
      </c>
      <c r="AD1566" s="48">
        <f>(ROUND(AC1566-AC1556,1)/AC1556)</f>
        <v>0.15217391304347827</v>
      </c>
      <c r="AE1566" s="113"/>
      <c r="AF1566" s="60"/>
      <c r="AH1566" s="20"/>
    </row>
    <row r="1567" spans="1:34">
      <c r="A1567" s="99" t="s">
        <v>824</v>
      </c>
      <c r="B1567" s="87"/>
      <c r="C1567" s="21" t="s">
        <v>327</v>
      </c>
      <c r="D1567" s="12">
        <v>105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50</v>
      </c>
      <c r="K1567" s="13">
        <v>65</v>
      </c>
      <c r="L1567" s="13">
        <v>0</v>
      </c>
      <c r="M1567" s="13">
        <v>0</v>
      </c>
      <c r="N1567" s="14">
        <f>D1567*$D$14</f>
        <v>111.30000000000001</v>
      </c>
      <c r="O1567" s="14">
        <f>E1567*$E$14</f>
        <v>0</v>
      </c>
      <c r="P1567" s="14">
        <f>F1567*$F$14</f>
        <v>0</v>
      </c>
      <c r="Q1567" s="14">
        <f>G1567*$G$14</f>
        <v>0</v>
      </c>
      <c r="R1567" s="14">
        <f>H1567*$H$14</f>
        <v>0</v>
      </c>
      <c r="S1567" s="14">
        <f>(N1567/100)*(I1567*$I$14)+(N1567/100)*(J1567*$J$14)+(N1567/100)*(K1567*$K$14)</f>
        <v>222.60000000000005</v>
      </c>
      <c r="T1567" s="14">
        <f>(O1567/100)*(K1567*$K$14)</f>
        <v>0</v>
      </c>
      <c r="U1567" s="14">
        <f>(P1567/100)*(K1567*$K$14)+(P1567/100)*(L1567*$L$14)</f>
        <v>0</v>
      </c>
      <c r="V1567" s="14">
        <f>(Q1567/100)*(L1567*$L$14)</f>
        <v>0</v>
      </c>
      <c r="W1567" s="14">
        <f>(R1567/100)*(K1567*$L$14)+(R1567/100)*(L1567*$M$14)</f>
        <v>0</v>
      </c>
      <c r="X1567" s="14">
        <f t="shared" si="521"/>
        <v>333.90000000000009</v>
      </c>
      <c r="Y1567" s="14">
        <f t="shared" si="522"/>
        <v>0</v>
      </c>
      <c r="Z1567" s="14">
        <f t="shared" si="523"/>
        <v>0</v>
      </c>
      <c r="AA1567" s="14">
        <f t="shared" si="524"/>
        <v>0</v>
      </c>
      <c r="AB1567" s="14">
        <f t="shared" si="526"/>
        <v>0</v>
      </c>
      <c r="AC1567" s="15">
        <f t="shared" si="525"/>
        <v>333.9</v>
      </c>
      <c r="AD1567" s="48">
        <f>(ROUND(AC1567-AC1556,1)/AC1556)</f>
        <v>0.15217391304347827</v>
      </c>
      <c r="AE1567" s="113"/>
      <c r="AF1567" s="63"/>
      <c r="AH1567" s="20"/>
    </row>
    <row r="1568" spans="1:34">
      <c r="A1568" s="99"/>
      <c r="B1568" s="87"/>
      <c r="C1568" s="21" t="s">
        <v>328</v>
      </c>
      <c r="D1568" s="12">
        <v>105</v>
      </c>
      <c r="E1568" s="12">
        <v>0</v>
      </c>
      <c r="F1568" s="12">
        <v>0</v>
      </c>
      <c r="G1568" s="12">
        <v>0</v>
      </c>
      <c r="H1568" s="12">
        <v>0</v>
      </c>
      <c r="I1568" s="13">
        <v>20</v>
      </c>
      <c r="J1568" s="13">
        <v>50</v>
      </c>
      <c r="K1568" s="13">
        <v>0</v>
      </c>
      <c r="L1568" s="13">
        <v>65</v>
      </c>
      <c r="M1568" s="13">
        <v>0</v>
      </c>
      <c r="N1568" s="14">
        <f>D1568*$D$15</f>
        <v>111.30000000000001</v>
      </c>
      <c r="O1568" s="14">
        <f>E1568*$E$15</f>
        <v>0</v>
      </c>
      <c r="P1568" s="14">
        <f>F1568*$F$15</f>
        <v>0</v>
      </c>
      <c r="Q1568" s="14">
        <f>G1568*$G$15</f>
        <v>0</v>
      </c>
      <c r="R1568" s="14">
        <f>H1568*$H$15</f>
        <v>0</v>
      </c>
      <c r="S1568" s="14">
        <f>(N1568/100)*(I1568*$I$15)+(N1568/100)*(J1568*$J$15)+(N1568/100)*(L1568*$L$15)</f>
        <v>222.60000000000005</v>
      </c>
      <c r="T1568" s="14">
        <f>(O1568/100)*(K1568*$K$15)</f>
        <v>0</v>
      </c>
      <c r="U1568" s="14">
        <f>(P1568/100)*(K1568*$K$15)+(P1568/100)*(L1568*$L$15)</f>
        <v>0</v>
      </c>
      <c r="V1568" s="14">
        <f>(Q1568/100)*(L1568*$L$15)</f>
        <v>0</v>
      </c>
      <c r="W1568" s="14">
        <f>(R1568/100)*(K1568*$K$15)+(R1568/100)*(L1568*$L$15)</f>
        <v>0</v>
      </c>
      <c r="X1568" s="14">
        <f t="shared" si="521"/>
        <v>333.90000000000009</v>
      </c>
      <c r="Y1568" s="14">
        <f t="shared" si="522"/>
        <v>0</v>
      </c>
      <c r="Z1568" s="14">
        <f t="shared" si="523"/>
        <v>0</v>
      </c>
      <c r="AA1568" s="14">
        <f t="shared" si="524"/>
        <v>0</v>
      </c>
      <c r="AB1568" s="14">
        <f t="shared" si="526"/>
        <v>0</v>
      </c>
      <c r="AC1568" s="15">
        <f t="shared" si="525"/>
        <v>333.9</v>
      </c>
      <c r="AD1568" s="48">
        <f>(ROUND(AC1568-AC1556,1)/AC1556)</f>
        <v>0.15217391304347827</v>
      </c>
      <c r="AE1568" s="113"/>
      <c r="AF1568" s="60"/>
      <c r="AH1568" s="20"/>
    </row>
    <row r="1569" spans="1:34">
      <c r="A1569" s="99"/>
      <c r="B1569" s="87"/>
      <c r="C1569" s="21" t="s">
        <v>324</v>
      </c>
      <c r="D1569" s="12">
        <v>105</v>
      </c>
      <c r="E1569" s="12">
        <v>0</v>
      </c>
      <c r="F1569" s="12">
        <v>0</v>
      </c>
      <c r="G1569" s="12">
        <v>0</v>
      </c>
      <c r="H1569" s="12">
        <v>0</v>
      </c>
      <c r="I1569" s="13">
        <v>20</v>
      </c>
      <c r="J1569" s="13">
        <v>70</v>
      </c>
      <c r="K1569" s="13">
        <v>0</v>
      </c>
      <c r="L1569" s="13">
        <v>0</v>
      </c>
      <c r="M1569" s="13">
        <v>0</v>
      </c>
      <c r="N1569" s="14">
        <f>D1569*$D$16</f>
        <v>111.30000000000001</v>
      </c>
      <c r="O1569" s="14">
        <f>E1569*$E$16</f>
        <v>0</v>
      </c>
      <c r="P1569" s="14">
        <f>F1569*$F$16</f>
        <v>0</v>
      </c>
      <c r="Q1569" s="14">
        <f>G1569*$G$16</f>
        <v>0</v>
      </c>
      <c r="R1569" s="14">
        <f>H1569*$H$16</f>
        <v>0</v>
      </c>
      <c r="S1569" s="14">
        <f>(N1569/100)*(I1569*$I$16)+(N1569/100)*(J1569*$J$16)</f>
        <v>217.03500000000003</v>
      </c>
      <c r="T1569" s="14">
        <f>(O1569/100)*(K1569*$K$16)</f>
        <v>0</v>
      </c>
      <c r="U1569" s="14">
        <f>(P1569/100)*(K1569*$K$16)+(P1569/100)*(L1569*$L$16)</f>
        <v>0</v>
      </c>
      <c r="V1569" s="14">
        <f>(Q1569/100)*(L1569*$L$16)</f>
        <v>0</v>
      </c>
      <c r="W1569" s="14">
        <f>(R1569/100)*(K1569*$K$16)+(R1569/100)*(L1569*$L$16)</f>
        <v>0</v>
      </c>
      <c r="X1569" s="14">
        <f t="shared" si="521"/>
        <v>328.33500000000004</v>
      </c>
      <c r="Y1569" s="14">
        <f t="shared" si="522"/>
        <v>0</v>
      </c>
      <c r="Z1569" s="14">
        <f t="shared" si="523"/>
        <v>0</v>
      </c>
      <c r="AA1569" s="14">
        <f t="shared" si="524"/>
        <v>0</v>
      </c>
      <c r="AB1569" s="14">
        <f t="shared" si="526"/>
        <v>0</v>
      </c>
      <c r="AC1569" s="15">
        <f t="shared" si="525"/>
        <v>328.3</v>
      </c>
      <c r="AD1569" s="48">
        <f>(ROUND(AC1569-AC1556,1)/AC1556)</f>
        <v>0.13285024154589373</v>
      </c>
      <c r="AE1569" s="113" t="s">
        <v>790</v>
      </c>
      <c r="AF1569" s="60"/>
      <c r="AH1569" s="20"/>
    </row>
    <row r="1570" spans="1:34">
      <c r="A1570" s="99"/>
      <c r="B1570" s="87"/>
      <c r="C1570" s="21" t="s">
        <v>325</v>
      </c>
      <c r="D1570" s="12">
        <v>105</v>
      </c>
      <c r="E1570" s="12">
        <v>0</v>
      </c>
      <c r="F1570" s="12">
        <v>0</v>
      </c>
      <c r="G1570" s="12">
        <v>0</v>
      </c>
      <c r="H1570" s="12">
        <v>0</v>
      </c>
      <c r="I1570" s="13">
        <v>50</v>
      </c>
      <c r="J1570" s="13">
        <v>50</v>
      </c>
      <c r="K1570" s="13">
        <v>0</v>
      </c>
      <c r="L1570" s="13">
        <v>0</v>
      </c>
      <c r="M1570" s="13">
        <v>0</v>
      </c>
      <c r="N1570" s="14">
        <f>D1570*$D$17</f>
        <v>111.30000000000001</v>
      </c>
      <c r="O1570" s="14">
        <f>E1570*$E$17</f>
        <v>0</v>
      </c>
      <c r="P1570" s="14">
        <f>F1570*$F$17</f>
        <v>0</v>
      </c>
      <c r="Q1570" s="14">
        <f>G1570*$G$17</f>
        <v>0</v>
      </c>
      <c r="R1570" s="14">
        <f>H1570*$H$17</f>
        <v>0</v>
      </c>
      <c r="S1570" s="14">
        <f>(N1570/100)*(I1570*$I$17)+(N1570/100)*(J1570*$J$17)</f>
        <v>194.77500000000003</v>
      </c>
      <c r="T1570" s="14">
        <f>(O1570/100)*(K1570*$K$17)</f>
        <v>0</v>
      </c>
      <c r="U1570" s="14">
        <f>(P1570/100)*(K1570*$K$17)+(P1570/100)*(L1570*$L$17)</f>
        <v>0</v>
      </c>
      <c r="V1570" s="14">
        <f>(Q1570/100)*(L1570*$L$17)</f>
        <v>0</v>
      </c>
      <c r="W1570" s="14">
        <f>(R1570/100)*(K1570*$K$17)+(R1570/100)*(L1570*$L$17)</f>
        <v>0</v>
      </c>
      <c r="X1570" s="14">
        <f t="shared" si="521"/>
        <v>306.07500000000005</v>
      </c>
      <c r="Y1570" s="14">
        <f t="shared" si="522"/>
        <v>0</v>
      </c>
      <c r="Z1570" s="14">
        <f t="shared" si="523"/>
        <v>0</v>
      </c>
      <c r="AA1570" s="14">
        <f t="shared" si="524"/>
        <v>0</v>
      </c>
      <c r="AB1570" s="14">
        <f t="shared" si="526"/>
        <v>0</v>
      </c>
      <c r="AC1570" s="15">
        <f t="shared" si="525"/>
        <v>306.10000000000002</v>
      </c>
      <c r="AD1570" s="48">
        <f>(ROUND(AC1570-AC1556,1)/AC1556)</f>
        <v>5.6245686680469288E-2</v>
      </c>
      <c r="AE1570" s="113"/>
      <c r="AF1570" s="60"/>
      <c r="AH1570" s="20"/>
    </row>
    <row r="1571" spans="1:34">
      <c r="A1571" s="106" t="s">
        <v>0</v>
      </c>
      <c r="B1571" s="88" t="s">
        <v>71</v>
      </c>
      <c r="C1571" s="50" t="s">
        <v>242</v>
      </c>
      <c r="D1571" s="11">
        <v>110</v>
      </c>
      <c r="E1571" s="11">
        <v>0</v>
      </c>
      <c r="F1571" s="11">
        <v>0</v>
      </c>
      <c r="G1571" s="11">
        <v>0</v>
      </c>
      <c r="H1571" s="11">
        <v>0</v>
      </c>
      <c r="I1571" s="51">
        <v>15</v>
      </c>
      <c r="J1571" s="51">
        <v>50</v>
      </c>
      <c r="K1571" s="51">
        <v>0</v>
      </c>
      <c r="L1571" s="51">
        <v>0</v>
      </c>
      <c r="M1571" s="51">
        <v>0</v>
      </c>
      <c r="N1571" s="52">
        <f>D1571*$D$3</f>
        <v>126.49999999999999</v>
      </c>
      <c r="O1571" s="52">
        <f>E1571*$E$3</f>
        <v>0</v>
      </c>
      <c r="P1571" s="52">
        <f>F1571*$F$3</f>
        <v>0</v>
      </c>
      <c r="Q1571" s="52">
        <f>G1571*$G$3</f>
        <v>0</v>
      </c>
      <c r="R1571" s="52">
        <f>H1571*$H$3</f>
        <v>0</v>
      </c>
      <c r="S1571" s="52">
        <f>(N1571/100)*(I1571*$I$3)+(N1571/100)*(J1571*$J$3)</f>
        <v>164.45</v>
      </c>
      <c r="T1571" s="52">
        <f>(O1571/100)*(K1571*$K$3)</f>
        <v>0</v>
      </c>
      <c r="U1571" s="52">
        <f>(P1571/100)*(K1571*$K$3)+(P1571/100)*(L1571*$L$3)</f>
        <v>0</v>
      </c>
      <c r="V1571" s="52">
        <f>(Q1571/100)*(L1571*$L$3)</f>
        <v>0</v>
      </c>
      <c r="W1571" s="52">
        <f>(R1571/100)*(K1571*$K$3)+(R1571/100)*(L1571*$L$3)</f>
        <v>0</v>
      </c>
      <c r="X1571" s="52">
        <f t="shared" ref="X1571:X1615" si="527">N1571+S1571</f>
        <v>290.95</v>
      </c>
      <c r="Y1571" s="52">
        <f t="shared" ref="Y1571:Y1615" si="528">O1571+T1571</f>
        <v>0</v>
      </c>
      <c r="Z1571" s="52">
        <f t="shared" ref="Z1571:Z1615" si="529">P1571+U1571</f>
        <v>0</v>
      </c>
      <c r="AA1571" s="52">
        <f t="shared" ref="AA1571:AA1615" si="530">Q1571+V1571</f>
        <v>0</v>
      </c>
      <c r="AB1571" s="52">
        <f t="shared" si="526"/>
        <v>0</v>
      </c>
      <c r="AC1571" s="53">
        <f>ROUND(X1571+Y1571+Z1571+AA1571+AB1571,1)</f>
        <v>291</v>
      </c>
      <c r="AD1571" s="58">
        <v>0</v>
      </c>
      <c r="AE1571" s="113"/>
      <c r="AF1571" s="60"/>
      <c r="AH1571" s="20"/>
    </row>
    <row r="1572" spans="1:34">
      <c r="A1572" s="99" t="s">
        <v>791</v>
      </c>
      <c r="B1572" s="89">
        <v>10</v>
      </c>
      <c r="C1572" s="21" t="s">
        <v>323</v>
      </c>
      <c r="D1572" s="12">
        <v>110</v>
      </c>
      <c r="E1572" s="12">
        <v>0</v>
      </c>
      <c r="F1572" s="12">
        <v>0</v>
      </c>
      <c r="G1572" s="12">
        <v>0</v>
      </c>
      <c r="H1572" s="12">
        <v>0</v>
      </c>
      <c r="I1572" s="13">
        <v>30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D1572*$D$4</f>
        <v>116.60000000000001</v>
      </c>
      <c r="O1572" s="14">
        <f>E1572*$E$4</f>
        <v>0</v>
      </c>
      <c r="P1572" s="14">
        <f>F1572*$F$4</f>
        <v>0</v>
      </c>
      <c r="Q1572" s="14">
        <f>G1572*$G$4</f>
        <v>0</v>
      </c>
      <c r="R1572" s="14">
        <f>H1572*$H$4</f>
        <v>0</v>
      </c>
      <c r="S1572" s="14">
        <f>(N1572/100)*(I1572*$I$4)+(N1572/100)*(J1572*$J$4)</f>
        <v>209.88000000000002</v>
      </c>
      <c r="T1572" s="14">
        <f>(O1572/100)*(K1572*$K$4)</f>
        <v>0</v>
      </c>
      <c r="U1572" s="14">
        <f>(P1572/100)*(K1572*$K$4)+(P1572/100)*(L1572*$L$4)</f>
        <v>0</v>
      </c>
      <c r="V1572" s="14">
        <f>(Q1572/100)*(L1572*$L$4)</f>
        <v>0</v>
      </c>
      <c r="W1572" s="14">
        <f>(R1572/100)*(K1572*$K$4)+(R1572/100)*(L1572*$L$4)</f>
        <v>0</v>
      </c>
      <c r="X1572" s="14">
        <f t="shared" si="527"/>
        <v>326.48</v>
      </c>
      <c r="Y1572" s="14">
        <f t="shared" si="528"/>
        <v>0</v>
      </c>
      <c r="Z1572" s="14">
        <f t="shared" si="529"/>
        <v>0</v>
      </c>
      <c r="AA1572" s="14">
        <f t="shared" si="530"/>
        <v>0</v>
      </c>
      <c r="AB1572" s="14">
        <f>R1572+W1572</f>
        <v>0</v>
      </c>
      <c r="AC1572" s="15">
        <f>ROUND(X1572+Y1572+Z1572+AA1572+AB1572,1)</f>
        <v>326.5</v>
      </c>
      <c r="AD1572" s="48">
        <f>(ROUND(AC1572-AC1571,1)/AC1571)</f>
        <v>0.12199312714776632</v>
      </c>
      <c r="AE1572" s="113"/>
      <c r="AF1572" s="60"/>
      <c r="AH1572" s="20"/>
    </row>
    <row r="1573" spans="1:34">
      <c r="A1573" s="99" t="s">
        <v>792</v>
      </c>
      <c r="B1573" s="89">
        <v>14</v>
      </c>
      <c r="C1573" s="21" t="s">
        <v>825</v>
      </c>
      <c r="D1573" s="12">
        <v>110</v>
      </c>
      <c r="E1573" s="12">
        <v>0</v>
      </c>
      <c r="F1573" s="12">
        <v>0</v>
      </c>
      <c r="G1573" s="12">
        <v>0</v>
      </c>
      <c r="H1573" s="12">
        <v>0</v>
      </c>
      <c r="I1573" s="13">
        <v>15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D1573*$D$5</f>
        <v>126.49999999999999</v>
      </c>
      <c r="O1573" s="14">
        <f>E1573*$E$5</f>
        <v>0</v>
      </c>
      <c r="P1573" s="14">
        <f>F1573*$F$5</f>
        <v>0</v>
      </c>
      <c r="Q1573" s="14">
        <f>G1573*$G$5</f>
        <v>0</v>
      </c>
      <c r="R1573" s="14">
        <f>H1573*$H$5</f>
        <v>0</v>
      </c>
      <c r="S1573" s="14">
        <f>(N1573/100)*(I1573*$I$5)+(N1573/100)*(J1573*$J$5)</f>
        <v>164.45</v>
      </c>
      <c r="T1573" s="14">
        <f>(O1573/100)*(K1573*$K$5)</f>
        <v>0</v>
      </c>
      <c r="U1573" s="14">
        <f>(P1573/100)*(K1573*$K$5)+(P1573/100)*(L1573*$L$5)</f>
        <v>0</v>
      </c>
      <c r="V1573" s="14">
        <f>(Q1573/100)*(L1573*$L$5)</f>
        <v>0</v>
      </c>
      <c r="W1573" s="14">
        <f>(R1573/100)*(K1573*$K$5)+(R1573/100)*(L1573*$L$5)</f>
        <v>0</v>
      </c>
      <c r="X1573" s="14">
        <f t="shared" si="527"/>
        <v>290.95</v>
      </c>
      <c r="Y1573" s="14">
        <f t="shared" si="528"/>
        <v>0</v>
      </c>
      <c r="Z1573" s="14">
        <f t="shared" si="529"/>
        <v>0</v>
      </c>
      <c r="AA1573" s="14">
        <f t="shared" si="530"/>
        <v>0</v>
      </c>
      <c r="AB1573" s="14">
        <f>R1573+W1573</f>
        <v>0</v>
      </c>
      <c r="AC1573" s="15">
        <f t="shared" ref="AC1573:AC1585" si="531">ROUND(X1573+Y1573+Z1573+AA1573+AB1573,1)</f>
        <v>291</v>
      </c>
      <c r="AD1573" s="48">
        <f>(ROUND(AC1573-AC1571,1)/AC1571)</f>
        <v>0</v>
      </c>
      <c r="AE1573" s="113"/>
      <c r="AF1573" s="60"/>
      <c r="AH1573" s="20"/>
    </row>
    <row r="1574" spans="1:34">
      <c r="A1574" s="99" t="s">
        <v>793</v>
      </c>
      <c r="B1574" s="89">
        <v>0</v>
      </c>
      <c r="C1574" s="21" t="s">
        <v>336</v>
      </c>
      <c r="D1574" s="12">
        <v>110</v>
      </c>
      <c r="E1574" s="12">
        <v>0</v>
      </c>
      <c r="F1574" s="12">
        <v>0</v>
      </c>
      <c r="G1574" s="12">
        <v>0</v>
      </c>
      <c r="H1574" s="12">
        <v>0</v>
      </c>
      <c r="I1574" s="13">
        <v>15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D1574*$D$6</f>
        <v>126.49999999999999</v>
      </c>
      <c r="O1574" s="14">
        <f>E1574*$E$6</f>
        <v>0</v>
      </c>
      <c r="P1574" s="14">
        <f>F1574*$F$6</f>
        <v>0</v>
      </c>
      <c r="Q1574" s="14">
        <f>G1574*$G$6</f>
        <v>0</v>
      </c>
      <c r="R1574" s="14">
        <f>H1574*$H$6</f>
        <v>0</v>
      </c>
      <c r="S1574" s="14">
        <f>(N1574/100)*(I1574*$I$6)+(N1574/100)*(J1574*$J$6)</f>
        <v>164.45</v>
      </c>
      <c r="T1574" s="14">
        <f>(O1574/100)*(K1574*$K$6)</f>
        <v>0</v>
      </c>
      <c r="U1574" s="14">
        <f>(P1574/100)*(K1574*$K$6)+(P1574/100)*(L1574*$L$6)</f>
        <v>0</v>
      </c>
      <c r="V1574" s="14">
        <f>(Q1574/100)*(L1574*$L$6)</f>
        <v>0</v>
      </c>
      <c r="W1574" s="14">
        <f>(R1574/100)*(K1574*$K$6)+(R1574/100)*(L1574*$L$6)</f>
        <v>0</v>
      </c>
      <c r="X1574" s="14">
        <f t="shared" si="527"/>
        <v>290.95</v>
      </c>
      <c r="Y1574" s="14">
        <f t="shared" si="528"/>
        <v>0</v>
      </c>
      <c r="Z1574" s="14">
        <f t="shared" si="529"/>
        <v>0</v>
      </c>
      <c r="AA1574" s="14">
        <f t="shared" si="530"/>
        <v>0</v>
      </c>
      <c r="AB1574" s="14">
        <f t="shared" ref="AB1574:AB1586" si="532">R1574+W1574</f>
        <v>0</v>
      </c>
      <c r="AC1574" s="15">
        <f t="shared" si="531"/>
        <v>291</v>
      </c>
      <c r="AD1574" s="48">
        <f>(ROUND(AC1574-AC1571,1)/AC1571)</f>
        <v>0</v>
      </c>
      <c r="AE1574" s="113"/>
      <c r="AF1574" s="60"/>
      <c r="AH1574" s="20"/>
    </row>
    <row r="1575" spans="1:34">
      <c r="A1575" s="99" t="s">
        <v>794</v>
      </c>
      <c r="B1575" s="89">
        <v>0</v>
      </c>
      <c r="C1575" s="21" t="s">
        <v>337</v>
      </c>
      <c r="D1575" s="12">
        <v>110</v>
      </c>
      <c r="E1575" s="12">
        <v>0</v>
      </c>
      <c r="F1575" s="12">
        <v>0</v>
      </c>
      <c r="G1575" s="12">
        <v>0</v>
      </c>
      <c r="H1575" s="12">
        <v>0</v>
      </c>
      <c r="I1575" s="13">
        <v>15</v>
      </c>
      <c r="J1575" s="13">
        <v>50</v>
      </c>
      <c r="K1575" s="13">
        <v>0</v>
      </c>
      <c r="L1575" s="13">
        <v>0</v>
      </c>
      <c r="M1575" s="13">
        <v>0</v>
      </c>
      <c r="N1575" s="14">
        <f>D1575*$D$7</f>
        <v>126.49999999999999</v>
      </c>
      <c r="O1575" s="14">
        <f>E1575*$E$7</f>
        <v>0</v>
      </c>
      <c r="P1575" s="14">
        <f>F1575*$F$7</f>
        <v>0</v>
      </c>
      <c r="Q1575" s="14">
        <f>G1575*$G$7</f>
        <v>0</v>
      </c>
      <c r="R1575" s="14">
        <f>H1575*$H$7</f>
        <v>0</v>
      </c>
      <c r="S1575" s="14">
        <f>(N1575/100)*(I1575*$I$7)+(N1575/100)*(J1575*$J$7)</f>
        <v>164.45</v>
      </c>
      <c r="T1575" s="14">
        <f>(O1575/100)*(K1575*$K$7)</f>
        <v>0</v>
      </c>
      <c r="U1575" s="14">
        <f>(P1575/100)*(K1575*$K$7)+(P1575/100)*(L1575*$L$7)</f>
        <v>0</v>
      </c>
      <c r="V1575" s="14">
        <f>(Q1575/100)*(L1575*$L$7)</f>
        <v>0</v>
      </c>
      <c r="W1575" s="14">
        <f>(R1575/100)*(K1575*$K$7)+(R1575/100)*(L1575*$L$7)</f>
        <v>0</v>
      </c>
      <c r="X1575" s="14">
        <f t="shared" si="527"/>
        <v>290.95</v>
      </c>
      <c r="Y1575" s="14">
        <f t="shared" si="528"/>
        <v>0</v>
      </c>
      <c r="Z1575" s="14">
        <f t="shared" si="529"/>
        <v>0</v>
      </c>
      <c r="AA1575" s="14">
        <f t="shared" si="530"/>
        <v>0</v>
      </c>
      <c r="AB1575" s="14">
        <f t="shared" si="532"/>
        <v>0</v>
      </c>
      <c r="AC1575" s="15">
        <f t="shared" si="531"/>
        <v>291</v>
      </c>
      <c r="AD1575" s="48">
        <f>(ROUND(AC1575-AC1571,1)/AC1571)</f>
        <v>0</v>
      </c>
      <c r="AE1575" s="113"/>
      <c r="AF1575" s="60"/>
      <c r="AH1575" s="20"/>
    </row>
    <row r="1576" spans="1:34">
      <c r="A1576" s="99" t="s">
        <v>644</v>
      </c>
      <c r="B1576" s="89"/>
      <c r="C1576" s="21" t="s">
        <v>338</v>
      </c>
      <c r="D1576" s="12">
        <v>110</v>
      </c>
      <c r="E1576" s="12">
        <v>0</v>
      </c>
      <c r="F1576" s="12">
        <v>0</v>
      </c>
      <c r="G1576" s="12">
        <v>0</v>
      </c>
      <c r="H1576" s="12">
        <v>0</v>
      </c>
      <c r="I1576" s="13">
        <v>15</v>
      </c>
      <c r="J1576" s="13">
        <v>50</v>
      </c>
      <c r="K1576" s="13">
        <v>0</v>
      </c>
      <c r="L1576" s="13">
        <v>0</v>
      </c>
      <c r="M1576" s="13">
        <v>0</v>
      </c>
      <c r="N1576" s="14">
        <f>D1576*$D$8</f>
        <v>126.49999999999999</v>
      </c>
      <c r="O1576" s="14">
        <f>E1576*$E$8</f>
        <v>0</v>
      </c>
      <c r="P1576" s="14">
        <f>F1576*$F$8</f>
        <v>0</v>
      </c>
      <c r="Q1576" s="14">
        <f>G1576*$G$8</f>
        <v>0</v>
      </c>
      <c r="R1576" s="14">
        <f>H1576*$H$8</f>
        <v>0</v>
      </c>
      <c r="S1576" s="14">
        <f>(N1576/100)*(I1576*$I$8)+(N1576/100)*(J1576*$J$8)</f>
        <v>164.45</v>
      </c>
      <c r="T1576" s="14">
        <f>(O1576/100)*(K1576*$K$8)</f>
        <v>0</v>
      </c>
      <c r="U1576" s="14">
        <f>(P1576/100)*(K1576*$K$8)+(P1576/100)*(L1576*$L$8)</f>
        <v>0</v>
      </c>
      <c r="V1576" s="14">
        <f>(Q1576/100)*(L1576*$L$8)</f>
        <v>0</v>
      </c>
      <c r="W1576" s="14">
        <f>(R1576/100)*(K1576*$K$8)+(R1576/100)*(L1576*$L$8)</f>
        <v>0</v>
      </c>
      <c r="X1576" s="14">
        <f t="shared" si="527"/>
        <v>290.95</v>
      </c>
      <c r="Y1576" s="14">
        <f t="shared" si="528"/>
        <v>0</v>
      </c>
      <c r="Z1576" s="14">
        <f t="shared" si="529"/>
        <v>0</v>
      </c>
      <c r="AA1576" s="14">
        <f t="shared" si="530"/>
        <v>0</v>
      </c>
      <c r="AB1576" s="14">
        <f t="shared" si="532"/>
        <v>0</v>
      </c>
      <c r="AC1576" s="15">
        <f t="shared" si="531"/>
        <v>291</v>
      </c>
      <c r="AD1576" s="48">
        <f>(ROUND(AC1576-AC1571,1)/AC1571)</f>
        <v>0</v>
      </c>
      <c r="AE1576" s="113"/>
      <c r="AF1576" s="60"/>
      <c r="AH1576" s="20"/>
    </row>
    <row r="1577" spans="1:34">
      <c r="A1577" s="99" t="s">
        <v>585</v>
      </c>
      <c r="B1577" s="89"/>
      <c r="C1577" s="21" t="s">
        <v>1</v>
      </c>
      <c r="D1577" s="12">
        <v>55</v>
      </c>
      <c r="E1577" s="12">
        <v>120</v>
      </c>
      <c r="F1577" s="12">
        <v>0</v>
      </c>
      <c r="G1577" s="12">
        <v>0</v>
      </c>
      <c r="H1577" s="12">
        <v>0</v>
      </c>
      <c r="I1577" s="13">
        <v>15</v>
      </c>
      <c r="J1577" s="13">
        <v>50</v>
      </c>
      <c r="K1577" s="13">
        <v>70</v>
      </c>
      <c r="L1577" s="13">
        <v>0</v>
      </c>
      <c r="M1577" s="13">
        <v>0</v>
      </c>
      <c r="N1577" s="14">
        <f>D1577*$D$9</f>
        <v>58.300000000000004</v>
      </c>
      <c r="O1577" s="14">
        <f>E1577*$E$9</f>
        <v>127.2</v>
      </c>
      <c r="P1577" s="14">
        <f>F1577*$F$9</f>
        <v>0</v>
      </c>
      <c r="Q1577" s="14">
        <f>G1577*$G$9</f>
        <v>0</v>
      </c>
      <c r="R1577" s="14">
        <f>H1577*$H$9</f>
        <v>0</v>
      </c>
      <c r="S1577" s="14">
        <f>(N1577/100)*(I1577*$I$9)+(N1577/100)*(J1577*$J$9)</f>
        <v>37.895000000000003</v>
      </c>
      <c r="T1577" s="14">
        <f>(O1577/100)*(K1577*$K$9)</f>
        <v>124.65600000000001</v>
      </c>
      <c r="U1577" s="14">
        <f>(P1577/100)*(K1577*$K$9)+(P1577/100)*(L1577*$L$9)</f>
        <v>0</v>
      </c>
      <c r="V1577" s="14">
        <f>(Q1577/100)*(L1577*$L$9)</f>
        <v>0</v>
      </c>
      <c r="W1577" s="14">
        <f>(R1577/100)*(K1577*$K$9)+(R1577/100)*(L1577*$L$9)</f>
        <v>0</v>
      </c>
      <c r="X1577" s="14">
        <f t="shared" si="527"/>
        <v>96.195000000000007</v>
      </c>
      <c r="Y1577" s="14">
        <f t="shared" si="528"/>
        <v>251.85599999999999</v>
      </c>
      <c r="Z1577" s="14">
        <f t="shared" si="529"/>
        <v>0</v>
      </c>
      <c r="AA1577" s="14">
        <f t="shared" si="530"/>
        <v>0</v>
      </c>
      <c r="AB1577" s="14">
        <f t="shared" si="532"/>
        <v>0</v>
      </c>
      <c r="AC1577" s="15">
        <f t="shared" si="531"/>
        <v>348.1</v>
      </c>
      <c r="AD1577" s="48">
        <f>(ROUND(AC1577-AC1571,1)/AC1571)</f>
        <v>0.19621993127147766</v>
      </c>
      <c r="AE1577" s="113"/>
      <c r="AF1577" s="60"/>
      <c r="AH1577" s="20"/>
    </row>
    <row r="1578" spans="1:34">
      <c r="A1578" s="99" t="s">
        <v>820</v>
      </c>
      <c r="B1578" s="89"/>
      <c r="C1578" s="21" t="s">
        <v>2</v>
      </c>
      <c r="D1578" s="12">
        <v>55</v>
      </c>
      <c r="E1578" s="12">
        <v>0</v>
      </c>
      <c r="F1578" s="12">
        <v>120</v>
      </c>
      <c r="G1578" s="12">
        <v>0</v>
      </c>
      <c r="H1578" s="12">
        <v>0</v>
      </c>
      <c r="I1578" s="13">
        <v>15</v>
      </c>
      <c r="J1578" s="13">
        <v>50</v>
      </c>
      <c r="K1578" s="13">
        <v>35</v>
      </c>
      <c r="L1578" s="13">
        <v>35</v>
      </c>
      <c r="M1578" s="13">
        <v>0</v>
      </c>
      <c r="N1578" s="14">
        <f>D1578*$D$10</f>
        <v>58.300000000000004</v>
      </c>
      <c r="O1578" s="14">
        <f>E1578*$E$10</f>
        <v>0</v>
      </c>
      <c r="P1578" s="14">
        <f>F1578*$F$10</f>
        <v>127.2</v>
      </c>
      <c r="Q1578" s="14">
        <f>G1578*$G$10</f>
        <v>0</v>
      </c>
      <c r="R1578" s="14">
        <f>H1578*$H$10</f>
        <v>0</v>
      </c>
      <c r="S1578" s="14">
        <f>(N1578/100)*(I1578*$I$10)+(N1578/100)*(J1578*$J$10)</f>
        <v>37.895000000000003</v>
      </c>
      <c r="T1578" s="14">
        <f>(O1578/100)*(K1578*$J$10)</f>
        <v>0</v>
      </c>
      <c r="U1578" s="14">
        <f>(P1578/100)*(K1578*$K$10)+(P1578/100)*(L1578*$L$10)</f>
        <v>124.65600000000001</v>
      </c>
      <c r="V1578" s="14">
        <f>(Q1578/100)*(L1578*$L$10)</f>
        <v>0</v>
      </c>
      <c r="W1578" s="14">
        <f>(R1578/100)*(K1578*$K$10)+(R1578/100)*(L1578*$L$10)</f>
        <v>0</v>
      </c>
      <c r="X1578" s="14">
        <f t="shared" si="527"/>
        <v>96.195000000000007</v>
      </c>
      <c r="Y1578" s="14">
        <f t="shared" si="528"/>
        <v>0</v>
      </c>
      <c r="Z1578" s="14">
        <f t="shared" si="529"/>
        <v>251.85599999999999</v>
      </c>
      <c r="AA1578" s="14">
        <f t="shared" si="530"/>
        <v>0</v>
      </c>
      <c r="AB1578" s="14">
        <f t="shared" si="532"/>
        <v>0</v>
      </c>
      <c r="AC1578" s="15">
        <f t="shared" si="531"/>
        <v>348.1</v>
      </c>
      <c r="AD1578" s="48">
        <f>(ROUND(AC1578-AC1571,1)/AC1571)</f>
        <v>0.19621993127147766</v>
      </c>
      <c r="AE1578" s="113"/>
      <c r="AF1578" s="60"/>
      <c r="AH1578" s="20"/>
    </row>
    <row r="1579" spans="1:34">
      <c r="A1579" s="99" t="s">
        <v>821</v>
      </c>
      <c r="B1579" s="89"/>
      <c r="C1579" s="21" t="s">
        <v>3</v>
      </c>
      <c r="D1579" s="12">
        <v>55</v>
      </c>
      <c r="E1579" s="12">
        <v>0</v>
      </c>
      <c r="F1579" s="12">
        <v>0</v>
      </c>
      <c r="G1579" s="12">
        <v>120</v>
      </c>
      <c r="H1579" s="12">
        <v>0</v>
      </c>
      <c r="I1579" s="13">
        <v>15</v>
      </c>
      <c r="J1579" s="13">
        <v>50</v>
      </c>
      <c r="K1579" s="13">
        <v>0</v>
      </c>
      <c r="L1579" s="13">
        <v>70</v>
      </c>
      <c r="M1579" s="13">
        <v>0</v>
      </c>
      <c r="N1579" s="14">
        <f>D1579*$D$11</f>
        <v>58.300000000000004</v>
      </c>
      <c r="O1579" s="14">
        <f>E1579*$E$11</f>
        <v>0</v>
      </c>
      <c r="P1579" s="14">
        <f>F1579*$F$11</f>
        <v>0</v>
      </c>
      <c r="Q1579" s="14">
        <f>G1579*$G$11</f>
        <v>127.2</v>
      </c>
      <c r="R1579" s="14">
        <f>H1579*$H$11</f>
        <v>0</v>
      </c>
      <c r="S1579" s="14">
        <f>(N1579/100)*(I1579*$I$11)+(N1579/100)*(J1579*$J$11)</f>
        <v>37.895000000000003</v>
      </c>
      <c r="T1579" s="14">
        <f>(O1579/100)*(K1579*$K$11)</f>
        <v>0</v>
      </c>
      <c r="U1579" s="14">
        <f>(P1579/100)*(K1579*$K$11)+(P1579/100)*(L1579*$L$11)</f>
        <v>0</v>
      </c>
      <c r="V1579" s="14">
        <f>(Q1579/100)*(L1579*$L$11)</f>
        <v>124.65600000000001</v>
      </c>
      <c r="W1579" s="14">
        <f>(R1579/100)*(K1579*$K$11)+(R1579/100)*(L1579*$L$11)</f>
        <v>0</v>
      </c>
      <c r="X1579" s="14">
        <f t="shared" si="527"/>
        <v>96.195000000000007</v>
      </c>
      <c r="Y1579" s="14">
        <f t="shared" si="528"/>
        <v>0</v>
      </c>
      <c r="Z1579" s="14">
        <f t="shared" si="529"/>
        <v>0</v>
      </c>
      <c r="AA1579" s="14">
        <f t="shared" si="530"/>
        <v>251.85599999999999</v>
      </c>
      <c r="AB1579" s="14">
        <f t="shared" si="532"/>
        <v>0</v>
      </c>
      <c r="AC1579" s="15">
        <f t="shared" si="531"/>
        <v>348.1</v>
      </c>
      <c r="AD1579" s="48">
        <f>(ROUND(AC1579-AC1571,1)/AC1571)</f>
        <v>0.19621993127147766</v>
      </c>
      <c r="AE1579" s="113"/>
      <c r="AF1579" s="60"/>
      <c r="AH1579" s="20"/>
    </row>
    <row r="1580" spans="1:34">
      <c r="A1580" s="99" t="s">
        <v>822</v>
      </c>
      <c r="B1580" s="89"/>
      <c r="C1580" s="21" t="s">
        <v>4</v>
      </c>
      <c r="D1580" s="12">
        <v>55</v>
      </c>
      <c r="E1580" s="12">
        <v>0</v>
      </c>
      <c r="F1580" s="12">
        <v>0</v>
      </c>
      <c r="G1580" s="12">
        <v>0</v>
      </c>
      <c r="H1580" s="12">
        <v>120</v>
      </c>
      <c r="I1580" s="13">
        <v>15</v>
      </c>
      <c r="J1580" s="13">
        <v>50</v>
      </c>
      <c r="K1580" s="13">
        <v>35</v>
      </c>
      <c r="L1580" s="13">
        <v>35</v>
      </c>
      <c r="M1580" s="13">
        <v>0</v>
      </c>
      <c r="N1580" s="14">
        <f>D1580*$D$12</f>
        <v>58.300000000000004</v>
      </c>
      <c r="O1580" s="14">
        <f>E1580*$E$12</f>
        <v>0</v>
      </c>
      <c r="P1580" s="14">
        <f>F1580*$F$12</f>
        <v>0</v>
      </c>
      <c r="Q1580" s="14">
        <f>G1580*$G$12</f>
        <v>0</v>
      </c>
      <c r="R1580" s="14">
        <f>H1580*$H$12</f>
        <v>127.2</v>
      </c>
      <c r="S1580" s="14">
        <f>(N1580/100)*(I1580*$I$12)+(N1580/100)*(J1580*$J$12)</f>
        <v>37.895000000000003</v>
      </c>
      <c r="T1580" s="14">
        <f>(O1580/100)*(K1580*$K$12)</f>
        <v>0</v>
      </c>
      <c r="U1580" s="14">
        <f>(P1580/100)*(K1580*$K$12)+(P1580/100)*(L1580*$L$12)</f>
        <v>0</v>
      </c>
      <c r="V1580" s="14">
        <f>(Q1580/100)*(L1580*$L$12)</f>
        <v>0</v>
      </c>
      <c r="W1580" s="14">
        <f>(R1580/100)*(K1580*$K$12)+(R1580/100)*(L1580*$L$12)</f>
        <v>124.65600000000001</v>
      </c>
      <c r="X1580" s="14">
        <f t="shared" si="527"/>
        <v>96.195000000000007</v>
      </c>
      <c r="Y1580" s="14">
        <f t="shared" si="528"/>
        <v>0</v>
      </c>
      <c r="Z1580" s="14">
        <f t="shared" si="529"/>
        <v>0</v>
      </c>
      <c r="AA1580" s="14">
        <f t="shared" si="530"/>
        <v>0</v>
      </c>
      <c r="AB1580" s="14">
        <f t="shared" si="532"/>
        <v>251.85599999999999</v>
      </c>
      <c r="AC1580" s="15">
        <f t="shared" si="531"/>
        <v>348.1</v>
      </c>
      <c r="AD1580" s="48">
        <f>(ROUND(AC1580-AC1571,1)/AC1571)</f>
        <v>0.19621993127147766</v>
      </c>
      <c r="AE1580" s="113"/>
      <c r="AF1580" s="60"/>
      <c r="AH1580" s="20"/>
    </row>
    <row r="1581" spans="1:34">
      <c r="A1581" s="99" t="s">
        <v>823</v>
      </c>
      <c r="B1581" s="89"/>
      <c r="C1581" s="21" t="s">
        <v>326</v>
      </c>
      <c r="D1581" s="12">
        <v>110</v>
      </c>
      <c r="E1581" s="12">
        <v>0</v>
      </c>
      <c r="F1581" s="12">
        <v>0</v>
      </c>
      <c r="G1581" s="12">
        <v>0</v>
      </c>
      <c r="H1581" s="12">
        <v>0</v>
      </c>
      <c r="I1581" s="13">
        <v>15</v>
      </c>
      <c r="J1581" s="13">
        <v>50</v>
      </c>
      <c r="K1581" s="13">
        <v>0</v>
      </c>
      <c r="L1581" s="13">
        <v>0</v>
      </c>
      <c r="M1581" s="13">
        <v>62</v>
      </c>
      <c r="N1581" s="14">
        <f>D1581*$D$13</f>
        <v>116.60000000000001</v>
      </c>
      <c r="O1581" s="14">
        <f>E1581*$E$13</f>
        <v>0</v>
      </c>
      <c r="P1581" s="14">
        <f>F1581*$F$13</f>
        <v>0</v>
      </c>
      <c r="Q1581" s="14">
        <f>G1581*$G$13</f>
        <v>0</v>
      </c>
      <c r="R1581" s="14">
        <f>H1581*$H$13</f>
        <v>0</v>
      </c>
      <c r="S1581" s="14">
        <f>(N1581/100)*(I1581*$I$13)+(N1581/100)*(J1581*$J$13)+(N1581/100)*(M1581*$M$13)</f>
        <v>220.37400000000002</v>
      </c>
      <c r="T1581" s="14">
        <f>(O1581/100)*(K1581*$K$13)+(O1581/100)*(M1581*$M$13)</f>
        <v>0</v>
      </c>
      <c r="U1581" s="14">
        <f>(P1581/100)*(K1581*$K$13)+(P1581/100)*(L1581*$L$13)+(P1581/100)*(M1581*$M$13)</f>
        <v>0</v>
      </c>
      <c r="V1581" s="14">
        <f>(Q1581/100)*(L1581*$L$13)+(Q1581/100)*(M1581*$M$13)</f>
        <v>0</v>
      </c>
      <c r="W1581" s="14">
        <f>(R1581/100)*(K1581*$K$13)+(R1581/100)*(L1581*$L$13)+(R1581/100)*(M1581*$M$13)</f>
        <v>0</v>
      </c>
      <c r="X1581" s="14">
        <f>N1581+S1581</f>
        <v>336.97400000000005</v>
      </c>
      <c r="Y1581" s="14">
        <f t="shared" si="528"/>
        <v>0</v>
      </c>
      <c r="Z1581" s="14">
        <f t="shared" si="529"/>
        <v>0</v>
      </c>
      <c r="AA1581" s="14">
        <f t="shared" si="530"/>
        <v>0</v>
      </c>
      <c r="AB1581" s="14">
        <f t="shared" si="532"/>
        <v>0</v>
      </c>
      <c r="AC1581" s="15">
        <f t="shared" si="531"/>
        <v>337</v>
      </c>
      <c r="AD1581" s="48">
        <f>(ROUND(AC1581-AC1571,1)/AC1571)</f>
        <v>0.15807560137457044</v>
      </c>
      <c r="AE1581" s="113"/>
      <c r="AF1581" s="60"/>
      <c r="AH1581" s="20"/>
    </row>
    <row r="1582" spans="1:34">
      <c r="A1582" s="99" t="s">
        <v>824</v>
      </c>
      <c r="B1582" s="89"/>
      <c r="C1582" s="21" t="s">
        <v>327</v>
      </c>
      <c r="D1582" s="12">
        <v>110</v>
      </c>
      <c r="E1582" s="12">
        <v>0</v>
      </c>
      <c r="F1582" s="12">
        <v>0</v>
      </c>
      <c r="G1582" s="12">
        <v>0</v>
      </c>
      <c r="H1582" s="12">
        <v>0</v>
      </c>
      <c r="I1582" s="13">
        <v>15</v>
      </c>
      <c r="J1582" s="13">
        <v>50</v>
      </c>
      <c r="K1582" s="13">
        <v>62</v>
      </c>
      <c r="L1582" s="13">
        <v>0</v>
      </c>
      <c r="M1582" s="13">
        <v>0</v>
      </c>
      <c r="N1582" s="14">
        <f>D1582*$D$14</f>
        <v>116.60000000000001</v>
      </c>
      <c r="O1582" s="14">
        <f>E1582*$E$14</f>
        <v>0</v>
      </c>
      <c r="P1582" s="14">
        <f>F1582*$F$14</f>
        <v>0</v>
      </c>
      <c r="Q1582" s="14">
        <f>G1582*$G$14</f>
        <v>0</v>
      </c>
      <c r="R1582" s="14">
        <f>H1582*$H$14</f>
        <v>0</v>
      </c>
      <c r="S1582" s="14">
        <f>(N1582/100)*(I1582*$I$14)+(N1582/100)*(J1582*$J$14)+(N1582/100)*(K1582*$K$14)</f>
        <v>220.37400000000002</v>
      </c>
      <c r="T1582" s="14">
        <f>(O1582/100)*(K1582*$K$14)</f>
        <v>0</v>
      </c>
      <c r="U1582" s="14">
        <f>(P1582/100)*(K1582*$K$14)+(P1582/100)*(L1582*$L$14)</f>
        <v>0</v>
      </c>
      <c r="V1582" s="14">
        <f>(Q1582/100)*(L1582*$L$14)</f>
        <v>0</v>
      </c>
      <c r="W1582" s="14">
        <f>(R1582/100)*(K1582*$L$14)+(R1582/100)*(L1582*$M$14)</f>
        <v>0</v>
      </c>
      <c r="X1582" s="14">
        <f t="shared" si="527"/>
        <v>336.97400000000005</v>
      </c>
      <c r="Y1582" s="14">
        <f t="shared" si="528"/>
        <v>0</v>
      </c>
      <c r="Z1582" s="14">
        <f t="shared" si="529"/>
        <v>0</v>
      </c>
      <c r="AA1582" s="14">
        <f t="shared" si="530"/>
        <v>0</v>
      </c>
      <c r="AB1582" s="14">
        <f t="shared" si="532"/>
        <v>0</v>
      </c>
      <c r="AC1582" s="15">
        <f t="shared" si="531"/>
        <v>337</v>
      </c>
      <c r="AD1582" s="48">
        <f>(ROUND(AC1582-AC1571,1)/AC1571)</f>
        <v>0.15807560137457044</v>
      </c>
      <c r="AE1582" s="113"/>
      <c r="AF1582" s="60"/>
      <c r="AH1582" s="20"/>
    </row>
    <row r="1583" spans="1:34">
      <c r="A1583" s="99"/>
      <c r="B1583" s="89"/>
      <c r="C1583" s="21" t="s">
        <v>328</v>
      </c>
      <c r="D1583" s="12">
        <v>110</v>
      </c>
      <c r="E1583" s="12">
        <v>0</v>
      </c>
      <c r="F1583" s="12">
        <v>0</v>
      </c>
      <c r="G1583" s="12">
        <v>0</v>
      </c>
      <c r="H1583" s="12">
        <v>0</v>
      </c>
      <c r="I1583" s="13">
        <v>15</v>
      </c>
      <c r="J1583" s="13">
        <v>50</v>
      </c>
      <c r="K1583" s="13">
        <v>0</v>
      </c>
      <c r="L1583" s="13">
        <v>62</v>
      </c>
      <c r="M1583" s="13">
        <v>0</v>
      </c>
      <c r="N1583" s="14">
        <f>D1583*$D$15</f>
        <v>116.60000000000001</v>
      </c>
      <c r="O1583" s="14">
        <f>E1583*$E$15</f>
        <v>0</v>
      </c>
      <c r="P1583" s="14">
        <f>F1583*$F$15</f>
        <v>0</v>
      </c>
      <c r="Q1583" s="14">
        <f>G1583*$G$15</f>
        <v>0</v>
      </c>
      <c r="R1583" s="14">
        <f>H1583*$H$15</f>
        <v>0</v>
      </c>
      <c r="S1583" s="14">
        <f>(N1583/100)*(I1583*$I$15)+(N1583/100)*(J1583*$J$15)+(N1583/100)*(L1583*$L$15)</f>
        <v>220.37400000000002</v>
      </c>
      <c r="T1583" s="14">
        <f>(O1583/100)*(K1583*$K$15)</f>
        <v>0</v>
      </c>
      <c r="U1583" s="14">
        <f>(P1583/100)*(K1583*$K$15)+(P1583/100)*(L1583*$L$15)</f>
        <v>0</v>
      </c>
      <c r="V1583" s="14">
        <f>(Q1583/100)*(L1583*$L$15)</f>
        <v>0</v>
      </c>
      <c r="W1583" s="14">
        <f>(R1583/100)*(K1583*$K$15)+(R1583/100)*(L1583*$L$15)</f>
        <v>0</v>
      </c>
      <c r="X1583" s="14">
        <f t="shared" si="527"/>
        <v>336.97400000000005</v>
      </c>
      <c r="Y1583" s="14">
        <f t="shared" si="528"/>
        <v>0</v>
      </c>
      <c r="Z1583" s="14">
        <f t="shared" si="529"/>
        <v>0</v>
      </c>
      <c r="AA1583" s="14">
        <f t="shared" si="530"/>
        <v>0</v>
      </c>
      <c r="AB1583" s="14">
        <f t="shared" si="532"/>
        <v>0</v>
      </c>
      <c r="AC1583" s="15">
        <f t="shared" si="531"/>
        <v>337</v>
      </c>
      <c r="AD1583" s="48">
        <f>(ROUND(AC1583-AC1571,1)/AC1571)</f>
        <v>0.15807560137457044</v>
      </c>
      <c r="AE1583" s="113"/>
      <c r="AF1583" s="60"/>
      <c r="AH1583" s="20"/>
    </row>
    <row r="1584" spans="1:34">
      <c r="A1584" s="99"/>
      <c r="B1584" s="89"/>
      <c r="C1584" s="21" t="s">
        <v>324</v>
      </c>
      <c r="D1584" s="12">
        <v>110</v>
      </c>
      <c r="E1584" s="12">
        <v>0</v>
      </c>
      <c r="F1584" s="12">
        <v>0</v>
      </c>
      <c r="G1584" s="12">
        <v>0</v>
      </c>
      <c r="H1584" s="12">
        <v>0</v>
      </c>
      <c r="I1584" s="13">
        <v>15</v>
      </c>
      <c r="J1584" s="13">
        <v>70</v>
      </c>
      <c r="K1584" s="13">
        <v>0</v>
      </c>
      <c r="L1584" s="13">
        <v>0</v>
      </c>
      <c r="M1584" s="13">
        <v>0</v>
      </c>
      <c r="N1584" s="14">
        <f>D1584*$D$16</f>
        <v>116.60000000000001</v>
      </c>
      <c r="O1584" s="14">
        <f>E1584*$E$16</f>
        <v>0</v>
      </c>
      <c r="P1584" s="14">
        <f>F1584*$F$16</f>
        <v>0</v>
      </c>
      <c r="Q1584" s="14">
        <f>G1584*$G$16</f>
        <v>0</v>
      </c>
      <c r="R1584" s="14">
        <f>H1584*$H$16</f>
        <v>0</v>
      </c>
      <c r="S1584" s="14">
        <f>(N1584/100)*(I1584*$I$16)+(N1584/100)*(J1584*$J$16)</f>
        <v>221.54000000000005</v>
      </c>
      <c r="T1584" s="14">
        <f>(O1584/100)*(K1584*$K$16)</f>
        <v>0</v>
      </c>
      <c r="U1584" s="14">
        <f>(P1584/100)*(K1584*$K$16)+(P1584/100)*(L1584*$L$16)</f>
        <v>0</v>
      </c>
      <c r="V1584" s="14">
        <f>(Q1584/100)*(L1584*$L$16)</f>
        <v>0</v>
      </c>
      <c r="W1584" s="14">
        <f>(R1584/100)*(K1584*$K$16)+(R1584/100)*(L1584*$L$16)</f>
        <v>0</v>
      </c>
      <c r="X1584" s="14">
        <f t="shared" si="527"/>
        <v>338.14000000000004</v>
      </c>
      <c r="Y1584" s="14">
        <f t="shared" si="528"/>
        <v>0</v>
      </c>
      <c r="Z1584" s="14">
        <f t="shared" si="529"/>
        <v>0</v>
      </c>
      <c r="AA1584" s="14">
        <f t="shared" si="530"/>
        <v>0</v>
      </c>
      <c r="AB1584" s="14">
        <f t="shared" si="532"/>
        <v>0</v>
      </c>
      <c r="AC1584" s="15">
        <f t="shared" si="531"/>
        <v>338.1</v>
      </c>
      <c r="AD1584" s="48">
        <f>(ROUND(AC1584-AC1571,1)/AC1571)</f>
        <v>0.16185567010309279</v>
      </c>
      <c r="AE1584" s="113" t="s">
        <v>790</v>
      </c>
      <c r="AF1584" s="60"/>
      <c r="AH1584" s="20"/>
    </row>
    <row r="1585" spans="1:34">
      <c r="A1585" s="99"/>
      <c r="B1585" s="89"/>
      <c r="C1585" s="21" t="s">
        <v>325</v>
      </c>
      <c r="D1585" s="12">
        <v>110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50</v>
      </c>
      <c r="K1585" s="13">
        <v>0</v>
      </c>
      <c r="L1585" s="13">
        <v>0</v>
      </c>
      <c r="M1585" s="13">
        <v>0</v>
      </c>
      <c r="N1585" s="14">
        <f>D1585*$D$17</f>
        <v>116.60000000000001</v>
      </c>
      <c r="O1585" s="14">
        <f>E1585*$E$17</f>
        <v>0</v>
      </c>
      <c r="P1585" s="14">
        <f>F1585*$F$17</f>
        <v>0</v>
      </c>
      <c r="Q1585" s="14">
        <f>G1585*$G$17</f>
        <v>0</v>
      </c>
      <c r="R1585" s="14">
        <f>H1585*$H$17</f>
        <v>0</v>
      </c>
      <c r="S1585" s="14">
        <f>(N1585/100)*(I1585*$I$17)+(N1585/100)*(J1585*$J$17)</f>
        <v>189.47500000000002</v>
      </c>
      <c r="T1585" s="14">
        <f>(O1585/100)*(K1585*$K$17)</f>
        <v>0</v>
      </c>
      <c r="U1585" s="14">
        <f>(P1585/100)*(K1585*$K$17)+(P1585/100)*(L1585*$L$17)</f>
        <v>0</v>
      </c>
      <c r="V1585" s="14">
        <f>(Q1585/100)*(L1585*$L$17)</f>
        <v>0</v>
      </c>
      <c r="W1585" s="14">
        <f>(R1585/100)*(K1585*$K$17)+(R1585/100)*(L1585*$L$17)</f>
        <v>0</v>
      </c>
      <c r="X1585" s="14">
        <f t="shared" si="527"/>
        <v>306.07500000000005</v>
      </c>
      <c r="Y1585" s="14">
        <f t="shared" si="528"/>
        <v>0</v>
      </c>
      <c r="Z1585" s="14">
        <f t="shared" si="529"/>
        <v>0</v>
      </c>
      <c r="AA1585" s="14">
        <f t="shared" si="530"/>
        <v>0</v>
      </c>
      <c r="AB1585" s="14">
        <f t="shared" si="532"/>
        <v>0</v>
      </c>
      <c r="AC1585" s="15">
        <f t="shared" si="531"/>
        <v>306.10000000000002</v>
      </c>
      <c r="AD1585" s="48">
        <f>(ROUND(AC1585-AC1571,1)/AC1571)</f>
        <v>5.1890034364261164E-2</v>
      </c>
      <c r="AE1585" s="113"/>
      <c r="AF1585" s="60"/>
      <c r="AH1585" s="20"/>
    </row>
    <row r="1586" spans="1:34">
      <c r="A1586" s="106" t="s">
        <v>0</v>
      </c>
      <c r="B1586" s="86" t="s">
        <v>72</v>
      </c>
      <c r="C1586" s="50" t="s">
        <v>242</v>
      </c>
      <c r="D1586" s="11">
        <v>98</v>
      </c>
      <c r="E1586" s="11">
        <v>0</v>
      </c>
      <c r="F1586" s="11">
        <v>0</v>
      </c>
      <c r="G1586" s="11">
        <v>0</v>
      </c>
      <c r="H1586" s="11">
        <v>0</v>
      </c>
      <c r="I1586" s="51">
        <v>20</v>
      </c>
      <c r="J1586" s="51">
        <v>60</v>
      </c>
      <c r="K1586" s="51">
        <v>0</v>
      </c>
      <c r="L1586" s="51">
        <v>0</v>
      </c>
      <c r="M1586" s="51">
        <v>0</v>
      </c>
      <c r="N1586" s="52">
        <f>D1586*$D$3</f>
        <v>112.69999999999999</v>
      </c>
      <c r="O1586" s="52">
        <f>E1586*$E$3</f>
        <v>0</v>
      </c>
      <c r="P1586" s="52">
        <f>F1586*$F$3</f>
        <v>0</v>
      </c>
      <c r="Q1586" s="52">
        <f>G1586*$G$3</f>
        <v>0</v>
      </c>
      <c r="R1586" s="52">
        <f>H1586*$H$3</f>
        <v>0</v>
      </c>
      <c r="S1586" s="52">
        <f>(N1586/100)*(I1586*$I$3)+(N1586/100)*(J1586*$J$3)</f>
        <v>180.31999999999996</v>
      </c>
      <c r="T1586" s="52">
        <f>(O1586/100)*(K1586*$K$3)</f>
        <v>0</v>
      </c>
      <c r="U1586" s="52">
        <f>(P1586/100)*(K1586*$K$3)+(P1586/100)*(L1586*$L$3)</f>
        <v>0</v>
      </c>
      <c r="V1586" s="52">
        <f>(Q1586/100)*(L1586*$L$3)</f>
        <v>0</v>
      </c>
      <c r="W1586" s="52">
        <f>(R1586/100)*(K1586*$K$3)+(R1586/100)*(L1586*$L$3)</f>
        <v>0</v>
      </c>
      <c r="X1586" s="52">
        <f t="shared" si="527"/>
        <v>293.02</v>
      </c>
      <c r="Y1586" s="52">
        <f t="shared" si="528"/>
        <v>0</v>
      </c>
      <c r="Z1586" s="52">
        <f t="shared" si="529"/>
        <v>0</v>
      </c>
      <c r="AA1586" s="52">
        <f t="shared" si="530"/>
        <v>0</v>
      </c>
      <c r="AB1586" s="52">
        <f t="shared" si="532"/>
        <v>0</v>
      </c>
      <c r="AC1586" s="53">
        <f>ROUND(X1586+Y1586+Z1586+AA1586+AB1586,1)</f>
        <v>293</v>
      </c>
      <c r="AD1586" s="58">
        <v>0</v>
      </c>
      <c r="AE1586" s="113"/>
      <c r="AF1586" s="60"/>
      <c r="AH1586" s="20"/>
    </row>
    <row r="1587" spans="1:34">
      <c r="A1587" s="99" t="s">
        <v>791</v>
      </c>
      <c r="B1587" s="87">
        <v>12</v>
      </c>
      <c r="C1587" s="21" t="s">
        <v>323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35</v>
      </c>
      <c r="J1587" s="13">
        <v>75</v>
      </c>
      <c r="K1587" s="13">
        <v>0</v>
      </c>
      <c r="L1587" s="13">
        <v>0</v>
      </c>
      <c r="M1587" s="13">
        <v>0</v>
      </c>
      <c r="N1587" s="14">
        <f>D1587*$D$4</f>
        <v>103.88000000000001</v>
      </c>
      <c r="O1587" s="14">
        <f>E1587*$E$4</f>
        <v>0</v>
      </c>
      <c r="P1587" s="14">
        <f>F1587*$F$4</f>
        <v>0</v>
      </c>
      <c r="Q1587" s="14">
        <f>G1587*$G$4</f>
        <v>0</v>
      </c>
      <c r="R1587" s="14">
        <f>H1587*$H$4</f>
        <v>0</v>
      </c>
      <c r="S1587" s="14">
        <f>(N1587/100)*(I1587*$I$4)+(N1587/100)*(J1587*$J$4)</f>
        <v>228.53600000000003</v>
      </c>
      <c r="T1587" s="14">
        <f>(O1587/100)*(K1587*$K$4)</f>
        <v>0</v>
      </c>
      <c r="U1587" s="14">
        <f>(P1587/100)*(K1587*$K$4)+(P1587/100)*(L1587*$L$4)</f>
        <v>0</v>
      </c>
      <c r="V1587" s="14">
        <f>(Q1587/100)*(L1587*$L$4)</f>
        <v>0</v>
      </c>
      <c r="W1587" s="14">
        <f>(R1587/100)*(K1587*$K$4)+(R1587/100)*(L1587*$L$4)</f>
        <v>0</v>
      </c>
      <c r="X1587" s="14">
        <f t="shared" si="527"/>
        <v>332.41600000000005</v>
      </c>
      <c r="Y1587" s="14">
        <f t="shared" si="528"/>
        <v>0</v>
      </c>
      <c r="Z1587" s="14">
        <f t="shared" si="529"/>
        <v>0</v>
      </c>
      <c r="AA1587" s="14">
        <f t="shared" si="530"/>
        <v>0</v>
      </c>
      <c r="AB1587" s="14">
        <f>R1587+W1587</f>
        <v>0</v>
      </c>
      <c r="AC1587" s="15">
        <f>ROUND(X1587+Y1587+Z1587+AA1587+AB1587,1)</f>
        <v>332.4</v>
      </c>
      <c r="AD1587" s="48">
        <f>(ROUND(AC1587-AC1586,1)/AC1586)</f>
        <v>0.13447098976109215</v>
      </c>
      <c r="AE1587" s="113"/>
      <c r="AF1587" s="60"/>
      <c r="AH1587" s="20"/>
    </row>
    <row r="1588" spans="1:34">
      <c r="A1588" s="99" t="s">
        <v>792</v>
      </c>
      <c r="B1588" s="87">
        <v>18</v>
      </c>
      <c r="C1588" s="21" t="s">
        <v>825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D1588*$D$5</f>
        <v>112.69999999999999</v>
      </c>
      <c r="O1588" s="14">
        <f>E1588*$E$5</f>
        <v>0</v>
      </c>
      <c r="P1588" s="14">
        <f>F1588*$F$5</f>
        <v>0</v>
      </c>
      <c r="Q1588" s="14">
        <f>G1588*$G$5</f>
        <v>0</v>
      </c>
      <c r="R1588" s="14">
        <f>H1588*$H$5</f>
        <v>0</v>
      </c>
      <c r="S1588" s="14">
        <f>(N1588/100)*(I1588*$I$5)+(N1588/100)*(J1588*$J$5)</f>
        <v>180.31999999999996</v>
      </c>
      <c r="T1588" s="14">
        <f>(O1588/100)*(K1588*$K$5)</f>
        <v>0</v>
      </c>
      <c r="U1588" s="14">
        <f>(P1588/100)*(K1588*$K$5)+(P1588/100)*(L1588*$L$5)</f>
        <v>0</v>
      </c>
      <c r="V1588" s="14">
        <f>(Q1588/100)*(L1588*$L$5)</f>
        <v>0</v>
      </c>
      <c r="W1588" s="14">
        <f>(R1588/100)*(K1588*$K$5)+(R1588/100)*(L1588*$L$5)</f>
        <v>0</v>
      </c>
      <c r="X1588" s="14">
        <f t="shared" si="527"/>
        <v>293.02</v>
      </c>
      <c r="Y1588" s="14">
        <f t="shared" si="528"/>
        <v>0</v>
      </c>
      <c r="Z1588" s="14">
        <f t="shared" si="529"/>
        <v>0</v>
      </c>
      <c r="AA1588" s="14">
        <f t="shared" si="530"/>
        <v>0</v>
      </c>
      <c r="AB1588" s="14">
        <f>R1588+W1588</f>
        <v>0</v>
      </c>
      <c r="AC1588" s="15">
        <f t="shared" ref="AC1588:AC1600" si="533">ROUND(X1588+Y1588+Z1588+AA1588+AB1588,1)</f>
        <v>293</v>
      </c>
      <c r="AD1588" s="48">
        <f>(ROUND(AC1588-AC1586,1)/AC1586)</f>
        <v>0</v>
      </c>
      <c r="AE1588" s="113"/>
      <c r="AF1588" s="60"/>
      <c r="AH1588" s="20"/>
    </row>
    <row r="1589" spans="1:34">
      <c r="A1589" s="99" t="s">
        <v>793</v>
      </c>
      <c r="B1589" s="87">
        <v>0</v>
      </c>
      <c r="C1589" s="21" t="s">
        <v>336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D1589*$D$6</f>
        <v>112.69999999999999</v>
      </c>
      <c r="O1589" s="14">
        <f>E1589*$E$6</f>
        <v>0</v>
      </c>
      <c r="P1589" s="14">
        <f>F1589*$F$6</f>
        <v>0</v>
      </c>
      <c r="Q1589" s="14">
        <f>G1589*$G$6</f>
        <v>0</v>
      </c>
      <c r="R1589" s="14">
        <f>H1589*$H$6</f>
        <v>0</v>
      </c>
      <c r="S1589" s="14">
        <f>(N1589/100)*(I1589*$I$6)+(N1589/100)*(J1589*$J$6)</f>
        <v>180.31999999999996</v>
      </c>
      <c r="T1589" s="14">
        <f>(O1589/100)*(K1589*$K$6)</f>
        <v>0</v>
      </c>
      <c r="U1589" s="14">
        <f>(P1589/100)*(K1589*$K$6)+(P1589/100)*(L1589*$L$6)</f>
        <v>0</v>
      </c>
      <c r="V1589" s="14">
        <f>(Q1589/100)*(L1589*$L$6)</f>
        <v>0</v>
      </c>
      <c r="W1589" s="14">
        <f>(R1589/100)*(K1589*$K$6)+(R1589/100)*(L1589*$L$6)</f>
        <v>0</v>
      </c>
      <c r="X1589" s="14">
        <f t="shared" si="527"/>
        <v>293.02</v>
      </c>
      <c r="Y1589" s="14">
        <f t="shared" si="528"/>
        <v>0</v>
      </c>
      <c r="Z1589" s="14">
        <f t="shared" si="529"/>
        <v>0</v>
      </c>
      <c r="AA1589" s="14">
        <f t="shared" si="530"/>
        <v>0</v>
      </c>
      <c r="AB1589" s="14">
        <f t="shared" ref="AB1589:AB1601" si="534">R1589+W1589</f>
        <v>0</v>
      </c>
      <c r="AC1589" s="15">
        <f t="shared" si="533"/>
        <v>293</v>
      </c>
      <c r="AD1589" s="48">
        <f>(ROUND(AC1589-AC1586,1)/AC1586)</f>
        <v>0</v>
      </c>
      <c r="AE1589" s="113"/>
      <c r="AF1589" s="60"/>
      <c r="AH1589" s="20"/>
    </row>
    <row r="1590" spans="1:34">
      <c r="A1590" s="99" t="s">
        <v>794</v>
      </c>
      <c r="B1590" s="87">
        <v>0</v>
      </c>
      <c r="C1590" s="21" t="s">
        <v>337</v>
      </c>
      <c r="D1590" s="12">
        <v>98</v>
      </c>
      <c r="E1590" s="12">
        <v>0</v>
      </c>
      <c r="F1590" s="12">
        <v>0</v>
      </c>
      <c r="G1590" s="12">
        <v>0</v>
      </c>
      <c r="H1590" s="12">
        <v>0</v>
      </c>
      <c r="I1590" s="13">
        <v>20</v>
      </c>
      <c r="J1590" s="13">
        <v>60</v>
      </c>
      <c r="K1590" s="13">
        <v>0</v>
      </c>
      <c r="L1590" s="13">
        <v>0</v>
      </c>
      <c r="M1590" s="13">
        <v>0</v>
      </c>
      <c r="N1590" s="14">
        <f>D1590*$D$7</f>
        <v>112.69999999999999</v>
      </c>
      <c r="O1590" s="14">
        <f>E1590*$E$7</f>
        <v>0</v>
      </c>
      <c r="P1590" s="14">
        <f>F1590*$F$7</f>
        <v>0</v>
      </c>
      <c r="Q1590" s="14">
        <f>G1590*$G$7</f>
        <v>0</v>
      </c>
      <c r="R1590" s="14">
        <f>H1590*$H$7</f>
        <v>0</v>
      </c>
      <c r="S1590" s="14">
        <f>(N1590/100)*(I1590*$I$7)+(N1590/100)*(J1590*$J$7)</f>
        <v>180.31999999999996</v>
      </c>
      <c r="T1590" s="14">
        <f>(O1590/100)*(K1590*$K$7)</f>
        <v>0</v>
      </c>
      <c r="U1590" s="14">
        <f>(P1590/100)*(K1590*$K$7)+(P1590/100)*(L1590*$L$7)</f>
        <v>0</v>
      </c>
      <c r="V1590" s="14">
        <f>(Q1590/100)*(L1590*$L$7)</f>
        <v>0</v>
      </c>
      <c r="W1590" s="14">
        <f>(R1590/100)*(K1590*$K$7)+(R1590/100)*(L1590*$L$7)</f>
        <v>0</v>
      </c>
      <c r="X1590" s="14">
        <f t="shared" si="527"/>
        <v>293.02</v>
      </c>
      <c r="Y1590" s="14">
        <f t="shared" si="528"/>
        <v>0</v>
      </c>
      <c r="Z1590" s="14">
        <f t="shared" si="529"/>
        <v>0</v>
      </c>
      <c r="AA1590" s="14">
        <f t="shared" si="530"/>
        <v>0</v>
      </c>
      <c r="AB1590" s="14">
        <f t="shared" si="534"/>
        <v>0</v>
      </c>
      <c r="AC1590" s="15">
        <f t="shared" si="533"/>
        <v>293</v>
      </c>
      <c r="AD1590" s="48">
        <f>(ROUND(AC1590-AC1586,1)/AC1586)</f>
        <v>0</v>
      </c>
      <c r="AE1590" s="113"/>
      <c r="AF1590" s="60"/>
      <c r="AH1590" s="20"/>
    </row>
    <row r="1591" spans="1:34">
      <c r="A1591" s="99" t="s">
        <v>644</v>
      </c>
      <c r="B1591" s="87"/>
      <c r="C1591" s="21" t="s">
        <v>338</v>
      </c>
      <c r="D1591" s="12">
        <v>98</v>
      </c>
      <c r="E1591" s="12">
        <v>0</v>
      </c>
      <c r="F1591" s="12">
        <v>0</v>
      </c>
      <c r="G1591" s="12">
        <v>0</v>
      </c>
      <c r="H1591" s="12">
        <v>0</v>
      </c>
      <c r="I1591" s="13">
        <v>20</v>
      </c>
      <c r="J1591" s="13">
        <v>60</v>
      </c>
      <c r="K1591" s="13">
        <v>0</v>
      </c>
      <c r="L1591" s="13">
        <v>0</v>
      </c>
      <c r="M1591" s="13">
        <v>0</v>
      </c>
      <c r="N1591" s="14">
        <f>D1591*$D$8</f>
        <v>112.69999999999999</v>
      </c>
      <c r="O1591" s="14">
        <f>E1591*$E$8</f>
        <v>0</v>
      </c>
      <c r="P1591" s="14">
        <f>F1591*$F$8</f>
        <v>0</v>
      </c>
      <c r="Q1591" s="14">
        <f>G1591*$G$8</f>
        <v>0</v>
      </c>
      <c r="R1591" s="14">
        <f>H1591*$H$8</f>
        <v>0</v>
      </c>
      <c r="S1591" s="14">
        <f>(N1591/100)*(I1591*$I$8)+(N1591/100)*(J1591*$J$8)</f>
        <v>180.31999999999996</v>
      </c>
      <c r="T1591" s="14">
        <f>(O1591/100)*(K1591*$K$8)</f>
        <v>0</v>
      </c>
      <c r="U1591" s="14">
        <f>(P1591/100)*(K1591*$K$8)+(P1591/100)*(L1591*$L$8)</f>
        <v>0</v>
      </c>
      <c r="V1591" s="14">
        <f>(Q1591/100)*(L1591*$L$8)</f>
        <v>0</v>
      </c>
      <c r="W1591" s="14">
        <f>(R1591/100)*(K1591*$K$8)+(R1591/100)*(L1591*$L$8)</f>
        <v>0</v>
      </c>
      <c r="X1591" s="14">
        <f t="shared" si="527"/>
        <v>293.02</v>
      </c>
      <c r="Y1591" s="14">
        <f t="shared" si="528"/>
        <v>0</v>
      </c>
      <c r="Z1591" s="14">
        <f t="shared" si="529"/>
        <v>0</v>
      </c>
      <c r="AA1591" s="14">
        <f t="shared" si="530"/>
        <v>0</v>
      </c>
      <c r="AB1591" s="14">
        <f t="shared" si="534"/>
        <v>0</v>
      </c>
      <c r="AC1591" s="15">
        <f t="shared" si="533"/>
        <v>293</v>
      </c>
      <c r="AD1591" s="48">
        <f>(ROUND(AC1591-AC1586,1)/AC1586)</f>
        <v>0</v>
      </c>
      <c r="AE1591" s="113"/>
      <c r="AF1591" s="60"/>
      <c r="AH1591" s="20"/>
    </row>
    <row r="1592" spans="1:34">
      <c r="A1592" s="99" t="s">
        <v>585</v>
      </c>
      <c r="B1592" s="87"/>
      <c r="C1592" s="21" t="s">
        <v>1</v>
      </c>
      <c r="D1592" s="12">
        <v>48</v>
      </c>
      <c r="E1592" s="12">
        <v>108</v>
      </c>
      <c r="F1592" s="12">
        <v>0</v>
      </c>
      <c r="G1592" s="12">
        <v>0</v>
      </c>
      <c r="H1592" s="12">
        <v>0</v>
      </c>
      <c r="I1592" s="13">
        <v>20</v>
      </c>
      <c r="J1592" s="13">
        <v>60</v>
      </c>
      <c r="K1592" s="13">
        <v>85</v>
      </c>
      <c r="L1592" s="13">
        <v>0</v>
      </c>
      <c r="M1592" s="13">
        <v>0</v>
      </c>
      <c r="N1592" s="14">
        <f>D1592*$D$9</f>
        <v>50.88</v>
      </c>
      <c r="O1592" s="14">
        <f>E1592*$E$9</f>
        <v>114.48</v>
      </c>
      <c r="P1592" s="14">
        <f>F1592*$F$9</f>
        <v>0</v>
      </c>
      <c r="Q1592" s="14">
        <f>G1592*$G$9</f>
        <v>0</v>
      </c>
      <c r="R1592" s="14">
        <f>H1592*$H$9</f>
        <v>0</v>
      </c>
      <c r="S1592" s="14">
        <f>(N1592/100)*(I1592*$I$9)+(N1592/100)*(J1592*$J$9)</f>
        <v>40.704000000000001</v>
      </c>
      <c r="T1592" s="14">
        <f>(O1592/100)*(K1592*$K$9)</f>
        <v>136.2312</v>
      </c>
      <c r="U1592" s="14">
        <f>(P1592/100)*(K1592*$K$9)+(P1592/100)*(L1592*$L$9)</f>
        <v>0</v>
      </c>
      <c r="V1592" s="14">
        <f>(Q1592/100)*(L1592*$L$9)</f>
        <v>0</v>
      </c>
      <c r="W1592" s="14">
        <f>(R1592/100)*(K1592*$K$9)+(R1592/100)*(L1592*$L$9)</f>
        <v>0</v>
      </c>
      <c r="X1592" s="14">
        <f t="shared" si="527"/>
        <v>91.584000000000003</v>
      </c>
      <c r="Y1592" s="14">
        <f t="shared" si="528"/>
        <v>250.71120000000002</v>
      </c>
      <c r="Z1592" s="14">
        <f t="shared" si="529"/>
        <v>0</v>
      </c>
      <c r="AA1592" s="14">
        <f t="shared" si="530"/>
        <v>0</v>
      </c>
      <c r="AB1592" s="14">
        <f t="shared" si="534"/>
        <v>0</v>
      </c>
      <c r="AC1592" s="15">
        <f t="shared" si="533"/>
        <v>342.3</v>
      </c>
      <c r="AD1592" s="48">
        <f>(ROUND(AC1592-AC1586,1)/AC1586)</f>
        <v>0.168259385665529</v>
      </c>
      <c r="AE1592" s="113"/>
      <c r="AF1592" s="60"/>
      <c r="AH1592" s="20"/>
    </row>
    <row r="1593" spans="1:34">
      <c r="A1593" s="99" t="s">
        <v>820</v>
      </c>
      <c r="B1593" s="87"/>
      <c r="C1593" s="21" t="s">
        <v>2</v>
      </c>
      <c r="D1593" s="12">
        <v>48</v>
      </c>
      <c r="E1593" s="12">
        <v>0</v>
      </c>
      <c r="F1593" s="12">
        <v>108</v>
      </c>
      <c r="G1593" s="12">
        <v>0</v>
      </c>
      <c r="H1593" s="12">
        <v>0</v>
      </c>
      <c r="I1593" s="13">
        <v>20</v>
      </c>
      <c r="J1593" s="13">
        <v>60</v>
      </c>
      <c r="K1593" s="13">
        <v>42.5</v>
      </c>
      <c r="L1593" s="13">
        <v>42.5</v>
      </c>
      <c r="M1593" s="13">
        <v>0</v>
      </c>
      <c r="N1593" s="14">
        <f>D1593*$D$10</f>
        <v>50.88</v>
      </c>
      <c r="O1593" s="14">
        <f>E1593*$E$10</f>
        <v>0</v>
      </c>
      <c r="P1593" s="14">
        <f>F1593*$F$10</f>
        <v>114.48</v>
      </c>
      <c r="Q1593" s="14">
        <f>G1593*$G$10</f>
        <v>0</v>
      </c>
      <c r="R1593" s="14">
        <f>H1593*$H$10</f>
        <v>0</v>
      </c>
      <c r="S1593" s="14">
        <f>(N1593/100)*(I1593*$I$10)+(N1593/100)*(J1593*$J$10)</f>
        <v>40.704000000000001</v>
      </c>
      <c r="T1593" s="14">
        <f>(O1593/100)*(K1593*$J$10)</f>
        <v>0</v>
      </c>
      <c r="U1593" s="14">
        <f>(P1593/100)*(K1593*$K$10)+(P1593/100)*(L1593*$L$10)</f>
        <v>136.2312</v>
      </c>
      <c r="V1593" s="14">
        <f>(Q1593/100)*(L1593*$L$10)</f>
        <v>0</v>
      </c>
      <c r="W1593" s="14">
        <f>(R1593/100)*(K1593*$K$10)+(R1593/100)*(L1593*$L$10)</f>
        <v>0</v>
      </c>
      <c r="X1593" s="14">
        <f t="shared" si="527"/>
        <v>91.584000000000003</v>
      </c>
      <c r="Y1593" s="14">
        <f t="shared" si="528"/>
        <v>0</v>
      </c>
      <c r="Z1593" s="14">
        <f t="shared" si="529"/>
        <v>250.71120000000002</v>
      </c>
      <c r="AA1593" s="14">
        <f t="shared" si="530"/>
        <v>0</v>
      </c>
      <c r="AB1593" s="14">
        <f t="shared" si="534"/>
        <v>0</v>
      </c>
      <c r="AC1593" s="15">
        <f t="shared" si="533"/>
        <v>342.3</v>
      </c>
      <c r="AD1593" s="48">
        <f>(ROUND(AC1593-AC1586,1)/AC1586)</f>
        <v>0.168259385665529</v>
      </c>
      <c r="AE1593" s="113"/>
      <c r="AF1593" s="60"/>
      <c r="AH1593" s="20"/>
    </row>
    <row r="1594" spans="1:34">
      <c r="A1594" s="99" t="s">
        <v>821</v>
      </c>
      <c r="B1594" s="87"/>
      <c r="C1594" s="21" t="s">
        <v>3</v>
      </c>
      <c r="D1594" s="12">
        <v>48</v>
      </c>
      <c r="E1594" s="12">
        <v>0</v>
      </c>
      <c r="F1594" s="12">
        <v>0</v>
      </c>
      <c r="G1594" s="12">
        <v>108</v>
      </c>
      <c r="H1594" s="12">
        <v>0</v>
      </c>
      <c r="I1594" s="13">
        <v>20</v>
      </c>
      <c r="J1594" s="13">
        <v>60</v>
      </c>
      <c r="K1594" s="13">
        <v>0</v>
      </c>
      <c r="L1594" s="13">
        <v>85</v>
      </c>
      <c r="M1594" s="13">
        <v>0</v>
      </c>
      <c r="N1594" s="14">
        <f>D1594*$D$11</f>
        <v>50.88</v>
      </c>
      <c r="O1594" s="14">
        <f>E1594*$E$11</f>
        <v>0</v>
      </c>
      <c r="P1594" s="14">
        <f>F1594*$F$11</f>
        <v>0</v>
      </c>
      <c r="Q1594" s="14">
        <f>G1594*$G$11</f>
        <v>114.48</v>
      </c>
      <c r="R1594" s="14">
        <f>H1594*$H$11</f>
        <v>0</v>
      </c>
      <c r="S1594" s="14">
        <f>(N1594/100)*(I1594*$I$11)+(N1594/100)*(J1594*$J$11)</f>
        <v>40.704000000000001</v>
      </c>
      <c r="T1594" s="14">
        <f>(O1594/100)*(K1594*$K$11)</f>
        <v>0</v>
      </c>
      <c r="U1594" s="14">
        <f>(P1594/100)*(K1594*$K$11)+(P1594/100)*(L1594*$L$11)</f>
        <v>0</v>
      </c>
      <c r="V1594" s="14">
        <f>(Q1594/100)*(L1594*$L$11)</f>
        <v>136.2312</v>
      </c>
      <c r="W1594" s="14">
        <f>(R1594/100)*(K1594*$K$11)+(R1594/100)*(L1594*$L$11)</f>
        <v>0</v>
      </c>
      <c r="X1594" s="14">
        <f t="shared" si="527"/>
        <v>91.584000000000003</v>
      </c>
      <c r="Y1594" s="14">
        <f t="shared" si="528"/>
        <v>0</v>
      </c>
      <c r="Z1594" s="14">
        <f t="shared" si="529"/>
        <v>0</v>
      </c>
      <c r="AA1594" s="14">
        <f t="shared" si="530"/>
        <v>250.71120000000002</v>
      </c>
      <c r="AB1594" s="14">
        <f t="shared" si="534"/>
        <v>0</v>
      </c>
      <c r="AC1594" s="15">
        <f t="shared" si="533"/>
        <v>342.3</v>
      </c>
      <c r="AD1594" s="48">
        <f>(ROUND(AC1594-AC1586,1)/AC1586)</f>
        <v>0.168259385665529</v>
      </c>
      <c r="AE1594" s="113"/>
      <c r="AF1594" s="60"/>
      <c r="AH1594" s="20"/>
    </row>
    <row r="1595" spans="1:34">
      <c r="A1595" s="99" t="s">
        <v>822</v>
      </c>
      <c r="B1595" s="87"/>
      <c r="C1595" s="21" t="s">
        <v>4</v>
      </c>
      <c r="D1595" s="12">
        <v>48</v>
      </c>
      <c r="E1595" s="12">
        <v>0</v>
      </c>
      <c r="F1595" s="12">
        <v>0</v>
      </c>
      <c r="G1595" s="12">
        <v>0</v>
      </c>
      <c r="H1595" s="12">
        <v>108</v>
      </c>
      <c r="I1595" s="13">
        <v>20</v>
      </c>
      <c r="J1595" s="13">
        <v>60</v>
      </c>
      <c r="K1595" s="13">
        <v>42.5</v>
      </c>
      <c r="L1595" s="13">
        <v>42.5</v>
      </c>
      <c r="M1595" s="13">
        <v>0</v>
      </c>
      <c r="N1595" s="14">
        <f>D1595*$D$12</f>
        <v>50.88</v>
      </c>
      <c r="O1595" s="14">
        <f>E1595*$E$12</f>
        <v>0</v>
      </c>
      <c r="P1595" s="14">
        <f>F1595*$F$12</f>
        <v>0</v>
      </c>
      <c r="Q1595" s="14">
        <f>G1595*$G$12</f>
        <v>0</v>
      </c>
      <c r="R1595" s="14">
        <f>H1595*$H$12</f>
        <v>114.48</v>
      </c>
      <c r="S1595" s="14">
        <f>(N1595/100)*(I1595*$I$12)+(N1595/100)*(J1595*$J$12)</f>
        <v>40.704000000000001</v>
      </c>
      <c r="T1595" s="14">
        <f>(O1595/100)*(K1595*$K$12)</f>
        <v>0</v>
      </c>
      <c r="U1595" s="14">
        <f>(P1595/100)*(K1595*$K$12)+(P1595/100)*(L1595*$L$12)</f>
        <v>0</v>
      </c>
      <c r="V1595" s="14">
        <f>(Q1595/100)*(L1595*$L$12)</f>
        <v>0</v>
      </c>
      <c r="W1595" s="14">
        <f>(R1595/100)*(K1595*$K$12)+(R1595/100)*(L1595*$L$12)</f>
        <v>136.2312</v>
      </c>
      <c r="X1595" s="14">
        <f t="shared" si="527"/>
        <v>91.584000000000003</v>
      </c>
      <c r="Y1595" s="14">
        <f t="shared" si="528"/>
        <v>0</v>
      </c>
      <c r="Z1595" s="14">
        <f t="shared" si="529"/>
        <v>0</v>
      </c>
      <c r="AA1595" s="14">
        <f t="shared" si="530"/>
        <v>0</v>
      </c>
      <c r="AB1595" s="14">
        <f t="shared" si="534"/>
        <v>250.71120000000002</v>
      </c>
      <c r="AC1595" s="15">
        <f t="shared" si="533"/>
        <v>342.3</v>
      </c>
      <c r="AD1595" s="48">
        <f>(ROUND(AC1595-AC1586,1)/AC1586)</f>
        <v>0.168259385665529</v>
      </c>
      <c r="AE1595" s="113"/>
      <c r="AF1595" s="60"/>
      <c r="AH1595" s="20"/>
    </row>
    <row r="1596" spans="1:34">
      <c r="A1596" s="99" t="s">
        <v>823</v>
      </c>
      <c r="B1596" s="87"/>
      <c r="C1596" s="21" t="s">
        <v>326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60</v>
      </c>
      <c r="K1596" s="13">
        <v>0</v>
      </c>
      <c r="L1596" s="13">
        <v>0</v>
      </c>
      <c r="M1596" s="13">
        <v>70</v>
      </c>
      <c r="N1596" s="14">
        <f>D1596*$D$13</f>
        <v>103.88000000000001</v>
      </c>
      <c r="O1596" s="14">
        <f>E1596*$E$13</f>
        <v>0</v>
      </c>
      <c r="P1596" s="14">
        <f>F1596*$F$13</f>
        <v>0</v>
      </c>
      <c r="Q1596" s="14">
        <f>G1596*$G$13</f>
        <v>0</v>
      </c>
      <c r="R1596" s="14">
        <f>H1596*$H$13</f>
        <v>0</v>
      </c>
      <c r="S1596" s="14">
        <f>(N1596/100)*(I1596*$I$13)+(N1596/100)*(J1596*$J$13)+(N1596/100)*(M1596*$M$13)</f>
        <v>228.53600000000003</v>
      </c>
      <c r="T1596" s="14">
        <f>(O1596/100)*(K1596*$K$13)+(O1596/100)*(M1596*$M$13)</f>
        <v>0</v>
      </c>
      <c r="U1596" s="14">
        <f>(P1596/100)*(K1596*$K$13)+(P1596/100)*(L1596*$L$13)+(P1596/100)*(M1596*$M$13)</f>
        <v>0</v>
      </c>
      <c r="V1596" s="14">
        <f>(Q1596/100)*(L1596*$L$13)+(Q1596/100)*(M1596*$M$13)</f>
        <v>0</v>
      </c>
      <c r="W1596" s="14">
        <f>(R1596/100)*(K1596*$K$13)+(R1596/100)*(L1596*$L$13)+(R1596/100)*(M1596*$M$13)</f>
        <v>0</v>
      </c>
      <c r="X1596" s="14">
        <f>N1596+S1596</f>
        <v>332.41600000000005</v>
      </c>
      <c r="Y1596" s="14">
        <f t="shared" si="528"/>
        <v>0</v>
      </c>
      <c r="Z1596" s="14">
        <f t="shared" si="529"/>
        <v>0</v>
      </c>
      <c r="AA1596" s="14">
        <f t="shared" si="530"/>
        <v>0</v>
      </c>
      <c r="AB1596" s="14">
        <f t="shared" si="534"/>
        <v>0</v>
      </c>
      <c r="AC1596" s="15">
        <f t="shared" si="533"/>
        <v>332.4</v>
      </c>
      <c r="AD1596" s="48">
        <f>(ROUND(AC1596-AC1586,1)/AC1586)</f>
        <v>0.13447098976109215</v>
      </c>
      <c r="AE1596" s="113"/>
      <c r="AF1596" s="60"/>
      <c r="AH1596" s="20"/>
    </row>
    <row r="1597" spans="1:34">
      <c r="A1597" s="99" t="s">
        <v>824</v>
      </c>
      <c r="B1597" s="87"/>
      <c r="C1597" s="21" t="s">
        <v>327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60</v>
      </c>
      <c r="K1597" s="13">
        <v>70</v>
      </c>
      <c r="L1597" s="13">
        <v>0</v>
      </c>
      <c r="M1597" s="13">
        <v>0</v>
      </c>
      <c r="N1597" s="14">
        <f>D1597*$D$14</f>
        <v>103.88000000000001</v>
      </c>
      <c r="O1597" s="14">
        <f>E1597*$E$14</f>
        <v>0</v>
      </c>
      <c r="P1597" s="14">
        <f>F1597*$F$14</f>
        <v>0</v>
      </c>
      <c r="Q1597" s="14">
        <f>G1597*$G$14</f>
        <v>0</v>
      </c>
      <c r="R1597" s="14">
        <f>H1597*$H$14</f>
        <v>0</v>
      </c>
      <c r="S1597" s="14">
        <f>(N1597/100)*(I1597*$I$14)+(N1597/100)*(J1597*$J$14)+(N1597/100)*(K1597*$K$14)</f>
        <v>228.53600000000003</v>
      </c>
      <c r="T1597" s="14">
        <f>(O1597/100)*(K1597*$K$14)</f>
        <v>0</v>
      </c>
      <c r="U1597" s="14">
        <f>(P1597/100)*(K1597*$K$14)+(P1597/100)*(L1597*$L$14)</f>
        <v>0</v>
      </c>
      <c r="V1597" s="14">
        <f>(Q1597/100)*(L1597*$L$14)</f>
        <v>0</v>
      </c>
      <c r="W1597" s="14">
        <f>(R1597/100)*(K1597*$L$14)+(R1597/100)*(L1597*$M$14)</f>
        <v>0</v>
      </c>
      <c r="X1597" s="14">
        <f t="shared" si="527"/>
        <v>332.41600000000005</v>
      </c>
      <c r="Y1597" s="14">
        <f t="shared" si="528"/>
        <v>0</v>
      </c>
      <c r="Z1597" s="14">
        <f t="shared" si="529"/>
        <v>0</v>
      </c>
      <c r="AA1597" s="14">
        <f t="shared" si="530"/>
        <v>0</v>
      </c>
      <c r="AB1597" s="14">
        <f t="shared" si="534"/>
        <v>0</v>
      </c>
      <c r="AC1597" s="15">
        <f t="shared" si="533"/>
        <v>332.4</v>
      </c>
      <c r="AD1597" s="48">
        <f>(ROUND(AC1597-AC1586,1)/AC1586)</f>
        <v>0.13447098976109215</v>
      </c>
      <c r="AE1597" s="113"/>
      <c r="AF1597" s="60"/>
      <c r="AH1597" s="20"/>
    </row>
    <row r="1598" spans="1:34">
      <c r="A1598" s="99"/>
      <c r="B1598" s="87"/>
      <c r="C1598" s="21" t="s">
        <v>328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20</v>
      </c>
      <c r="J1598" s="13">
        <v>60</v>
      </c>
      <c r="K1598" s="13">
        <v>0</v>
      </c>
      <c r="L1598" s="13">
        <v>70</v>
      </c>
      <c r="M1598" s="13">
        <v>0</v>
      </c>
      <c r="N1598" s="14">
        <f>D1598*$D$15</f>
        <v>103.88000000000001</v>
      </c>
      <c r="O1598" s="14">
        <f>E1598*$E$15</f>
        <v>0</v>
      </c>
      <c r="P1598" s="14">
        <f>F1598*$F$15</f>
        <v>0</v>
      </c>
      <c r="Q1598" s="14">
        <f>G1598*$G$15</f>
        <v>0</v>
      </c>
      <c r="R1598" s="14">
        <f>H1598*$H$15</f>
        <v>0</v>
      </c>
      <c r="S1598" s="14">
        <f>(N1598/100)*(I1598*$I$15)+(N1598/100)*(J1598*$J$15)+(N1598/100)*(L1598*$L$15)</f>
        <v>228.53600000000003</v>
      </c>
      <c r="T1598" s="14">
        <f>(O1598/100)*(K1598*$K$15)</f>
        <v>0</v>
      </c>
      <c r="U1598" s="14">
        <f>(P1598/100)*(K1598*$K$15)+(P1598/100)*(L1598*$L$15)</f>
        <v>0</v>
      </c>
      <c r="V1598" s="14">
        <f>(Q1598/100)*(L1598*$L$15)</f>
        <v>0</v>
      </c>
      <c r="W1598" s="14">
        <f>(R1598/100)*(K1598*$K$15)+(R1598/100)*(L1598*$L$15)</f>
        <v>0</v>
      </c>
      <c r="X1598" s="14">
        <f t="shared" si="527"/>
        <v>332.41600000000005</v>
      </c>
      <c r="Y1598" s="14">
        <f t="shared" si="528"/>
        <v>0</v>
      </c>
      <c r="Z1598" s="14">
        <f t="shared" si="529"/>
        <v>0</v>
      </c>
      <c r="AA1598" s="14">
        <f t="shared" si="530"/>
        <v>0</v>
      </c>
      <c r="AB1598" s="14">
        <f t="shared" si="534"/>
        <v>0</v>
      </c>
      <c r="AC1598" s="15">
        <f t="shared" si="533"/>
        <v>332.4</v>
      </c>
      <c r="AD1598" s="48">
        <f>(ROUND(AC1598-AC1586,1)/AC1586)</f>
        <v>0.13447098976109215</v>
      </c>
      <c r="AE1598" s="113"/>
      <c r="AF1598" s="60"/>
      <c r="AH1598" s="20"/>
    </row>
    <row r="1599" spans="1:34">
      <c r="A1599" s="99"/>
      <c r="B1599" s="87"/>
      <c r="C1599" s="21" t="s">
        <v>324</v>
      </c>
      <c r="D1599" s="12">
        <v>98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80</v>
      </c>
      <c r="K1599" s="13">
        <v>0</v>
      </c>
      <c r="L1599" s="13">
        <v>0</v>
      </c>
      <c r="M1599" s="13">
        <v>0</v>
      </c>
      <c r="N1599" s="14">
        <f>D1599*$D$16</f>
        <v>103.88000000000001</v>
      </c>
      <c r="O1599" s="14">
        <f>E1599*$E$16</f>
        <v>0</v>
      </c>
      <c r="P1599" s="14">
        <f>F1599*$F$16</f>
        <v>0</v>
      </c>
      <c r="Q1599" s="14">
        <f>G1599*$G$16</f>
        <v>0</v>
      </c>
      <c r="R1599" s="14">
        <f>H1599*$H$16</f>
        <v>0</v>
      </c>
      <c r="S1599" s="14">
        <f>(N1599/100)*(I1599*$I$16)+(N1599/100)*(J1599*$J$16)</f>
        <v>228.53600000000006</v>
      </c>
      <c r="T1599" s="14">
        <f>(O1599/100)*(K1599*$K$16)</f>
        <v>0</v>
      </c>
      <c r="U1599" s="14">
        <f>(P1599/100)*(K1599*$K$16)+(P1599/100)*(L1599*$L$16)</f>
        <v>0</v>
      </c>
      <c r="V1599" s="14">
        <f>(Q1599/100)*(L1599*$L$16)</f>
        <v>0</v>
      </c>
      <c r="W1599" s="14">
        <f>(R1599/100)*(K1599*$K$16)+(R1599/100)*(L1599*$L$16)</f>
        <v>0</v>
      </c>
      <c r="X1599" s="14">
        <f t="shared" si="527"/>
        <v>332.41600000000005</v>
      </c>
      <c r="Y1599" s="14">
        <f t="shared" si="528"/>
        <v>0</v>
      </c>
      <c r="Z1599" s="14">
        <f t="shared" si="529"/>
        <v>0</v>
      </c>
      <c r="AA1599" s="14">
        <f t="shared" si="530"/>
        <v>0</v>
      </c>
      <c r="AB1599" s="14">
        <f t="shared" si="534"/>
        <v>0</v>
      </c>
      <c r="AC1599" s="15">
        <f t="shared" si="533"/>
        <v>332.4</v>
      </c>
      <c r="AD1599" s="48">
        <f>(ROUND(AC1599-AC1586,1)/AC1586)</f>
        <v>0.13447098976109215</v>
      </c>
      <c r="AE1599" s="113" t="s">
        <v>790</v>
      </c>
      <c r="AF1599" s="60"/>
      <c r="AH1599" s="20"/>
    </row>
    <row r="1600" spans="1:34">
      <c r="A1600" s="99"/>
      <c r="B1600" s="87"/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55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D1600*$D$17</f>
        <v>103.88000000000001</v>
      </c>
      <c r="O1600" s="14">
        <f>E1600*$E$17</f>
        <v>0</v>
      </c>
      <c r="P1600" s="14">
        <f>F1600*$F$17</f>
        <v>0</v>
      </c>
      <c r="Q1600" s="14">
        <f>G1600*$G$17</f>
        <v>0</v>
      </c>
      <c r="R1600" s="14">
        <f>H1600*$H$17</f>
        <v>0</v>
      </c>
      <c r="S1600" s="14">
        <f>(N1600/100)*(I1600*$I$17)+(N1600/100)*(J1600*$J$17)</f>
        <v>205.16300000000004</v>
      </c>
      <c r="T1600" s="14">
        <f>(O1600/100)*(K1600*$K$17)</f>
        <v>0</v>
      </c>
      <c r="U1600" s="14">
        <f>(P1600/100)*(K1600*$K$17)+(P1600/100)*(L1600*$L$17)</f>
        <v>0</v>
      </c>
      <c r="V1600" s="14">
        <f>(Q1600/100)*(L1600*$L$17)</f>
        <v>0</v>
      </c>
      <c r="W1600" s="14">
        <f>(R1600/100)*(K1600*$K$17)+(R1600/100)*(L1600*$L$17)</f>
        <v>0</v>
      </c>
      <c r="X1600" s="14">
        <f t="shared" si="527"/>
        <v>309.04300000000006</v>
      </c>
      <c r="Y1600" s="14">
        <f t="shared" si="528"/>
        <v>0</v>
      </c>
      <c r="Z1600" s="14">
        <f t="shared" si="529"/>
        <v>0</v>
      </c>
      <c r="AA1600" s="14">
        <f t="shared" si="530"/>
        <v>0</v>
      </c>
      <c r="AB1600" s="14">
        <f t="shared" si="534"/>
        <v>0</v>
      </c>
      <c r="AC1600" s="15">
        <f t="shared" si="533"/>
        <v>309</v>
      </c>
      <c r="AD1600" s="48">
        <f>(ROUND(AC1600-AC1586,1)/AC1586)</f>
        <v>5.4607508532423209E-2</v>
      </c>
      <c r="AE1600" s="113"/>
      <c r="AF1600" s="60"/>
      <c r="AH1600" s="20"/>
    </row>
    <row r="1601" spans="1:34">
      <c r="A1601" s="106" t="s">
        <v>0</v>
      </c>
      <c r="B1601" s="88" t="s">
        <v>73</v>
      </c>
      <c r="C1601" s="50" t="s">
        <v>242</v>
      </c>
      <c r="D1601" s="11">
        <v>106</v>
      </c>
      <c r="E1601" s="11">
        <v>0</v>
      </c>
      <c r="F1601" s="11">
        <v>0</v>
      </c>
      <c r="G1601" s="11">
        <v>0</v>
      </c>
      <c r="H1601" s="11">
        <v>0</v>
      </c>
      <c r="I1601" s="51">
        <v>10</v>
      </c>
      <c r="J1601" s="51">
        <v>60</v>
      </c>
      <c r="K1601" s="51">
        <v>0</v>
      </c>
      <c r="L1601" s="51">
        <v>0</v>
      </c>
      <c r="M1601" s="51">
        <v>0</v>
      </c>
      <c r="N1601" s="52">
        <f>D1601*$D$3</f>
        <v>121.89999999999999</v>
      </c>
      <c r="O1601" s="52">
        <f>E1601*$E$3</f>
        <v>0</v>
      </c>
      <c r="P1601" s="52">
        <f>F1601*$F$3</f>
        <v>0</v>
      </c>
      <c r="Q1601" s="52">
        <f>G1601*$G$3</f>
        <v>0</v>
      </c>
      <c r="R1601" s="52">
        <f>H1601*$H$3</f>
        <v>0</v>
      </c>
      <c r="S1601" s="52">
        <f>(N1601/100)*(I1601*$I$3)+(N1601/100)*(J1601*$J$3)</f>
        <v>170.65999999999997</v>
      </c>
      <c r="T1601" s="52">
        <f>(O1601/100)*(K1601*$K$3)</f>
        <v>0</v>
      </c>
      <c r="U1601" s="52">
        <f>(P1601/100)*(K1601*$K$3)+(P1601/100)*(L1601*$L$3)</f>
        <v>0</v>
      </c>
      <c r="V1601" s="52">
        <f>(Q1601/100)*(L1601*$L$3)</f>
        <v>0</v>
      </c>
      <c r="W1601" s="52">
        <f>(R1601/100)*(K1601*$K$3)+(R1601/100)*(L1601*$L$3)</f>
        <v>0</v>
      </c>
      <c r="X1601" s="52">
        <f t="shared" si="527"/>
        <v>292.55999999999995</v>
      </c>
      <c r="Y1601" s="52">
        <f t="shared" si="528"/>
        <v>0</v>
      </c>
      <c r="Z1601" s="52">
        <f t="shared" si="529"/>
        <v>0</v>
      </c>
      <c r="AA1601" s="52">
        <f t="shared" si="530"/>
        <v>0</v>
      </c>
      <c r="AB1601" s="52">
        <f t="shared" si="534"/>
        <v>0</v>
      </c>
      <c r="AC1601" s="53">
        <f>ROUND(X1601+Y1601+Z1601+AA1601+AB1601,1)</f>
        <v>292.60000000000002</v>
      </c>
      <c r="AD1601" s="58">
        <v>0</v>
      </c>
      <c r="AE1601" s="113"/>
      <c r="AF1601" s="60"/>
      <c r="AH1601" s="20"/>
    </row>
    <row r="1602" spans="1:34">
      <c r="A1602" s="99" t="s">
        <v>791</v>
      </c>
      <c r="B1602" s="89">
        <v>12</v>
      </c>
      <c r="C1602" s="21" t="s">
        <v>323</v>
      </c>
      <c r="D1602" s="12">
        <v>106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75</v>
      </c>
      <c r="K1602" s="13">
        <v>0</v>
      </c>
      <c r="L1602" s="13">
        <v>0</v>
      </c>
      <c r="M1602" s="13">
        <v>0</v>
      </c>
      <c r="N1602" s="14">
        <f>D1602*$D$4</f>
        <v>112.36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213.48399999999998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27"/>
        <v>325.84399999999999</v>
      </c>
      <c r="Y1602" s="14">
        <f t="shared" si="528"/>
        <v>0</v>
      </c>
      <c r="Z1602" s="14">
        <f t="shared" si="529"/>
        <v>0</v>
      </c>
      <c r="AA1602" s="14">
        <f t="shared" si="530"/>
        <v>0</v>
      </c>
      <c r="AB1602" s="14">
        <f>R1602+W1602</f>
        <v>0</v>
      </c>
      <c r="AC1602" s="15">
        <f>ROUND(X1602+Y1602+Z1602+AA1602+AB1602,1)</f>
        <v>325.8</v>
      </c>
      <c r="AD1602" s="48">
        <f>(ROUND(AC1602-AC1601,1)/AC1601)</f>
        <v>0.11346548188653452</v>
      </c>
      <c r="AE1602" s="113"/>
      <c r="AF1602" s="60"/>
      <c r="AH1602" s="20"/>
    </row>
    <row r="1603" spans="1:34">
      <c r="A1603" s="99" t="s">
        <v>792</v>
      </c>
      <c r="B1603" s="89">
        <v>18</v>
      </c>
      <c r="C1603" s="21" t="s">
        <v>825</v>
      </c>
      <c r="D1603" s="12">
        <v>106</v>
      </c>
      <c r="E1603" s="12">
        <v>0</v>
      </c>
      <c r="F1603" s="12">
        <v>0</v>
      </c>
      <c r="G1603" s="12">
        <v>0</v>
      </c>
      <c r="H1603" s="12">
        <v>0</v>
      </c>
      <c r="I1603" s="13">
        <v>10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D1603*$D$5</f>
        <v>121.89999999999999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170.65999999999997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27"/>
        <v>292.55999999999995</v>
      </c>
      <c r="Y1603" s="14">
        <f t="shared" si="528"/>
        <v>0</v>
      </c>
      <c r="Z1603" s="14">
        <f t="shared" si="529"/>
        <v>0</v>
      </c>
      <c r="AA1603" s="14">
        <f t="shared" si="530"/>
        <v>0</v>
      </c>
      <c r="AB1603" s="14">
        <f>R1603+W1603</f>
        <v>0</v>
      </c>
      <c r="AC1603" s="15">
        <f t="shared" ref="AC1603:AC1615" si="535">ROUND(X1603+Y1603+Z1603+AA1603+AB1603,1)</f>
        <v>292.60000000000002</v>
      </c>
      <c r="AD1603" s="48">
        <f>(ROUND(AC1603-AC1601,1)/AC1601)</f>
        <v>0</v>
      </c>
      <c r="AE1603" s="113"/>
      <c r="AF1603" s="60"/>
      <c r="AH1603" s="20"/>
    </row>
    <row r="1604" spans="1:34">
      <c r="A1604" s="99" t="s">
        <v>793</v>
      </c>
      <c r="B1604" s="89">
        <v>0</v>
      </c>
      <c r="C1604" s="21" t="s">
        <v>336</v>
      </c>
      <c r="D1604" s="12">
        <v>106</v>
      </c>
      <c r="E1604" s="12">
        <v>0</v>
      </c>
      <c r="F1604" s="12">
        <v>0</v>
      </c>
      <c r="G1604" s="12">
        <v>0</v>
      </c>
      <c r="H1604" s="12">
        <v>0</v>
      </c>
      <c r="I1604" s="13">
        <v>10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D1604*$D$6</f>
        <v>121.89999999999999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170.65999999999997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27"/>
        <v>292.55999999999995</v>
      </c>
      <c r="Y1604" s="14">
        <f t="shared" si="528"/>
        <v>0</v>
      </c>
      <c r="Z1604" s="14">
        <f t="shared" si="529"/>
        <v>0</v>
      </c>
      <c r="AA1604" s="14">
        <f t="shared" si="530"/>
        <v>0</v>
      </c>
      <c r="AB1604" s="14">
        <f t="shared" ref="AB1604:AB1616" si="536">R1604+W1604</f>
        <v>0</v>
      </c>
      <c r="AC1604" s="15">
        <f t="shared" si="535"/>
        <v>292.60000000000002</v>
      </c>
      <c r="AD1604" s="48">
        <f>(ROUND(AC1604-AC1601,1)/AC1601)</f>
        <v>0</v>
      </c>
      <c r="AE1604" s="113"/>
      <c r="AF1604" s="60"/>
      <c r="AH1604" s="20"/>
    </row>
    <row r="1605" spans="1:34">
      <c r="A1605" s="99" t="s">
        <v>794</v>
      </c>
      <c r="B1605" s="89">
        <v>0</v>
      </c>
      <c r="C1605" s="21" t="s">
        <v>337</v>
      </c>
      <c r="D1605" s="12">
        <v>106</v>
      </c>
      <c r="E1605" s="12">
        <v>0</v>
      </c>
      <c r="F1605" s="12">
        <v>0</v>
      </c>
      <c r="G1605" s="12">
        <v>0</v>
      </c>
      <c r="H1605" s="12">
        <v>0</v>
      </c>
      <c r="I1605" s="13">
        <v>10</v>
      </c>
      <c r="J1605" s="13">
        <v>60</v>
      </c>
      <c r="K1605" s="13">
        <v>0</v>
      </c>
      <c r="L1605" s="13">
        <v>0</v>
      </c>
      <c r="M1605" s="13">
        <v>0</v>
      </c>
      <c r="N1605" s="14">
        <f>D1605*$D$7</f>
        <v>121.89999999999999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170.65999999999997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27"/>
        <v>292.55999999999995</v>
      </c>
      <c r="Y1605" s="14">
        <f t="shared" si="528"/>
        <v>0</v>
      </c>
      <c r="Z1605" s="14">
        <f t="shared" si="529"/>
        <v>0</v>
      </c>
      <c r="AA1605" s="14">
        <f t="shared" si="530"/>
        <v>0</v>
      </c>
      <c r="AB1605" s="14">
        <f t="shared" si="536"/>
        <v>0</v>
      </c>
      <c r="AC1605" s="15">
        <f t="shared" si="535"/>
        <v>292.60000000000002</v>
      </c>
      <c r="AD1605" s="48">
        <f>(ROUND(AC1605-AC1601,1)/AC1601)</f>
        <v>0</v>
      </c>
      <c r="AE1605" s="113"/>
      <c r="AF1605" s="60"/>
      <c r="AH1605" s="20"/>
    </row>
    <row r="1606" spans="1:34">
      <c r="A1606" s="99" t="s">
        <v>644</v>
      </c>
      <c r="B1606" s="89"/>
      <c r="C1606" s="21" t="s">
        <v>338</v>
      </c>
      <c r="D1606" s="12">
        <v>106</v>
      </c>
      <c r="E1606" s="12">
        <v>0</v>
      </c>
      <c r="F1606" s="12">
        <v>0</v>
      </c>
      <c r="G1606" s="12">
        <v>0</v>
      </c>
      <c r="H1606" s="12">
        <v>0</v>
      </c>
      <c r="I1606" s="13">
        <v>10</v>
      </c>
      <c r="J1606" s="13">
        <v>60</v>
      </c>
      <c r="K1606" s="13">
        <v>0</v>
      </c>
      <c r="L1606" s="13">
        <v>0</v>
      </c>
      <c r="M1606" s="13">
        <v>0</v>
      </c>
      <c r="N1606" s="14">
        <f>D1606*$D$8</f>
        <v>121.89999999999999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170.65999999999997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27"/>
        <v>292.55999999999995</v>
      </c>
      <c r="Y1606" s="14">
        <f t="shared" si="528"/>
        <v>0</v>
      </c>
      <c r="Z1606" s="14">
        <f t="shared" si="529"/>
        <v>0</v>
      </c>
      <c r="AA1606" s="14">
        <f t="shared" si="530"/>
        <v>0</v>
      </c>
      <c r="AB1606" s="14">
        <f t="shared" si="536"/>
        <v>0</v>
      </c>
      <c r="AC1606" s="15">
        <f t="shared" si="535"/>
        <v>292.60000000000002</v>
      </c>
      <c r="AD1606" s="48">
        <f>(ROUND(AC1606-AC1601,1)/AC1601)</f>
        <v>0</v>
      </c>
      <c r="AE1606" s="113"/>
      <c r="AF1606" s="60"/>
      <c r="AH1606" s="20"/>
    </row>
    <row r="1607" spans="1:34">
      <c r="A1607" s="99" t="s">
        <v>585</v>
      </c>
      <c r="B1607" s="89"/>
      <c r="C1607" s="21" t="s">
        <v>1</v>
      </c>
      <c r="D1607" s="12">
        <v>53</v>
      </c>
      <c r="E1607" s="12">
        <v>114</v>
      </c>
      <c r="F1607" s="12">
        <v>0</v>
      </c>
      <c r="G1607" s="12">
        <v>0</v>
      </c>
      <c r="H1607" s="12">
        <v>0</v>
      </c>
      <c r="I1607" s="13">
        <v>10</v>
      </c>
      <c r="J1607" s="13">
        <v>60</v>
      </c>
      <c r="K1607" s="13">
        <v>75</v>
      </c>
      <c r="L1607" s="13">
        <v>0</v>
      </c>
      <c r="M1607" s="13">
        <v>0</v>
      </c>
      <c r="N1607" s="14">
        <f>D1607*$D$9</f>
        <v>56.18</v>
      </c>
      <c r="O1607" s="14">
        <f>E1607*$E$9</f>
        <v>120.84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39.326000000000001</v>
      </c>
      <c r="T1607" s="14">
        <f>(O1607/100)*(K1607*$K$9)</f>
        <v>126.88200000000002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27"/>
        <v>95.506</v>
      </c>
      <c r="Y1607" s="14">
        <f t="shared" si="528"/>
        <v>247.72200000000004</v>
      </c>
      <c r="Z1607" s="14">
        <f t="shared" si="529"/>
        <v>0</v>
      </c>
      <c r="AA1607" s="14">
        <f t="shared" si="530"/>
        <v>0</v>
      </c>
      <c r="AB1607" s="14">
        <f t="shared" si="536"/>
        <v>0</v>
      </c>
      <c r="AC1607" s="15">
        <f t="shared" si="535"/>
        <v>343.2</v>
      </c>
      <c r="AD1607" s="48">
        <f>(ROUND(AC1607-AC1601,1)/AC1601)</f>
        <v>0.17293233082706766</v>
      </c>
      <c r="AE1607" s="113"/>
      <c r="AF1607" s="60"/>
      <c r="AH1607" s="20"/>
    </row>
    <row r="1608" spans="1:34">
      <c r="A1608" s="99" t="s">
        <v>820</v>
      </c>
      <c r="B1608" s="89"/>
      <c r="C1608" s="21" t="s">
        <v>2</v>
      </c>
      <c r="D1608" s="12">
        <v>53</v>
      </c>
      <c r="E1608" s="12">
        <v>0</v>
      </c>
      <c r="F1608" s="12">
        <v>114</v>
      </c>
      <c r="G1608" s="12">
        <v>0</v>
      </c>
      <c r="H1608" s="12">
        <v>0</v>
      </c>
      <c r="I1608" s="13">
        <v>10</v>
      </c>
      <c r="J1608" s="13">
        <v>60</v>
      </c>
      <c r="K1608" s="13">
        <v>37.5</v>
      </c>
      <c r="L1608" s="13">
        <v>37.5</v>
      </c>
      <c r="M1608" s="13">
        <v>0</v>
      </c>
      <c r="N1608" s="14">
        <f>D1608*$D$10</f>
        <v>56.18</v>
      </c>
      <c r="O1608" s="14">
        <f>E1608*$E$10</f>
        <v>0</v>
      </c>
      <c r="P1608" s="14">
        <f>F1608*$F$10</f>
        <v>120.84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39.326000000000001</v>
      </c>
      <c r="T1608" s="14">
        <f>(O1608/100)*(K1608*$J$10)</f>
        <v>0</v>
      </c>
      <c r="U1608" s="14">
        <f>(P1608/100)*(K1608*$K$10)+(P1608/100)*(L1608*$L$10)</f>
        <v>126.88200000000002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27"/>
        <v>95.506</v>
      </c>
      <c r="Y1608" s="14">
        <f t="shared" si="528"/>
        <v>0</v>
      </c>
      <c r="Z1608" s="14">
        <f t="shared" si="529"/>
        <v>247.72200000000004</v>
      </c>
      <c r="AA1608" s="14">
        <f t="shared" si="530"/>
        <v>0</v>
      </c>
      <c r="AB1608" s="14">
        <f t="shared" si="536"/>
        <v>0</v>
      </c>
      <c r="AC1608" s="15">
        <f t="shared" si="535"/>
        <v>343.2</v>
      </c>
      <c r="AD1608" s="48">
        <f>(ROUND(AC1608-AC1601,1)/AC1601)</f>
        <v>0.17293233082706766</v>
      </c>
      <c r="AE1608" s="113"/>
      <c r="AF1608" s="60"/>
      <c r="AH1608" s="20"/>
    </row>
    <row r="1609" spans="1:34">
      <c r="A1609" s="99" t="s">
        <v>821</v>
      </c>
      <c r="B1609" s="89"/>
      <c r="C1609" s="21" t="s">
        <v>3</v>
      </c>
      <c r="D1609" s="12">
        <v>53</v>
      </c>
      <c r="E1609" s="12">
        <v>0</v>
      </c>
      <c r="F1609" s="12">
        <v>0</v>
      </c>
      <c r="G1609" s="12">
        <v>114</v>
      </c>
      <c r="H1609" s="12">
        <v>0</v>
      </c>
      <c r="I1609" s="13">
        <v>10</v>
      </c>
      <c r="J1609" s="13">
        <v>60</v>
      </c>
      <c r="K1609" s="13">
        <v>0</v>
      </c>
      <c r="L1609" s="13">
        <v>75</v>
      </c>
      <c r="M1609" s="13">
        <v>0</v>
      </c>
      <c r="N1609" s="14">
        <f>D1609*$D$11</f>
        <v>56.18</v>
      </c>
      <c r="O1609" s="14">
        <f>E1609*$E$11</f>
        <v>0</v>
      </c>
      <c r="P1609" s="14">
        <f>F1609*$F$11</f>
        <v>0</v>
      </c>
      <c r="Q1609" s="14">
        <f>G1609*$G$11</f>
        <v>120.84</v>
      </c>
      <c r="R1609" s="14">
        <f>H1609*$H$11</f>
        <v>0</v>
      </c>
      <c r="S1609" s="14">
        <f>(N1609/100)*(I1609*$I$11)+(N1609/100)*(J1609*$J$11)</f>
        <v>39.326000000000001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126.88200000000002</v>
      </c>
      <c r="W1609" s="14">
        <f>(R1609/100)*(K1609*$K$11)+(R1609/100)*(L1609*$L$11)</f>
        <v>0</v>
      </c>
      <c r="X1609" s="14">
        <f t="shared" si="527"/>
        <v>95.506</v>
      </c>
      <c r="Y1609" s="14">
        <f t="shared" si="528"/>
        <v>0</v>
      </c>
      <c r="Z1609" s="14">
        <f t="shared" si="529"/>
        <v>0</v>
      </c>
      <c r="AA1609" s="14">
        <f t="shared" si="530"/>
        <v>247.72200000000004</v>
      </c>
      <c r="AB1609" s="14">
        <f t="shared" si="536"/>
        <v>0</v>
      </c>
      <c r="AC1609" s="15">
        <f t="shared" si="535"/>
        <v>343.2</v>
      </c>
      <c r="AD1609" s="48">
        <f>(ROUND(AC1609-AC1601,1)/AC1601)</f>
        <v>0.17293233082706766</v>
      </c>
      <c r="AE1609" s="113"/>
      <c r="AF1609" s="60"/>
      <c r="AH1609" s="20"/>
    </row>
    <row r="1610" spans="1:34">
      <c r="A1610" s="99" t="s">
        <v>822</v>
      </c>
      <c r="B1610" s="89"/>
      <c r="C1610" s="21" t="s">
        <v>4</v>
      </c>
      <c r="D1610" s="12">
        <v>53</v>
      </c>
      <c r="E1610" s="12">
        <v>0</v>
      </c>
      <c r="F1610" s="12">
        <v>0</v>
      </c>
      <c r="G1610" s="12">
        <v>0</v>
      </c>
      <c r="H1610" s="12">
        <v>114</v>
      </c>
      <c r="I1610" s="13">
        <v>10</v>
      </c>
      <c r="J1610" s="13">
        <v>60</v>
      </c>
      <c r="K1610" s="13">
        <v>37.5</v>
      </c>
      <c r="L1610" s="13">
        <v>37.5</v>
      </c>
      <c r="M1610" s="13">
        <v>0</v>
      </c>
      <c r="N1610" s="14">
        <f>D1610*$D$12</f>
        <v>56.18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120.84</v>
      </c>
      <c r="S1610" s="14">
        <f>(N1610/100)*(I1610*$I$12)+(N1610/100)*(J1610*$J$12)</f>
        <v>39.326000000000001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126.88200000000002</v>
      </c>
      <c r="X1610" s="14">
        <f t="shared" si="527"/>
        <v>95.506</v>
      </c>
      <c r="Y1610" s="14">
        <f t="shared" si="528"/>
        <v>0</v>
      </c>
      <c r="Z1610" s="14">
        <f t="shared" si="529"/>
        <v>0</v>
      </c>
      <c r="AA1610" s="14">
        <f t="shared" si="530"/>
        <v>0</v>
      </c>
      <c r="AB1610" s="14">
        <f t="shared" si="536"/>
        <v>247.72200000000004</v>
      </c>
      <c r="AC1610" s="15">
        <f t="shared" si="535"/>
        <v>343.2</v>
      </c>
      <c r="AD1610" s="48">
        <f>(ROUND(AC1610-AC1601,1)/AC1601)</f>
        <v>0.17293233082706766</v>
      </c>
      <c r="AE1610" s="113"/>
      <c r="AF1610" s="60"/>
      <c r="AH1610" s="20"/>
    </row>
    <row r="1611" spans="1:34">
      <c r="A1611" s="99" t="s">
        <v>823</v>
      </c>
      <c r="B1611" s="89"/>
      <c r="C1611" s="21" t="s">
        <v>326</v>
      </c>
      <c r="D1611" s="12">
        <v>106</v>
      </c>
      <c r="E1611" s="12">
        <v>0</v>
      </c>
      <c r="F1611" s="12">
        <v>0</v>
      </c>
      <c r="G1611" s="12">
        <v>0</v>
      </c>
      <c r="H1611" s="12">
        <v>0</v>
      </c>
      <c r="I1611" s="13">
        <v>10</v>
      </c>
      <c r="J1611" s="13">
        <v>60</v>
      </c>
      <c r="K1611" s="13">
        <v>0</v>
      </c>
      <c r="L1611" s="13">
        <v>0</v>
      </c>
      <c r="M1611" s="13">
        <v>65</v>
      </c>
      <c r="N1611" s="14">
        <f>D1611*$D$13</f>
        <v>112.36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224.71999999999997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337.08</v>
      </c>
      <c r="Y1611" s="14">
        <f t="shared" si="528"/>
        <v>0</v>
      </c>
      <c r="Z1611" s="14">
        <f t="shared" si="529"/>
        <v>0</v>
      </c>
      <c r="AA1611" s="14">
        <f t="shared" si="530"/>
        <v>0</v>
      </c>
      <c r="AB1611" s="14">
        <f t="shared" si="536"/>
        <v>0</v>
      </c>
      <c r="AC1611" s="15">
        <f t="shared" si="535"/>
        <v>337.1</v>
      </c>
      <c r="AD1611" s="48">
        <f>(ROUND(AC1611-AC1601,1)/AC1601)</f>
        <v>0.15208475734791524</v>
      </c>
      <c r="AE1611" s="113"/>
      <c r="AF1611" s="60"/>
      <c r="AH1611" s="20"/>
    </row>
    <row r="1612" spans="1:34">
      <c r="A1612" s="99" t="s">
        <v>824</v>
      </c>
      <c r="B1612" s="89"/>
      <c r="C1612" s="21" t="s">
        <v>327</v>
      </c>
      <c r="D1612" s="12">
        <v>106</v>
      </c>
      <c r="E1612" s="12">
        <v>0</v>
      </c>
      <c r="F1612" s="12">
        <v>0</v>
      </c>
      <c r="G1612" s="12">
        <v>0</v>
      </c>
      <c r="H1612" s="12">
        <v>0</v>
      </c>
      <c r="I1612" s="13">
        <v>10</v>
      </c>
      <c r="J1612" s="13">
        <v>60</v>
      </c>
      <c r="K1612" s="13">
        <v>65</v>
      </c>
      <c r="L1612" s="13">
        <v>0</v>
      </c>
      <c r="M1612" s="13">
        <v>0</v>
      </c>
      <c r="N1612" s="14">
        <f>D1612*$D$14</f>
        <v>112.36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224.71999999999997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27"/>
        <v>337.08</v>
      </c>
      <c r="Y1612" s="14">
        <f t="shared" si="528"/>
        <v>0</v>
      </c>
      <c r="Z1612" s="14">
        <f t="shared" si="529"/>
        <v>0</v>
      </c>
      <c r="AA1612" s="14">
        <f t="shared" si="530"/>
        <v>0</v>
      </c>
      <c r="AB1612" s="14">
        <f t="shared" si="536"/>
        <v>0</v>
      </c>
      <c r="AC1612" s="15">
        <f t="shared" si="535"/>
        <v>337.1</v>
      </c>
      <c r="AD1612" s="48">
        <f>(ROUND(AC1612-AC1601,1)/AC1601)</f>
        <v>0.15208475734791524</v>
      </c>
      <c r="AE1612" s="111"/>
      <c r="AF1612" s="60"/>
      <c r="AH1612" s="20"/>
    </row>
    <row r="1613" spans="1:34">
      <c r="A1613" s="99"/>
      <c r="B1613" s="89"/>
      <c r="C1613" s="21" t="s">
        <v>328</v>
      </c>
      <c r="D1613" s="12">
        <v>106</v>
      </c>
      <c r="E1613" s="12">
        <v>0</v>
      </c>
      <c r="F1613" s="12">
        <v>0</v>
      </c>
      <c r="G1613" s="12">
        <v>0</v>
      </c>
      <c r="H1613" s="12">
        <v>0</v>
      </c>
      <c r="I1613" s="13">
        <v>10</v>
      </c>
      <c r="J1613" s="13">
        <v>60</v>
      </c>
      <c r="K1613" s="13">
        <v>0</v>
      </c>
      <c r="L1613" s="13">
        <v>65</v>
      </c>
      <c r="M1613" s="13">
        <v>0</v>
      </c>
      <c r="N1613" s="14">
        <f>D1613*$D$15</f>
        <v>112.36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224.71999999999997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27"/>
        <v>337.08</v>
      </c>
      <c r="Y1613" s="14">
        <f t="shared" si="528"/>
        <v>0</v>
      </c>
      <c r="Z1613" s="14">
        <f t="shared" si="529"/>
        <v>0</v>
      </c>
      <c r="AA1613" s="14">
        <f t="shared" si="530"/>
        <v>0</v>
      </c>
      <c r="AB1613" s="14">
        <f t="shared" si="536"/>
        <v>0</v>
      </c>
      <c r="AC1613" s="15">
        <f t="shared" si="535"/>
        <v>337.1</v>
      </c>
      <c r="AD1613" s="48">
        <f>(ROUND(AC1613-AC1601,1)/AC1601)</f>
        <v>0.15208475734791524</v>
      </c>
      <c r="AE1613" s="113"/>
      <c r="AF1613" s="60"/>
      <c r="AH1613" s="20"/>
    </row>
    <row r="1614" spans="1:34">
      <c r="A1614" s="99"/>
      <c r="B1614" s="89"/>
      <c r="C1614" s="21" t="s">
        <v>324</v>
      </c>
      <c r="D1614" s="12">
        <v>106</v>
      </c>
      <c r="E1614" s="12">
        <v>0</v>
      </c>
      <c r="F1614" s="12">
        <v>0</v>
      </c>
      <c r="G1614" s="12">
        <v>0</v>
      </c>
      <c r="H1614" s="12">
        <v>0</v>
      </c>
      <c r="I1614" s="13">
        <v>10</v>
      </c>
      <c r="J1614" s="13">
        <v>75</v>
      </c>
      <c r="K1614" s="13">
        <v>0</v>
      </c>
      <c r="L1614" s="13">
        <v>0</v>
      </c>
      <c r="M1614" s="13">
        <v>0</v>
      </c>
      <c r="N1614" s="14">
        <f>D1614*$D$16</f>
        <v>112.36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221.91099999999997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27"/>
        <v>334.27099999999996</v>
      </c>
      <c r="Y1614" s="14">
        <f t="shared" si="528"/>
        <v>0</v>
      </c>
      <c r="Z1614" s="14">
        <f t="shared" si="529"/>
        <v>0</v>
      </c>
      <c r="AA1614" s="14">
        <f t="shared" si="530"/>
        <v>0</v>
      </c>
      <c r="AB1614" s="14">
        <f t="shared" si="536"/>
        <v>0</v>
      </c>
      <c r="AC1614" s="15">
        <f t="shared" si="535"/>
        <v>334.3</v>
      </c>
      <c r="AD1614" s="48">
        <f>(ROUND(AC1614-AC1601,1)/AC1601)</f>
        <v>0.14251537935748462</v>
      </c>
      <c r="AE1614" s="113"/>
      <c r="AF1614" s="60"/>
      <c r="AH1614" s="20"/>
    </row>
    <row r="1615" spans="1:34">
      <c r="A1615" s="99"/>
      <c r="B1615" s="89"/>
      <c r="C1615" s="21" t="s">
        <v>325</v>
      </c>
      <c r="D1615" s="12">
        <v>106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D1615*$D$17</f>
        <v>112.36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193.82099999999997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27"/>
        <v>306.18099999999998</v>
      </c>
      <c r="Y1615" s="14">
        <f t="shared" si="528"/>
        <v>0</v>
      </c>
      <c r="Z1615" s="14">
        <f t="shared" si="529"/>
        <v>0</v>
      </c>
      <c r="AA1615" s="14">
        <f t="shared" si="530"/>
        <v>0</v>
      </c>
      <c r="AB1615" s="14">
        <f t="shared" si="536"/>
        <v>0</v>
      </c>
      <c r="AC1615" s="15">
        <f t="shared" si="535"/>
        <v>306.2</v>
      </c>
      <c r="AD1615" s="48">
        <f>(ROUND(AC1615-AC1601,1)/AC1601)</f>
        <v>4.6479835953520156E-2</v>
      </c>
      <c r="AE1615" s="113" t="s">
        <v>790</v>
      </c>
      <c r="AF1615" s="60"/>
      <c r="AH1615" s="20"/>
    </row>
    <row r="1616" spans="1:34">
      <c r="A1616" s="106" t="s">
        <v>0</v>
      </c>
      <c r="B1616" s="86" t="s">
        <v>74</v>
      </c>
      <c r="C1616" s="50" t="s">
        <v>242</v>
      </c>
      <c r="D1616" s="11">
        <v>90</v>
      </c>
      <c r="E1616" s="11">
        <v>0</v>
      </c>
      <c r="F1616" s="11">
        <v>0</v>
      </c>
      <c r="G1616" s="11">
        <v>0</v>
      </c>
      <c r="H1616" s="11">
        <v>0</v>
      </c>
      <c r="I1616" s="51">
        <v>20</v>
      </c>
      <c r="J1616" s="51">
        <v>70</v>
      </c>
      <c r="K1616" s="51">
        <v>0</v>
      </c>
      <c r="L1616" s="51">
        <v>0</v>
      </c>
      <c r="M1616" s="51">
        <v>0</v>
      </c>
      <c r="N1616" s="52">
        <f>D1616*$D$3</f>
        <v>103.49999999999999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186.29999999999998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30" si="537">N1616+S1616</f>
        <v>289.79999999999995</v>
      </c>
      <c r="Y1616" s="52">
        <f t="shared" ref="Y1616:Y1630" si="538">O1616+T1616</f>
        <v>0</v>
      </c>
      <c r="Z1616" s="52">
        <f t="shared" ref="Z1616:Z1630" si="539">P1616+U1616</f>
        <v>0</v>
      </c>
      <c r="AA1616" s="52">
        <f t="shared" ref="AA1616:AA1630" si="540">Q1616+V1616</f>
        <v>0</v>
      </c>
      <c r="AB1616" s="52">
        <f t="shared" si="536"/>
        <v>0</v>
      </c>
      <c r="AC1616" s="53">
        <f>ROUND(X1616+Y1616+Z1616+AA1616+AB1616,1)</f>
        <v>289.8</v>
      </c>
      <c r="AD1616" s="58">
        <v>0</v>
      </c>
      <c r="AE1616" s="113"/>
      <c r="AF1616" s="60"/>
      <c r="AH1616" s="20"/>
    </row>
    <row r="1617" spans="1:34">
      <c r="A1617" s="99" t="s">
        <v>791</v>
      </c>
      <c r="B1617" s="87">
        <v>12</v>
      </c>
      <c r="C1617" s="21" t="s">
        <v>323</v>
      </c>
      <c r="D1617" s="12">
        <v>90</v>
      </c>
      <c r="E1617" s="12">
        <v>0</v>
      </c>
      <c r="F1617" s="12">
        <v>0</v>
      </c>
      <c r="G1617" s="12">
        <v>0</v>
      </c>
      <c r="H1617" s="12">
        <v>0</v>
      </c>
      <c r="I1617" s="13">
        <v>35</v>
      </c>
      <c r="J1617" s="13">
        <v>85</v>
      </c>
      <c r="K1617" s="13">
        <v>0</v>
      </c>
      <c r="L1617" s="13">
        <v>0</v>
      </c>
      <c r="M1617" s="13">
        <v>0</v>
      </c>
      <c r="N1617" s="14">
        <f>D1617*$D$4</f>
        <v>95.4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228.96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7"/>
        <v>324.36</v>
      </c>
      <c r="Y1617" s="14">
        <f t="shared" si="538"/>
        <v>0</v>
      </c>
      <c r="Z1617" s="14">
        <f t="shared" si="539"/>
        <v>0</v>
      </c>
      <c r="AA1617" s="14">
        <f t="shared" si="540"/>
        <v>0</v>
      </c>
      <c r="AB1617" s="14">
        <f>R1617+W1617</f>
        <v>0</v>
      </c>
      <c r="AC1617" s="15">
        <f>ROUND(X1617+Y1617+Z1617+AA1617+AB1617,1)</f>
        <v>324.39999999999998</v>
      </c>
      <c r="AD1617" s="48">
        <f>(ROUND(AC1617-AC1616,1)/AC1616)</f>
        <v>0.11939268461007592</v>
      </c>
      <c r="AE1617" s="113"/>
      <c r="AF1617" s="60"/>
      <c r="AH1617" s="20"/>
    </row>
    <row r="1618" spans="1:34">
      <c r="A1618" s="99" t="s">
        <v>792</v>
      </c>
      <c r="B1618" s="87">
        <v>18</v>
      </c>
      <c r="C1618" s="21" t="s">
        <v>825</v>
      </c>
      <c r="D1618" s="12">
        <v>90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70</v>
      </c>
      <c r="K1618" s="13">
        <v>0</v>
      </c>
      <c r="L1618" s="13">
        <v>0</v>
      </c>
      <c r="M1618" s="13">
        <v>0</v>
      </c>
      <c r="N1618" s="14">
        <f>D1618*$D$5</f>
        <v>103.49999999999999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186.29999999999998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7"/>
        <v>289.79999999999995</v>
      </c>
      <c r="Y1618" s="14">
        <f t="shared" si="538"/>
        <v>0</v>
      </c>
      <c r="Z1618" s="14">
        <f t="shared" si="539"/>
        <v>0</v>
      </c>
      <c r="AA1618" s="14">
        <f t="shared" si="540"/>
        <v>0</v>
      </c>
      <c r="AB1618" s="14">
        <f>R1618+W1618</f>
        <v>0</v>
      </c>
      <c r="AC1618" s="15">
        <f t="shared" ref="AC1618:AC1630" si="541">ROUND(X1618+Y1618+Z1618+AA1618+AB1618,1)</f>
        <v>289.8</v>
      </c>
      <c r="AD1618" s="48">
        <f>(ROUND(AC1618-AC1616,1)/AC1616)</f>
        <v>0</v>
      </c>
      <c r="AE1618" s="113"/>
      <c r="AF1618" s="60"/>
      <c r="AH1618" s="20"/>
    </row>
    <row r="1619" spans="1:34">
      <c r="A1619" s="99" t="s">
        <v>793</v>
      </c>
      <c r="B1619" s="87">
        <v>0</v>
      </c>
      <c r="C1619" s="21" t="s">
        <v>336</v>
      </c>
      <c r="D1619" s="12">
        <v>90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70</v>
      </c>
      <c r="K1619" s="13">
        <v>0</v>
      </c>
      <c r="L1619" s="13">
        <v>0</v>
      </c>
      <c r="M1619" s="13">
        <v>0</v>
      </c>
      <c r="N1619" s="14">
        <f>D1619*$D$6</f>
        <v>103.49999999999999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186.29999999999998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7"/>
        <v>289.79999999999995</v>
      </c>
      <c r="Y1619" s="14">
        <f t="shared" si="538"/>
        <v>0</v>
      </c>
      <c r="Z1619" s="14">
        <f t="shared" si="539"/>
        <v>0</v>
      </c>
      <c r="AA1619" s="14">
        <f t="shared" si="540"/>
        <v>0</v>
      </c>
      <c r="AB1619" s="14">
        <f t="shared" ref="AB1619:AB1631" si="542">R1619+W1619</f>
        <v>0</v>
      </c>
      <c r="AC1619" s="15">
        <f t="shared" si="541"/>
        <v>289.8</v>
      </c>
      <c r="AD1619" s="48">
        <f>(ROUND(AC1619-AC1616,1)/AC1616)</f>
        <v>0</v>
      </c>
      <c r="AE1619" s="113"/>
      <c r="AF1619" s="60"/>
      <c r="AH1619" s="20"/>
    </row>
    <row r="1620" spans="1:34">
      <c r="A1620" s="99" t="s">
        <v>794</v>
      </c>
      <c r="B1620" s="87">
        <v>0</v>
      </c>
      <c r="C1620" s="21" t="s">
        <v>337</v>
      </c>
      <c r="D1620" s="12">
        <v>90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70</v>
      </c>
      <c r="K1620" s="13">
        <v>0</v>
      </c>
      <c r="L1620" s="13">
        <v>0</v>
      </c>
      <c r="M1620" s="13">
        <v>0</v>
      </c>
      <c r="N1620" s="14">
        <f>D1620*$D$7</f>
        <v>103.49999999999999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186.29999999999998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7"/>
        <v>289.79999999999995</v>
      </c>
      <c r="Y1620" s="14">
        <f t="shared" si="538"/>
        <v>0</v>
      </c>
      <c r="Z1620" s="14">
        <f t="shared" si="539"/>
        <v>0</v>
      </c>
      <c r="AA1620" s="14">
        <f t="shared" si="540"/>
        <v>0</v>
      </c>
      <c r="AB1620" s="14">
        <f t="shared" si="542"/>
        <v>0</v>
      </c>
      <c r="AC1620" s="15">
        <f t="shared" si="541"/>
        <v>289.8</v>
      </c>
      <c r="AD1620" s="48">
        <f>(ROUND(AC1620-AC1616,1)/AC1616)</f>
        <v>0</v>
      </c>
      <c r="AE1620" s="113"/>
      <c r="AF1620" s="60"/>
      <c r="AH1620" s="20"/>
    </row>
    <row r="1621" spans="1:34">
      <c r="A1621" s="99" t="s">
        <v>644</v>
      </c>
      <c r="B1621" s="87"/>
      <c r="C1621" s="21" t="s">
        <v>338</v>
      </c>
      <c r="D1621" s="12">
        <v>90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70</v>
      </c>
      <c r="K1621" s="13">
        <v>0</v>
      </c>
      <c r="L1621" s="13">
        <v>0</v>
      </c>
      <c r="M1621" s="13">
        <v>0</v>
      </c>
      <c r="N1621" s="14">
        <f>D1621*$D$8</f>
        <v>103.49999999999999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186.29999999999998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7"/>
        <v>289.79999999999995</v>
      </c>
      <c r="Y1621" s="14">
        <f t="shared" si="538"/>
        <v>0</v>
      </c>
      <c r="Z1621" s="14">
        <f t="shared" si="539"/>
        <v>0</v>
      </c>
      <c r="AA1621" s="14">
        <f t="shared" si="540"/>
        <v>0</v>
      </c>
      <c r="AB1621" s="14">
        <f t="shared" si="542"/>
        <v>0</v>
      </c>
      <c r="AC1621" s="15">
        <f t="shared" si="541"/>
        <v>289.8</v>
      </c>
      <c r="AD1621" s="48">
        <f>(ROUND(AC1621-AC1616,1)/AC1616)</f>
        <v>0</v>
      </c>
      <c r="AE1621" s="113"/>
      <c r="AF1621" s="60"/>
      <c r="AH1621" s="20"/>
    </row>
    <row r="1622" spans="1:34">
      <c r="A1622" s="99" t="s">
        <v>585</v>
      </c>
      <c r="B1622" s="87"/>
      <c r="C1622" s="21" t="s">
        <v>1</v>
      </c>
      <c r="D1622" s="12">
        <v>45</v>
      </c>
      <c r="E1622" s="12">
        <v>100</v>
      </c>
      <c r="F1622" s="12">
        <v>0</v>
      </c>
      <c r="G1622" s="12">
        <v>0</v>
      </c>
      <c r="H1622" s="12">
        <v>0</v>
      </c>
      <c r="I1622" s="13">
        <v>20</v>
      </c>
      <c r="J1622" s="13">
        <v>70</v>
      </c>
      <c r="K1622" s="13">
        <v>95</v>
      </c>
      <c r="L1622" s="13">
        <v>0</v>
      </c>
      <c r="M1622" s="13">
        <v>0</v>
      </c>
      <c r="N1622" s="14">
        <f>D1622*$D$9</f>
        <v>47.7</v>
      </c>
      <c r="O1622" s="14">
        <f>E1622*$E$9</f>
        <v>106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42.93</v>
      </c>
      <c r="T1622" s="14">
        <f>(O1622/100)*(K1622*$K$9)</f>
        <v>140.98000000000002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7"/>
        <v>90.63</v>
      </c>
      <c r="Y1622" s="14">
        <f t="shared" si="538"/>
        <v>246.98000000000002</v>
      </c>
      <c r="Z1622" s="14">
        <f t="shared" si="539"/>
        <v>0</v>
      </c>
      <c r="AA1622" s="14">
        <f t="shared" si="540"/>
        <v>0</v>
      </c>
      <c r="AB1622" s="14">
        <f t="shared" si="542"/>
        <v>0</v>
      </c>
      <c r="AC1622" s="15">
        <f t="shared" si="541"/>
        <v>337.6</v>
      </c>
      <c r="AD1622" s="48">
        <f>(ROUND(AC1622-AC1616,1)/AC1616)</f>
        <v>0.16494133885438231</v>
      </c>
      <c r="AE1622" s="113"/>
      <c r="AF1622" s="60"/>
      <c r="AH1622" s="20"/>
    </row>
    <row r="1623" spans="1:34">
      <c r="A1623" s="99" t="s">
        <v>820</v>
      </c>
      <c r="B1623" s="87"/>
      <c r="C1623" s="21" t="s">
        <v>2</v>
      </c>
      <c r="D1623" s="12">
        <v>45</v>
      </c>
      <c r="E1623" s="12">
        <v>0</v>
      </c>
      <c r="F1623" s="12">
        <v>100</v>
      </c>
      <c r="G1623" s="12">
        <v>0</v>
      </c>
      <c r="H1623" s="12">
        <v>0</v>
      </c>
      <c r="I1623" s="13">
        <v>20</v>
      </c>
      <c r="J1623" s="13">
        <v>70</v>
      </c>
      <c r="K1623" s="13">
        <v>47.5</v>
      </c>
      <c r="L1623" s="13">
        <v>47.5</v>
      </c>
      <c r="M1623" s="13">
        <v>0</v>
      </c>
      <c r="N1623" s="14">
        <f>D1623*$D$10</f>
        <v>47.7</v>
      </c>
      <c r="O1623" s="14">
        <f>E1623*$E$10</f>
        <v>0</v>
      </c>
      <c r="P1623" s="14">
        <f>F1623*$F$10</f>
        <v>106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42.93</v>
      </c>
      <c r="T1623" s="14">
        <f>(O1623/100)*(K1623*$J$10)</f>
        <v>0</v>
      </c>
      <c r="U1623" s="14">
        <f>(P1623/100)*(K1623*$K$10)+(P1623/100)*(L1623*$L$10)</f>
        <v>140.98000000000002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7"/>
        <v>90.63</v>
      </c>
      <c r="Y1623" s="14">
        <f t="shared" si="538"/>
        <v>0</v>
      </c>
      <c r="Z1623" s="14">
        <f t="shared" si="539"/>
        <v>246.98000000000002</v>
      </c>
      <c r="AA1623" s="14">
        <f t="shared" si="540"/>
        <v>0</v>
      </c>
      <c r="AB1623" s="14">
        <f t="shared" si="542"/>
        <v>0</v>
      </c>
      <c r="AC1623" s="15">
        <f t="shared" si="541"/>
        <v>337.6</v>
      </c>
      <c r="AD1623" s="48">
        <f>(ROUND(AC1623-AC1616,1)/AC1616)</f>
        <v>0.16494133885438231</v>
      </c>
      <c r="AE1623" s="113"/>
      <c r="AF1623" s="60"/>
      <c r="AH1623" s="20"/>
    </row>
    <row r="1624" spans="1:34">
      <c r="A1624" s="99" t="s">
        <v>821</v>
      </c>
      <c r="B1624" s="87"/>
      <c r="C1624" s="21" t="s">
        <v>3</v>
      </c>
      <c r="D1624" s="12">
        <v>45</v>
      </c>
      <c r="E1624" s="12">
        <v>0</v>
      </c>
      <c r="F1624" s="12">
        <v>0</v>
      </c>
      <c r="G1624" s="12">
        <v>100</v>
      </c>
      <c r="H1624" s="12">
        <v>0</v>
      </c>
      <c r="I1624" s="13">
        <v>20</v>
      </c>
      <c r="J1624" s="13">
        <v>70</v>
      </c>
      <c r="K1624" s="13">
        <v>0</v>
      </c>
      <c r="L1624" s="13">
        <v>95</v>
      </c>
      <c r="M1624" s="13">
        <v>0</v>
      </c>
      <c r="N1624" s="14">
        <f>D1624*$D$11</f>
        <v>47.7</v>
      </c>
      <c r="O1624" s="14">
        <f>E1624*$E$11</f>
        <v>0</v>
      </c>
      <c r="P1624" s="14">
        <f>F1624*$F$11</f>
        <v>0</v>
      </c>
      <c r="Q1624" s="14">
        <f>G1624*$G$11</f>
        <v>106</v>
      </c>
      <c r="R1624" s="14">
        <f>H1624*$H$11</f>
        <v>0</v>
      </c>
      <c r="S1624" s="14">
        <f>(N1624/100)*(I1624*$I$11)+(N1624/100)*(J1624*$J$11)</f>
        <v>42.93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140.98000000000002</v>
      </c>
      <c r="W1624" s="14">
        <f>(R1624/100)*(K1624*$K$11)+(R1624/100)*(L1624*$L$11)</f>
        <v>0</v>
      </c>
      <c r="X1624" s="14">
        <f t="shared" si="537"/>
        <v>90.63</v>
      </c>
      <c r="Y1624" s="14">
        <f t="shared" si="538"/>
        <v>0</v>
      </c>
      <c r="Z1624" s="14">
        <f t="shared" si="539"/>
        <v>0</v>
      </c>
      <c r="AA1624" s="14">
        <f t="shared" si="540"/>
        <v>246.98000000000002</v>
      </c>
      <c r="AB1624" s="14">
        <f t="shared" si="542"/>
        <v>0</v>
      </c>
      <c r="AC1624" s="15">
        <f t="shared" si="541"/>
        <v>337.6</v>
      </c>
      <c r="AD1624" s="48">
        <f>(ROUND(AC1624-AC1616,1)/AC1616)</f>
        <v>0.16494133885438231</v>
      </c>
      <c r="AE1624" s="113"/>
      <c r="AF1624" s="60"/>
      <c r="AH1624" s="20"/>
    </row>
    <row r="1625" spans="1:34">
      <c r="A1625" s="99" t="s">
        <v>822</v>
      </c>
      <c r="B1625" s="87"/>
      <c r="C1625" s="21" t="s">
        <v>4</v>
      </c>
      <c r="D1625" s="12">
        <v>45</v>
      </c>
      <c r="E1625" s="12">
        <v>0</v>
      </c>
      <c r="F1625" s="12">
        <v>0</v>
      </c>
      <c r="G1625" s="12">
        <v>0</v>
      </c>
      <c r="H1625" s="12">
        <v>100</v>
      </c>
      <c r="I1625" s="13">
        <v>20</v>
      </c>
      <c r="J1625" s="13">
        <v>70</v>
      </c>
      <c r="K1625" s="13">
        <v>47.5</v>
      </c>
      <c r="L1625" s="13">
        <v>47.5</v>
      </c>
      <c r="M1625" s="13">
        <v>0</v>
      </c>
      <c r="N1625" s="14">
        <f>D1625*$D$12</f>
        <v>47.7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106</v>
      </c>
      <c r="S1625" s="14">
        <f>(N1625/100)*(I1625*$I$12)+(N1625/100)*(J1625*$J$12)</f>
        <v>42.93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140.98000000000002</v>
      </c>
      <c r="X1625" s="14">
        <f t="shared" si="537"/>
        <v>90.63</v>
      </c>
      <c r="Y1625" s="14">
        <f t="shared" si="538"/>
        <v>0</v>
      </c>
      <c r="Z1625" s="14">
        <f t="shared" si="539"/>
        <v>0</v>
      </c>
      <c r="AA1625" s="14">
        <f t="shared" si="540"/>
        <v>0</v>
      </c>
      <c r="AB1625" s="14">
        <f t="shared" si="542"/>
        <v>246.98000000000002</v>
      </c>
      <c r="AC1625" s="15">
        <f t="shared" si="541"/>
        <v>337.6</v>
      </c>
      <c r="AD1625" s="48">
        <f>(ROUND(AC1625-AC1616,1)/AC1616)</f>
        <v>0.16494133885438231</v>
      </c>
      <c r="AE1625" s="113"/>
      <c r="AF1625" s="60"/>
      <c r="AH1625" s="20"/>
    </row>
    <row r="1626" spans="1:34">
      <c r="A1626" s="99" t="s">
        <v>823</v>
      </c>
      <c r="B1626" s="87"/>
      <c r="C1626" s="21" t="s">
        <v>326</v>
      </c>
      <c r="D1626" s="12">
        <v>90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70</v>
      </c>
      <c r="K1626" s="13">
        <v>0</v>
      </c>
      <c r="L1626" s="13">
        <v>0</v>
      </c>
      <c r="M1626" s="13">
        <v>75</v>
      </c>
      <c r="N1626" s="14">
        <f>D1626*$D$13</f>
        <v>95.4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228.96000000000004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324.36</v>
      </c>
      <c r="Y1626" s="14">
        <f t="shared" si="538"/>
        <v>0</v>
      </c>
      <c r="Z1626" s="14">
        <f t="shared" si="539"/>
        <v>0</v>
      </c>
      <c r="AA1626" s="14">
        <f t="shared" si="540"/>
        <v>0</v>
      </c>
      <c r="AB1626" s="14">
        <f t="shared" si="542"/>
        <v>0</v>
      </c>
      <c r="AC1626" s="15">
        <f t="shared" si="541"/>
        <v>324.39999999999998</v>
      </c>
      <c r="AD1626" s="48">
        <f>(ROUND(AC1626-AC1616,1)/AC1616)</f>
        <v>0.11939268461007592</v>
      </c>
      <c r="AE1626" s="113"/>
      <c r="AF1626" s="60"/>
      <c r="AH1626" s="20"/>
    </row>
    <row r="1627" spans="1:34">
      <c r="A1627" s="99" t="s">
        <v>824</v>
      </c>
      <c r="B1627" s="87"/>
      <c r="C1627" s="21" t="s">
        <v>327</v>
      </c>
      <c r="D1627" s="12">
        <v>90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70</v>
      </c>
      <c r="K1627" s="13">
        <v>75</v>
      </c>
      <c r="L1627" s="13">
        <v>0</v>
      </c>
      <c r="M1627" s="13">
        <v>0</v>
      </c>
      <c r="N1627" s="14">
        <f>D1627*$D$14</f>
        <v>95.4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228.96000000000004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7"/>
        <v>324.36</v>
      </c>
      <c r="Y1627" s="14">
        <f t="shared" si="538"/>
        <v>0</v>
      </c>
      <c r="Z1627" s="14">
        <f t="shared" si="539"/>
        <v>0</v>
      </c>
      <c r="AA1627" s="14">
        <f t="shared" si="540"/>
        <v>0</v>
      </c>
      <c r="AB1627" s="14">
        <f t="shared" si="542"/>
        <v>0</v>
      </c>
      <c r="AC1627" s="15">
        <f t="shared" si="541"/>
        <v>324.39999999999998</v>
      </c>
      <c r="AD1627" s="48">
        <f>(ROUND(AC1627-AC1616,1)/AC1616)</f>
        <v>0.11939268461007592</v>
      </c>
      <c r="AE1627" s="113"/>
      <c r="AF1627" s="60"/>
      <c r="AH1627" s="20"/>
    </row>
    <row r="1628" spans="1:34">
      <c r="A1628" s="99"/>
      <c r="B1628" s="87"/>
      <c r="C1628" s="21" t="s">
        <v>328</v>
      </c>
      <c r="D1628" s="12">
        <v>90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70</v>
      </c>
      <c r="K1628" s="13">
        <v>0</v>
      </c>
      <c r="L1628" s="13">
        <v>75</v>
      </c>
      <c r="M1628" s="13">
        <v>0</v>
      </c>
      <c r="N1628" s="14">
        <f>D1628*$D$15</f>
        <v>95.4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228.96000000000004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7"/>
        <v>324.36</v>
      </c>
      <c r="Y1628" s="14">
        <f t="shared" si="538"/>
        <v>0</v>
      </c>
      <c r="Z1628" s="14">
        <f t="shared" si="539"/>
        <v>0</v>
      </c>
      <c r="AA1628" s="14">
        <f t="shared" si="540"/>
        <v>0</v>
      </c>
      <c r="AB1628" s="14">
        <f t="shared" si="542"/>
        <v>0</v>
      </c>
      <c r="AC1628" s="15">
        <f t="shared" si="541"/>
        <v>324.39999999999998</v>
      </c>
      <c r="AD1628" s="48">
        <f>(ROUND(AC1628-AC1616,1)/AC1616)</f>
        <v>0.11939268461007592</v>
      </c>
      <c r="AE1628" s="113"/>
      <c r="AF1628" s="63"/>
      <c r="AH1628" s="20"/>
    </row>
    <row r="1629" spans="1:34" ht="15.75" customHeight="1">
      <c r="A1629" s="99"/>
      <c r="B1629" s="87"/>
      <c r="C1629" s="21" t="s">
        <v>324</v>
      </c>
      <c r="D1629" s="12">
        <v>90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90</v>
      </c>
      <c r="K1629" s="13">
        <v>0</v>
      </c>
      <c r="L1629" s="13">
        <v>0</v>
      </c>
      <c r="M1629" s="13">
        <v>0</v>
      </c>
      <c r="N1629" s="14">
        <f>D1629*$D$16</f>
        <v>95.4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233.73000000000002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7"/>
        <v>329.13</v>
      </c>
      <c r="Y1629" s="14">
        <f t="shared" si="538"/>
        <v>0</v>
      </c>
      <c r="Z1629" s="14">
        <f t="shared" si="539"/>
        <v>0</v>
      </c>
      <c r="AA1629" s="14">
        <f t="shared" si="540"/>
        <v>0</v>
      </c>
      <c r="AB1629" s="14">
        <f t="shared" si="542"/>
        <v>0</v>
      </c>
      <c r="AC1629" s="15">
        <f t="shared" si="541"/>
        <v>329.1</v>
      </c>
      <c r="AD1629" s="48">
        <f>(ROUND(AC1629-AC1616,1)/AC1616)</f>
        <v>0.13561076604554864</v>
      </c>
      <c r="AE1629" s="113"/>
      <c r="AF1629" s="60"/>
      <c r="AH1629" s="20"/>
    </row>
    <row r="1630" spans="1:34">
      <c r="A1630" s="99"/>
      <c r="B1630" s="87"/>
      <c r="C1630" s="21" t="s">
        <v>325</v>
      </c>
      <c r="D1630" s="12">
        <v>90</v>
      </c>
      <c r="E1630" s="12">
        <v>0</v>
      </c>
      <c r="F1630" s="12">
        <v>0</v>
      </c>
      <c r="G1630" s="12">
        <v>0</v>
      </c>
      <c r="H1630" s="12">
        <v>0</v>
      </c>
      <c r="I1630" s="13">
        <v>60</v>
      </c>
      <c r="J1630" s="13">
        <v>70</v>
      </c>
      <c r="K1630" s="13">
        <v>0</v>
      </c>
      <c r="L1630" s="13">
        <v>0</v>
      </c>
      <c r="M1630" s="13">
        <v>0</v>
      </c>
      <c r="N1630" s="14">
        <f>D1630*$D$17</f>
        <v>95.4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209.88000000000002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7"/>
        <v>305.28000000000003</v>
      </c>
      <c r="Y1630" s="14">
        <f t="shared" si="538"/>
        <v>0</v>
      </c>
      <c r="Z1630" s="14">
        <f t="shared" si="539"/>
        <v>0</v>
      </c>
      <c r="AA1630" s="14">
        <f t="shared" si="540"/>
        <v>0</v>
      </c>
      <c r="AB1630" s="14">
        <f t="shared" si="542"/>
        <v>0</v>
      </c>
      <c r="AC1630" s="15">
        <f t="shared" si="541"/>
        <v>305.3</v>
      </c>
      <c r="AD1630" s="48">
        <f>(ROUND(AC1630-AC1616,1)/AC1616)</f>
        <v>5.3485162180814352E-2</v>
      </c>
      <c r="AE1630" s="113" t="s">
        <v>790</v>
      </c>
      <c r="AF1630" s="60"/>
      <c r="AH1630" s="20"/>
    </row>
    <row r="1631" spans="1:34">
      <c r="A1631" s="106" t="s">
        <v>0</v>
      </c>
      <c r="B1631" s="88" t="s">
        <v>235</v>
      </c>
      <c r="C1631" s="50" t="s">
        <v>242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112.69999999999999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180.31999999999996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60" si="543">N1631+S1631</f>
        <v>293.02</v>
      </c>
      <c r="Y1631" s="52">
        <f t="shared" ref="Y1631:Y1660" si="544">O1631+T1631</f>
        <v>0</v>
      </c>
      <c r="Z1631" s="52">
        <f t="shared" ref="Z1631:Z1660" si="545">P1631+U1631</f>
        <v>0</v>
      </c>
      <c r="AA1631" s="52">
        <f t="shared" ref="AA1631:AA1660" si="546">Q1631+V1631</f>
        <v>0</v>
      </c>
      <c r="AB1631" s="52">
        <f t="shared" si="542"/>
        <v>0</v>
      </c>
      <c r="AC1631" s="53">
        <f>ROUND(X1631+Y1631+Z1631+AA1631+AB1631,1)</f>
        <v>293</v>
      </c>
      <c r="AD1631" s="58">
        <v>0</v>
      </c>
      <c r="AE1631" s="113"/>
      <c r="AF1631" s="60"/>
      <c r="AH1631" s="20"/>
    </row>
    <row r="1632" spans="1:34">
      <c r="A1632" s="99" t="s">
        <v>791</v>
      </c>
      <c r="B1632" s="89">
        <v>8</v>
      </c>
      <c r="C1632" s="21" t="s">
        <v>323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103.88000000000001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228.53600000000003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3"/>
        <v>332.41600000000005</v>
      </c>
      <c r="Y1632" s="14">
        <f t="shared" si="544"/>
        <v>0</v>
      </c>
      <c r="Z1632" s="14">
        <f t="shared" si="545"/>
        <v>0</v>
      </c>
      <c r="AA1632" s="14">
        <f t="shared" si="546"/>
        <v>0</v>
      </c>
      <c r="AB1632" s="14">
        <f>R1632+W1632</f>
        <v>0</v>
      </c>
      <c r="AC1632" s="15">
        <f>ROUND(X1632+Y1632+Z1632+AA1632+AB1632,1)</f>
        <v>332.4</v>
      </c>
      <c r="AD1632" s="48">
        <f>(ROUND(AC1632-AC1631,1)/AC1631)</f>
        <v>0.13447098976109215</v>
      </c>
      <c r="AE1632" s="113"/>
      <c r="AF1632" s="60"/>
      <c r="AH1632" s="20"/>
    </row>
    <row r="1633" spans="1:34">
      <c r="A1633" s="99" t="s">
        <v>792</v>
      </c>
      <c r="B1633" s="89">
        <v>12</v>
      </c>
      <c r="C1633" s="21" t="s">
        <v>825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112.69999999999999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180.31999999999996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3"/>
        <v>293.02</v>
      </c>
      <c r="Y1633" s="14">
        <f t="shared" si="544"/>
        <v>0</v>
      </c>
      <c r="Z1633" s="14">
        <f t="shared" si="545"/>
        <v>0</v>
      </c>
      <c r="AA1633" s="14">
        <f t="shared" si="546"/>
        <v>0</v>
      </c>
      <c r="AB1633" s="14">
        <f>R1633+W1633</f>
        <v>0</v>
      </c>
      <c r="AC1633" s="15">
        <f t="shared" ref="AC1633:AC1645" si="547">ROUND(X1633+Y1633+Z1633+AA1633+AB1633,1)</f>
        <v>293</v>
      </c>
      <c r="AD1633" s="48">
        <f>(ROUND(AC1633-AC1631,1)/AC1631)</f>
        <v>0</v>
      </c>
      <c r="AE1633" s="113"/>
      <c r="AF1633" s="60"/>
      <c r="AH1633" s="20"/>
    </row>
    <row r="1634" spans="1:34">
      <c r="A1634" s="99" t="s">
        <v>793</v>
      </c>
      <c r="B1634" s="89">
        <v>0</v>
      </c>
      <c r="C1634" s="21" t="s">
        <v>336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112.69999999999999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180.31999999999996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3"/>
        <v>293.02</v>
      </c>
      <c r="Y1634" s="14">
        <f t="shared" si="544"/>
        <v>0</v>
      </c>
      <c r="Z1634" s="14">
        <f t="shared" si="545"/>
        <v>0</v>
      </c>
      <c r="AA1634" s="14">
        <f t="shared" si="546"/>
        <v>0</v>
      </c>
      <c r="AB1634" s="14">
        <f t="shared" ref="AB1634:AB1646" si="548">R1634+W1634</f>
        <v>0</v>
      </c>
      <c r="AC1634" s="15">
        <f t="shared" si="547"/>
        <v>293</v>
      </c>
      <c r="AD1634" s="48">
        <f>(ROUND(AC1634-AC1631,1)/AC1631)</f>
        <v>0</v>
      </c>
      <c r="AE1634" s="113"/>
      <c r="AF1634" s="60"/>
      <c r="AH1634" s="20"/>
    </row>
    <row r="1635" spans="1:34">
      <c r="A1635" s="99" t="s">
        <v>794</v>
      </c>
      <c r="B1635" s="89">
        <v>0</v>
      </c>
      <c r="C1635" s="21" t="s">
        <v>337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112.69999999999999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180.31999999999996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3"/>
        <v>293.02</v>
      </c>
      <c r="Y1635" s="14">
        <f t="shared" si="544"/>
        <v>0</v>
      </c>
      <c r="Z1635" s="14">
        <f t="shared" si="545"/>
        <v>0</v>
      </c>
      <c r="AA1635" s="14">
        <f t="shared" si="546"/>
        <v>0</v>
      </c>
      <c r="AB1635" s="14">
        <f t="shared" si="548"/>
        <v>0</v>
      </c>
      <c r="AC1635" s="15">
        <f t="shared" si="547"/>
        <v>293</v>
      </c>
      <c r="AD1635" s="48">
        <f>(ROUND(AC1635-AC1631,1)/AC1631)</f>
        <v>0</v>
      </c>
      <c r="AE1635" s="113"/>
      <c r="AF1635" s="60"/>
      <c r="AH1635" s="20"/>
    </row>
    <row r="1636" spans="1:34">
      <c r="A1636" s="99" t="s">
        <v>644</v>
      </c>
      <c r="B1636" s="89"/>
      <c r="C1636" s="21" t="s">
        <v>338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112.69999999999999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180.31999999999996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3"/>
        <v>293.02</v>
      </c>
      <c r="Y1636" s="14">
        <f t="shared" si="544"/>
        <v>0</v>
      </c>
      <c r="Z1636" s="14">
        <f t="shared" si="545"/>
        <v>0</v>
      </c>
      <c r="AA1636" s="14">
        <f t="shared" si="546"/>
        <v>0</v>
      </c>
      <c r="AB1636" s="14">
        <f t="shared" si="548"/>
        <v>0</v>
      </c>
      <c r="AC1636" s="15">
        <f t="shared" si="547"/>
        <v>293</v>
      </c>
      <c r="AD1636" s="48">
        <f>(ROUND(AC1636-AC1631,1)/AC1631)</f>
        <v>0</v>
      </c>
      <c r="AE1636" s="113"/>
      <c r="AF1636" s="60"/>
      <c r="AH1636" s="20"/>
    </row>
    <row r="1637" spans="1:34">
      <c r="A1637" s="99" t="s">
        <v>585</v>
      </c>
      <c r="B1637" s="89"/>
      <c r="C1637" s="21" t="s">
        <v>1</v>
      </c>
      <c r="D1637" s="12">
        <v>49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51.940000000000005</v>
      </c>
      <c r="O1637" s="14">
        <f>E1637*$E$9</f>
        <v>114.48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41.552000000000007</v>
      </c>
      <c r="T1637" s="14">
        <f>(O1637/100)*(K1637*$K$9)</f>
        <v>136.2312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3"/>
        <v>93.492000000000019</v>
      </c>
      <c r="Y1637" s="14">
        <f t="shared" si="544"/>
        <v>250.71120000000002</v>
      </c>
      <c r="Z1637" s="14">
        <f t="shared" si="545"/>
        <v>0</v>
      </c>
      <c r="AA1637" s="14">
        <f t="shared" si="546"/>
        <v>0</v>
      </c>
      <c r="AB1637" s="14">
        <f t="shared" si="548"/>
        <v>0</v>
      </c>
      <c r="AC1637" s="15">
        <f t="shared" si="547"/>
        <v>344.2</v>
      </c>
      <c r="AD1637" s="48">
        <f>(ROUND(AC1637-AC1631,1)/AC1631)</f>
        <v>0.17474402730375427</v>
      </c>
      <c r="AE1637" s="113"/>
      <c r="AF1637" s="60"/>
      <c r="AH1637" s="20"/>
    </row>
    <row r="1638" spans="1:34">
      <c r="A1638" s="99" t="s">
        <v>820</v>
      </c>
      <c r="B1638" s="89"/>
      <c r="C1638" s="21" t="s">
        <v>2</v>
      </c>
      <c r="D1638" s="12">
        <v>49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51.940000000000005</v>
      </c>
      <c r="O1638" s="14">
        <f>E1638*$E$10</f>
        <v>0</v>
      </c>
      <c r="P1638" s="14">
        <f>F1638*$F$10</f>
        <v>114.48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41.552000000000007</v>
      </c>
      <c r="T1638" s="14">
        <f>(O1638/100)*(K1638*$J$10)</f>
        <v>0</v>
      </c>
      <c r="U1638" s="14">
        <f>(P1638/100)*(K1638*$K$10)+(P1638/100)*(L1638*$L$10)</f>
        <v>136.2312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3"/>
        <v>93.492000000000019</v>
      </c>
      <c r="Y1638" s="14">
        <f t="shared" si="544"/>
        <v>0</v>
      </c>
      <c r="Z1638" s="14">
        <f t="shared" si="545"/>
        <v>250.71120000000002</v>
      </c>
      <c r="AA1638" s="14">
        <f t="shared" si="546"/>
        <v>0</v>
      </c>
      <c r="AB1638" s="14">
        <f t="shared" si="548"/>
        <v>0</v>
      </c>
      <c r="AC1638" s="15">
        <f t="shared" si="547"/>
        <v>344.2</v>
      </c>
      <c r="AD1638" s="48">
        <f>(ROUND(AC1638-AC1631,1)/AC1631)</f>
        <v>0.17474402730375427</v>
      </c>
      <c r="AE1638" s="113"/>
      <c r="AF1638" s="60"/>
      <c r="AH1638" s="20"/>
    </row>
    <row r="1639" spans="1:34">
      <c r="A1639" s="99" t="s">
        <v>821</v>
      </c>
      <c r="B1639" s="89"/>
      <c r="C1639" s="21" t="s">
        <v>3</v>
      </c>
      <c r="D1639" s="12">
        <v>49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51.940000000000005</v>
      </c>
      <c r="O1639" s="14">
        <f>E1639*$E$11</f>
        <v>0</v>
      </c>
      <c r="P1639" s="14">
        <f>F1639*$F$11</f>
        <v>0</v>
      </c>
      <c r="Q1639" s="14">
        <f>G1639*$G$11</f>
        <v>114.48</v>
      </c>
      <c r="R1639" s="14">
        <f>H1639*$H$11</f>
        <v>0</v>
      </c>
      <c r="S1639" s="14">
        <f>(N1639/100)*(I1639*$I$11)+(N1639/100)*(J1639*$J$11)</f>
        <v>41.552000000000007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136.2312</v>
      </c>
      <c r="W1639" s="14">
        <f>(R1639/100)*(K1639*$K$11)+(R1639/100)*(L1639*$L$11)</f>
        <v>0</v>
      </c>
      <c r="X1639" s="14">
        <f t="shared" si="543"/>
        <v>93.492000000000019</v>
      </c>
      <c r="Y1639" s="14">
        <f t="shared" si="544"/>
        <v>0</v>
      </c>
      <c r="Z1639" s="14">
        <f t="shared" si="545"/>
        <v>0</v>
      </c>
      <c r="AA1639" s="14">
        <f t="shared" si="546"/>
        <v>250.71120000000002</v>
      </c>
      <c r="AB1639" s="14">
        <f t="shared" si="548"/>
        <v>0</v>
      </c>
      <c r="AC1639" s="15">
        <f t="shared" si="547"/>
        <v>344.2</v>
      </c>
      <c r="AD1639" s="48">
        <f>(ROUND(AC1639-AC1631,1)/AC1631)</f>
        <v>0.17474402730375427</v>
      </c>
      <c r="AE1639" s="113"/>
      <c r="AF1639" s="60"/>
      <c r="AH1639" s="20"/>
    </row>
    <row r="1640" spans="1:34">
      <c r="A1640" s="99" t="s">
        <v>822</v>
      </c>
      <c r="B1640" s="89"/>
      <c r="C1640" s="21" t="s">
        <v>4</v>
      </c>
      <c r="D1640" s="12">
        <v>49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51.940000000000005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114.48</v>
      </c>
      <c r="S1640" s="14">
        <f>(N1640/100)*(I1640*$I$12)+(N1640/100)*(J1640*$J$12)</f>
        <v>41.552000000000007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136.2312</v>
      </c>
      <c r="X1640" s="14">
        <f t="shared" si="543"/>
        <v>93.492000000000019</v>
      </c>
      <c r="Y1640" s="14">
        <f t="shared" si="544"/>
        <v>0</v>
      </c>
      <c r="Z1640" s="14">
        <f t="shared" si="545"/>
        <v>0</v>
      </c>
      <c r="AA1640" s="14">
        <f t="shared" si="546"/>
        <v>0</v>
      </c>
      <c r="AB1640" s="14">
        <f t="shared" si="548"/>
        <v>250.71120000000002</v>
      </c>
      <c r="AC1640" s="15">
        <f t="shared" si="547"/>
        <v>344.2</v>
      </c>
      <c r="AD1640" s="48">
        <f>(ROUND(AC1640-AC1631,1)/AC1631)</f>
        <v>0.17474402730375427</v>
      </c>
      <c r="AE1640" s="113"/>
      <c r="AF1640" s="60"/>
      <c r="AH1640" s="20"/>
    </row>
    <row r="1641" spans="1:34">
      <c r="A1641" s="99" t="s">
        <v>823</v>
      </c>
      <c r="B1641" s="89"/>
      <c r="C1641" s="21" t="s">
        <v>326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103.88000000000001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228.53600000000003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332.41600000000005</v>
      </c>
      <c r="Y1641" s="14">
        <f t="shared" si="544"/>
        <v>0</v>
      </c>
      <c r="Z1641" s="14">
        <f t="shared" si="545"/>
        <v>0</v>
      </c>
      <c r="AA1641" s="14">
        <f t="shared" si="546"/>
        <v>0</v>
      </c>
      <c r="AB1641" s="14">
        <f t="shared" si="548"/>
        <v>0</v>
      </c>
      <c r="AC1641" s="15">
        <f t="shared" si="547"/>
        <v>332.4</v>
      </c>
      <c r="AD1641" s="48">
        <f>(ROUND(AC1641-AC1631,1)/AC1631)</f>
        <v>0.13447098976109215</v>
      </c>
      <c r="AE1641" s="113"/>
      <c r="AF1641" s="60"/>
      <c r="AH1641" s="20"/>
    </row>
    <row r="1642" spans="1:34">
      <c r="A1642" s="99" t="s">
        <v>824</v>
      </c>
      <c r="B1642" s="89"/>
      <c r="C1642" s="21" t="s">
        <v>327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103.88000000000001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228.53600000000003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3"/>
        <v>332.41600000000005</v>
      </c>
      <c r="Y1642" s="14">
        <f t="shared" si="544"/>
        <v>0</v>
      </c>
      <c r="Z1642" s="14">
        <f t="shared" si="545"/>
        <v>0</v>
      </c>
      <c r="AA1642" s="14">
        <f t="shared" si="546"/>
        <v>0</v>
      </c>
      <c r="AB1642" s="14">
        <f t="shared" si="548"/>
        <v>0</v>
      </c>
      <c r="AC1642" s="15">
        <f t="shared" si="547"/>
        <v>332.4</v>
      </c>
      <c r="AD1642" s="48">
        <f>(ROUND(AC1642-AC1631,1)/AC1631)</f>
        <v>0.13447098976109215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103.88000000000001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228.53600000000003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3"/>
        <v>332.41600000000005</v>
      </c>
      <c r="Y1643" s="14">
        <f t="shared" si="544"/>
        <v>0</v>
      </c>
      <c r="Z1643" s="14">
        <f t="shared" si="545"/>
        <v>0</v>
      </c>
      <c r="AA1643" s="14">
        <f t="shared" si="546"/>
        <v>0</v>
      </c>
      <c r="AB1643" s="14">
        <f t="shared" si="548"/>
        <v>0</v>
      </c>
      <c r="AC1643" s="15">
        <f t="shared" si="547"/>
        <v>332.4</v>
      </c>
      <c r="AD1643" s="48">
        <f>(ROUND(AC1643-AC1631,1)/AC1631)</f>
        <v>0.13447098976109215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83</v>
      </c>
      <c r="K1644" s="13">
        <v>0</v>
      </c>
      <c r="L1644" s="13">
        <v>0</v>
      </c>
      <c r="M1644" s="13">
        <v>0</v>
      </c>
      <c r="N1644" s="14">
        <f>D1644*$D$16</f>
        <v>103.88000000000001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236.32700000000006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3"/>
        <v>340.20700000000005</v>
      </c>
      <c r="Y1644" s="14">
        <f t="shared" si="544"/>
        <v>0</v>
      </c>
      <c r="Z1644" s="14">
        <f t="shared" si="545"/>
        <v>0</v>
      </c>
      <c r="AA1644" s="14">
        <f t="shared" si="546"/>
        <v>0</v>
      </c>
      <c r="AB1644" s="14">
        <f t="shared" si="548"/>
        <v>0</v>
      </c>
      <c r="AC1644" s="15">
        <f t="shared" si="547"/>
        <v>340.2</v>
      </c>
      <c r="AD1644" s="48">
        <f>(ROUND(AC1644-AC1631,1)/AC1631)</f>
        <v>0.16109215017064848</v>
      </c>
      <c r="AE1644" s="113"/>
      <c r="AF1644" s="60"/>
      <c r="AH1644" s="20"/>
    </row>
    <row r="1645" spans="1:34">
      <c r="A1645" s="99"/>
      <c r="B1645" s="89"/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103.88000000000001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205.16300000000004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3"/>
        <v>309.04300000000006</v>
      </c>
      <c r="Y1645" s="14">
        <f t="shared" si="544"/>
        <v>0</v>
      </c>
      <c r="Z1645" s="14">
        <f t="shared" si="545"/>
        <v>0</v>
      </c>
      <c r="AA1645" s="14">
        <f t="shared" si="546"/>
        <v>0</v>
      </c>
      <c r="AB1645" s="14">
        <f t="shared" si="548"/>
        <v>0</v>
      </c>
      <c r="AC1645" s="15">
        <f t="shared" si="547"/>
        <v>309</v>
      </c>
      <c r="AD1645" s="48">
        <f>(ROUND(AC1645-AC1631,1)/AC1631)</f>
        <v>5.4607508532423209E-2</v>
      </c>
      <c r="AE1645" s="113" t="s">
        <v>790</v>
      </c>
      <c r="AF1645" s="60"/>
      <c r="AH1645" s="20"/>
    </row>
    <row r="1646" spans="1:34">
      <c r="A1646" s="106" t="s">
        <v>0</v>
      </c>
      <c r="B1646" s="86" t="s">
        <v>76</v>
      </c>
      <c r="C1646" s="50" t="s">
        <v>242</v>
      </c>
      <c r="D1646" s="11">
        <v>85</v>
      </c>
      <c r="E1646" s="11">
        <v>0</v>
      </c>
      <c r="F1646" s="11">
        <v>0</v>
      </c>
      <c r="G1646" s="11">
        <v>0</v>
      </c>
      <c r="H1646" s="11">
        <v>0</v>
      </c>
      <c r="I1646" s="51">
        <v>50</v>
      </c>
      <c r="J1646" s="51">
        <v>50</v>
      </c>
      <c r="K1646" s="51">
        <v>0</v>
      </c>
      <c r="L1646" s="51">
        <v>0</v>
      </c>
      <c r="M1646" s="51">
        <v>0</v>
      </c>
      <c r="N1646" s="52">
        <f>D1646*$D$3</f>
        <v>97.749999999999986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195.49999999999997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3"/>
        <v>293.24999999999994</v>
      </c>
      <c r="Y1646" s="52">
        <f t="shared" si="544"/>
        <v>0</v>
      </c>
      <c r="Z1646" s="52">
        <f t="shared" si="545"/>
        <v>0</v>
      </c>
      <c r="AA1646" s="52">
        <f t="shared" si="546"/>
        <v>0</v>
      </c>
      <c r="AB1646" s="52">
        <f t="shared" si="548"/>
        <v>0</v>
      </c>
      <c r="AC1646" s="53">
        <f>ROUND(X1646+Y1646+Z1646+AA1646+AB1646,1)</f>
        <v>293.3</v>
      </c>
      <c r="AD1646" s="58">
        <v>0</v>
      </c>
      <c r="AE1646" s="113"/>
      <c r="AF1646" s="60"/>
      <c r="AH1646" s="20"/>
    </row>
    <row r="1647" spans="1:34">
      <c r="A1647" s="99" t="s">
        <v>791</v>
      </c>
      <c r="B1647" s="87">
        <v>12</v>
      </c>
      <c r="C1647" s="21" t="s">
        <v>323</v>
      </c>
      <c r="D1647" s="12">
        <v>85</v>
      </c>
      <c r="E1647" s="12">
        <v>0</v>
      </c>
      <c r="F1647" s="12">
        <v>0</v>
      </c>
      <c r="G1647" s="12">
        <v>0</v>
      </c>
      <c r="H1647" s="12">
        <v>0</v>
      </c>
      <c r="I1647" s="13">
        <v>70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D1647*$D$4</f>
        <v>90.100000000000009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252.28000000000003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3"/>
        <v>342.38000000000005</v>
      </c>
      <c r="Y1647" s="14">
        <f t="shared" si="544"/>
        <v>0</v>
      </c>
      <c r="Z1647" s="14">
        <f t="shared" si="545"/>
        <v>0</v>
      </c>
      <c r="AA1647" s="14">
        <f t="shared" si="546"/>
        <v>0</v>
      </c>
      <c r="AB1647" s="14">
        <f>R1647+W1647</f>
        <v>0</v>
      </c>
      <c r="AC1647" s="15">
        <f>ROUND(X1647+Y1647+Z1647+AA1647+AB1647,1)</f>
        <v>342.4</v>
      </c>
      <c r="AD1647" s="48">
        <f>(ROUND(AC1647-AC1646,1)/AC1646)</f>
        <v>0.16740538697579271</v>
      </c>
      <c r="AE1647" s="113"/>
      <c r="AF1647" s="60"/>
      <c r="AH1647" s="20"/>
    </row>
    <row r="1648" spans="1:34">
      <c r="A1648" s="99" t="s">
        <v>792</v>
      </c>
      <c r="B1648" s="87">
        <v>12</v>
      </c>
      <c r="C1648" s="21" t="s">
        <v>825</v>
      </c>
      <c r="D1648" s="12">
        <v>85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D1648*$D$5</f>
        <v>97.749999999999986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195.49999999999997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3"/>
        <v>293.24999999999994</v>
      </c>
      <c r="Y1648" s="14">
        <f t="shared" si="544"/>
        <v>0</v>
      </c>
      <c r="Z1648" s="14">
        <f t="shared" si="545"/>
        <v>0</v>
      </c>
      <c r="AA1648" s="14">
        <f t="shared" si="546"/>
        <v>0</v>
      </c>
      <c r="AB1648" s="14">
        <f>R1648+W1648</f>
        <v>0</v>
      </c>
      <c r="AC1648" s="15">
        <f t="shared" ref="AC1648:AC1660" si="549">ROUND(X1648+Y1648+Z1648+AA1648+AB1648,1)</f>
        <v>293.3</v>
      </c>
      <c r="AD1648" s="48">
        <f>(ROUND(AC1648-AC1646,1)/AC1646)</f>
        <v>0</v>
      </c>
      <c r="AE1648" s="113"/>
      <c r="AF1648" s="60"/>
      <c r="AH1648" s="20"/>
    </row>
    <row r="1649" spans="1:34">
      <c r="A1649" s="99" t="s">
        <v>793</v>
      </c>
      <c r="B1649" s="87">
        <v>0</v>
      </c>
      <c r="C1649" s="21" t="s">
        <v>336</v>
      </c>
      <c r="D1649" s="12">
        <v>85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D1649*$D$6</f>
        <v>97.749999999999986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195.49999999999997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3"/>
        <v>293.24999999999994</v>
      </c>
      <c r="Y1649" s="14">
        <f t="shared" si="544"/>
        <v>0</v>
      </c>
      <c r="Z1649" s="14">
        <f t="shared" si="545"/>
        <v>0</v>
      </c>
      <c r="AA1649" s="14">
        <f t="shared" si="546"/>
        <v>0</v>
      </c>
      <c r="AB1649" s="14">
        <f t="shared" ref="AB1649:AB1661" si="550">R1649+W1649</f>
        <v>0</v>
      </c>
      <c r="AC1649" s="15">
        <f t="shared" si="549"/>
        <v>293.3</v>
      </c>
      <c r="AD1649" s="48">
        <f>(ROUND(AC1649-AC1646,1)/AC1646)</f>
        <v>0</v>
      </c>
      <c r="AE1649" s="113"/>
      <c r="AF1649" s="60"/>
      <c r="AH1649" s="20"/>
    </row>
    <row r="1650" spans="1:34">
      <c r="A1650" s="99" t="s">
        <v>794</v>
      </c>
      <c r="B1650" s="87">
        <v>0</v>
      </c>
      <c r="C1650" s="21" t="s">
        <v>337</v>
      </c>
      <c r="D1650" s="12">
        <v>85</v>
      </c>
      <c r="E1650" s="12">
        <v>0</v>
      </c>
      <c r="F1650" s="12">
        <v>0</v>
      </c>
      <c r="G1650" s="12">
        <v>0</v>
      </c>
      <c r="H1650" s="12">
        <v>0</v>
      </c>
      <c r="I1650" s="13">
        <v>50</v>
      </c>
      <c r="J1650" s="13">
        <v>50</v>
      </c>
      <c r="K1650" s="13">
        <v>0</v>
      </c>
      <c r="L1650" s="13">
        <v>0</v>
      </c>
      <c r="M1650" s="13">
        <v>0</v>
      </c>
      <c r="N1650" s="14">
        <f>D1650*$D$7</f>
        <v>97.749999999999986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195.49999999999997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3"/>
        <v>293.24999999999994</v>
      </c>
      <c r="Y1650" s="14">
        <f t="shared" si="544"/>
        <v>0</v>
      </c>
      <c r="Z1650" s="14">
        <f t="shared" si="545"/>
        <v>0</v>
      </c>
      <c r="AA1650" s="14">
        <f t="shared" si="546"/>
        <v>0</v>
      </c>
      <c r="AB1650" s="14">
        <f t="shared" si="550"/>
        <v>0</v>
      </c>
      <c r="AC1650" s="15">
        <f t="shared" si="549"/>
        <v>293.3</v>
      </c>
      <c r="AD1650" s="48">
        <f>(ROUND(AC1650-AC1646,1)/AC1646)</f>
        <v>0</v>
      </c>
      <c r="AE1650" s="113"/>
      <c r="AF1650" s="60"/>
      <c r="AH1650" s="20"/>
    </row>
    <row r="1651" spans="1:34">
      <c r="A1651" s="99" t="s">
        <v>644</v>
      </c>
      <c r="B1651" s="87"/>
      <c r="C1651" s="21" t="s">
        <v>338</v>
      </c>
      <c r="D1651" s="12">
        <v>85</v>
      </c>
      <c r="E1651" s="12">
        <v>0</v>
      </c>
      <c r="F1651" s="12">
        <v>0</v>
      </c>
      <c r="G1651" s="12">
        <v>0</v>
      </c>
      <c r="H1651" s="12">
        <v>0</v>
      </c>
      <c r="I1651" s="13">
        <v>50</v>
      </c>
      <c r="J1651" s="13">
        <v>50</v>
      </c>
      <c r="K1651" s="13">
        <v>0</v>
      </c>
      <c r="L1651" s="13">
        <v>0</v>
      </c>
      <c r="M1651" s="13">
        <v>0</v>
      </c>
      <c r="N1651" s="14">
        <f>D1651*$D$8</f>
        <v>97.749999999999986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195.49999999999997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3"/>
        <v>293.24999999999994</v>
      </c>
      <c r="Y1651" s="14">
        <f t="shared" si="544"/>
        <v>0</v>
      </c>
      <c r="Z1651" s="14">
        <f t="shared" si="545"/>
        <v>0</v>
      </c>
      <c r="AA1651" s="14">
        <f t="shared" si="546"/>
        <v>0</v>
      </c>
      <c r="AB1651" s="14">
        <f t="shared" si="550"/>
        <v>0</v>
      </c>
      <c r="AC1651" s="15">
        <f t="shared" si="549"/>
        <v>293.3</v>
      </c>
      <c r="AD1651" s="48">
        <f>(ROUND(AC1651-AC1646,1)/AC1646)</f>
        <v>0</v>
      </c>
      <c r="AE1651" s="113"/>
      <c r="AF1651" s="60"/>
      <c r="AH1651" s="20"/>
    </row>
    <row r="1652" spans="1:34">
      <c r="A1652" s="99" t="s">
        <v>585</v>
      </c>
      <c r="B1652" s="87"/>
      <c r="C1652" s="21" t="s">
        <v>1</v>
      </c>
      <c r="D1652" s="12">
        <v>42</v>
      </c>
      <c r="E1652" s="12">
        <v>95</v>
      </c>
      <c r="F1652" s="12">
        <v>0</v>
      </c>
      <c r="G1652" s="12">
        <v>0</v>
      </c>
      <c r="H1652" s="12">
        <v>0</v>
      </c>
      <c r="I1652" s="13">
        <v>50</v>
      </c>
      <c r="J1652" s="13">
        <v>50</v>
      </c>
      <c r="K1652" s="13">
        <v>105</v>
      </c>
      <c r="L1652" s="13">
        <v>0</v>
      </c>
      <c r="M1652" s="13">
        <v>0</v>
      </c>
      <c r="N1652" s="14">
        <f>D1652*$D$9</f>
        <v>44.52</v>
      </c>
      <c r="O1652" s="14">
        <f>E1652*$E$9</f>
        <v>100.7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44.52</v>
      </c>
      <c r="T1652" s="14">
        <f>(O1652/100)*(K1652*$K$9)</f>
        <v>148.02900000000002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3"/>
        <v>89.04</v>
      </c>
      <c r="Y1652" s="14">
        <f t="shared" si="544"/>
        <v>248.72900000000004</v>
      </c>
      <c r="Z1652" s="14">
        <f t="shared" si="545"/>
        <v>0</v>
      </c>
      <c r="AA1652" s="14">
        <f t="shared" si="546"/>
        <v>0</v>
      </c>
      <c r="AB1652" s="14">
        <f t="shared" si="550"/>
        <v>0</v>
      </c>
      <c r="AC1652" s="15">
        <f t="shared" si="549"/>
        <v>337.8</v>
      </c>
      <c r="AD1652" s="48">
        <f>(ROUND(AC1652-AC1646,1)/AC1646)</f>
        <v>0.1517217865666553</v>
      </c>
      <c r="AE1652" s="113"/>
      <c r="AF1652" s="60"/>
      <c r="AH1652" s="20"/>
    </row>
    <row r="1653" spans="1:34">
      <c r="A1653" s="99" t="s">
        <v>820</v>
      </c>
      <c r="B1653" s="87"/>
      <c r="C1653" s="21" t="s">
        <v>2</v>
      </c>
      <c r="D1653" s="12">
        <v>42</v>
      </c>
      <c r="E1653" s="12">
        <v>0</v>
      </c>
      <c r="F1653" s="12">
        <v>95</v>
      </c>
      <c r="G1653" s="12">
        <v>0</v>
      </c>
      <c r="H1653" s="12">
        <v>0</v>
      </c>
      <c r="I1653" s="13">
        <v>50</v>
      </c>
      <c r="J1653" s="13">
        <v>50</v>
      </c>
      <c r="K1653" s="13">
        <v>52.5</v>
      </c>
      <c r="L1653" s="13">
        <v>52.5</v>
      </c>
      <c r="M1653" s="13">
        <v>0</v>
      </c>
      <c r="N1653" s="14">
        <f>D1653*$D$10</f>
        <v>44.52</v>
      </c>
      <c r="O1653" s="14">
        <f>E1653*$E$10</f>
        <v>0</v>
      </c>
      <c r="P1653" s="14">
        <f>F1653*$F$10</f>
        <v>100.7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44.52</v>
      </c>
      <c r="T1653" s="14">
        <f>(O1653/100)*(K1653*$J$10)</f>
        <v>0</v>
      </c>
      <c r="U1653" s="14">
        <f>(P1653/100)*(K1653*$K$10)+(P1653/100)*(L1653*$L$10)</f>
        <v>148.02900000000002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3"/>
        <v>89.04</v>
      </c>
      <c r="Y1653" s="14">
        <f t="shared" si="544"/>
        <v>0</v>
      </c>
      <c r="Z1653" s="14">
        <f t="shared" si="545"/>
        <v>248.72900000000004</v>
      </c>
      <c r="AA1653" s="14">
        <f t="shared" si="546"/>
        <v>0</v>
      </c>
      <c r="AB1653" s="14">
        <f t="shared" si="550"/>
        <v>0</v>
      </c>
      <c r="AC1653" s="15">
        <f t="shared" si="549"/>
        <v>337.8</v>
      </c>
      <c r="AD1653" s="48">
        <f>(ROUND(AC1653-AC1646,1)/AC1646)</f>
        <v>0.1517217865666553</v>
      </c>
      <c r="AE1653" s="113"/>
      <c r="AF1653" s="60"/>
      <c r="AH1653" s="20"/>
    </row>
    <row r="1654" spans="1:34">
      <c r="A1654" s="99" t="s">
        <v>821</v>
      </c>
      <c r="B1654" s="87"/>
      <c r="C1654" s="21" t="s">
        <v>3</v>
      </c>
      <c r="D1654" s="12">
        <v>42</v>
      </c>
      <c r="E1654" s="12">
        <v>0</v>
      </c>
      <c r="F1654" s="12">
        <v>0</v>
      </c>
      <c r="G1654" s="12">
        <v>95</v>
      </c>
      <c r="H1654" s="12">
        <v>0</v>
      </c>
      <c r="I1654" s="13">
        <v>50</v>
      </c>
      <c r="J1654" s="13">
        <v>50</v>
      </c>
      <c r="K1654" s="13">
        <v>0</v>
      </c>
      <c r="L1654" s="13">
        <v>105</v>
      </c>
      <c r="M1654" s="13">
        <v>0</v>
      </c>
      <c r="N1654" s="14">
        <f>D1654*$D$11</f>
        <v>44.52</v>
      </c>
      <c r="O1654" s="14">
        <f>E1654*$E$11</f>
        <v>0</v>
      </c>
      <c r="P1654" s="14">
        <f>F1654*$F$11</f>
        <v>0</v>
      </c>
      <c r="Q1654" s="14">
        <f>G1654*$G$11</f>
        <v>100.7</v>
      </c>
      <c r="R1654" s="14">
        <f>H1654*$H$11</f>
        <v>0</v>
      </c>
      <c r="S1654" s="14">
        <f>(N1654/100)*(I1654*$I$11)+(N1654/100)*(J1654*$J$11)</f>
        <v>44.52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148.02900000000002</v>
      </c>
      <c r="W1654" s="14">
        <f>(R1654/100)*(K1654*$K$11)+(R1654/100)*(L1654*$L$11)</f>
        <v>0</v>
      </c>
      <c r="X1654" s="14">
        <f t="shared" si="543"/>
        <v>89.04</v>
      </c>
      <c r="Y1654" s="14">
        <f t="shared" si="544"/>
        <v>0</v>
      </c>
      <c r="Z1654" s="14">
        <f t="shared" si="545"/>
        <v>0</v>
      </c>
      <c r="AA1654" s="14">
        <f t="shared" si="546"/>
        <v>248.72900000000004</v>
      </c>
      <c r="AB1654" s="14">
        <f t="shared" si="550"/>
        <v>0</v>
      </c>
      <c r="AC1654" s="15">
        <f t="shared" si="549"/>
        <v>337.8</v>
      </c>
      <c r="AD1654" s="48">
        <f>(ROUND(AC1654-AC1646,1)/AC1646)</f>
        <v>0.1517217865666553</v>
      </c>
      <c r="AE1654" s="113"/>
      <c r="AF1654" s="60"/>
      <c r="AH1654" s="20"/>
    </row>
    <row r="1655" spans="1:34">
      <c r="A1655" s="99" t="s">
        <v>822</v>
      </c>
      <c r="B1655" s="87"/>
      <c r="C1655" s="21" t="s">
        <v>4</v>
      </c>
      <c r="D1655" s="12">
        <v>42</v>
      </c>
      <c r="E1655" s="12">
        <v>0</v>
      </c>
      <c r="F1655" s="12">
        <v>0</v>
      </c>
      <c r="G1655" s="12">
        <v>0</v>
      </c>
      <c r="H1655" s="12">
        <v>95</v>
      </c>
      <c r="I1655" s="13">
        <v>50</v>
      </c>
      <c r="J1655" s="13">
        <v>50</v>
      </c>
      <c r="K1655" s="13">
        <v>52.5</v>
      </c>
      <c r="L1655" s="13">
        <v>52.5</v>
      </c>
      <c r="M1655" s="13">
        <v>0</v>
      </c>
      <c r="N1655" s="14">
        <f>D1655*$D$12</f>
        <v>44.52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100.7</v>
      </c>
      <c r="S1655" s="14">
        <f>(N1655/100)*(I1655*$I$12)+(N1655/100)*(J1655*$J$12)</f>
        <v>44.52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148.02900000000002</v>
      </c>
      <c r="X1655" s="14">
        <f t="shared" si="543"/>
        <v>89.04</v>
      </c>
      <c r="Y1655" s="14">
        <f t="shared" si="544"/>
        <v>0</v>
      </c>
      <c r="Z1655" s="14">
        <f t="shared" si="545"/>
        <v>0</v>
      </c>
      <c r="AA1655" s="14">
        <f t="shared" si="546"/>
        <v>0</v>
      </c>
      <c r="AB1655" s="14">
        <f t="shared" si="550"/>
        <v>248.72900000000004</v>
      </c>
      <c r="AC1655" s="15">
        <f t="shared" si="549"/>
        <v>337.8</v>
      </c>
      <c r="AD1655" s="48">
        <f>(ROUND(AC1655-AC1646,1)/AC1646)</f>
        <v>0.1517217865666553</v>
      </c>
      <c r="AE1655" s="113"/>
      <c r="AF1655" s="60"/>
      <c r="AH1655" s="20"/>
    </row>
    <row r="1656" spans="1:34">
      <c r="A1656" s="99" t="s">
        <v>823</v>
      </c>
      <c r="B1656" s="87"/>
      <c r="C1656" s="21" t="s">
        <v>326</v>
      </c>
      <c r="D1656" s="12">
        <v>85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50</v>
      </c>
      <c r="K1656" s="13">
        <v>0</v>
      </c>
      <c r="L1656" s="13">
        <v>0</v>
      </c>
      <c r="M1656" s="13">
        <v>80</v>
      </c>
      <c r="N1656" s="14">
        <f>D1656*$D$13</f>
        <v>90.100000000000009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234.26000000000005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324.36000000000007</v>
      </c>
      <c r="Y1656" s="14">
        <f t="shared" si="544"/>
        <v>0</v>
      </c>
      <c r="Z1656" s="14">
        <f t="shared" si="545"/>
        <v>0</v>
      </c>
      <c r="AA1656" s="14">
        <f t="shared" si="546"/>
        <v>0</v>
      </c>
      <c r="AB1656" s="14">
        <f t="shared" si="550"/>
        <v>0</v>
      </c>
      <c r="AC1656" s="15">
        <f t="shared" si="549"/>
        <v>324.39999999999998</v>
      </c>
      <c r="AD1656" s="48">
        <f>(ROUND(AC1656-AC1646,1)/AC1646)</f>
        <v>0.10603477667916809</v>
      </c>
      <c r="AE1656" s="113"/>
      <c r="AF1656" s="60"/>
      <c r="AH1656" s="20"/>
    </row>
    <row r="1657" spans="1:34">
      <c r="A1657" s="99" t="s">
        <v>824</v>
      </c>
      <c r="B1657" s="87"/>
      <c r="C1657" s="21" t="s">
        <v>327</v>
      </c>
      <c r="D1657" s="12">
        <v>85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50</v>
      </c>
      <c r="K1657" s="13">
        <v>80</v>
      </c>
      <c r="L1657" s="13">
        <v>0</v>
      </c>
      <c r="M1657" s="13">
        <v>0</v>
      </c>
      <c r="N1657" s="14">
        <f>D1657*$D$14</f>
        <v>90.100000000000009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234.26000000000005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3"/>
        <v>324.36000000000007</v>
      </c>
      <c r="Y1657" s="14">
        <f t="shared" si="544"/>
        <v>0</v>
      </c>
      <c r="Z1657" s="14">
        <f t="shared" si="545"/>
        <v>0</v>
      </c>
      <c r="AA1657" s="14">
        <f t="shared" si="546"/>
        <v>0</v>
      </c>
      <c r="AB1657" s="14">
        <f t="shared" si="550"/>
        <v>0</v>
      </c>
      <c r="AC1657" s="15">
        <f t="shared" si="549"/>
        <v>324.39999999999998</v>
      </c>
      <c r="AD1657" s="48">
        <f>(ROUND(AC1657-AC1646,1)/AC1646)</f>
        <v>0.10603477667916809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85</v>
      </c>
      <c r="E1658" s="12">
        <v>0</v>
      </c>
      <c r="F1658" s="12">
        <v>0</v>
      </c>
      <c r="G1658" s="12">
        <v>0</v>
      </c>
      <c r="H1658" s="12">
        <v>0</v>
      </c>
      <c r="I1658" s="13">
        <v>50</v>
      </c>
      <c r="J1658" s="13">
        <v>50</v>
      </c>
      <c r="K1658" s="13">
        <v>0</v>
      </c>
      <c r="L1658" s="13">
        <v>80</v>
      </c>
      <c r="M1658" s="13">
        <v>0</v>
      </c>
      <c r="N1658" s="14">
        <f>D1658*$D$15</f>
        <v>90.100000000000009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234.26000000000005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3"/>
        <v>324.36000000000007</v>
      </c>
      <c r="Y1658" s="14">
        <f t="shared" si="544"/>
        <v>0</v>
      </c>
      <c r="Z1658" s="14">
        <f t="shared" si="545"/>
        <v>0</v>
      </c>
      <c r="AA1658" s="14">
        <f t="shared" si="546"/>
        <v>0</v>
      </c>
      <c r="AB1658" s="14">
        <f t="shared" si="550"/>
        <v>0</v>
      </c>
      <c r="AC1658" s="15">
        <f t="shared" si="549"/>
        <v>324.39999999999998</v>
      </c>
      <c r="AD1658" s="48">
        <f>(ROUND(AC1658-AC1646,1)/AC1646)</f>
        <v>0.10603477667916809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85</v>
      </c>
      <c r="E1659" s="12">
        <v>0</v>
      </c>
      <c r="F1659" s="12">
        <v>0</v>
      </c>
      <c r="G1659" s="12">
        <v>0</v>
      </c>
      <c r="H1659" s="12">
        <v>0</v>
      </c>
      <c r="I1659" s="13">
        <v>50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90.100000000000009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225.25000000000003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3"/>
        <v>315.35000000000002</v>
      </c>
      <c r="Y1659" s="14">
        <f t="shared" si="544"/>
        <v>0</v>
      </c>
      <c r="Z1659" s="14">
        <f t="shared" si="545"/>
        <v>0</v>
      </c>
      <c r="AA1659" s="14">
        <f t="shared" si="546"/>
        <v>0</v>
      </c>
      <c r="AB1659" s="14">
        <f t="shared" si="550"/>
        <v>0</v>
      </c>
      <c r="AC1659" s="15">
        <f t="shared" si="549"/>
        <v>315.39999999999998</v>
      </c>
      <c r="AD1659" s="48">
        <f>(ROUND(AC1659-AC1646,1)/AC1646)</f>
        <v>7.5349471530855777E-2</v>
      </c>
      <c r="AE1659" s="113"/>
      <c r="AF1659" s="60"/>
      <c r="AH1659" s="20"/>
    </row>
    <row r="1660" spans="1:34">
      <c r="A1660" s="99"/>
      <c r="B1660" s="87"/>
      <c r="C1660" s="21" t="s">
        <v>325</v>
      </c>
      <c r="D1660" s="12">
        <v>85</v>
      </c>
      <c r="E1660" s="12">
        <v>0</v>
      </c>
      <c r="F1660" s="12">
        <v>0</v>
      </c>
      <c r="G1660" s="12">
        <v>0</v>
      </c>
      <c r="H1660" s="12">
        <v>0</v>
      </c>
      <c r="I1660" s="13">
        <v>80</v>
      </c>
      <c r="J1660" s="13">
        <v>50</v>
      </c>
      <c r="K1660" s="13">
        <v>0</v>
      </c>
      <c r="L1660" s="13">
        <v>0</v>
      </c>
      <c r="M1660" s="13">
        <v>0</v>
      </c>
      <c r="N1660" s="14">
        <f>D1660*$D$17</f>
        <v>90.100000000000009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225.25000000000003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3"/>
        <v>315.35000000000002</v>
      </c>
      <c r="Y1660" s="14">
        <f t="shared" si="544"/>
        <v>0</v>
      </c>
      <c r="Z1660" s="14">
        <f t="shared" si="545"/>
        <v>0</v>
      </c>
      <c r="AA1660" s="14">
        <f t="shared" si="546"/>
        <v>0</v>
      </c>
      <c r="AB1660" s="14">
        <f t="shared" si="550"/>
        <v>0</v>
      </c>
      <c r="AC1660" s="15">
        <f t="shared" si="549"/>
        <v>315.39999999999998</v>
      </c>
      <c r="AD1660" s="48">
        <f>(ROUND(AC1660-AC1646,1)/AC1646)</f>
        <v>7.5349471530855777E-2</v>
      </c>
      <c r="AE1660" s="113" t="s">
        <v>790</v>
      </c>
      <c r="AF1660" s="60"/>
      <c r="AH1660" s="20"/>
    </row>
    <row r="1661" spans="1:34">
      <c r="A1661" s="106" t="s">
        <v>0</v>
      </c>
      <c r="B1661" s="88" t="s">
        <v>81</v>
      </c>
      <c r="C1661" s="50" t="s">
        <v>242</v>
      </c>
      <c r="D1661" s="11">
        <v>98</v>
      </c>
      <c r="E1661" s="11">
        <v>0</v>
      </c>
      <c r="F1661" s="11">
        <v>0</v>
      </c>
      <c r="G1661" s="11">
        <v>0</v>
      </c>
      <c r="H1661" s="11">
        <v>0</v>
      </c>
      <c r="I1661" s="51">
        <v>30</v>
      </c>
      <c r="J1661" s="51">
        <v>50</v>
      </c>
      <c r="K1661" s="51">
        <v>0</v>
      </c>
      <c r="L1661" s="51">
        <v>0</v>
      </c>
      <c r="M1661" s="51">
        <v>0</v>
      </c>
      <c r="N1661" s="52">
        <f>D1661*$D$3</f>
        <v>112.69999999999999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180.31999999999996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796" si="551">N1661+S1661</f>
        <v>293.02</v>
      </c>
      <c r="Y1661" s="52">
        <f t="shared" ref="Y1661:Y1796" si="552">O1661+T1661</f>
        <v>0</v>
      </c>
      <c r="Z1661" s="52">
        <f t="shared" ref="Z1661:Z1796" si="553">P1661+U1661</f>
        <v>0</v>
      </c>
      <c r="AA1661" s="52">
        <f t="shared" ref="AA1661:AA1796" si="554">Q1661+V1661</f>
        <v>0</v>
      </c>
      <c r="AB1661" s="52">
        <f t="shared" si="550"/>
        <v>0</v>
      </c>
      <c r="AC1661" s="53">
        <f>ROUND(X1661+Y1661+Z1661+AA1661+AB1661,1)</f>
        <v>293</v>
      </c>
      <c r="AD1661" s="58">
        <v>0</v>
      </c>
      <c r="AE1661" s="113"/>
      <c r="AF1661" s="60"/>
      <c r="AH1661" s="20"/>
    </row>
    <row r="1662" spans="1:34">
      <c r="A1662" s="99" t="s">
        <v>791</v>
      </c>
      <c r="B1662" s="89">
        <v>12</v>
      </c>
      <c r="C1662" s="21" t="s">
        <v>323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45</v>
      </c>
      <c r="J1662" s="13">
        <v>65</v>
      </c>
      <c r="K1662" s="13">
        <v>0</v>
      </c>
      <c r="L1662" s="13">
        <v>0</v>
      </c>
      <c r="M1662" s="13">
        <v>0</v>
      </c>
      <c r="N1662" s="14">
        <f>D1662*$D$4</f>
        <v>103.88000000000001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228.53600000000003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1"/>
        <v>332.41600000000005</v>
      </c>
      <c r="Y1662" s="14">
        <f t="shared" si="552"/>
        <v>0</v>
      </c>
      <c r="Z1662" s="14">
        <f t="shared" si="553"/>
        <v>0</v>
      </c>
      <c r="AA1662" s="14">
        <f t="shared" si="554"/>
        <v>0</v>
      </c>
      <c r="AB1662" s="14">
        <f t="shared" ref="AB1662:AB1678" si="555">R1662+W1662</f>
        <v>0</v>
      </c>
      <c r="AC1662" s="15">
        <f>ROUND(X1662+Y1662+Z1662+AA1662+AB1662,1)</f>
        <v>332.4</v>
      </c>
      <c r="AD1662" s="48">
        <f>(ROUND(AC1662-AC1661,1)/AC1661)</f>
        <v>0.13447098976109215</v>
      </c>
      <c r="AE1662" s="113"/>
      <c r="AF1662" s="60"/>
      <c r="AH1662" s="20"/>
    </row>
    <row r="1663" spans="1:34">
      <c r="A1663" s="99" t="s">
        <v>792</v>
      </c>
      <c r="B1663" s="89">
        <v>16</v>
      </c>
      <c r="C1663" s="21" t="s">
        <v>825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D1663*$D$5</f>
        <v>112.69999999999999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180.31999999999996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1"/>
        <v>293.02</v>
      </c>
      <c r="Y1663" s="14">
        <f t="shared" si="552"/>
        <v>0</v>
      </c>
      <c r="Z1663" s="14">
        <f t="shared" si="553"/>
        <v>0</v>
      </c>
      <c r="AA1663" s="14">
        <f t="shared" si="554"/>
        <v>0</v>
      </c>
      <c r="AB1663" s="14">
        <f t="shared" si="555"/>
        <v>0</v>
      </c>
      <c r="AC1663" s="15">
        <f t="shared" ref="AC1663:AC1675" si="556">ROUND(X1663+Y1663+Z1663+AA1663+AB1663,1)</f>
        <v>293</v>
      </c>
      <c r="AD1663" s="48">
        <f>(ROUND(AC1663-AC1661,1)/AC1661)</f>
        <v>0</v>
      </c>
      <c r="AE1663" s="113"/>
      <c r="AF1663" s="60"/>
      <c r="AH1663" s="20"/>
    </row>
    <row r="1664" spans="1:34">
      <c r="A1664" s="99" t="s">
        <v>793</v>
      </c>
      <c r="B1664" s="89">
        <v>0</v>
      </c>
      <c r="C1664" s="21" t="s">
        <v>336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D1664*$D$6</f>
        <v>112.69999999999999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180.31999999999996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1"/>
        <v>293.02</v>
      </c>
      <c r="Y1664" s="14">
        <f t="shared" si="552"/>
        <v>0</v>
      </c>
      <c r="Z1664" s="14">
        <f t="shared" si="553"/>
        <v>0</v>
      </c>
      <c r="AA1664" s="14">
        <f t="shared" si="554"/>
        <v>0</v>
      </c>
      <c r="AB1664" s="14">
        <f t="shared" si="555"/>
        <v>0</v>
      </c>
      <c r="AC1664" s="15">
        <f t="shared" si="556"/>
        <v>293</v>
      </c>
      <c r="AD1664" s="48">
        <f>(ROUND(AC1664-AC1661,1)/AC1661)</f>
        <v>0</v>
      </c>
      <c r="AE1664" s="113"/>
      <c r="AF1664" s="60"/>
      <c r="AH1664" s="20"/>
    </row>
    <row r="1665" spans="1:34">
      <c r="A1665" s="99" t="s">
        <v>794</v>
      </c>
      <c r="B1665" s="89">
        <v>0</v>
      </c>
      <c r="C1665" s="21" t="s">
        <v>337</v>
      </c>
      <c r="D1665" s="12">
        <v>98</v>
      </c>
      <c r="E1665" s="12">
        <v>0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0</v>
      </c>
      <c r="L1665" s="13">
        <v>0</v>
      </c>
      <c r="M1665" s="13">
        <v>0</v>
      </c>
      <c r="N1665" s="14">
        <f>D1665*$D$7</f>
        <v>112.69999999999999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180.31999999999996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1"/>
        <v>293.02</v>
      </c>
      <c r="Y1665" s="14">
        <f t="shared" si="552"/>
        <v>0</v>
      </c>
      <c r="Z1665" s="14">
        <f t="shared" si="553"/>
        <v>0</v>
      </c>
      <c r="AA1665" s="14">
        <f t="shared" si="554"/>
        <v>0</v>
      </c>
      <c r="AB1665" s="14">
        <f t="shared" si="555"/>
        <v>0</v>
      </c>
      <c r="AC1665" s="15">
        <f t="shared" si="556"/>
        <v>293</v>
      </c>
      <c r="AD1665" s="48">
        <f>(ROUND(AC1665-AC1661,1)/AC1661)</f>
        <v>0</v>
      </c>
      <c r="AE1665" s="113"/>
      <c r="AF1665" s="60"/>
      <c r="AH1665" s="20"/>
    </row>
    <row r="1666" spans="1:34">
      <c r="A1666" s="99" t="s">
        <v>644</v>
      </c>
      <c r="B1666" s="89"/>
      <c r="C1666" s="21" t="s">
        <v>338</v>
      </c>
      <c r="D1666" s="12">
        <v>98</v>
      </c>
      <c r="E1666" s="12">
        <v>0</v>
      </c>
      <c r="F1666" s="12">
        <v>0</v>
      </c>
      <c r="G1666" s="12">
        <v>0</v>
      </c>
      <c r="H1666" s="12">
        <v>0</v>
      </c>
      <c r="I1666" s="13">
        <v>30</v>
      </c>
      <c r="J1666" s="13">
        <v>50</v>
      </c>
      <c r="K1666" s="13">
        <v>0</v>
      </c>
      <c r="L1666" s="13">
        <v>0</v>
      </c>
      <c r="M1666" s="13">
        <v>0</v>
      </c>
      <c r="N1666" s="14">
        <f>D1666*$D$8</f>
        <v>112.69999999999999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180.31999999999996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1"/>
        <v>293.02</v>
      </c>
      <c r="Y1666" s="14">
        <f t="shared" si="552"/>
        <v>0</v>
      </c>
      <c r="Z1666" s="14">
        <f t="shared" si="553"/>
        <v>0</v>
      </c>
      <c r="AA1666" s="14">
        <f t="shared" si="554"/>
        <v>0</v>
      </c>
      <c r="AB1666" s="14">
        <f t="shared" si="555"/>
        <v>0</v>
      </c>
      <c r="AC1666" s="15">
        <f t="shared" si="556"/>
        <v>293</v>
      </c>
      <c r="AD1666" s="48">
        <f>(ROUND(AC1666-AC1661,1)/AC1661)</f>
        <v>0</v>
      </c>
      <c r="AE1666" s="113"/>
      <c r="AF1666" s="60"/>
      <c r="AH1666" s="20"/>
    </row>
    <row r="1667" spans="1:34">
      <c r="A1667" s="99" t="s">
        <v>585</v>
      </c>
      <c r="B1667" s="89"/>
      <c r="C1667" s="21" t="s">
        <v>1</v>
      </c>
      <c r="D1667" s="12">
        <v>49</v>
      </c>
      <c r="E1667" s="12">
        <v>106</v>
      </c>
      <c r="F1667" s="12">
        <v>0</v>
      </c>
      <c r="G1667" s="12">
        <v>0</v>
      </c>
      <c r="H1667" s="12">
        <v>0</v>
      </c>
      <c r="I1667" s="13">
        <v>30</v>
      </c>
      <c r="J1667" s="13">
        <v>50</v>
      </c>
      <c r="K1667" s="13">
        <v>86</v>
      </c>
      <c r="L1667" s="13">
        <v>0</v>
      </c>
      <c r="M1667" s="13">
        <v>0</v>
      </c>
      <c r="N1667" s="14">
        <f>D1667*$D$9</f>
        <v>51.940000000000005</v>
      </c>
      <c r="O1667" s="14">
        <f>E1667*$E$9</f>
        <v>112.36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41.552000000000007</v>
      </c>
      <c r="T1667" s="14">
        <f>(O1667/100)*(K1667*$K$9)</f>
        <v>135.28143999999998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1"/>
        <v>93.492000000000019</v>
      </c>
      <c r="Y1667" s="14">
        <f t="shared" si="552"/>
        <v>247.64143999999999</v>
      </c>
      <c r="Z1667" s="14">
        <f t="shared" si="553"/>
        <v>0</v>
      </c>
      <c r="AA1667" s="14">
        <f t="shared" si="554"/>
        <v>0</v>
      </c>
      <c r="AB1667" s="14">
        <f t="shared" si="555"/>
        <v>0</v>
      </c>
      <c r="AC1667" s="15">
        <f t="shared" si="556"/>
        <v>341.1</v>
      </c>
      <c r="AD1667" s="48">
        <f>(ROUND(AC1667-AC1661,1)/AC1661)</f>
        <v>0.16416382252559727</v>
      </c>
      <c r="AE1667" s="113"/>
      <c r="AF1667" s="60"/>
      <c r="AH1667" s="20"/>
    </row>
    <row r="1668" spans="1:34">
      <c r="A1668" s="99" t="s">
        <v>820</v>
      </c>
      <c r="B1668" s="89"/>
      <c r="C1668" s="21" t="s">
        <v>2</v>
      </c>
      <c r="D1668" s="12">
        <v>49</v>
      </c>
      <c r="E1668" s="12">
        <v>0</v>
      </c>
      <c r="F1668" s="12">
        <v>106</v>
      </c>
      <c r="G1668" s="12">
        <v>0</v>
      </c>
      <c r="H1668" s="12">
        <v>0</v>
      </c>
      <c r="I1668" s="13">
        <v>30</v>
      </c>
      <c r="J1668" s="13">
        <v>50</v>
      </c>
      <c r="K1668" s="13">
        <v>43</v>
      </c>
      <c r="L1668" s="13">
        <v>43</v>
      </c>
      <c r="M1668" s="13">
        <v>0</v>
      </c>
      <c r="N1668" s="14">
        <f>D1668*$D$10</f>
        <v>51.940000000000005</v>
      </c>
      <c r="O1668" s="14">
        <f>E1668*$E$10</f>
        <v>0</v>
      </c>
      <c r="P1668" s="14">
        <f>F1668*$F$10</f>
        <v>112.36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41.552000000000007</v>
      </c>
      <c r="T1668" s="14">
        <f>(O1668/100)*(K1668*$J$10)</f>
        <v>0</v>
      </c>
      <c r="U1668" s="14">
        <f>(P1668/100)*(K1668*$K$10)+(P1668/100)*(L1668*$L$10)</f>
        <v>135.28143999999998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1"/>
        <v>93.492000000000019</v>
      </c>
      <c r="Y1668" s="14">
        <f t="shared" si="552"/>
        <v>0</v>
      </c>
      <c r="Z1668" s="14">
        <f t="shared" si="553"/>
        <v>247.64143999999999</v>
      </c>
      <c r="AA1668" s="14">
        <f t="shared" si="554"/>
        <v>0</v>
      </c>
      <c r="AB1668" s="14">
        <f t="shared" si="555"/>
        <v>0</v>
      </c>
      <c r="AC1668" s="15">
        <f t="shared" si="556"/>
        <v>341.1</v>
      </c>
      <c r="AD1668" s="48">
        <f>(ROUND(AC1668-AC1661,1)/AC1661)</f>
        <v>0.16416382252559727</v>
      </c>
      <c r="AE1668" s="113"/>
      <c r="AF1668" s="60"/>
      <c r="AH1668" s="20"/>
    </row>
    <row r="1669" spans="1:34">
      <c r="A1669" s="99" t="s">
        <v>821</v>
      </c>
      <c r="B1669" s="89"/>
      <c r="C1669" s="21" t="s">
        <v>3</v>
      </c>
      <c r="D1669" s="12">
        <v>49</v>
      </c>
      <c r="E1669" s="12">
        <v>0</v>
      </c>
      <c r="F1669" s="12">
        <v>0</v>
      </c>
      <c r="G1669" s="12">
        <v>106</v>
      </c>
      <c r="H1669" s="12">
        <v>0</v>
      </c>
      <c r="I1669" s="13">
        <v>30</v>
      </c>
      <c r="J1669" s="13">
        <v>50</v>
      </c>
      <c r="K1669" s="13">
        <v>0</v>
      </c>
      <c r="L1669" s="13">
        <v>86</v>
      </c>
      <c r="M1669" s="13">
        <v>0</v>
      </c>
      <c r="N1669" s="14">
        <f>D1669*$D$11</f>
        <v>51.940000000000005</v>
      </c>
      <c r="O1669" s="14">
        <f>E1669*$E$11</f>
        <v>0</v>
      </c>
      <c r="P1669" s="14">
        <f>F1669*$F$11</f>
        <v>0</v>
      </c>
      <c r="Q1669" s="14">
        <f>G1669*$G$11</f>
        <v>112.36</v>
      </c>
      <c r="R1669" s="14">
        <f>H1669*$H$11</f>
        <v>0</v>
      </c>
      <c r="S1669" s="14">
        <f>(N1669/100)*(I1669*$I$11)+(N1669/100)*(J1669*$J$11)</f>
        <v>41.552000000000007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135.28143999999998</v>
      </c>
      <c r="W1669" s="14">
        <f>(R1669/100)*(K1669*$K$11)+(R1669/100)*(L1669*$L$11)</f>
        <v>0</v>
      </c>
      <c r="X1669" s="14">
        <f t="shared" si="551"/>
        <v>93.492000000000019</v>
      </c>
      <c r="Y1669" s="14">
        <f t="shared" si="552"/>
        <v>0</v>
      </c>
      <c r="Z1669" s="14">
        <f t="shared" si="553"/>
        <v>0</v>
      </c>
      <c r="AA1669" s="14">
        <f t="shared" si="554"/>
        <v>247.64143999999999</v>
      </c>
      <c r="AB1669" s="14">
        <f t="shared" si="555"/>
        <v>0</v>
      </c>
      <c r="AC1669" s="15">
        <f t="shared" si="556"/>
        <v>341.1</v>
      </c>
      <c r="AD1669" s="48">
        <f>(ROUND(AC1669-AC1661,1)/AC1661)</f>
        <v>0.16416382252559727</v>
      </c>
      <c r="AE1669" s="113"/>
      <c r="AF1669" s="60"/>
      <c r="AH1669" s="20"/>
    </row>
    <row r="1670" spans="1:34">
      <c r="A1670" s="99" t="s">
        <v>822</v>
      </c>
      <c r="B1670" s="89"/>
      <c r="C1670" s="21" t="s">
        <v>4</v>
      </c>
      <c r="D1670" s="12">
        <v>49</v>
      </c>
      <c r="E1670" s="12">
        <v>0</v>
      </c>
      <c r="F1670" s="12">
        <v>0</v>
      </c>
      <c r="G1670" s="12">
        <v>0</v>
      </c>
      <c r="H1670" s="12">
        <v>106</v>
      </c>
      <c r="I1670" s="13">
        <v>30</v>
      </c>
      <c r="J1670" s="13">
        <v>50</v>
      </c>
      <c r="K1670" s="13">
        <v>43</v>
      </c>
      <c r="L1670" s="13">
        <v>43</v>
      </c>
      <c r="M1670" s="13">
        <v>0</v>
      </c>
      <c r="N1670" s="14">
        <f>D1670*$D$12</f>
        <v>51.940000000000005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112.36</v>
      </c>
      <c r="S1670" s="14">
        <f>(N1670/100)*(I1670*$I$12)+(N1670/100)*(J1670*$J$12)</f>
        <v>41.552000000000007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135.28143999999998</v>
      </c>
      <c r="X1670" s="14">
        <f t="shared" si="551"/>
        <v>93.492000000000019</v>
      </c>
      <c r="Y1670" s="14">
        <f t="shared" si="552"/>
        <v>0</v>
      </c>
      <c r="Z1670" s="14">
        <f t="shared" si="553"/>
        <v>0</v>
      </c>
      <c r="AA1670" s="14">
        <f t="shared" si="554"/>
        <v>0</v>
      </c>
      <c r="AB1670" s="14">
        <f t="shared" si="555"/>
        <v>247.64143999999999</v>
      </c>
      <c r="AC1670" s="15">
        <f t="shared" si="556"/>
        <v>341.1</v>
      </c>
      <c r="AD1670" s="48">
        <f>(ROUND(AC1670-AC1661,1)/AC1661)</f>
        <v>0.16416382252559727</v>
      </c>
      <c r="AE1670" s="113"/>
      <c r="AF1670" s="60"/>
      <c r="AH1670" s="20"/>
    </row>
    <row r="1671" spans="1:34">
      <c r="A1671" s="99" t="s">
        <v>823</v>
      </c>
      <c r="B1671" s="89"/>
      <c r="C1671" s="21" t="s">
        <v>326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0</v>
      </c>
      <c r="M1671" s="13">
        <v>70</v>
      </c>
      <c r="N1671" s="14">
        <f>D1671*$D$13</f>
        <v>103.88000000000001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228.53600000000003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332.41600000000005</v>
      </c>
      <c r="Y1671" s="14">
        <f t="shared" si="552"/>
        <v>0</v>
      </c>
      <c r="Z1671" s="14">
        <f t="shared" si="553"/>
        <v>0</v>
      </c>
      <c r="AA1671" s="14">
        <f t="shared" si="554"/>
        <v>0</v>
      </c>
      <c r="AB1671" s="14">
        <f t="shared" si="555"/>
        <v>0</v>
      </c>
      <c r="AC1671" s="15">
        <f t="shared" si="556"/>
        <v>332.4</v>
      </c>
      <c r="AD1671" s="48">
        <f>(ROUND(AC1671-AC1661,1)/AC1661)</f>
        <v>0.13447098976109215</v>
      </c>
      <c r="AE1671" s="113"/>
      <c r="AF1671" s="60"/>
      <c r="AH1671" s="20"/>
    </row>
    <row r="1672" spans="1:34">
      <c r="A1672" s="99" t="s">
        <v>824</v>
      </c>
      <c r="B1672" s="89"/>
      <c r="C1672" s="21" t="s">
        <v>327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50</v>
      </c>
      <c r="K1672" s="13">
        <v>70</v>
      </c>
      <c r="L1672" s="13">
        <v>0</v>
      </c>
      <c r="M1672" s="13">
        <v>0</v>
      </c>
      <c r="N1672" s="14">
        <f>D1672*$D$14</f>
        <v>103.88000000000001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228.53600000000003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1"/>
        <v>332.41600000000005</v>
      </c>
      <c r="Y1672" s="14">
        <f t="shared" si="552"/>
        <v>0</v>
      </c>
      <c r="Z1672" s="14">
        <f t="shared" si="553"/>
        <v>0</v>
      </c>
      <c r="AA1672" s="14">
        <f t="shared" si="554"/>
        <v>0</v>
      </c>
      <c r="AB1672" s="14">
        <f t="shared" si="555"/>
        <v>0</v>
      </c>
      <c r="AC1672" s="15">
        <f t="shared" si="556"/>
        <v>332.4</v>
      </c>
      <c r="AD1672" s="48">
        <f>(ROUND(AC1672-AC1661,1)/AC1661)</f>
        <v>0.13447098976109215</v>
      </c>
      <c r="AE1672" s="113"/>
      <c r="AF1672" s="60"/>
      <c r="AH1672" s="20"/>
    </row>
    <row r="1673" spans="1:34">
      <c r="A1673" s="99"/>
      <c r="B1673" s="89"/>
      <c r="C1673" s="21" t="s">
        <v>328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30</v>
      </c>
      <c r="J1673" s="13">
        <v>50</v>
      </c>
      <c r="K1673" s="13">
        <v>0</v>
      </c>
      <c r="L1673" s="13">
        <v>70</v>
      </c>
      <c r="M1673" s="13">
        <v>0</v>
      </c>
      <c r="N1673" s="14">
        <f>D1673*$D$15</f>
        <v>103.88000000000001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228.53600000000003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1"/>
        <v>332.41600000000005</v>
      </c>
      <c r="Y1673" s="14">
        <f t="shared" si="552"/>
        <v>0</v>
      </c>
      <c r="Z1673" s="14">
        <f t="shared" si="553"/>
        <v>0</v>
      </c>
      <c r="AA1673" s="14">
        <f t="shared" si="554"/>
        <v>0</v>
      </c>
      <c r="AB1673" s="14">
        <f t="shared" si="555"/>
        <v>0</v>
      </c>
      <c r="AC1673" s="15">
        <f t="shared" si="556"/>
        <v>332.4</v>
      </c>
      <c r="AD1673" s="48">
        <f>(ROUND(AC1673-AC1661,1)/AC1661)</f>
        <v>0.13447098976109215</v>
      </c>
      <c r="AE1673" s="111"/>
      <c r="AF1673" s="60"/>
      <c r="AH1673" s="20"/>
    </row>
    <row r="1674" spans="1:34">
      <c r="A1674" s="99"/>
      <c r="B1674" s="89"/>
      <c r="C1674" s="21" t="s">
        <v>324</v>
      </c>
      <c r="D1674" s="12">
        <v>98</v>
      </c>
      <c r="E1674" s="12">
        <v>0</v>
      </c>
      <c r="F1674" s="12">
        <v>0</v>
      </c>
      <c r="G1674" s="12">
        <v>0</v>
      </c>
      <c r="H1674" s="12">
        <v>0</v>
      </c>
      <c r="I1674" s="13">
        <v>30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103.88000000000001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225.93900000000005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1"/>
        <v>329.81900000000007</v>
      </c>
      <c r="Y1674" s="14">
        <f t="shared" si="552"/>
        <v>0</v>
      </c>
      <c r="Z1674" s="14">
        <f t="shared" si="553"/>
        <v>0</v>
      </c>
      <c r="AA1674" s="14">
        <f t="shared" si="554"/>
        <v>0</v>
      </c>
      <c r="AB1674" s="14">
        <f t="shared" si="555"/>
        <v>0</v>
      </c>
      <c r="AC1674" s="15">
        <f t="shared" si="556"/>
        <v>329.8</v>
      </c>
      <c r="AD1674" s="48">
        <f>(ROUND(AC1674-AC1661,1)/AC1661)</f>
        <v>0.12559726962457338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98</v>
      </c>
      <c r="E1675" s="12">
        <v>0</v>
      </c>
      <c r="F1675" s="12">
        <v>0</v>
      </c>
      <c r="G1675" s="12">
        <v>0</v>
      </c>
      <c r="H1675" s="12">
        <v>0</v>
      </c>
      <c r="I1675" s="13">
        <v>55</v>
      </c>
      <c r="J1675" s="13">
        <v>50</v>
      </c>
      <c r="K1675" s="13">
        <v>0</v>
      </c>
      <c r="L1675" s="13">
        <v>0</v>
      </c>
      <c r="M1675" s="13">
        <v>0</v>
      </c>
      <c r="N1675" s="14">
        <f>D1675*$D$17</f>
        <v>103.88000000000001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194.77500000000003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1"/>
        <v>298.65500000000003</v>
      </c>
      <c r="Y1675" s="14">
        <f t="shared" si="552"/>
        <v>0</v>
      </c>
      <c r="Z1675" s="14">
        <f t="shared" si="553"/>
        <v>0</v>
      </c>
      <c r="AA1675" s="14">
        <f t="shared" si="554"/>
        <v>0</v>
      </c>
      <c r="AB1675" s="14">
        <f t="shared" si="555"/>
        <v>0</v>
      </c>
      <c r="AC1675" s="15">
        <f t="shared" si="556"/>
        <v>298.7</v>
      </c>
      <c r="AD1675" s="48">
        <f>(ROUND(AC1675-AC1661,1)/AC1661)</f>
        <v>1.945392491467577E-2</v>
      </c>
      <c r="AE1675" s="113"/>
      <c r="AF1675" s="60"/>
      <c r="AH1675" s="20"/>
    </row>
    <row r="1676" spans="1:34">
      <c r="A1676" s="106" t="s">
        <v>0</v>
      </c>
      <c r="B1676" s="86" t="s">
        <v>303</v>
      </c>
      <c r="C1676" s="50" t="s">
        <v>242</v>
      </c>
      <c r="D1676" s="11">
        <v>92</v>
      </c>
      <c r="E1676" s="11">
        <v>0</v>
      </c>
      <c r="F1676" s="11">
        <v>0</v>
      </c>
      <c r="G1676" s="11">
        <v>0</v>
      </c>
      <c r="H1676" s="11">
        <v>0</v>
      </c>
      <c r="I1676" s="51">
        <v>70</v>
      </c>
      <c r="J1676" s="51">
        <v>20</v>
      </c>
      <c r="K1676" s="51">
        <v>0</v>
      </c>
      <c r="L1676" s="51">
        <v>0</v>
      </c>
      <c r="M1676" s="51">
        <v>0</v>
      </c>
      <c r="N1676" s="52">
        <f>D1676*$D$3</f>
        <v>105.8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190.44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si="551"/>
        <v>296.24</v>
      </c>
      <c r="Y1676" s="52">
        <f t="shared" si="552"/>
        <v>0</v>
      </c>
      <c r="Z1676" s="52">
        <f t="shared" si="553"/>
        <v>0</v>
      </c>
      <c r="AA1676" s="52">
        <f t="shared" si="554"/>
        <v>0</v>
      </c>
      <c r="AB1676" s="52">
        <f t="shared" si="555"/>
        <v>0</v>
      </c>
      <c r="AC1676" s="53">
        <f>ROUND(X1676+Y1676+Z1676+AA1676+AB1676,1)</f>
        <v>296.2</v>
      </c>
      <c r="AD1676" s="58">
        <v>0</v>
      </c>
      <c r="AE1676" s="113" t="s">
        <v>790</v>
      </c>
      <c r="AF1676" s="60"/>
      <c r="AH1676" s="20"/>
    </row>
    <row r="1677" spans="1:34">
      <c r="A1677" s="99" t="s">
        <v>791</v>
      </c>
      <c r="B1677" s="87">
        <v>24</v>
      </c>
      <c r="C1677" s="21" t="s">
        <v>323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80</v>
      </c>
      <c r="J1677" s="13">
        <v>35</v>
      </c>
      <c r="K1677" s="13">
        <v>0</v>
      </c>
      <c r="L1677" s="13">
        <v>0</v>
      </c>
      <c r="M1677" s="13">
        <v>0</v>
      </c>
      <c r="N1677" s="14">
        <f>D1677*$D$4</f>
        <v>97.52000000000001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224.29600000000002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1"/>
        <v>321.81600000000003</v>
      </c>
      <c r="Y1677" s="14">
        <f t="shared" si="552"/>
        <v>0</v>
      </c>
      <c r="Z1677" s="14">
        <f t="shared" si="553"/>
        <v>0</v>
      </c>
      <c r="AA1677" s="14">
        <f t="shared" si="554"/>
        <v>0</v>
      </c>
      <c r="AB1677" s="14">
        <f t="shared" si="555"/>
        <v>0</v>
      </c>
      <c r="AC1677" s="15">
        <f>ROUND(X1677+Y1677+Z1677+AA1677+AB1677,1)</f>
        <v>321.8</v>
      </c>
      <c r="AD1677" s="48">
        <f>(ROUND(AC1677-AC1676,1)/AC1676)</f>
        <v>8.642808912896692E-2</v>
      </c>
      <c r="AE1677" s="113"/>
      <c r="AF1677" s="60"/>
      <c r="AH1677" s="20"/>
    </row>
    <row r="1678" spans="1:34">
      <c r="A1678" s="99" t="s">
        <v>792</v>
      </c>
      <c r="B1678" s="87">
        <v>10</v>
      </c>
      <c r="C1678" s="21" t="s">
        <v>825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70</v>
      </c>
      <c r="J1678" s="13">
        <v>20</v>
      </c>
      <c r="K1678" s="13">
        <v>0</v>
      </c>
      <c r="L1678" s="13">
        <v>0</v>
      </c>
      <c r="M1678" s="13">
        <v>0</v>
      </c>
      <c r="N1678" s="14">
        <f>D1678*$D$5</f>
        <v>105.8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190.44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1"/>
        <v>296.24</v>
      </c>
      <c r="Y1678" s="14">
        <f t="shared" si="552"/>
        <v>0</v>
      </c>
      <c r="Z1678" s="14">
        <f t="shared" si="553"/>
        <v>0</v>
      </c>
      <c r="AA1678" s="14">
        <f t="shared" si="554"/>
        <v>0</v>
      </c>
      <c r="AB1678" s="14">
        <f t="shared" si="555"/>
        <v>0</v>
      </c>
      <c r="AC1678" s="15">
        <f t="shared" ref="AC1678:AC1690" si="557">ROUND(X1678+Y1678+Z1678+AA1678+AB1678,1)</f>
        <v>296.2</v>
      </c>
      <c r="AD1678" s="48">
        <f>(ROUND(AC1678-AC1676,1)/AC1676)</f>
        <v>0</v>
      </c>
      <c r="AE1678" s="113"/>
      <c r="AF1678" s="60"/>
      <c r="AH1678" s="20"/>
    </row>
    <row r="1679" spans="1:34">
      <c r="A1679" s="99" t="s">
        <v>793</v>
      </c>
      <c r="B1679" s="87">
        <v>0</v>
      </c>
      <c r="C1679" s="21" t="s">
        <v>336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70</v>
      </c>
      <c r="J1679" s="13">
        <v>20</v>
      </c>
      <c r="K1679" s="13">
        <v>0</v>
      </c>
      <c r="L1679" s="13">
        <v>0</v>
      </c>
      <c r="M1679" s="13">
        <v>0</v>
      </c>
      <c r="N1679" s="14">
        <f>D1679*$D$6</f>
        <v>105.8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190.44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1"/>
        <v>296.24</v>
      </c>
      <c r="Y1679" s="14">
        <f t="shared" si="552"/>
        <v>0</v>
      </c>
      <c r="Z1679" s="14">
        <f t="shared" si="553"/>
        <v>0</v>
      </c>
      <c r="AA1679" s="14">
        <f t="shared" si="554"/>
        <v>0</v>
      </c>
      <c r="AB1679" s="14">
        <f t="shared" ref="AB1679:AB1691" si="558">R1679+W1679</f>
        <v>0</v>
      </c>
      <c r="AC1679" s="15">
        <f t="shared" si="557"/>
        <v>296.2</v>
      </c>
      <c r="AD1679" s="48">
        <f>(ROUND(AC1679-AC1676,1)/AC1676)</f>
        <v>0</v>
      </c>
      <c r="AE1679" s="113"/>
      <c r="AF1679" s="60"/>
      <c r="AH1679" s="20"/>
    </row>
    <row r="1680" spans="1:34">
      <c r="A1680" s="99" t="s">
        <v>794</v>
      </c>
      <c r="B1680" s="87">
        <v>0</v>
      </c>
      <c r="C1680" s="21" t="s">
        <v>337</v>
      </c>
      <c r="D1680" s="12">
        <v>92</v>
      </c>
      <c r="E1680" s="12">
        <v>0</v>
      </c>
      <c r="F1680" s="12">
        <v>0</v>
      </c>
      <c r="G1680" s="12">
        <v>0</v>
      </c>
      <c r="H1680" s="12">
        <v>0</v>
      </c>
      <c r="I1680" s="13">
        <v>70</v>
      </c>
      <c r="J1680" s="13">
        <v>20</v>
      </c>
      <c r="K1680" s="13">
        <v>0</v>
      </c>
      <c r="L1680" s="13">
        <v>0</v>
      </c>
      <c r="M1680" s="13">
        <v>0</v>
      </c>
      <c r="N1680" s="14">
        <f>D1680*$D$7</f>
        <v>105.8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190.44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1"/>
        <v>296.24</v>
      </c>
      <c r="Y1680" s="14">
        <f t="shared" si="552"/>
        <v>0</v>
      </c>
      <c r="Z1680" s="14">
        <f t="shared" si="553"/>
        <v>0</v>
      </c>
      <c r="AA1680" s="14">
        <f t="shared" si="554"/>
        <v>0</v>
      </c>
      <c r="AB1680" s="14">
        <f t="shared" si="558"/>
        <v>0</v>
      </c>
      <c r="AC1680" s="15">
        <f t="shared" si="557"/>
        <v>296.2</v>
      </c>
      <c r="AD1680" s="48">
        <f>(ROUND(AC1680-AC1676,1)/AC1676)</f>
        <v>0</v>
      </c>
      <c r="AE1680" s="113"/>
      <c r="AF1680" s="60"/>
      <c r="AH1680" s="20"/>
    </row>
    <row r="1681" spans="1:34">
      <c r="A1681" s="99" t="s">
        <v>644</v>
      </c>
      <c r="B1681" s="87"/>
      <c r="C1681" s="21" t="s">
        <v>338</v>
      </c>
      <c r="D1681" s="12">
        <v>92</v>
      </c>
      <c r="E1681" s="12">
        <v>0</v>
      </c>
      <c r="F1681" s="12">
        <v>0</v>
      </c>
      <c r="G1681" s="12">
        <v>0</v>
      </c>
      <c r="H1681" s="12">
        <v>0</v>
      </c>
      <c r="I1681" s="13">
        <v>70</v>
      </c>
      <c r="J1681" s="13">
        <v>20</v>
      </c>
      <c r="K1681" s="13">
        <v>0</v>
      </c>
      <c r="L1681" s="13">
        <v>0</v>
      </c>
      <c r="M1681" s="13">
        <v>0</v>
      </c>
      <c r="N1681" s="14">
        <f>D1681*$D$8</f>
        <v>105.8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190.44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1"/>
        <v>296.24</v>
      </c>
      <c r="Y1681" s="14">
        <f t="shared" si="552"/>
        <v>0</v>
      </c>
      <c r="Z1681" s="14">
        <f t="shared" si="553"/>
        <v>0</v>
      </c>
      <c r="AA1681" s="14">
        <f t="shared" si="554"/>
        <v>0</v>
      </c>
      <c r="AB1681" s="14">
        <f t="shared" si="558"/>
        <v>0</v>
      </c>
      <c r="AC1681" s="15">
        <f t="shared" si="557"/>
        <v>296.2</v>
      </c>
      <c r="AD1681" s="48">
        <f>(ROUND(AC1681-AC1676,1)/AC1676)</f>
        <v>0</v>
      </c>
      <c r="AE1681" s="113"/>
      <c r="AF1681" s="60"/>
      <c r="AH1681" s="20"/>
    </row>
    <row r="1682" spans="1:34">
      <c r="A1682" s="99" t="s">
        <v>585</v>
      </c>
      <c r="B1682" s="87"/>
      <c r="C1682" s="21" t="s">
        <v>1</v>
      </c>
      <c r="D1682" s="12">
        <v>46</v>
      </c>
      <c r="E1682" s="12">
        <v>98</v>
      </c>
      <c r="F1682" s="12">
        <v>0</v>
      </c>
      <c r="G1682" s="12">
        <v>0</v>
      </c>
      <c r="H1682" s="12">
        <v>0</v>
      </c>
      <c r="I1682" s="13">
        <v>70</v>
      </c>
      <c r="J1682" s="13">
        <v>20</v>
      </c>
      <c r="K1682" s="13">
        <v>100</v>
      </c>
      <c r="L1682" s="13">
        <v>0</v>
      </c>
      <c r="M1682" s="13">
        <v>0</v>
      </c>
      <c r="N1682" s="14">
        <f>D1682*$D$9</f>
        <v>48.760000000000005</v>
      </c>
      <c r="O1682" s="14">
        <f>E1682*$E$9</f>
        <v>103.88000000000001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43.884000000000007</v>
      </c>
      <c r="T1682" s="14">
        <f>(O1682/100)*(K1682*$K$9)</f>
        <v>145.43200000000002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1"/>
        <v>92.644000000000005</v>
      </c>
      <c r="Y1682" s="14">
        <f t="shared" si="552"/>
        <v>249.31200000000001</v>
      </c>
      <c r="Z1682" s="14">
        <f t="shared" si="553"/>
        <v>0</v>
      </c>
      <c r="AA1682" s="14">
        <f t="shared" si="554"/>
        <v>0</v>
      </c>
      <c r="AB1682" s="14">
        <f t="shared" si="558"/>
        <v>0</v>
      </c>
      <c r="AC1682" s="15">
        <f t="shared" si="557"/>
        <v>342</v>
      </c>
      <c r="AD1682" s="48">
        <f>(ROUND(AC1682-AC1676,1)/AC1676)</f>
        <v>0.15462525320729237</v>
      </c>
      <c r="AE1682" s="113"/>
      <c r="AF1682" s="60"/>
      <c r="AH1682" s="20"/>
    </row>
    <row r="1683" spans="1:34">
      <c r="A1683" s="99" t="s">
        <v>820</v>
      </c>
      <c r="B1683" s="87"/>
      <c r="C1683" s="21" t="s">
        <v>2</v>
      </c>
      <c r="D1683" s="12">
        <v>46</v>
      </c>
      <c r="E1683" s="12">
        <v>0</v>
      </c>
      <c r="F1683" s="12">
        <v>98</v>
      </c>
      <c r="G1683" s="12">
        <v>0</v>
      </c>
      <c r="H1683" s="12">
        <v>0</v>
      </c>
      <c r="I1683" s="13">
        <v>70</v>
      </c>
      <c r="J1683" s="13">
        <v>20</v>
      </c>
      <c r="K1683" s="13">
        <v>50</v>
      </c>
      <c r="L1683" s="13">
        <v>50</v>
      </c>
      <c r="M1683" s="13">
        <v>0</v>
      </c>
      <c r="N1683" s="14">
        <f>D1683*$D$10</f>
        <v>48.760000000000005</v>
      </c>
      <c r="O1683" s="14">
        <f>E1683*$E$10</f>
        <v>0</v>
      </c>
      <c r="P1683" s="14">
        <f>F1683*$F$10</f>
        <v>103.88000000000001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43.884000000000007</v>
      </c>
      <c r="T1683" s="14">
        <f>(O1683/100)*(K1683*$J$10)</f>
        <v>0</v>
      </c>
      <c r="U1683" s="14">
        <f>(P1683/100)*(K1683*$K$10)+(P1683/100)*(L1683*$L$10)</f>
        <v>145.43200000000002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1"/>
        <v>92.644000000000005</v>
      </c>
      <c r="Y1683" s="14">
        <f t="shared" si="552"/>
        <v>0</v>
      </c>
      <c r="Z1683" s="14">
        <f t="shared" si="553"/>
        <v>249.31200000000001</v>
      </c>
      <c r="AA1683" s="14">
        <f t="shared" si="554"/>
        <v>0</v>
      </c>
      <c r="AB1683" s="14">
        <f t="shared" si="558"/>
        <v>0</v>
      </c>
      <c r="AC1683" s="15">
        <f t="shared" si="557"/>
        <v>342</v>
      </c>
      <c r="AD1683" s="48">
        <f>(ROUND(AC1683-AC1676,1)/AC1676)</f>
        <v>0.15462525320729237</v>
      </c>
      <c r="AE1683" s="113"/>
      <c r="AF1683" s="60"/>
      <c r="AH1683" s="20"/>
    </row>
    <row r="1684" spans="1:34">
      <c r="A1684" s="99" t="s">
        <v>821</v>
      </c>
      <c r="B1684" s="87"/>
      <c r="C1684" s="21" t="s">
        <v>3</v>
      </c>
      <c r="D1684" s="12">
        <v>46</v>
      </c>
      <c r="E1684" s="12">
        <v>0</v>
      </c>
      <c r="F1684" s="12">
        <v>0</v>
      </c>
      <c r="G1684" s="12">
        <v>98</v>
      </c>
      <c r="H1684" s="12">
        <v>0</v>
      </c>
      <c r="I1684" s="13">
        <v>70</v>
      </c>
      <c r="J1684" s="13">
        <v>20</v>
      </c>
      <c r="K1684" s="13">
        <v>0</v>
      </c>
      <c r="L1684" s="13">
        <v>100</v>
      </c>
      <c r="M1684" s="13">
        <v>0</v>
      </c>
      <c r="N1684" s="14">
        <f>D1684*$D$11</f>
        <v>48.760000000000005</v>
      </c>
      <c r="O1684" s="14">
        <f>E1684*$E$11</f>
        <v>0</v>
      </c>
      <c r="P1684" s="14">
        <f>F1684*$F$11</f>
        <v>0</v>
      </c>
      <c r="Q1684" s="14">
        <f>G1684*$G$11</f>
        <v>103.88000000000001</v>
      </c>
      <c r="R1684" s="14">
        <f>H1684*$H$11</f>
        <v>0</v>
      </c>
      <c r="S1684" s="14">
        <f>(N1684/100)*(I1684*$I$11)+(N1684/100)*(J1684*$J$11)</f>
        <v>43.884000000000007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145.43200000000002</v>
      </c>
      <c r="W1684" s="14">
        <f>(R1684/100)*(K1684*$K$11)+(R1684/100)*(L1684*$L$11)</f>
        <v>0</v>
      </c>
      <c r="X1684" s="14">
        <f t="shared" si="551"/>
        <v>92.644000000000005</v>
      </c>
      <c r="Y1684" s="14">
        <f t="shared" si="552"/>
        <v>0</v>
      </c>
      <c r="Z1684" s="14">
        <f t="shared" si="553"/>
        <v>0</v>
      </c>
      <c r="AA1684" s="14">
        <f t="shared" si="554"/>
        <v>249.31200000000001</v>
      </c>
      <c r="AB1684" s="14">
        <f t="shared" si="558"/>
        <v>0</v>
      </c>
      <c r="AC1684" s="15">
        <f t="shared" si="557"/>
        <v>342</v>
      </c>
      <c r="AD1684" s="48">
        <f>(ROUND(AC1684-AC1676,1)/AC1676)</f>
        <v>0.15462525320729237</v>
      </c>
      <c r="AE1684" s="113"/>
      <c r="AF1684" s="60"/>
      <c r="AH1684" s="20"/>
    </row>
    <row r="1685" spans="1:34">
      <c r="A1685" s="99" t="s">
        <v>822</v>
      </c>
      <c r="B1685" s="87"/>
      <c r="C1685" s="21" t="s">
        <v>4</v>
      </c>
      <c r="D1685" s="12">
        <v>46</v>
      </c>
      <c r="E1685" s="12">
        <v>0</v>
      </c>
      <c r="F1685" s="12">
        <v>0</v>
      </c>
      <c r="G1685" s="12">
        <v>0</v>
      </c>
      <c r="H1685" s="12">
        <v>98</v>
      </c>
      <c r="I1685" s="13">
        <v>70</v>
      </c>
      <c r="J1685" s="13">
        <v>20</v>
      </c>
      <c r="K1685" s="13">
        <v>50</v>
      </c>
      <c r="L1685" s="13">
        <v>50</v>
      </c>
      <c r="M1685" s="13">
        <v>0</v>
      </c>
      <c r="N1685" s="14">
        <f>D1685*$D$12</f>
        <v>48.760000000000005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103.88000000000001</v>
      </c>
      <c r="S1685" s="14">
        <f>(N1685/100)*(I1685*$I$12)+(N1685/100)*(J1685*$J$12)</f>
        <v>43.884000000000007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145.43200000000002</v>
      </c>
      <c r="X1685" s="14">
        <f t="shared" si="551"/>
        <v>92.644000000000005</v>
      </c>
      <c r="Y1685" s="14">
        <f t="shared" si="552"/>
        <v>0</v>
      </c>
      <c r="Z1685" s="14">
        <f t="shared" si="553"/>
        <v>0</v>
      </c>
      <c r="AA1685" s="14">
        <f t="shared" si="554"/>
        <v>0</v>
      </c>
      <c r="AB1685" s="14">
        <f t="shared" si="558"/>
        <v>249.31200000000001</v>
      </c>
      <c r="AC1685" s="15">
        <f t="shared" si="557"/>
        <v>342</v>
      </c>
      <c r="AD1685" s="48">
        <f>(ROUND(AC1685-AC1676,1)/AC1676)</f>
        <v>0.15462525320729237</v>
      </c>
      <c r="AE1685" s="113"/>
      <c r="AF1685" s="60"/>
      <c r="AH1685" s="20"/>
    </row>
    <row r="1686" spans="1:34">
      <c r="A1686" s="99" t="s">
        <v>823</v>
      </c>
      <c r="B1686" s="87"/>
      <c r="C1686" s="21" t="s">
        <v>326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70</v>
      </c>
      <c r="J1686" s="13">
        <v>20</v>
      </c>
      <c r="K1686" s="13">
        <v>0</v>
      </c>
      <c r="L1686" s="13">
        <v>0</v>
      </c>
      <c r="M1686" s="13">
        <v>75</v>
      </c>
      <c r="N1686" s="14">
        <f>D1686*$D$13</f>
        <v>97.52000000000001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234.048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331.56799999999998</v>
      </c>
      <c r="Y1686" s="14">
        <f t="shared" si="552"/>
        <v>0</v>
      </c>
      <c r="Z1686" s="14">
        <f t="shared" si="553"/>
        <v>0</v>
      </c>
      <c r="AA1686" s="14">
        <f t="shared" si="554"/>
        <v>0</v>
      </c>
      <c r="AB1686" s="14">
        <f t="shared" si="558"/>
        <v>0</v>
      </c>
      <c r="AC1686" s="15">
        <f t="shared" si="557"/>
        <v>331.6</v>
      </c>
      <c r="AD1686" s="48">
        <f>(ROUND(AC1686-AC1676,1)/AC1676)</f>
        <v>0.11951384199864956</v>
      </c>
      <c r="AE1686" s="113"/>
      <c r="AF1686" s="60"/>
      <c r="AH1686" s="20"/>
    </row>
    <row r="1687" spans="1:34">
      <c r="A1687" s="99" t="s">
        <v>824</v>
      </c>
      <c r="B1687" s="87"/>
      <c r="C1687" s="21" t="s">
        <v>327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70</v>
      </c>
      <c r="J1687" s="13">
        <v>20</v>
      </c>
      <c r="K1687" s="13">
        <v>75</v>
      </c>
      <c r="L1687" s="13">
        <v>0</v>
      </c>
      <c r="M1687" s="13">
        <v>0</v>
      </c>
      <c r="N1687" s="14">
        <f>D1687*$D$14</f>
        <v>97.52000000000001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234.048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1"/>
        <v>331.56799999999998</v>
      </c>
      <c r="Y1687" s="14">
        <f t="shared" si="552"/>
        <v>0</v>
      </c>
      <c r="Z1687" s="14">
        <f t="shared" si="553"/>
        <v>0</v>
      </c>
      <c r="AA1687" s="14">
        <f t="shared" si="554"/>
        <v>0</v>
      </c>
      <c r="AB1687" s="14">
        <f t="shared" si="558"/>
        <v>0</v>
      </c>
      <c r="AC1687" s="15">
        <f t="shared" si="557"/>
        <v>331.6</v>
      </c>
      <c r="AD1687" s="48">
        <f>(ROUND(AC1687-AC1676,1)/AC1676)</f>
        <v>0.11951384199864956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70</v>
      </c>
      <c r="J1688" s="13">
        <v>20</v>
      </c>
      <c r="K1688" s="13">
        <v>0</v>
      </c>
      <c r="L1688" s="13">
        <v>75</v>
      </c>
      <c r="M1688" s="13">
        <v>0</v>
      </c>
      <c r="N1688" s="14">
        <f>D1688*$D$15</f>
        <v>97.52000000000001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234.048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1"/>
        <v>331.56799999999998</v>
      </c>
      <c r="Y1688" s="14">
        <f t="shared" si="552"/>
        <v>0</v>
      </c>
      <c r="Z1688" s="14">
        <f t="shared" si="553"/>
        <v>0</v>
      </c>
      <c r="AA1688" s="14">
        <f t="shared" si="554"/>
        <v>0</v>
      </c>
      <c r="AB1688" s="14">
        <f t="shared" si="558"/>
        <v>0</v>
      </c>
      <c r="AC1688" s="15">
        <f t="shared" si="557"/>
        <v>331.6</v>
      </c>
      <c r="AD1688" s="48">
        <f>(ROUND(AC1688-AC1676,1)/AC1676)</f>
        <v>0.11951384199864956</v>
      </c>
      <c r="AE1688" s="113"/>
      <c r="AF1688" s="60"/>
      <c r="AH1688" s="20"/>
    </row>
    <row r="1689" spans="1:34">
      <c r="A1689" s="99"/>
      <c r="B1689" s="87"/>
      <c r="C1689" s="21" t="s">
        <v>324</v>
      </c>
      <c r="D1689" s="12">
        <v>92</v>
      </c>
      <c r="E1689" s="12">
        <v>0</v>
      </c>
      <c r="F1689" s="12">
        <v>0</v>
      </c>
      <c r="G1689" s="12">
        <v>0</v>
      </c>
      <c r="H1689" s="12">
        <v>0</v>
      </c>
      <c r="I1689" s="13">
        <v>70</v>
      </c>
      <c r="J1689" s="13">
        <v>60</v>
      </c>
      <c r="K1689" s="13">
        <v>0</v>
      </c>
      <c r="L1689" s="13">
        <v>0</v>
      </c>
      <c r="M1689" s="13">
        <v>0</v>
      </c>
      <c r="N1689" s="14">
        <f>D1689*$D$16</f>
        <v>97.52000000000001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214.54400000000001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1"/>
        <v>312.06400000000002</v>
      </c>
      <c r="Y1689" s="14">
        <f t="shared" si="552"/>
        <v>0</v>
      </c>
      <c r="Z1689" s="14">
        <f t="shared" si="553"/>
        <v>0</v>
      </c>
      <c r="AA1689" s="14">
        <f t="shared" si="554"/>
        <v>0</v>
      </c>
      <c r="AB1689" s="14">
        <f t="shared" si="558"/>
        <v>0</v>
      </c>
      <c r="AC1689" s="15">
        <f t="shared" si="557"/>
        <v>312.10000000000002</v>
      </c>
      <c r="AD1689" s="48">
        <f>(ROUND(AC1689-AC1676,1)/AC1676)</f>
        <v>5.3679945982444299E-2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90</v>
      </c>
      <c r="J1690" s="13">
        <v>20</v>
      </c>
      <c r="K1690" s="13">
        <v>0</v>
      </c>
      <c r="L1690" s="13">
        <v>0</v>
      </c>
      <c r="M1690" s="13">
        <v>0</v>
      </c>
      <c r="N1690" s="14">
        <f>D1690*$D$17</f>
        <v>97.52000000000001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238.92400000000001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1"/>
        <v>336.44400000000002</v>
      </c>
      <c r="Y1690" s="14">
        <f t="shared" si="552"/>
        <v>0</v>
      </c>
      <c r="Z1690" s="14">
        <f t="shared" si="553"/>
        <v>0</v>
      </c>
      <c r="AA1690" s="14">
        <f t="shared" si="554"/>
        <v>0</v>
      </c>
      <c r="AB1690" s="14">
        <f t="shared" si="558"/>
        <v>0</v>
      </c>
      <c r="AC1690" s="15">
        <f t="shared" si="557"/>
        <v>336.4</v>
      </c>
      <c r="AD1690" s="48">
        <f>(ROUND(AC1690-AC1676,1)/AC1676)</f>
        <v>0.13571910871033088</v>
      </c>
      <c r="AE1690" s="113"/>
      <c r="AF1690" s="60"/>
      <c r="AH1690" s="20"/>
    </row>
    <row r="1691" spans="1:34">
      <c r="A1691" s="106" t="s">
        <v>0</v>
      </c>
      <c r="B1691" s="88" t="s">
        <v>304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30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112.69999999999999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180.31999999999996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1"/>
        <v>293.02</v>
      </c>
      <c r="Y1691" s="52">
        <f t="shared" si="552"/>
        <v>0</v>
      </c>
      <c r="Z1691" s="52">
        <f t="shared" si="553"/>
        <v>0</v>
      </c>
      <c r="AA1691" s="52">
        <f t="shared" si="554"/>
        <v>0</v>
      </c>
      <c r="AB1691" s="52">
        <f t="shared" si="558"/>
        <v>0</v>
      </c>
      <c r="AC1691" s="53">
        <f>ROUND(X1691+Y1691+Z1691+AA1691+AB1691,1)</f>
        <v>293</v>
      </c>
      <c r="AD1691" s="58">
        <v>0</v>
      </c>
      <c r="AE1691" s="113" t="s">
        <v>790</v>
      </c>
      <c r="AF1691" s="60"/>
      <c r="AH1691" s="20"/>
    </row>
    <row r="1692" spans="1:34">
      <c r="A1692" s="99" t="s">
        <v>791</v>
      </c>
      <c r="B1692" s="89">
        <v>10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45</v>
      </c>
      <c r="J1692" s="13">
        <v>65</v>
      </c>
      <c r="K1692" s="13">
        <v>0</v>
      </c>
      <c r="L1692" s="13">
        <v>0</v>
      </c>
      <c r="M1692" s="13">
        <v>0</v>
      </c>
      <c r="N1692" s="14">
        <f>D1692*$D$4</f>
        <v>103.88000000000001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228.53600000000003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1"/>
        <v>332.41600000000005</v>
      </c>
      <c r="Y1692" s="14">
        <f t="shared" si="552"/>
        <v>0</v>
      </c>
      <c r="Z1692" s="14">
        <f t="shared" si="553"/>
        <v>0</v>
      </c>
      <c r="AA1692" s="14">
        <f t="shared" si="554"/>
        <v>0</v>
      </c>
      <c r="AB1692" s="14">
        <f t="shared" ref="AB1692:AB1708" si="559">R1692+W1692</f>
        <v>0</v>
      </c>
      <c r="AC1692" s="15">
        <f>ROUND(X1692+Y1692+Z1692+AA1692+AB1692,1)</f>
        <v>332.4</v>
      </c>
      <c r="AD1692" s="48">
        <f>(ROUND(AC1692-AC1691,1)/AC1691)</f>
        <v>0.13447098976109215</v>
      </c>
      <c r="AE1692" s="113"/>
      <c r="AF1692" s="60"/>
      <c r="AH1692" s="20"/>
    </row>
    <row r="1693" spans="1:34">
      <c r="A1693" s="99" t="s">
        <v>792</v>
      </c>
      <c r="B1693" s="89">
        <v>16</v>
      </c>
      <c r="C1693" s="21" t="s">
        <v>825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112.69999999999999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180.31999999999996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1"/>
        <v>293.02</v>
      </c>
      <c r="Y1693" s="14">
        <f t="shared" si="552"/>
        <v>0</v>
      </c>
      <c r="Z1693" s="14">
        <f t="shared" si="553"/>
        <v>0</v>
      </c>
      <c r="AA1693" s="14">
        <f t="shared" si="554"/>
        <v>0</v>
      </c>
      <c r="AB1693" s="14">
        <f t="shared" si="559"/>
        <v>0</v>
      </c>
      <c r="AC1693" s="15">
        <f t="shared" ref="AC1693:AC1705" si="560">ROUND(X1693+Y1693+Z1693+AA1693+AB1693,1)</f>
        <v>293</v>
      </c>
      <c r="AD1693" s="48">
        <f>(ROUND(AC1693-AC1691,1)/AC1691)</f>
        <v>0</v>
      </c>
      <c r="AE1693" s="113"/>
      <c r="AF1693" s="60"/>
      <c r="AH1693" s="20"/>
    </row>
    <row r="1694" spans="1:34">
      <c r="A1694" s="99" t="s">
        <v>793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112.69999999999999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180.31999999999996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1"/>
        <v>293.02</v>
      </c>
      <c r="Y1694" s="14">
        <f t="shared" si="552"/>
        <v>0</v>
      </c>
      <c r="Z1694" s="14">
        <f t="shared" si="553"/>
        <v>0</v>
      </c>
      <c r="AA1694" s="14">
        <f t="shared" si="554"/>
        <v>0</v>
      </c>
      <c r="AB1694" s="14">
        <f t="shared" si="559"/>
        <v>0</v>
      </c>
      <c r="AC1694" s="15">
        <f t="shared" si="560"/>
        <v>293</v>
      </c>
      <c r="AD1694" s="48">
        <f>(ROUND(AC1694-AC1691,1)/AC1691)</f>
        <v>0</v>
      </c>
      <c r="AE1694" s="113"/>
      <c r="AF1694" s="60"/>
      <c r="AH1694" s="20"/>
    </row>
    <row r="1695" spans="1:34">
      <c r="A1695" s="99" t="s">
        <v>794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112.69999999999999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180.31999999999996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1"/>
        <v>293.02</v>
      </c>
      <c r="Y1695" s="14">
        <f t="shared" si="552"/>
        <v>0</v>
      </c>
      <c r="Z1695" s="14">
        <f t="shared" si="553"/>
        <v>0</v>
      </c>
      <c r="AA1695" s="14">
        <f t="shared" si="554"/>
        <v>0</v>
      </c>
      <c r="AB1695" s="14">
        <f t="shared" si="559"/>
        <v>0</v>
      </c>
      <c r="AC1695" s="15">
        <f t="shared" si="560"/>
        <v>293</v>
      </c>
      <c r="AD1695" s="48">
        <f>(ROUND(AC1695-AC1691,1)/AC1691)</f>
        <v>0</v>
      </c>
      <c r="AE1695" s="113"/>
      <c r="AF1695" s="60"/>
      <c r="AH1695" s="20"/>
    </row>
    <row r="1696" spans="1:34">
      <c r="A1696" s="99" t="s">
        <v>644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30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112.69999999999999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180.31999999999996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1"/>
        <v>293.02</v>
      </c>
      <c r="Y1696" s="14">
        <f t="shared" si="552"/>
        <v>0</v>
      </c>
      <c r="Z1696" s="14">
        <f t="shared" si="553"/>
        <v>0</v>
      </c>
      <c r="AA1696" s="14">
        <f t="shared" si="554"/>
        <v>0</v>
      </c>
      <c r="AB1696" s="14">
        <f t="shared" si="559"/>
        <v>0</v>
      </c>
      <c r="AC1696" s="15">
        <f t="shared" si="560"/>
        <v>293</v>
      </c>
      <c r="AD1696" s="48">
        <f>(ROUND(AC1696-AC1691,1)/AC1691)</f>
        <v>0</v>
      </c>
      <c r="AE1696" s="113"/>
      <c r="AF1696" s="60"/>
      <c r="AH1696" s="20"/>
    </row>
    <row r="1697" spans="1:34">
      <c r="A1697" s="99" t="s">
        <v>585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30</v>
      </c>
      <c r="J1697" s="13">
        <v>50</v>
      </c>
      <c r="K1697" s="13">
        <v>85</v>
      </c>
      <c r="L1697" s="13">
        <v>0</v>
      </c>
      <c r="M1697" s="13">
        <v>0</v>
      </c>
      <c r="N1697" s="14">
        <f>D1697*$D$9</f>
        <v>51.940000000000005</v>
      </c>
      <c r="O1697" s="14">
        <f>E1697*$E$9</f>
        <v>114.48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41.552000000000007</v>
      </c>
      <c r="T1697" s="14">
        <f>(O1697/100)*(K1697*$K$9)</f>
        <v>136.2312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1"/>
        <v>93.492000000000019</v>
      </c>
      <c r="Y1697" s="14">
        <f t="shared" si="552"/>
        <v>250.71120000000002</v>
      </c>
      <c r="Z1697" s="14">
        <f t="shared" si="553"/>
        <v>0</v>
      </c>
      <c r="AA1697" s="14">
        <f t="shared" si="554"/>
        <v>0</v>
      </c>
      <c r="AB1697" s="14">
        <f t="shared" si="559"/>
        <v>0</v>
      </c>
      <c r="AC1697" s="15">
        <f t="shared" si="560"/>
        <v>344.2</v>
      </c>
      <c r="AD1697" s="48">
        <f>(ROUND(AC1697-AC1691,1)/AC1691)</f>
        <v>0.17474402730375427</v>
      </c>
      <c r="AE1697" s="113"/>
      <c r="AF1697" s="60"/>
      <c r="AH1697" s="20"/>
    </row>
    <row r="1698" spans="1:34">
      <c r="A1698" s="99" t="s">
        <v>820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30</v>
      </c>
      <c r="J1698" s="13">
        <v>50</v>
      </c>
      <c r="K1698" s="13">
        <v>42.5</v>
      </c>
      <c r="L1698" s="13">
        <v>42.5</v>
      </c>
      <c r="M1698" s="13">
        <v>0</v>
      </c>
      <c r="N1698" s="14">
        <f>D1698*$D$10</f>
        <v>51.940000000000005</v>
      </c>
      <c r="O1698" s="14">
        <f>E1698*$E$10</f>
        <v>0</v>
      </c>
      <c r="P1698" s="14">
        <f>F1698*$F$10</f>
        <v>114.48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41.552000000000007</v>
      </c>
      <c r="T1698" s="14">
        <f>(O1698/100)*(K1698*$J$10)</f>
        <v>0</v>
      </c>
      <c r="U1698" s="14">
        <f>(P1698/100)*(K1698*$K$10)+(P1698/100)*(L1698*$L$10)</f>
        <v>136.2312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1"/>
        <v>93.492000000000019</v>
      </c>
      <c r="Y1698" s="14">
        <f t="shared" si="552"/>
        <v>0</v>
      </c>
      <c r="Z1698" s="14">
        <f t="shared" si="553"/>
        <v>250.71120000000002</v>
      </c>
      <c r="AA1698" s="14">
        <f t="shared" si="554"/>
        <v>0</v>
      </c>
      <c r="AB1698" s="14">
        <f t="shared" si="559"/>
        <v>0</v>
      </c>
      <c r="AC1698" s="15">
        <f t="shared" si="560"/>
        <v>344.2</v>
      </c>
      <c r="AD1698" s="48">
        <f>(ROUND(AC1698-AC1691,1)/AC1691)</f>
        <v>0.17474402730375427</v>
      </c>
      <c r="AE1698" s="113"/>
      <c r="AF1698" s="60"/>
      <c r="AH1698" s="20"/>
    </row>
    <row r="1699" spans="1:34">
      <c r="A1699" s="99" t="s">
        <v>821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30</v>
      </c>
      <c r="J1699" s="13">
        <v>50</v>
      </c>
      <c r="K1699" s="13">
        <v>0</v>
      </c>
      <c r="L1699" s="13">
        <v>85</v>
      </c>
      <c r="M1699" s="13">
        <v>0</v>
      </c>
      <c r="N1699" s="14">
        <f>D1699*$D$11</f>
        <v>51.940000000000005</v>
      </c>
      <c r="O1699" s="14">
        <f>E1699*$E$11</f>
        <v>0</v>
      </c>
      <c r="P1699" s="14">
        <f>F1699*$F$11</f>
        <v>0</v>
      </c>
      <c r="Q1699" s="14">
        <f>G1699*$G$11</f>
        <v>114.48</v>
      </c>
      <c r="R1699" s="14">
        <f>H1699*$H$11</f>
        <v>0</v>
      </c>
      <c r="S1699" s="14">
        <f>(N1699/100)*(I1699*$I$11)+(N1699/100)*(J1699*$J$11)</f>
        <v>41.552000000000007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136.2312</v>
      </c>
      <c r="W1699" s="14">
        <f>(R1699/100)*(K1699*$K$11)+(R1699/100)*(L1699*$L$11)</f>
        <v>0</v>
      </c>
      <c r="X1699" s="14">
        <f t="shared" si="551"/>
        <v>93.492000000000019</v>
      </c>
      <c r="Y1699" s="14">
        <f t="shared" si="552"/>
        <v>0</v>
      </c>
      <c r="Z1699" s="14">
        <f t="shared" si="553"/>
        <v>0</v>
      </c>
      <c r="AA1699" s="14">
        <f t="shared" si="554"/>
        <v>250.71120000000002</v>
      </c>
      <c r="AB1699" s="14">
        <f t="shared" si="559"/>
        <v>0</v>
      </c>
      <c r="AC1699" s="15">
        <f t="shared" si="560"/>
        <v>344.2</v>
      </c>
      <c r="AD1699" s="48">
        <f>(ROUND(AC1699-AC1691,1)/AC1691)</f>
        <v>0.17474402730375427</v>
      </c>
      <c r="AE1699" s="113"/>
      <c r="AF1699" s="60"/>
      <c r="AH1699" s="20"/>
    </row>
    <row r="1700" spans="1:34">
      <c r="A1700" s="99" t="s">
        <v>822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30</v>
      </c>
      <c r="J1700" s="13">
        <v>50</v>
      </c>
      <c r="K1700" s="13">
        <v>42.5</v>
      </c>
      <c r="L1700" s="13">
        <v>42.5</v>
      </c>
      <c r="M1700" s="13">
        <v>0</v>
      </c>
      <c r="N1700" s="14">
        <f>D1700*$D$12</f>
        <v>51.940000000000005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114.48</v>
      </c>
      <c r="S1700" s="14">
        <f>(N1700/100)*(I1700*$I$12)+(N1700/100)*(J1700*$J$12)</f>
        <v>41.552000000000007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136.2312</v>
      </c>
      <c r="X1700" s="14">
        <f t="shared" si="551"/>
        <v>93.492000000000019</v>
      </c>
      <c r="Y1700" s="14">
        <f t="shared" si="552"/>
        <v>0</v>
      </c>
      <c r="Z1700" s="14">
        <f t="shared" si="553"/>
        <v>0</v>
      </c>
      <c r="AA1700" s="14">
        <f t="shared" si="554"/>
        <v>0</v>
      </c>
      <c r="AB1700" s="14">
        <f t="shared" si="559"/>
        <v>250.71120000000002</v>
      </c>
      <c r="AC1700" s="15">
        <f t="shared" si="560"/>
        <v>344.2</v>
      </c>
      <c r="AD1700" s="48">
        <f>(ROUND(AC1700-AC1691,1)/AC1691)</f>
        <v>0.17474402730375427</v>
      </c>
      <c r="AE1700" s="113"/>
      <c r="AF1700" s="60"/>
      <c r="AH1700" s="20"/>
    </row>
    <row r="1701" spans="1:34">
      <c r="A1701" s="99" t="s">
        <v>823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0</v>
      </c>
      <c r="M1701" s="13">
        <v>70</v>
      </c>
      <c r="N1701" s="14">
        <f>D1701*$D$13</f>
        <v>103.88000000000001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228.53600000000003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332.41600000000005</v>
      </c>
      <c r="Y1701" s="14">
        <f t="shared" si="552"/>
        <v>0</v>
      </c>
      <c r="Z1701" s="14">
        <f t="shared" si="553"/>
        <v>0</v>
      </c>
      <c r="AA1701" s="14">
        <f t="shared" si="554"/>
        <v>0</v>
      </c>
      <c r="AB1701" s="14">
        <f t="shared" si="559"/>
        <v>0</v>
      </c>
      <c r="AC1701" s="15">
        <f t="shared" si="560"/>
        <v>332.4</v>
      </c>
      <c r="AD1701" s="48">
        <f>(ROUND(AC1701-AC1691,1)/AC1691)</f>
        <v>0.13447098976109215</v>
      </c>
      <c r="AE1701" s="113"/>
      <c r="AF1701" s="60"/>
      <c r="AH1701" s="20"/>
    </row>
    <row r="1702" spans="1:34">
      <c r="A1702" s="99" t="s">
        <v>824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50</v>
      </c>
      <c r="K1702" s="13">
        <v>70</v>
      </c>
      <c r="L1702" s="13">
        <v>0</v>
      </c>
      <c r="M1702" s="13">
        <v>0</v>
      </c>
      <c r="N1702" s="14">
        <f>D1702*$D$14</f>
        <v>103.88000000000001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228.53600000000003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1"/>
        <v>332.41600000000005</v>
      </c>
      <c r="Y1702" s="14">
        <f t="shared" si="552"/>
        <v>0</v>
      </c>
      <c r="Z1702" s="14">
        <f t="shared" si="553"/>
        <v>0</v>
      </c>
      <c r="AA1702" s="14">
        <f t="shared" si="554"/>
        <v>0</v>
      </c>
      <c r="AB1702" s="14">
        <f t="shared" si="559"/>
        <v>0</v>
      </c>
      <c r="AC1702" s="15">
        <f t="shared" si="560"/>
        <v>332.4</v>
      </c>
      <c r="AD1702" s="48">
        <f>(ROUND(AC1702-AC1691,1)/AC1691)</f>
        <v>0.13447098976109215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30</v>
      </c>
      <c r="J1703" s="13">
        <v>50</v>
      </c>
      <c r="K1703" s="13">
        <v>0</v>
      </c>
      <c r="L1703" s="13">
        <v>70</v>
      </c>
      <c r="M1703" s="13">
        <v>0</v>
      </c>
      <c r="N1703" s="14">
        <f>D1703*$D$15</f>
        <v>103.88000000000001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228.53600000000003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1"/>
        <v>332.41600000000005</v>
      </c>
      <c r="Y1703" s="14">
        <f t="shared" si="552"/>
        <v>0</v>
      </c>
      <c r="Z1703" s="14">
        <f t="shared" si="553"/>
        <v>0</v>
      </c>
      <c r="AA1703" s="14">
        <f t="shared" si="554"/>
        <v>0</v>
      </c>
      <c r="AB1703" s="14">
        <f t="shared" si="559"/>
        <v>0</v>
      </c>
      <c r="AC1703" s="15">
        <f t="shared" si="560"/>
        <v>332.4</v>
      </c>
      <c r="AD1703" s="48">
        <f>(ROUND(AC1703-AC1691,1)/AC1691)</f>
        <v>0.13447098976109215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30</v>
      </c>
      <c r="J1704" s="13">
        <v>79</v>
      </c>
      <c r="K1704" s="13">
        <v>0</v>
      </c>
      <c r="L1704" s="13">
        <v>0</v>
      </c>
      <c r="M1704" s="13">
        <v>0</v>
      </c>
      <c r="N1704" s="14">
        <f>D1704*$D$16</f>
        <v>103.88000000000001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236.32700000000006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1"/>
        <v>340.20700000000005</v>
      </c>
      <c r="Y1704" s="14">
        <f t="shared" si="552"/>
        <v>0</v>
      </c>
      <c r="Z1704" s="14">
        <f t="shared" si="553"/>
        <v>0</v>
      </c>
      <c r="AA1704" s="14">
        <f t="shared" si="554"/>
        <v>0</v>
      </c>
      <c r="AB1704" s="14">
        <f t="shared" si="559"/>
        <v>0</v>
      </c>
      <c r="AC1704" s="15">
        <f t="shared" si="560"/>
        <v>340.2</v>
      </c>
      <c r="AD1704" s="48">
        <f>(ROUND(AC1704-AC1691,1)/AC1691)</f>
        <v>0.16109215017064848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59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103.88000000000001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205.16300000000001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1"/>
        <v>309.04300000000001</v>
      </c>
      <c r="Y1705" s="14">
        <f t="shared" si="552"/>
        <v>0</v>
      </c>
      <c r="Z1705" s="14">
        <f t="shared" si="553"/>
        <v>0</v>
      </c>
      <c r="AA1705" s="14">
        <f t="shared" si="554"/>
        <v>0</v>
      </c>
      <c r="AB1705" s="14">
        <f t="shared" si="559"/>
        <v>0</v>
      </c>
      <c r="AC1705" s="15">
        <f t="shared" si="560"/>
        <v>309</v>
      </c>
      <c r="AD1705" s="48">
        <f>(ROUND(AC1705-AC1691,1)/AC1691)</f>
        <v>5.4607508532423209E-2</v>
      </c>
      <c r="AE1705" s="113"/>
      <c r="AF1705" s="60"/>
      <c r="AH1705" s="20"/>
    </row>
    <row r="1706" spans="1:34">
      <c r="A1706" s="106" t="s">
        <v>0</v>
      </c>
      <c r="B1706" s="86" t="s">
        <v>306</v>
      </c>
      <c r="C1706" s="50" t="s">
        <v>242</v>
      </c>
      <c r="D1706" s="11">
        <v>96</v>
      </c>
      <c r="E1706" s="11">
        <v>0</v>
      </c>
      <c r="F1706" s="11">
        <v>0</v>
      </c>
      <c r="G1706" s="11">
        <v>0</v>
      </c>
      <c r="H1706" s="11">
        <v>0</v>
      </c>
      <c r="I1706" s="51">
        <v>60</v>
      </c>
      <c r="J1706" s="51">
        <v>25</v>
      </c>
      <c r="K1706" s="51">
        <v>0</v>
      </c>
      <c r="L1706" s="51">
        <v>0</v>
      </c>
      <c r="M1706" s="51">
        <v>0</v>
      </c>
      <c r="N1706" s="52">
        <f>D1706*$D$3</f>
        <v>110.39999999999999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187.67999999999998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750" si="561">N1706+S1706</f>
        <v>298.08</v>
      </c>
      <c r="Y1706" s="52">
        <f t="shared" ref="Y1706:Y1750" si="562">O1706+T1706</f>
        <v>0</v>
      </c>
      <c r="Z1706" s="52">
        <f t="shared" ref="Z1706:Z1750" si="563">P1706+U1706</f>
        <v>0</v>
      </c>
      <c r="AA1706" s="52">
        <f t="shared" ref="AA1706:AA1750" si="564">Q1706+V1706</f>
        <v>0</v>
      </c>
      <c r="AB1706" s="52">
        <f t="shared" si="559"/>
        <v>0</v>
      </c>
      <c r="AC1706" s="53">
        <f>ROUND(X1706+Y1706+Z1706+AA1706+AB1706,1)</f>
        <v>298.10000000000002</v>
      </c>
      <c r="AD1706" s="58">
        <v>0</v>
      </c>
      <c r="AE1706" s="113" t="s">
        <v>790</v>
      </c>
      <c r="AF1706" s="60"/>
      <c r="AH1706" s="20"/>
    </row>
    <row r="1707" spans="1:34">
      <c r="A1707" s="99" t="s">
        <v>791</v>
      </c>
      <c r="B1707" s="87">
        <v>20</v>
      </c>
      <c r="C1707" s="21" t="s">
        <v>323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76</v>
      </c>
      <c r="J1707" s="13">
        <v>40</v>
      </c>
      <c r="K1707" s="13">
        <v>0</v>
      </c>
      <c r="L1707" s="13">
        <v>0</v>
      </c>
      <c r="M1707" s="13">
        <v>0</v>
      </c>
      <c r="N1707" s="14">
        <f>D1707*$D$4</f>
        <v>101.76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236.08320000000003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1"/>
        <v>337.84320000000002</v>
      </c>
      <c r="Y1707" s="14">
        <f t="shared" si="562"/>
        <v>0</v>
      </c>
      <c r="Z1707" s="14">
        <f t="shared" si="563"/>
        <v>0</v>
      </c>
      <c r="AA1707" s="14">
        <f t="shared" si="564"/>
        <v>0</v>
      </c>
      <c r="AB1707" s="14">
        <f t="shared" si="559"/>
        <v>0</v>
      </c>
      <c r="AC1707" s="15">
        <f>ROUND(X1707+Y1707+Z1707+AA1707+AB1707,1)</f>
        <v>337.8</v>
      </c>
      <c r="AD1707" s="48">
        <f>(ROUND(AC1707-AC1706,1)/AC1706)</f>
        <v>0.13317678631331767</v>
      </c>
      <c r="AE1707" s="113"/>
      <c r="AF1707" s="60"/>
      <c r="AH1707" s="20"/>
    </row>
    <row r="1708" spans="1:34">
      <c r="A1708" s="99" t="s">
        <v>792</v>
      </c>
      <c r="B1708" s="87">
        <v>14</v>
      </c>
      <c r="C1708" s="21" t="s">
        <v>825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60</v>
      </c>
      <c r="J1708" s="13">
        <v>25</v>
      </c>
      <c r="K1708" s="13">
        <v>0</v>
      </c>
      <c r="L1708" s="13">
        <v>0</v>
      </c>
      <c r="M1708" s="13">
        <v>0</v>
      </c>
      <c r="N1708" s="14">
        <f>D1708*$D$5</f>
        <v>110.39999999999999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187.67999999999998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1"/>
        <v>298.08</v>
      </c>
      <c r="Y1708" s="14">
        <f t="shared" si="562"/>
        <v>0</v>
      </c>
      <c r="Z1708" s="14">
        <f t="shared" si="563"/>
        <v>0</v>
      </c>
      <c r="AA1708" s="14">
        <f t="shared" si="564"/>
        <v>0</v>
      </c>
      <c r="AB1708" s="14">
        <f t="shared" si="559"/>
        <v>0</v>
      </c>
      <c r="AC1708" s="15">
        <f t="shared" ref="AC1708:AC1720" si="565">ROUND(X1708+Y1708+Z1708+AA1708+AB1708,1)</f>
        <v>298.10000000000002</v>
      </c>
      <c r="AD1708" s="48">
        <f>(ROUND(AC1708-AC1706,1)/AC1706)</f>
        <v>0</v>
      </c>
      <c r="AE1708" s="113"/>
      <c r="AF1708" s="60"/>
      <c r="AH1708" s="20"/>
    </row>
    <row r="1709" spans="1:34">
      <c r="A1709" s="99" t="s">
        <v>793</v>
      </c>
      <c r="B1709" s="87">
        <v>0</v>
      </c>
      <c r="C1709" s="21" t="s">
        <v>336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60</v>
      </c>
      <c r="J1709" s="13">
        <v>25</v>
      </c>
      <c r="K1709" s="13">
        <v>0</v>
      </c>
      <c r="L1709" s="13">
        <v>0</v>
      </c>
      <c r="M1709" s="13">
        <v>0</v>
      </c>
      <c r="N1709" s="14">
        <f>D1709*$D$6</f>
        <v>110.39999999999999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187.67999999999998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1"/>
        <v>298.08</v>
      </c>
      <c r="Y1709" s="14">
        <f t="shared" si="562"/>
        <v>0</v>
      </c>
      <c r="Z1709" s="14">
        <f t="shared" si="563"/>
        <v>0</v>
      </c>
      <c r="AA1709" s="14">
        <f t="shared" si="564"/>
        <v>0</v>
      </c>
      <c r="AB1709" s="14">
        <f t="shared" ref="AB1709:AB1721" si="566">R1709+W1709</f>
        <v>0</v>
      </c>
      <c r="AC1709" s="15">
        <f t="shared" si="565"/>
        <v>298.10000000000002</v>
      </c>
      <c r="AD1709" s="48">
        <f>(ROUND(AC1709-AC1706,1)/AC1706)</f>
        <v>0</v>
      </c>
      <c r="AE1709" s="113"/>
      <c r="AF1709" s="60"/>
      <c r="AH1709" s="20"/>
    </row>
    <row r="1710" spans="1:34">
      <c r="A1710" s="99" t="s">
        <v>794</v>
      </c>
      <c r="B1710" s="87">
        <v>0</v>
      </c>
      <c r="C1710" s="21" t="s">
        <v>337</v>
      </c>
      <c r="D1710" s="12">
        <v>96</v>
      </c>
      <c r="E1710" s="12">
        <v>0</v>
      </c>
      <c r="F1710" s="12">
        <v>0</v>
      </c>
      <c r="G1710" s="12">
        <v>0</v>
      </c>
      <c r="H1710" s="12">
        <v>0</v>
      </c>
      <c r="I1710" s="13">
        <v>60</v>
      </c>
      <c r="J1710" s="13">
        <v>25</v>
      </c>
      <c r="K1710" s="13">
        <v>0</v>
      </c>
      <c r="L1710" s="13">
        <v>0</v>
      </c>
      <c r="M1710" s="13">
        <v>0</v>
      </c>
      <c r="N1710" s="14">
        <f>D1710*$D$7</f>
        <v>110.39999999999999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187.67999999999998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1"/>
        <v>298.08</v>
      </c>
      <c r="Y1710" s="14">
        <f t="shared" si="562"/>
        <v>0</v>
      </c>
      <c r="Z1710" s="14">
        <f t="shared" si="563"/>
        <v>0</v>
      </c>
      <c r="AA1710" s="14">
        <f t="shared" si="564"/>
        <v>0</v>
      </c>
      <c r="AB1710" s="14">
        <f t="shared" si="566"/>
        <v>0</v>
      </c>
      <c r="AC1710" s="15">
        <f t="shared" si="565"/>
        <v>298.10000000000002</v>
      </c>
      <c r="AD1710" s="48">
        <f>(ROUND(AC1710-AC1706,1)/AC1706)</f>
        <v>0</v>
      </c>
      <c r="AE1710" s="113"/>
      <c r="AF1710" s="60"/>
      <c r="AH1710" s="20"/>
    </row>
    <row r="1711" spans="1:34">
      <c r="A1711" s="99" t="s">
        <v>644</v>
      </c>
      <c r="B1711" s="87"/>
      <c r="C1711" s="21" t="s">
        <v>338</v>
      </c>
      <c r="D1711" s="12">
        <v>96</v>
      </c>
      <c r="E1711" s="12">
        <v>0</v>
      </c>
      <c r="F1711" s="12">
        <v>0</v>
      </c>
      <c r="G1711" s="12">
        <v>0</v>
      </c>
      <c r="H1711" s="12">
        <v>0</v>
      </c>
      <c r="I1711" s="13">
        <v>60</v>
      </c>
      <c r="J1711" s="13">
        <v>25</v>
      </c>
      <c r="K1711" s="13">
        <v>0</v>
      </c>
      <c r="L1711" s="13">
        <v>0</v>
      </c>
      <c r="M1711" s="13">
        <v>0</v>
      </c>
      <c r="N1711" s="14">
        <f>D1711*$D$8</f>
        <v>110.39999999999999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187.67999999999998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1"/>
        <v>298.08</v>
      </c>
      <c r="Y1711" s="14">
        <f t="shared" si="562"/>
        <v>0</v>
      </c>
      <c r="Z1711" s="14">
        <f t="shared" si="563"/>
        <v>0</v>
      </c>
      <c r="AA1711" s="14">
        <f t="shared" si="564"/>
        <v>0</v>
      </c>
      <c r="AB1711" s="14">
        <f t="shared" si="566"/>
        <v>0</v>
      </c>
      <c r="AC1711" s="15">
        <f t="shared" si="565"/>
        <v>298.10000000000002</v>
      </c>
      <c r="AD1711" s="48">
        <f>(ROUND(AC1711-AC1706,1)/AC1706)</f>
        <v>0</v>
      </c>
      <c r="AE1711" s="113"/>
      <c r="AF1711" s="60"/>
      <c r="AH1711" s="20"/>
    </row>
    <row r="1712" spans="1:34">
      <c r="A1712" s="99" t="s">
        <v>585</v>
      </c>
      <c r="B1712" s="87"/>
      <c r="C1712" s="21" t="s">
        <v>1</v>
      </c>
      <c r="D1712" s="12">
        <v>48</v>
      </c>
      <c r="E1712" s="12">
        <v>104</v>
      </c>
      <c r="F1712" s="12">
        <v>0</v>
      </c>
      <c r="G1712" s="12">
        <v>0</v>
      </c>
      <c r="H1712" s="12">
        <v>0</v>
      </c>
      <c r="I1712" s="13">
        <v>60</v>
      </c>
      <c r="J1712" s="13">
        <v>25</v>
      </c>
      <c r="K1712" s="13">
        <v>90</v>
      </c>
      <c r="L1712" s="13">
        <v>0</v>
      </c>
      <c r="M1712" s="13">
        <v>0</v>
      </c>
      <c r="N1712" s="14">
        <f>D1712*$D$9</f>
        <v>50.88</v>
      </c>
      <c r="O1712" s="14">
        <f>E1712*$E$9</f>
        <v>110.24000000000001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43.248000000000005</v>
      </c>
      <c r="T1712" s="14">
        <f>(O1712/100)*(K1712*$K$9)</f>
        <v>138.9024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1"/>
        <v>94.128000000000014</v>
      </c>
      <c r="Y1712" s="14">
        <f t="shared" si="562"/>
        <v>249.14240000000001</v>
      </c>
      <c r="Z1712" s="14">
        <f t="shared" si="563"/>
        <v>0</v>
      </c>
      <c r="AA1712" s="14">
        <f t="shared" si="564"/>
        <v>0</v>
      </c>
      <c r="AB1712" s="14">
        <f t="shared" si="566"/>
        <v>0</v>
      </c>
      <c r="AC1712" s="15">
        <f t="shared" si="565"/>
        <v>343.3</v>
      </c>
      <c r="AD1712" s="48">
        <f>(ROUND(AC1712-AC1706,1)/AC1706)</f>
        <v>0.15162697081516269</v>
      </c>
      <c r="AE1712" s="113"/>
      <c r="AF1712" s="60"/>
      <c r="AH1712" s="20"/>
    </row>
    <row r="1713" spans="1:34">
      <c r="A1713" s="99" t="s">
        <v>820</v>
      </c>
      <c r="B1713" s="87"/>
      <c r="C1713" s="21" t="s">
        <v>2</v>
      </c>
      <c r="D1713" s="12">
        <v>48</v>
      </c>
      <c r="E1713" s="12">
        <v>0</v>
      </c>
      <c r="F1713" s="12">
        <v>104</v>
      </c>
      <c r="G1713" s="12">
        <v>0</v>
      </c>
      <c r="H1713" s="12">
        <v>0</v>
      </c>
      <c r="I1713" s="13">
        <v>60</v>
      </c>
      <c r="J1713" s="13">
        <v>25</v>
      </c>
      <c r="K1713" s="13">
        <v>45</v>
      </c>
      <c r="L1713" s="13">
        <v>45</v>
      </c>
      <c r="M1713" s="13">
        <v>0</v>
      </c>
      <c r="N1713" s="14">
        <f>D1713*$D$10</f>
        <v>50.88</v>
      </c>
      <c r="O1713" s="14">
        <f>E1713*$E$10</f>
        <v>0</v>
      </c>
      <c r="P1713" s="14">
        <f>F1713*$F$10</f>
        <v>110.24000000000001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43.248000000000005</v>
      </c>
      <c r="T1713" s="14">
        <f>(O1713/100)*(K1713*$J$10)</f>
        <v>0</v>
      </c>
      <c r="U1713" s="14">
        <f>(P1713/100)*(K1713*$K$10)+(P1713/100)*(L1713*$L$10)</f>
        <v>138.9024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1"/>
        <v>94.128000000000014</v>
      </c>
      <c r="Y1713" s="14">
        <f t="shared" si="562"/>
        <v>0</v>
      </c>
      <c r="Z1713" s="14">
        <f t="shared" si="563"/>
        <v>249.14240000000001</v>
      </c>
      <c r="AA1713" s="14">
        <f t="shared" si="564"/>
        <v>0</v>
      </c>
      <c r="AB1713" s="14">
        <f t="shared" si="566"/>
        <v>0</v>
      </c>
      <c r="AC1713" s="15">
        <f t="shared" si="565"/>
        <v>343.3</v>
      </c>
      <c r="AD1713" s="48">
        <f>(ROUND(AC1713-AC1706,1)/AC1706)</f>
        <v>0.15162697081516269</v>
      </c>
      <c r="AE1713" s="113"/>
      <c r="AF1713" s="60"/>
      <c r="AH1713" s="20"/>
    </row>
    <row r="1714" spans="1:34">
      <c r="A1714" s="99" t="s">
        <v>821</v>
      </c>
      <c r="B1714" s="87"/>
      <c r="C1714" s="21" t="s">
        <v>3</v>
      </c>
      <c r="D1714" s="12">
        <v>48</v>
      </c>
      <c r="E1714" s="12">
        <v>0</v>
      </c>
      <c r="F1714" s="12">
        <v>0</v>
      </c>
      <c r="G1714" s="12">
        <v>104</v>
      </c>
      <c r="H1714" s="12">
        <v>0</v>
      </c>
      <c r="I1714" s="13">
        <v>60</v>
      </c>
      <c r="J1714" s="13">
        <v>25</v>
      </c>
      <c r="K1714" s="13">
        <v>0</v>
      </c>
      <c r="L1714" s="13">
        <v>90</v>
      </c>
      <c r="M1714" s="13">
        <v>0</v>
      </c>
      <c r="N1714" s="14">
        <f>D1714*$D$11</f>
        <v>50.88</v>
      </c>
      <c r="O1714" s="14">
        <f>E1714*$E$11</f>
        <v>0</v>
      </c>
      <c r="P1714" s="14">
        <f>F1714*$F$11</f>
        <v>0</v>
      </c>
      <c r="Q1714" s="14">
        <f>G1714*$G$11</f>
        <v>110.24000000000001</v>
      </c>
      <c r="R1714" s="14">
        <f>H1714*$H$11</f>
        <v>0</v>
      </c>
      <c r="S1714" s="14">
        <f>(N1714/100)*(I1714*$I$11)+(N1714/100)*(J1714*$J$11)</f>
        <v>43.248000000000005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138.9024</v>
      </c>
      <c r="W1714" s="14">
        <f>(R1714/100)*(K1714*$K$11)+(R1714/100)*(L1714*$L$11)</f>
        <v>0</v>
      </c>
      <c r="X1714" s="14">
        <f t="shared" si="561"/>
        <v>94.128000000000014</v>
      </c>
      <c r="Y1714" s="14">
        <f t="shared" si="562"/>
        <v>0</v>
      </c>
      <c r="Z1714" s="14">
        <f t="shared" si="563"/>
        <v>0</v>
      </c>
      <c r="AA1714" s="14">
        <f t="shared" si="564"/>
        <v>249.14240000000001</v>
      </c>
      <c r="AB1714" s="14">
        <f t="shared" si="566"/>
        <v>0</v>
      </c>
      <c r="AC1714" s="15">
        <f t="shared" si="565"/>
        <v>343.3</v>
      </c>
      <c r="AD1714" s="48">
        <f>(ROUND(AC1714-AC1706,1)/AC1706)</f>
        <v>0.15162697081516269</v>
      </c>
      <c r="AE1714" s="113"/>
      <c r="AF1714" s="60"/>
      <c r="AH1714" s="20"/>
    </row>
    <row r="1715" spans="1:34">
      <c r="A1715" s="99" t="s">
        <v>822</v>
      </c>
      <c r="B1715" s="87"/>
      <c r="C1715" s="21" t="s">
        <v>4</v>
      </c>
      <c r="D1715" s="12">
        <v>48</v>
      </c>
      <c r="E1715" s="12">
        <v>0</v>
      </c>
      <c r="F1715" s="12">
        <v>0</v>
      </c>
      <c r="G1715" s="12">
        <v>0</v>
      </c>
      <c r="H1715" s="12">
        <v>104</v>
      </c>
      <c r="I1715" s="13">
        <v>60</v>
      </c>
      <c r="J1715" s="13">
        <v>25</v>
      </c>
      <c r="K1715" s="13">
        <v>45</v>
      </c>
      <c r="L1715" s="13">
        <v>45</v>
      </c>
      <c r="M1715" s="13">
        <v>0</v>
      </c>
      <c r="N1715" s="14">
        <f>D1715*$D$12</f>
        <v>50.88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110.24000000000001</v>
      </c>
      <c r="S1715" s="14">
        <f>(N1715/100)*(I1715*$I$12)+(N1715/100)*(J1715*$J$12)</f>
        <v>43.248000000000005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138.9024</v>
      </c>
      <c r="X1715" s="14">
        <f t="shared" si="561"/>
        <v>94.128000000000014</v>
      </c>
      <c r="Y1715" s="14">
        <f t="shared" si="562"/>
        <v>0</v>
      </c>
      <c r="Z1715" s="14">
        <f t="shared" si="563"/>
        <v>0</v>
      </c>
      <c r="AA1715" s="14">
        <f t="shared" si="564"/>
        <v>0</v>
      </c>
      <c r="AB1715" s="14">
        <f t="shared" si="566"/>
        <v>249.14240000000001</v>
      </c>
      <c r="AC1715" s="15">
        <f t="shared" si="565"/>
        <v>343.3</v>
      </c>
      <c r="AD1715" s="48">
        <f>(ROUND(AC1715-AC1706,1)/AC1706)</f>
        <v>0.15162697081516269</v>
      </c>
      <c r="AE1715" s="113"/>
      <c r="AF1715" s="60"/>
      <c r="AH1715" s="20"/>
    </row>
    <row r="1716" spans="1:34">
      <c r="A1716" s="99" t="s">
        <v>823</v>
      </c>
      <c r="B1716" s="87"/>
      <c r="C1716" s="21" t="s">
        <v>326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60</v>
      </c>
      <c r="J1716" s="13">
        <v>25</v>
      </c>
      <c r="K1716" s="13">
        <v>0</v>
      </c>
      <c r="L1716" s="13">
        <v>0</v>
      </c>
      <c r="M1716" s="13">
        <v>72</v>
      </c>
      <c r="N1716" s="14">
        <f>D1716*$D$13</f>
        <v>101.76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233.03040000000001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334.79040000000003</v>
      </c>
      <c r="Y1716" s="14">
        <f t="shared" si="562"/>
        <v>0</v>
      </c>
      <c r="Z1716" s="14">
        <f t="shared" si="563"/>
        <v>0</v>
      </c>
      <c r="AA1716" s="14">
        <f t="shared" si="564"/>
        <v>0</v>
      </c>
      <c r="AB1716" s="14">
        <f t="shared" si="566"/>
        <v>0</v>
      </c>
      <c r="AC1716" s="15">
        <f t="shared" si="565"/>
        <v>334.8</v>
      </c>
      <c r="AD1716" s="48">
        <f>(ROUND(AC1716-AC1706,1)/AC1706)</f>
        <v>0.1231130493123113</v>
      </c>
      <c r="AE1716" s="113"/>
      <c r="AF1716" s="60"/>
      <c r="AH1716" s="20"/>
    </row>
    <row r="1717" spans="1:34">
      <c r="A1717" s="99" t="s">
        <v>824</v>
      </c>
      <c r="B1717" s="87"/>
      <c r="C1717" s="21" t="s">
        <v>327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60</v>
      </c>
      <c r="J1717" s="13">
        <v>25</v>
      </c>
      <c r="K1717" s="13">
        <v>72</v>
      </c>
      <c r="L1717" s="13">
        <v>0</v>
      </c>
      <c r="M1717" s="13">
        <v>0</v>
      </c>
      <c r="N1717" s="14">
        <f>D1717*$D$14</f>
        <v>101.76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233.03040000000001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1"/>
        <v>334.79040000000003</v>
      </c>
      <c r="Y1717" s="14">
        <f t="shared" si="562"/>
        <v>0</v>
      </c>
      <c r="Z1717" s="14">
        <f t="shared" si="563"/>
        <v>0</v>
      </c>
      <c r="AA1717" s="14">
        <f t="shared" si="564"/>
        <v>0</v>
      </c>
      <c r="AB1717" s="14">
        <f t="shared" si="566"/>
        <v>0</v>
      </c>
      <c r="AC1717" s="15">
        <f t="shared" si="565"/>
        <v>334.8</v>
      </c>
      <c r="AD1717" s="48">
        <f>(ROUND(AC1717-AC1706,1)/AC1706)</f>
        <v>0.1231130493123113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60</v>
      </c>
      <c r="J1718" s="13">
        <v>25</v>
      </c>
      <c r="K1718" s="13">
        <v>0</v>
      </c>
      <c r="L1718" s="13">
        <v>72</v>
      </c>
      <c r="M1718" s="13">
        <v>0</v>
      </c>
      <c r="N1718" s="14">
        <f>D1718*$D$15</f>
        <v>101.76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233.03040000000001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1"/>
        <v>334.79040000000003</v>
      </c>
      <c r="Y1718" s="14">
        <f t="shared" si="562"/>
        <v>0</v>
      </c>
      <c r="Z1718" s="14">
        <f t="shared" si="563"/>
        <v>0</v>
      </c>
      <c r="AA1718" s="14">
        <f t="shared" si="564"/>
        <v>0</v>
      </c>
      <c r="AB1718" s="14">
        <f t="shared" si="566"/>
        <v>0</v>
      </c>
      <c r="AC1718" s="15">
        <f t="shared" si="565"/>
        <v>334.8</v>
      </c>
      <c r="AD1718" s="48">
        <f>(ROUND(AC1718-AC1706,1)/AC1706)</f>
        <v>0.1231130493123113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96</v>
      </c>
      <c r="E1719" s="12">
        <v>0</v>
      </c>
      <c r="F1719" s="12">
        <v>0</v>
      </c>
      <c r="G1719" s="12">
        <v>0</v>
      </c>
      <c r="H1719" s="12">
        <v>0</v>
      </c>
      <c r="I1719" s="13">
        <v>60</v>
      </c>
      <c r="J1719" s="13">
        <v>59</v>
      </c>
      <c r="K1719" s="13">
        <v>0</v>
      </c>
      <c r="L1719" s="13">
        <v>0</v>
      </c>
      <c r="M1719" s="13">
        <v>0</v>
      </c>
      <c r="N1719" s="14">
        <f>D1719*$D$16</f>
        <v>101.76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211.15200000000002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1"/>
        <v>312.91200000000003</v>
      </c>
      <c r="Y1719" s="14">
        <f t="shared" si="562"/>
        <v>0</v>
      </c>
      <c r="Z1719" s="14">
        <f t="shared" si="563"/>
        <v>0</v>
      </c>
      <c r="AA1719" s="14">
        <f t="shared" si="564"/>
        <v>0</v>
      </c>
      <c r="AB1719" s="14">
        <f t="shared" si="566"/>
        <v>0</v>
      </c>
      <c r="AC1719" s="15">
        <f t="shared" si="565"/>
        <v>312.89999999999998</v>
      </c>
      <c r="AD1719" s="48">
        <f>(ROUND(AC1719-AC1706,1)/AC1706)</f>
        <v>4.9647769204964776E-2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86</v>
      </c>
      <c r="J1720" s="13">
        <v>25</v>
      </c>
      <c r="K1720" s="13">
        <v>0</v>
      </c>
      <c r="L1720" s="13">
        <v>0</v>
      </c>
      <c r="M1720" s="13">
        <v>0</v>
      </c>
      <c r="N1720" s="14">
        <f>D1720*$D$17</f>
        <v>101.76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244.22400000000002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1"/>
        <v>345.98400000000004</v>
      </c>
      <c r="Y1720" s="14">
        <f t="shared" si="562"/>
        <v>0</v>
      </c>
      <c r="Z1720" s="14">
        <f t="shared" si="563"/>
        <v>0</v>
      </c>
      <c r="AA1720" s="14">
        <f t="shared" si="564"/>
        <v>0</v>
      </c>
      <c r="AB1720" s="14">
        <f t="shared" si="566"/>
        <v>0</v>
      </c>
      <c r="AC1720" s="15">
        <f t="shared" si="565"/>
        <v>346</v>
      </c>
      <c r="AD1720" s="48">
        <f>(ROUND(AC1720-AC1706,1)/AC1706)</f>
        <v>0.16068433411606842</v>
      </c>
      <c r="AE1720" s="113"/>
      <c r="AF1720" s="60"/>
      <c r="AH1720" s="20"/>
    </row>
    <row r="1721" spans="1:34">
      <c r="A1721" s="106" t="s">
        <v>0</v>
      </c>
      <c r="B1721" s="88" t="s">
        <v>878</v>
      </c>
      <c r="C1721" s="50" t="s">
        <v>242</v>
      </c>
      <c r="D1721" s="11">
        <v>82</v>
      </c>
      <c r="E1721" s="11">
        <v>0</v>
      </c>
      <c r="F1721" s="11">
        <v>40</v>
      </c>
      <c r="G1721" s="11">
        <v>0</v>
      </c>
      <c r="H1721" s="11">
        <v>0</v>
      </c>
      <c r="I1721" s="51">
        <v>20</v>
      </c>
      <c r="J1721" s="51">
        <v>60</v>
      </c>
      <c r="K1721" s="51">
        <v>0</v>
      </c>
      <c r="L1721" s="51">
        <v>0</v>
      </c>
      <c r="M1721" s="51">
        <v>0</v>
      </c>
      <c r="N1721" s="52">
        <f>D1721*$D$3</f>
        <v>94.3</v>
      </c>
      <c r="O1721" s="52">
        <f>E1721*$E$3</f>
        <v>0</v>
      </c>
      <c r="P1721" s="52">
        <f>F1721*$F$3</f>
        <v>46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150.88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1"/>
        <v>245.18</v>
      </c>
      <c r="Y1721" s="52">
        <f t="shared" si="562"/>
        <v>0</v>
      </c>
      <c r="Z1721" s="52">
        <f t="shared" si="563"/>
        <v>46</v>
      </c>
      <c r="AA1721" s="52">
        <f t="shared" si="564"/>
        <v>0</v>
      </c>
      <c r="AB1721" s="52">
        <f t="shared" si="566"/>
        <v>0</v>
      </c>
      <c r="AC1721" s="53">
        <f>ROUND(X1721+Y1721+Z1721+AA1721+AB1721,1)</f>
        <v>291.2</v>
      </c>
      <c r="AD1721" s="58">
        <v>0</v>
      </c>
      <c r="AE1721" s="113" t="s">
        <v>790</v>
      </c>
      <c r="AF1721" s="60"/>
      <c r="AH1721" s="20"/>
    </row>
    <row r="1722" spans="1:34">
      <c r="A1722" s="99" t="s">
        <v>791</v>
      </c>
      <c r="B1722" s="89">
        <v>10</v>
      </c>
      <c r="C1722" s="21" t="s">
        <v>323</v>
      </c>
      <c r="D1722" s="12">
        <v>82</v>
      </c>
      <c r="E1722" s="12">
        <v>0</v>
      </c>
      <c r="F1722" s="12">
        <v>40</v>
      </c>
      <c r="G1722" s="12">
        <v>0</v>
      </c>
      <c r="H1722" s="12">
        <v>0</v>
      </c>
      <c r="I1722" s="13">
        <v>40</v>
      </c>
      <c r="J1722" s="13">
        <v>75</v>
      </c>
      <c r="K1722" s="13">
        <v>0</v>
      </c>
      <c r="L1722" s="13">
        <v>0</v>
      </c>
      <c r="M1722" s="13">
        <v>0</v>
      </c>
      <c r="N1722" s="14">
        <f>D1722*$D$4</f>
        <v>86.92</v>
      </c>
      <c r="O1722" s="14">
        <f>E1722*$E$4</f>
        <v>0</v>
      </c>
      <c r="P1722" s="14">
        <f>F1722*$F$4</f>
        <v>42.400000000000006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199.916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1"/>
        <v>286.83600000000001</v>
      </c>
      <c r="Y1722" s="14">
        <f t="shared" si="562"/>
        <v>0</v>
      </c>
      <c r="Z1722" s="14">
        <f t="shared" si="563"/>
        <v>42.400000000000006</v>
      </c>
      <c r="AA1722" s="14">
        <f t="shared" si="564"/>
        <v>0</v>
      </c>
      <c r="AB1722" s="14">
        <f>R1722+W1722</f>
        <v>0</v>
      </c>
      <c r="AC1722" s="15">
        <f>ROUND(X1722+Y1722+Z1722+AA1722+AB1722,1)</f>
        <v>329.2</v>
      </c>
      <c r="AD1722" s="48">
        <f>(ROUND(AC1722-AC1721,1)/AC1721)</f>
        <v>0.1304945054945055</v>
      </c>
      <c r="AE1722" s="113"/>
      <c r="AF1722" s="60"/>
      <c r="AH1722" s="20"/>
    </row>
    <row r="1723" spans="1:34">
      <c r="A1723" s="99" t="s">
        <v>792</v>
      </c>
      <c r="B1723" s="89">
        <v>16</v>
      </c>
      <c r="C1723" s="21" t="s">
        <v>825</v>
      </c>
      <c r="D1723" s="12">
        <v>82</v>
      </c>
      <c r="E1723" s="12">
        <v>0</v>
      </c>
      <c r="F1723" s="12">
        <v>40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D1723*$D$5</f>
        <v>94.3</v>
      </c>
      <c r="O1723" s="14">
        <f>E1723*$E$5</f>
        <v>0</v>
      </c>
      <c r="P1723" s="14">
        <f>F1723*$F$5</f>
        <v>46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150.88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1"/>
        <v>245.18</v>
      </c>
      <c r="Y1723" s="14">
        <f t="shared" si="562"/>
        <v>0</v>
      </c>
      <c r="Z1723" s="14">
        <f t="shared" si="563"/>
        <v>46</v>
      </c>
      <c r="AA1723" s="14">
        <f t="shared" si="564"/>
        <v>0</v>
      </c>
      <c r="AB1723" s="14">
        <f>R1723+W1723</f>
        <v>0</v>
      </c>
      <c r="AC1723" s="15">
        <f t="shared" ref="AC1723:AC1735" si="567">ROUND(X1723+Y1723+Z1723+AA1723+AB1723,1)</f>
        <v>291.2</v>
      </c>
      <c r="AD1723" s="48">
        <f>(ROUND(AC1723-AC1721,1)/AC1721)</f>
        <v>0</v>
      </c>
      <c r="AE1723" s="113"/>
      <c r="AF1723" s="60"/>
      <c r="AH1723" s="20"/>
    </row>
    <row r="1724" spans="1:34">
      <c r="A1724" s="99" t="s">
        <v>793</v>
      </c>
      <c r="B1724" s="89">
        <v>0</v>
      </c>
      <c r="C1724" s="21" t="s">
        <v>336</v>
      </c>
      <c r="D1724" s="12">
        <v>82</v>
      </c>
      <c r="E1724" s="12">
        <v>0</v>
      </c>
      <c r="F1724" s="12">
        <v>40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D1724*$D$6</f>
        <v>94.3</v>
      </c>
      <c r="O1724" s="14">
        <f>E1724*$E$6</f>
        <v>0</v>
      </c>
      <c r="P1724" s="14">
        <f>F1724*$F$6</f>
        <v>46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150.88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1"/>
        <v>245.18</v>
      </c>
      <c r="Y1724" s="14">
        <f t="shared" si="562"/>
        <v>0</v>
      </c>
      <c r="Z1724" s="14">
        <f t="shared" si="563"/>
        <v>46</v>
      </c>
      <c r="AA1724" s="14">
        <f t="shared" si="564"/>
        <v>0</v>
      </c>
      <c r="AB1724" s="14">
        <f t="shared" ref="AB1724:AB1750" si="568">R1724+W1724</f>
        <v>0</v>
      </c>
      <c r="AC1724" s="15">
        <f t="shared" si="567"/>
        <v>291.2</v>
      </c>
      <c r="AD1724" s="48">
        <f>(ROUND(AC1724-AC1721,1)/AC1721)</f>
        <v>0</v>
      </c>
      <c r="AE1724" s="113"/>
      <c r="AF1724" s="60"/>
      <c r="AH1724" s="20"/>
    </row>
    <row r="1725" spans="1:34">
      <c r="A1725" s="99" t="s">
        <v>794</v>
      </c>
      <c r="B1725" s="89">
        <v>0</v>
      </c>
      <c r="C1725" s="21" t="s">
        <v>337</v>
      </c>
      <c r="D1725" s="12">
        <v>82</v>
      </c>
      <c r="E1725" s="12">
        <v>0</v>
      </c>
      <c r="F1725" s="12">
        <v>40</v>
      </c>
      <c r="G1725" s="12">
        <v>0</v>
      </c>
      <c r="H1725" s="12">
        <v>0</v>
      </c>
      <c r="I1725" s="13">
        <v>20</v>
      </c>
      <c r="J1725" s="13">
        <v>60</v>
      </c>
      <c r="K1725" s="13">
        <v>0</v>
      </c>
      <c r="L1725" s="13">
        <v>0</v>
      </c>
      <c r="M1725" s="13">
        <v>0</v>
      </c>
      <c r="N1725" s="14">
        <f>D1725*$D$7</f>
        <v>94.3</v>
      </c>
      <c r="O1725" s="14">
        <f>E1725*$E$7</f>
        <v>0</v>
      </c>
      <c r="P1725" s="14">
        <f>F1725*$F$7</f>
        <v>46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150.88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1"/>
        <v>245.18</v>
      </c>
      <c r="Y1725" s="14">
        <f t="shared" si="562"/>
        <v>0</v>
      </c>
      <c r="Z1725" s="14">
        <f t="shared" si="563"/>
        <v>46</v>
      </c>
      <c r="AA1725" s="14">
        <f t="shared" si="564"/>
        <v>0</v>
      </c>
      <c r="AB1725" s="14">
        <f t="shared" si="568"/>
        <v>0</v>
      </c>
      <c r="AC1725" s="15">
        <f t="shared" si="567"/>
        <v>291.2</v>
      </c>
      <c r="AD1725" s="48">
        <f>(ROUND(AC1725-AC1721,1)/AC1721)</f>
        <v>0</v>
      </c>
      <c r="AE1725" s="113"/>
      <c r="AF1725" s="60"/>
      <c r="AH1725" s="20"/>
    </row>
    <row r="1726" spans="1:34">
      <c r="A1726" s="99" t="s">
        <v>644</v>
      </c>
      <c r="B1726" s="89"/>
      <c r="C1726" s="21" t="s">
        <v>338</v>
      </c>
      <c r="D1726" s="12">
        <v>82</v>
      </c>
      <c r="E1726" s="12">
        <v>0</v>
      </c>
      <c r="F1726" s="12">
        <v>40</v>
      </c>
      <c r="G1726" s="12">
        <v>0</v>
      </c>
      <c r="H1726" s="12">
        <v>0</v>
      </c>
      <c r="I1726" s="13">
        <v>20</v>
      </c>
      <c r="J1726" s="13">
        <v>60</v>
      </c>
      <c r="K1726" s="13">
        <v>0</v>
      </c>
      <c r="L1726" s="13">
        <v>0</v>
      </c>
      <c r="M1726" s="13">
        <v>0</v>
      </c>
      <c r="N1726" s="14">
        <f>D1726*$D$8</f>
        <v>94.3</v>
      </c>
      <c r="O1726" s="14">
        <f>E1726*$E$8</f>
        <v>0</v>
      </c>
      <c r="P1726" s="14">
        <f>F1726*$F$8</f>
        <v>46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150.88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1"/>
        <v>245.18</v>
      </c>
      <c r="Y1726" s="14">
        <f t="shared" si="562"/>
        <v>0</v>
      </c>
      <c r="Z1726" s="14">
        <f t="shared" si="563"/>
        <v>46</v>
      </c>
      <c r="AA1726" s="14">
        <f t="shared" si="564"/>
        <v>0</v>
      </c>
      <c r="AB1726" s="14">
        <f t="shared" si="568"/>
        <v>0</v>
      </c>
      <c r="AC1726" s="15">
        <f t="shared" si="567"/>
        <v>291.2</v>
      </c>
      <c r="AD1726" s="48">
        <f>(ROUND(AC1726-AC1721,1)/AC1721)</f>
        <v>0</v>
      </c>
      <c r="AE1726" s="113"/>
      <c r="AF1726" s="60"/>
      <c r="AH1726" s="20"/>
    </row>
    <row r="1727" spans="1:34">
      <c r="A1727" s="99" t="s">
        <v>585</v>
      </c>
      <c r="B1727" s="89"/>
      <c r="C1727" s="21" t="s">
        <v>1</v>
      </c>
      <c r="D1727" s="12">
        <v>41</v>
      </c>
      <c r="E1727" s="12">
        <v>100</v>
      </c>
      <c r="F1727" s="12">
        <v>0</v>
      </c>
      <c r="G1727" s="12">
        <v>0</v>
      </c>
      <c r="H1727" s="12">
        <v>0</v>
      </c>
      <c r="I1727" s="13">
        <v>20</v>
      </c>
      <c r="J1727" s="13">
        <v>60</v>
      </c>
      <c r="K1727" s="13">
        <v>100</v>
      </c>
      <c r="L1727" s="13">
        <v>0</v>
      </c>
      <c r="M1727" s="13">
        <v>0</v>
      </c>
      <c r="N1727" s="14">
        <f>D1727*$D$9</f>
        <v>43.46</v>
      </c>
      <c r="O1727" s="14">
        <f>E1727*$E$9</f>
        <v>106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34.768000000000001</v>
      </c>
      <c r="T1727" s="14">
        <f>(O1727/100)*(K1727*$K$9)</f>
        <v>148.4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1"/>
        <v>78.228000000000009</v>
      </c>
      <c r="Y1727" s="14">
        <f t="shared" si="562"/>
        <v>254.4</v>
      </c>
      <c r="Z1727" s="14">
        <f t="shared" si="563"/>
        <v>0</v>
      </c>
      <c r="AA1727" s="14">
        <f t="shared" si="564"/>
        <v>0</v>
      </c>
      <c r="AB1727" s="14">
        <f t="shared" si="568"/>
        <v>0</v>
      </c>
      <c r="AC1727" s="15">
        <f t="shared" si="567"/>
        <v>332.6</v>
      </c>
      <c r="AD1727" s="48">
        <f>(ROUND(AC1727-AC1721,1)/AC1721)</f>
        <v>0.14217032967032966</v>
      </c>
      <c r="AE1727" s="113"/>
      <c r="AF1727" s="60"/>
      <c r="AH1727" s="20"/>
    </row>
    <row r="1728" spans="1:34">
      <c r="A1728" s="99" t="s">
        <v>820</v>
      </c>
      <c r="B1728" s="89"/>
      <c r="C1728" s="21" t="s">
        <v>2</v>
      </c>
      <c r="D1728" s="12">
        <v>41</v>
      </c>
      <c r="E1728" s="12">
        <v>0</v>
      </c>
      <c r="F1728" s="12">
        <v>100</v>
      </c>
      <c r="G1728" s="12">
        <v>0</v>
      </c>
      <c r="H1728" s="12">
        <v>0</v>
      </c>
      <c r="I1728" s="13">
        <v>20</v>
      </c>
      <c r="J1728" s="13">
        <v>60</v>
      </c>
      <c r="K1728" s="13">
        <v>55</v>
      </c>
      <c r="L1728" s="13">
        <v>55</v>
      </c>
      <c r="M1728" s="13">
        <v>0</v>
      </c>
      <c r="N1728" s="14">
        <f>D1728*$D$10</f>
        <v>43.46</v>
      </c>
      <c r="O1728" s="14">
        <f>E1728*$E$10</f>
        <v>0</v>
      </c>
      <c r="P1728" s="14">
        <f>F1728*$F$10</f>
        <v>106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34.768000000000001</v>
      </c>
      <c r="T1728" s="14">
        <f>(O1728/100)*(K1728*$J$10)</f>
        <v>0</v>
      </c>
      <c r="U1728" s="14">
        <f>(P1728/100)*(K1728*$K$10)+(P1728/100)*(L1728*$L$10)</f>
        <v>163.24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1"/>
        <v>78.228000000000009</v>
      </c>
      <c r="Y1728" s="14">
        <f t="shared" si="562"/>
        <v>0</v>
      </c>
      <c r="Z1728" s="14">
        <f t="shared" si="563"/>
        <v>269.24</v>
      </c>
      <c r="AA1728" s="14">
        <f t="shared" si="564"/>
        <v>0</v>
      </c>
      <c r="AB1728" s="14">
        <f t="shared" si="568"/>
        <v>0</v>
      </c>
      <c r="AC1728" s="15">
        <f t="shared" si="567"/>
        <v>347.5</v>
      </c>
      <c r="AD1728" s="48">
        <f>(ROUND(AC1728-AC1721,1)/AC1721)</f>
        <v>0.19333791208791209</v>
      </c>
      <c r="AE1728" s="113"/>
      <c r="AF1728" s="60"/>
      <c r="AH1728" s="20"/>
    </row>
    <row r="1729" spans="1:34">
      <c r="A1729" s="99" t="s">
        <v>821</v>
      </c>
      <c r="B1729" s="89"/>
      <c r="C1729" s="21" t="s">
        <v>3</v>
      </c>
      <c r="D1729" s="12">
        <v>41</v>
      </c>
      <c r="E1729" s="12">
        <v>0</v>
      </c>
      <c r="F1729" s="12">
        <v>0</v>
      </c>
      <c r="G1729" s="12">
        <v>100</v>
      </c>
      <c r="H1729" s="12">
        <v>0</v>
      </c>
      <c r="I1729" s="13">
        <v>20</v>
      </c>
      <c r="J1729" s="13">
        <v>60</v>
      </c>
      <c r="K1729" s="13">
        <v>0</v>
      </c>
      <c r="L1729" s="13">
        <v>100</v>
      </c>
      <c r="M1729" s="13">
        <v>0</v>
      </c>
      <c r="N1729" s="14">
        <f>D1729*$D$11</f>
        <v>43.46</v>
      </c>
      <c r="O1729" s="14">
        <f>E1729*$E$11</f>
        <v>0</v>
      </c>
      <c r="P1729" s="14">
        <f>F1729*$F$11</f>
        <v>0</v>
      </c>
      <c r="Q1729" s="14">
        <f>G1729*$G$11</f>
        <v>106</v>
      </c>
      <c r="R1729" s="14">
        <f>H1729*$H$11</f>
        <v>0</v>
      </c>
      <c r="S1729" s="14">
        <f>(N1729/100)*(I1729*$I$11)+(N1729/100)*(J1729*$J$11)</f>
        <v>34.768000000000001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148.4</v>
      </c>
      <c r="W1729" s="14">
        <f>(R1729/100)*(K1729*$K$11)+(R1729/100)*(L1729*$L$11)</f>
        <v>0</v>
      </c>
      <c r="X1729" s="14">
        <f t="shared" si="561"/>
        <v>78.228000000000009</v>
      </c>
      <c r="Y1729" s="14">
        <f t="shared" si="562"/>
        <v>0</v>
      </c>
      <c r="Z1729" s="14">
        <f t="shared" si="563"/>
        <v>0</v>
      </c>
      <c r="AA1729" s="14">
        <f t="shared" si="564"/>
        <v>254.4</v>
      </c>
      <c r="AB1729" s="14">
        <f t="shared" si="568"/>
        <v>0</v>
      </c>
      <c r="AC1729" s="15">
        <f t="shared" si="567"/>
        <v>332.6</v>
      </c>
      <c r="AD1729" s="48">
        <f>(ROUND(AC1729-AC1721,1)/AC1721)</f>
        <v>0.14217032967032966</v>
      </c>
      <c r="AE1729" s="113"/>
      <c r="AF1729" s="60"/>
      <c r="AH1729" s="20"/>
    </row>
    <row r="1730" spans="1:34">
      <c r="A1730" s="99" t="s">
        <v>822</v>
      </c>
      <c r="B1730" s="89"/>
      <c r="C1730" s="21" t="s">
        <v>4</v>
      </c>
      <c r="D1730" s="12">
        <v>41</v>
      </c>
      <c r="E1730" s="12">
        <v>0</v>
      </c>
      <c r="F1730" s="12">
        <v>0</v>
      </c>
      <c r="G1730" s="12">
        <v>0</v>
      </c>
      <c r="H1730" s="12">
        <v>100</v>
      </c>
      <c r="I1730" s="13">
        <v>20</v>
      </c>
      <c r="J1730" s="13">
        <v>60</v>
      </c>
      <c r="K1730" s="13">
        <v>50</v>
      </c>
      <c r="L1730" s="13">
        <v>50</v>
      </c>
      <c r="M1730" s="13">
        <v>0</v>
      </c>
      <c r="N1730" s="14">
        <f>D1730*$D$12</f>
        <v>43.46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106</v>
      </c>
      <c r="S1730" s="14">
        <f>(N1730/100)*(I1730*$I$12)+(N1730/100)*(J1730*$J$12)</f>
        <v>34.768000000000001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148.4</v>
      </c>
      <c r="X1730" s="14">
        <f t="shared" si="561"/>
        <v>78.228000000000009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8"/>
        <v>254.4</v>
      </c>
      <c r="AC1730" s="15">
        <f t="shared" si="567"/>
        <v>332.6</v>
      </c>
      <c r="AD1730" s="48">
        <f>(ROUND(AC1730-AC1721,1)/AC1721)</f>
        <v>0.14217032967032966</v>
      </c>
      <c r="AE1730" s="113"/>
      <c r="AF1730" s="60"/>
      <c r="AH1730" s="20"/>
    </row>
    <row r="1731" spans="1:34">
      <c r="A1731" s="99" t="s">
        <v>823</v>
      </c>
      <c r="B1731" s="89"/>
      <c r="C1731" s="21" t="s">
        <v>326</v>
      </c>
      <c r="D1731" s="12">
        <v>82</v>
      </c>
      <c r="E1731" s="12">
        <v>0</v>
      </c>
      <c r="F1731" s="12">
        <v>40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0</v>
      </c>
      <c r="M1731" s="13">
        <v>50</v>
      </c>
      <c r="N1731" s="14">
        <f>D1731*$D$13</f>
        <v>86.92</v>
      </c>
      <c r="O1731" s="14">
        <f>E1731*$E$13</f>
        <v>0</v>
      </c>
      <c r="P1731" s="14">
        <f>F1731*$F$13</f>
        <v>42.400000000000006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156.45600000000002</v>
      </c>
      <c r="T1731" s="14">
        <f>(O1731/100)*(K1731*$K$13)+(O1731/100)*(M1731*$M$13)</f>
        <v>0</v>
      </c>
      <c r="U1731" s="14">
        <f>(P1731/100)*(K1731*$K$13)+(P1731/100)*(L1731*$L$13)+(P1731/100)*(M1731*$M$13)</f>
        <v>42.400000000000006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243.37600000000003</v>
      </c>
      <c r="Y1731" s="14">
        <f t="shared" si="562"/>
        <v>0</v>
      </c>
      <c r="Z1731" s="14">
        <f t="shared" si="563"/>
        <v>84.800000000000011</v>
      </c>
      <c r="AA1731" s="14">
        <f t="shared" si="564"/>
        <v>0</v>
      </c>
      <c r="AB1731" s="14">
        <f t="shared" si="568"/>
        <v>0</v>
      </c>
      <c r="AC1731" s="15">
        <f t="shared" si="567"/>
        <v>328.2</v>
      </c>
      <c r="AD1731" s="48">
        <f>(ROUND(AC1731-AC1721,1)/AC1721)</f>
        <v>0.12706043956043955</v>
      </c>
      <c r="AE1731" s="113"/>
      <c r="AF1731" s="60"/>
      <c r="AH1731" s="20"/>
    </row>
    <row r="1732" spans="1:34">
      <c r="A1732" s="99" t="s">
        <v>824</v>
      </c>
      <c r="B1732" s="89"/>
      <c r="C1732" s="21" t="s">
        <v>327</v>
      </c>
      <c r="D1732" s="12">
        <v>100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60</v>
      </c>
      <c r="K1732" s="13">
        <v>70</v>
      </c>
      <c r="L1732" s="13">
        <v>0</v>
      </c>
      <c r="M1732" s="13">
        <v>0</v>
      </c>
      <c r="N1732" s="14">
        <f>D1732*$D$14</f>
        <v>106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233.20000000000002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1"/>
        <v>339.20000000000005</v>
      </c>
      <c r="Y1732" s="14">
        <f t="shared" si="562"/>
        <v>0</v>
      </c>
      <c r="Z1732" s="14">
        <f t="shared" si="563"/>
        <v>0</v>
      </c>
      <c r="AA1732" s="14">
        <f t="shared" si="564"/>
        <v>0</v>
      </c>
      <c r="AB1732" s="14">
        <f t="shared" si="568"/>
        <v>0</v>
      </c>
      <c r="AC1732" s="15">
        <f t="shared" si="567"/>
        <v>339.2</v>
      </c>
      <c r="AD1732" s="48">
        <f>(ROUND(AC1732-AC1721,1)/AC1721)</f>
        <v>0.16483516483516483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100</v>
      </c>
      <c r="E1733" s="12">
        <v>0</v>
      </c>
      <c r="F1733" s="12">
        <v>0</v>
      </c>
      <c r="G1733" s="12">
        <v>0</v>
      </c>
      <c r="H1733" s="12">
        <v>0</v>
      </c>
      <c r="I1733" s="13">
        <v>20</v>
      </c>
      <c r="J1733" s="13">
        <v>60</v>
      </c>
      <c r="K1733" s="13">
        <v>0</v>
      </c>
      <c r="L1733" s="13">
        <v>70</v>
      </c>
      <c r="M1733" s="13">
        <v>0</v>
      </c>
      <c r="N1733" s="14">
        <f>D1733*$D$15</f>
        <v>106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233.20000000000002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1"/>
        <v>339.20000000000005</v>
      </c>
      <c r="Y1733" s="14">
        <f t="shared" si="562"/>
        <v>0</v>
      </c>
      <c r="Z1733" s="14">
        <f t="shared" si="563"/>
        <v>0</v>
      </c>
      <c r="AA1733" s="14">
        <f t="shared" si="564"/>
        <v>0</v>
      </c>
      <c r="AB1733" s="14">
        <f t="shared" si="568"/>
        <v>0</v>
      </c>
      <c r="AC1733" s="15">
        <f t="shared" si="567"/>
        <v>339.2</v>
      </c>
      <c r="AD1733" s="48">
        <f>(ROUND(AC1733-AC1721,1)/AC1721)</f>
        <v>0.16483516483516483</v>
      </c>
      <c r="AE1733" s="113"/>
      <c r="AF1733" s="60"/>
      <c r="AH1733" s="20"/>
    </row>
    <row r="1734" spans="1:34">
      <c r="A1734" s="99"/>
      <c r="B1734" s="89"/>
      <c r="C1734" s="21" t="s">
        <v>324</v>
      </c>
      <c r="D1734" s="12">
        <v>82</v>
      </c>
      <c r="E1734" s="12">
        <v>0</v>
      </c>
      <c r="F1734" s="12">
        <v>40</v>
      </c>
      <c r="G1734" s="12">
        <v>0</v>
      </c>
      <c r="H1734" s="12">
        <v>0</v>
      </c>
      <c r="I1734" s="13">
        <v>20</v>
      </c>
      <c r="J1734" s="13">
        <v>90</v>
      </c>
      <c r="K1734" s="13">
        <v>0</v>
      </c>
      <c r="L1734" s="13">
        <v>0</v>
      </c>
      <c r="M1734" s="13">
        <v>0</v>
      </c>
      <c r="N1734" s="14">
        <f>D1734*$D$16</f>
        <v>86.92</v>
      </c>
      <c r="O1734" s="14">
        <f>E1734*$E$16</f>
        <v>0</v>
      </c>
      <c r="P1734" s="14">
        <f>F1734*$F$16</f>
        <v>42.400000000000006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212.95400000000001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1"/>
        <v>299.87400000000002</v>
      </c>
      <c r="Y1734" s="14">
        <f t="shared" si="562"/>
        <v>0</v>
      </c>
      <c r="Z1734" s="14">
        <f t="shared" si="563"/>
        <v>42.400000000000006</v>
      </c>
      <c r="AA1734" s="14">
        <f t="shared" si="564"/>
        <v>0</v>
      </c>
      <c r="AB1734" s="14">
        <f t="shared" si="568"/>
        <v>0</v>
      </c>
      <c r="AC1734" s="15">
        <f t="shared" si="567"/>
        <v>342.3</v>
      </c>
      <c r="AD1734" s="48">
        <f>(ROUND(AC1734-AC1721,1)/AC1721)</f>
        <v>0.17548076923076925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82</v>
      </c>
      <c r="E1735" s="12">
        <v>0</v>
      </c>
      <c r="F1735" s="12">
        <v>40</v>
      </c>
      <c r="G1735" s="12">
        <v>0</v>
      </c>
      <c r="H1735" s="12">
        <v>0</v>
      </c>
      <c r="I1735" s="13">
        <v>70</v>
      </c>
      <c r="J1735" s="13">
        <v>60</v>
      </c>
      <c r="K1735" s="13">
        <v>0</v>
      </c>
      <c r="L1735" s="13">
        <v>0</v>
      </c>
      <c r="M1735" s="13">
        <v>0</v>
      </c>
      <c r="N1735" s="14">
        <f>D1735*$D$17</f>
        <v>86.92</v>
      </c>
      <c r="O1735" s="14">
        <f>E1735*$E$17</f>
        <v>0</v>
      </c>
      <c r="P1735" s="14">
        <f>F1735*$F$17</f>
        <v>42.400000000000006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204.262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1"/>
        <v>291.18200000000002</v>
      </c>
      <c r="Y1735" s="14">
        <f t="shared" si="562"/>
        <v>0</v>
      </c>
      <c r="Z1735" s="14">
        <f t="shared" si="563"/>
        <v>42.400000000000006</v>
      </c>
      <c r="AA1735" s="14">
        <f t="shared" si="564"/>
        <v>0</v>
      </c>
      <c r="AB1735" s="14">
        <f t="shared" si="568"/>
        <v>0</v>
      </c>
      <c r="AC1735" s="15">
        <f t="shared" si="567"/>
        <v>333.6</v>
      </c>
      <c r="AD1735" s="48">
        <f>(ROUND(AC1735-AC1721,1)/AC1721)</f>
        <v>0.14560439560439561</v>
      </c>
      <c r="AE1735" s="113"/>
      <c r="AF1735" s="60"/>
      <c r="AH1735" s="20"/>
    </row>
    <row r="1736" spans="1:34">
      <c r="A1736" s="106" t="s">
        <v>0</v>
      </c>
      <c r="B1736" s="88" t="s">
        <v>886</v>
      </c>
      <c r="C1736" s="50" t="s">
        <v>242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40</v>
      </c>
      <c r="J1736" s="51">
        <v>40</v>
      </c>
      <c r="K1736" s="51">
        <v>0</v>
      </c>
      <c r="L1736" s="51">
        <v>0</v>
      </c>
      <c r="M1736" s="51">
        <v>0</v>
      </c>
      <c r="N1736" s="52">
        <f>D1736*$D$3</f>
        <v>112.69999999999999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180.31999999999996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1"/>
        <v>293.02</v>
      </c>
      <c r="Y1736" s="52">
        <f t="shared" si="562"/>
        <v>0</v>
      </c>
      <c r="Z1736" s="52">
        <f t="shared" si="563"/>
        <v>0</v>
      </c>
      <c r="AA1736" s="52">
        <f t="shared" si="564"/>
        <v>0</v>
      </c>
      <c r="AB1736" s="52">
        <f t="shared" si="568"/>
        <v>0</v>
      </c>
      <c r="AC1736" s="53">
        <f>ROUND(X1736+Y1736+Z1736+AA1736+AB1736,1)</f>
        <v>293</v>
      </c>
      <c r="AD1736" s="58">
        <v>0</v>
      </c>
      <c r="AE1736" s="113" t="s">
        <v>790</v>
      </c>
      <c r="AF1736" s="60"/>
      <c r="AH1736" s="20"/>
    </row>
    <row r="1737" spans="1:34">
      <c r="A1737" s="99" t="s">
        <v>791</v>
      </c>
      <c r="B1737" s="89">
        <v>15</v>
      </c>
      <c r="C1737" s="21" t="s">
        <v>323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D1737*$D$4</f>
        <v>103.88000000000001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249.31200000000004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1"/>
        <v>353.19200000000006</v>
      </c>
      <c r="Y1737" s="14">
        <f t="shared" si="562"/>
        <v>0</v>
      </c>
      <c r="Z1737" s="14">
        <f t="shared" si="563"/>
        <v>0</v>
      </c>
      <c r="AA1737" s="14">
        <f t="shared" si="564"/>
        <v>0</v>
      </c>
      <c r="AB1737" s="14">
        <f t="shared" si="568"/>
        <v>0</v>
      </c>
      <c r="AC1737" s="15">
        <f>ROUND(X1737+Y1737+Z1737+AA1737+AB1737,1)</f>
        <v>353.2</v>
      </c>
      <c r="AD1737" s="48">
        <f>(ROUND(AC1737-AC1736,1)/AC1736)</f>
        <v>0.20546075085324234</v>
      </c>
      <c r="AE1737" s="113"/>
      <c r="AF1737" s="60"/>
      <c r="AH1737" s="20"/>
    </row>
    <row r="1738" spans="1:34">
      <c r="A1738" s="99" t="s">
        <v>792</v>
      </c>
      <c r="B1738" s="89">
        <v>15</v>
      </c>
      <c r="C1738" s="21" t="s">
        <v>825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40</v>
      </c>
      <c r="J1738" s="13">
        <v>40</v>
      </c>
      <c r="K1738" s="13">
        <v>0</v>
      </c>
      <c r="L1738" s="13">
        <v>0</v>
      </c>
      <c r="M1738" s="13">
        <v>0</v>
      </c>
      <c r="N1738" s="14">
        <f>D1738*$D$5</f>
        <v>112.69999999999999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180.31999999999996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1"/>
        <v>293.02</v>
      </c>
      <c r="Y1738" s="14">
        <f t="shared" si="562"/>
        <v>0</v>
      </c>
      <c r="Z1738" s="14">
        <f t="shared" si="563"/>
        <v>0</v>
      </c>
      <c r="AA1738" s="14">
        <f t="shared" si="564"/>
        <v>0</v>
      </c>
      <c r="AB1738" s="14">
        <f t="shared" si="568"/>
        <v>0</v>
      </c>
      <c r="AC1738" s="15">
        <f t="shared" ref="AC1738:AC1750" si="569">ROUND(X1738+Y1738+Z1738+AA1738+AB1738,1)</f>
        <v>293</v>
      </c>
      <c r="AD1738" s="48">
        <f>(ROUND(AC1738-AC1736,1)/AC1736)</f>
        <v>0</v>
      </c>
      <c r="AE1738" s="113"/>
      <c r="AF1738" s="60"/>
      <c r="AH1738" s="20"/>
    </row>
    <row r="1739" spans="1:34">
      <c r="A1739" s="99" t="s">
        <v>793</v>
      </c>
      <c r="B1739" s="89">
        <v>0</v>
      </c>
      <c r="C1739" s="21" t="s">
        <v>336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40</v>
      </c>
      <c r="J1739" s="13">
        <v>40</v>
      </c>
      <c r="K1739" s="13">
        <v>0</v>
      </c>
      <c r="L1739" s="13">
        <v>0</v>
      </c>
      <c r="M1739" s="13">
        <v>0</v>
      </c>
      <c r="N1739" s="14">
        <f>D1739*$D$6</f>
        <v>112.69999999999999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180.31999999999996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1"/>
        <v>293.02</v>
      </c>
      <c r="Y1739" s="14">
        <f t="shared" si="562"/>
        <v>0</v>
      </c>
      <c r="Z1739" s="14">
        <f t="shared" si="563"/>
        <v>0</v>
      </c>
      <c r="AA1739" s="14">
        <f t="shared" si="564"/>
        <v>0</v>
      </c>
      <c r="AB1739" s="14">
        <f t="shared" si="568"/>
        <v>0</v>
      </c>
      <c r="AC1739" s="15">
        <f t="shared" si="569"/>
        <v>293</v>
      </c>
      <c r="AD1739" s="48">
        <f>(ROUND(AC1739-AC1736,1)/AC1736)</f>
        <v>0</v>
      </c>
      <c r="AE1739" s="113"/>
      <c r="AF1739" s="60"/>
      <c r="AH1739" s="20"/>
    </row>
    <row r="1740" spans="1:34">
      <c r="A1740" s="99" t="s">
        <v>794</v>
      </c>
      <c r="B1740" s="89">
        <v>0</v>
      </c>
      <c r="C1740" s="21" t="s">
        <v>337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40</v>
      </c>
      <c r="J1740" s="13">
        <v>40</v>
      </c>
      <c r="K1740" s="13">
        <v>0</v>
      </c>
      <c r="L1740" s="13">
        <v>0</v>
      </c>
      <c r="M1740" s="13">
        <v>0</v>
      </c>
      <c r="N1740" s="14">
        <f>D1740*$D$7</f>
        <v>112.69999999999999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180.31999999999996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1"/>
        <v>293.02</v>
      </c>
      <c r="Y1740" s="14">
        <f t="shared" si="562"/>
        <v>0</v>
      </c>
      <c r="Z1740" s="14">
        <f t="shared" si="563"/>
        <v>0</v>
      </c>
      <c r="AA1740" s="14">
        <f t="shared" si="564"/>
        <v>0</v>
      </c>
      <c r="AB1740" s="14">
        <f t="shared" si="568"/>
        <v>0</v>
      </c>
      <c r="AC1740" s="15">
        <f t="shared" si="569"/>
        <v>293</v>
      </c>
      <c r="AD1740" s="48">
        <f>(ROUND(AC1740-AC1736,1)/AC1736)</f>
        <v>0</v>
      </c>
      <c r="AE1740" s="113"/>
      <c r="AF1740" s="60"/>
      <c r="AH1740" s="20"/>
    </row>
    <row r="1741" spans="1:34">
      <c r="A1741" s="99" t="s">
        <v>644</v>
      </c>
      <c r="B1741" s="89"/>
      <c r="C1741" s="21" t="s">
        <v>338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40</v>
      </c>
      <c r="J1741" s="13">
        <v>40</v>
      </c>
      <c r="K1741" s="13">
        <v>0</v>
      </c>
      <c r="L1741" s="13">
        <v>0</v>
      </c>
      <c r="M1741" s="13">
        <v>0</v>
      </c>
      <c r="N1741" s="14">
        <f>D1741*$D$8</f>
        <v>112.69999999999999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180.31999999999996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1"/>
        <v>293.02</v>
      </c>
      <c r="Y1741" s="14">
        <f t="shared" si="562"/>
        <v>0</v>
      </c>
      <c r="Z1741" s="14">
        <f t="shared" si="563"/>
        <v>0</v>
      </c>
      <c r="AA1741" s="14">
        <f t="shared" si="564"/>
        <v>0</v>
      </c>
      <c r="AB1741" s="14">
        <f t="shared" si="568"/>
        <v>0</v>
      </c>
      <c r="AC1741" s="15">
        <f t="shared" si="569"/>
        <v>293</v>
      </c>
      <c r="AD1741" s="48">
        <f>(ROUND(AC1741-AC1736,1)/AC1736)</f>
        <v>0</v>
      </c>
      <c r="AE1741" s="113"/>
      <c r="AF1741" s="60"/>
      <c r="AH1741" s="20"/>
    </row>
    <row r="1742" spans="1:34">
      <c r="A1742" s="99" t="s">
        <v>585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40</v>
      </c>
      <c r="J1742" s="13">
        <v>40</v>
      </c>
      <c r="K1742" s="13">
        <v>86</v>
      </c>
      <c r="L1742" s="13">
        <v>0</v>
      </c>
      <c r="M1742" s="13">
        <v>0</v>
      </c>
      <c r="N1742" s="14">
        <f>D1742*$D$9</f>
        <v>51.940000000000005</v>
      </c>
      <c r="O1742" s="14">
        <f>E1742*$E$9</f>
        <v>114.48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41.552000000000007</v>
      </c>
      <c r="T1742" s="14">
        <f>(O1742/100)*(K1742*$K$9)</f>
        <v>137.83392000000001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1"/>
        <v>93.492000000000019</v>
      </c>
      <c r="Y1742" s="14">
        <f t="shared" si="562"/>
        <v>252.31392</v>
      </c>
      <c r="Z1742" s="14">
        <f t="shared" si="563"/>
        <v>0</v>
      </c>
      <c r="AA1742" s="14">
        <f t="shared" si="564"/>
        <v>0</v>
      </c>
      <c r="AB1742" s="14">
        <f t="shared" si="568"/>
        <v>0</v>
      </c>
      <c r="AC1742" s="15">
        <f t="shared" si="569"/>
        <v>345.8</v>
      </c>
      <c r="AD1742" s="48">
        <f>(ROUND(AC1742-AC1736,1)/AC1736)</f>
        <v>0.18020477815699656</v>
      </c>
      <c r="AE1742" s="113"/>
      <c r="AF1742" s="60"/>
      <c r="AH1742" s="20"/>
    </row>
    <row r="1743" spans="1:34">
      <c r="A1743" s="99" t="s">
        <v>820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40</v>
      </c>
      <c r="J1743" s="13">
        <v>40</v>
      </c>
      <c r="K1743" s="13">
        <v>43</v>
      </c>
      <c r="L1743" s="13">
        <v>43</v>
      </c>
      <c r="M1743" s="13">
        <v>0</v>
      </c>
      <c r="N1743" s="14">
        <f>D1743*$D$10</f>
        <v>51.940000000000005</v>
      </c>
      <c r="O1743" s="14">
        <f>E1743*$E$10</f>
        <v>0</v>
      </c>
      <c r="P1743" s="14">
        <f>F1743*$F$10</f>
        <v>114.48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41.552000000000007</v>
      </c>
      <c r="T1743" s="14">
        <f>(O1743/100)*(K1743*$J$10)</f>
        <v>0</v>
      </c>
      <c r="U1743" s="14">
        <f>(P1743/100)*(K1743*$K$10)+(P1743/100)*(L1743*$L$10)</f>
        <v>137.83392000000001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1"/>
        <v>93.492000000000019</v>
      </c>
      <c r="Y1743" s="14">
        <f t="shared" si="562"/>
        <v>0</v>
      </c>
      <c r="Z1743" s="14">
        <f t="shared" si="563"/>
        <v>252.31392</v>
      </c>
      <c r="AA1743" s="14">
        <f t="shared" si="564"/>
        <v>0</v>
      </c>
      <c r="AB1743" s="14">
        <f t="shared" si="568"/>
        <v>0</v>
      </c>
      <c r="AC1743" s="15">
        <f t="shared" si="569"/>
        <v>345.8</v>
      </c>
      <c r="AD1743" s="48">
        <f>(ROUND(AC1743-AC1736,1)/AC1736)</f>
        <v>0.18020477815699656</v>
      </c>
      <c r="AE1743" s="113"/>
      <c r="AF1743" s="60"/>
      <c r="AH1743" s="20"/>
    </row>
    <row r="1744" spans="1:34">
      <c r="A1744" s="99" t="s">
        <v>821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40</v>
      </c>
      <c r="J1744" s="13">
        <v>40</v>
      </c>
      <c r="K1744" s="13">
        <v>0</v>
      </c>
      <c r="L1744" s="13">
        <v>86</v>
      </c>
      <c r="M1744" s="13">
        <v>0</v>
      </c>
      <c r="N1744" s="14">
        <f>D1744*$D$11</f>
        <v>51.940000000000005</v>
      </c>
      <c r="O1744" s="14">
        <f>E1744*$E$11</f>
        <v>0</v>
      </c>
      <c r="P1744" s="14">
        <f>F1744*$F$11</f>
        <v>0</v>
      </c>
      <c r="Q1744" s="14">
        <f>G1744*$G$11</f>
        <v>114.48</v>
      </c>
      <c r="R1744" s="14">
        <f>H1744*$H$11</f>
        <v>0</v>
      </c>
      <c r="S1744" s="14">
        <f>(N1744/100)*(I1744*$I$11)+(N1744/100)*(J1744*$J$11)</f>
        <v>41.552000000000007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137.83392000000001</v>
      </c>
      <c r="W1744" s="14">
        <f>(R1744/100)*(K1744*$K$11)+(R1744/100)*(L1744*$L$11)</f>
        <v>0</v>
      </c>
      <c r="X1744" s="14">
        <f t="shared" si="561"/>
        <v>93.492000000000019</v>
      </c>
      <c r="Y1744" s="14">
        <f t="shared" si="562"/>
        <v>0</v>
      </c>
      <c r="Z1744" s="14">
        <f t="shared" si="563"/>
        <v>0</v>
      </c>
      <c r="AA1744" s="14">
        <f t="shared" si="564"/>
        <v>252.31392</v>
      </c>
      <c r="AB1744" s="14">
        <f t="shared" si="568"/>
        <v>0</v>
      </c>
      <c r="AC1744" s="15">
        <f t="shared" si="569"/>
        <v>345.8</v>
      </c>
      <c r="AD1744" s="48">
        <f>(ROUND(AC1744-AC1736,1)/AC1736)</f>
        <v>0.18020477815699656</v>
      </c>
      <c r="AE1744" s="113"/>
      <c r="AF1744" s="60"/>
      <c r="AH1744" s="20"/>
    </row>
    <row r="1745" spans="1:34">
      <c r="A1745" s="99" t="s">
        <v>822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40</v>
      </c>
      <c r="J1745" s="13">
        <v>40</v>
      </c>
      <c r="K1745" s="13">
        <v>43</v>
      </c>
      <c r="L1745" s="13">
        <v>43</v>
      </c>
      <c r="M1745" s="13">
        <v>0</v>
      </c>
      <c r="N1745" s="14">
        <f>D1745*$D$12</f>
        <v>51.940000000000005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114.48</v>
      </c>
      <c r="S1745" s="14">
        <f>(N1745/100)*(I1745*$I$12)+(N1745/100)*(J1745*$J$12)</f>
        <v>41.552000000000007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137.83392000000001</v>
      </c>
      <c r="X1745" s="14">
        <f t="shared" si="561"/>
        <v>93.492000000000019</v>
      </c>
      <c r="Y1745" s="14">
        <f t="shared" si="562"/>
        <v>0</v>
      </c>
      <c r="Z1745" s="14">
        <f t="shared" si="563"/>
        <v>0</v>
      </c>
      <c r="AA1745" s="14">
        <f t="shared" si="564"/>
        <v>0</v>
      </c>
      <c r="AB1745" s="14">
        <f t="shared" si="568"/>
        <v>252.31392</v>
      </c>
      <c r="AC1745" s="15">
        <f t="shared" si="569"/>
        <v>345.8</v>
      </c>
      <c r="AD1745" s="48">
        <f>(ROUND(AC1745-AC1736,1)/AC1736)</f>
        <v>0.18020477815699656</v>
      </c>
      <c r="AE1745" s="113"/>
      <c r="AF1745" s="60"/>
      <c r="AH1745" s="20"/>
    </row>
    <row r="1746" spans="1:34">
      <c r="A1746" s="99" t="s">
        <v>823</v>
      </c>
      <c r="B1746" s="89"/>
      <c r="C1746" s="21" t="s">
        <v>326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40</v>
      </c>
      <c r="J1746" s="13">
        <v>40</v>
      </c>
      <c r="K1746" s="13">
        <v>0</v>
      </c>
      <c r="L1746" s="13">
        <v>0</v>
      </c>
      <c r="M1746" s="13">
        <v>75</v>
      </c>
      <c r="N1746" s="14">
        <f>D1746*$D$13</f>
        <v>103.88000000000001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238.92400000000004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342.80400000000003</v>
      </c>
      <c r="Y1746" s="14">
        <f t="shared" si="562"/>
        <v>0</v>
      </c>
      <c r="Z1746" s="14">
        <f t="shared" si="563"/>
        <v>0</v>
      </c>
      <c r="AA1746" s="14">
        <f t="shared" si="564"/>
        <v>0</v>
      </c>
      <c r="AB1746" s="14">
        <f t="shared" si="568"/>
        <v>0</v>
      </c>
      <c r="AC1746" s="15">
        <f t="shared" si="569"/>
        <v>342.8</v>
      </c>
      <c r="AD1746" s="48">
        <f>(ROUND(AC1746-AC1736,1)/AC1736)</f>
        <v>0.16996587030716723</v>
      </c>
      <c r="AE1746" s="113"/>
      <c r="AF1746" s="60"/>
      <c r="AH1746" s="20"/>
    </row>
    <row r="1747" spans="1:34">
      <c r="A1747" s="99" t="s">
        <v>824</v>
      </c>
      <c r="B1747" s="89"/>
      <c r="C1747" s="21" t="s">
        <v>327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40</v>
      </c>
      <c r="J1747" s="13">
        <v>40</v>
      </c>
      <c r="K1747" s="13">
        <v>75</v>
      </c>
      <c r="L1747" s="13">
        <v>0</v>
      </c>
      <c r="M1747" s="13">
        <v>0</v>
      </c>
      <c r="N1747" s="14">
        <f>D1747*$D$14</f>
        <v>103.88000000000001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238.92400000000004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1"/>
        <v>342.80400000000003</v>
      </c>
      <c r="Y1747" s="14">
        <f t="shared" si="562"/>
        <v>0</v>
      </c>
      <c r="Z1747" s="14">
        <f t="shared" si="563"/>
        <v>0</v>
      </c>
      <c r="AA1747" s="14">
        <f t="shared" si="564"/>
        <v>0</v>
      </c>
      <c r="AB1747" s="14">
        <f t="shared" si="568"/>
        <v>0</v>
      </c>
      <c r="AC1747" s="15">
        <f t="shared" si="569"/>
        <v>342.8</v>
      </c>
      <c r="AD1747" s="48">
        <f>(ROUND(AC1747-AC1736,1)/AC1736)</f>
        <v>0.16996587030716723</v>
      </c>
      <c r="AE1747" s="113"/>
      <c r="AF1747" s="60"/>
      <c r="AH1747" s="20"/>
    </row>
    <row r="1748" spans="1:34">
      <c r="A1748" s="99"/>
      <c r="B1748" s="89"/>
      <c r="C1748" s="21" t="s">
        <v>328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40</v>
      </c>
      <c r="J1748" s="13">
        <v>40</v>
      </c>
      <c r="K1748" s="13">
        <v>0</v>
      </c>
      <c r="L1748" s="13">
        <v>75</v>
      </c>
      <c r="M1748" s="13">
        <v>0</v>
      </c>
      <c r="N1748" s="14">
        <f>D1748*$D$15</f>
        <v>103.88000000000001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238.92400000000004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1"/>
        <v>342.80400000000003</v>
      </c>
      <c r="Y1748" s="14">
        <f t="shared" si="562"/>
        <v>0</v>
      </c>
      <c r="Z1748" s="14">
        <f t="shared" si="563"/>
        <v>0</v>
      </c>
      <c r="AA1748" s="14">
        <f t="shared" si="564"/>
        <v>0</v>
      </c>
      <c r="AB1748" s="14">
        <f t="shared" si="568"/>
        <v>0</v>
      </c>
      <c r="AC1748" s="15">
        <f t="shared" si="569"/>
        <v>342.8</v>
      </c>
      <c r="AD1748" s="48">
        <f>(ROUND(AC1748-AC1736,1)/AC1736)</f>
        <v>0.16996587030716723</v>
      </c>
      <c r="AE1748" s="113"/>
      <c r="AF1748" s="60"/>
      <c r="AH1748" s="20"/>
    </row>
    <row r="1749" spans="1:34">
      <c r="A1749" s="99"/>
      <c r="B1749" s="89"/>
      <c r="C1749" s="21" t="s">
        <v>324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40</v>
      </c>
      <c r="J1749" s="13">
        <v>65</v>
      </c>
      <c r="K1749" s="13">
        <v>0</v>
      </c>
      <c r="L1749" s="13">
        <v>0</v>
      </c>
      <c r="M1749" s="13">
        <v>0</v>
      </c>
      <c r="N1749" s="14">
        <f>D1749*$D$16</f>
        <v>103.88000000000001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210.35700000000003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1"/>
        <v>314.23700000000002</v>
      </c>
      <c r="Y1749" s="14">
        <f t="shared" si="562"/>
        <v>0</v>
      </c>
      <c r="Z1749" s="14">
        <f t="shared" si="563"/>
        <v>0</v>
      </c>
      <c r="AA1749" s="14">
        <f t="shared" si="564"/>
        <v>0</v>
      </c>
      <c r="AB1749" s="14">
        <f t="shared" si="568"/>
        <v>0</v>
      </c>
      <c r="AC1749" s="15">
        <f t="shared" si="569"/>
        <v>314.2</v>
      </c>
      <c r="AD1749" s="48">
        <f>(ROUND(AC1749-AC1736,1)/AC1736)</f>
        <v>7.2354948805460742E-2</v>
      </c>
      <c r="AE1749" s="113"/>
      <c r="AF1749" s="63"/>
      <c r="AH1749" s="20"/>
    </row>
    <row r="1750" spans="1:34">
      <c r="A1750" s="99"/>
      <c r="B1750" s="89"/>
      <c r="C1750" s="21" t="s">
        <v>325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65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D1750*$D$17</f>
        <v>103.88000000000001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210.35700000000003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1"/>
        <v>314.23700000000002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 t="shared" si="568"/>
        <v>0</v>
      </c>
      <c r="AC1750" s="15">
        <f t="shared" si="569"/>
        <v>314.2</v>
      </c>
      <c r="AD1750" s="48">
        <f>(ROUND(AC1750-AC1736,1)/AC1736)</f>
        <v>7.2354948805460742E-2</v>
      </c>
      <c r="AE1750" s="113"/>
      <c r="AF1750" s="60"/>
      <c r="AH1750" s="20"/>
    </row>
    <row r="1751" spans="1:34">
      <c r="A1751" s="106" t="s">
        <v>0</v>
      </c>
      <c r="B1751" s="90" t="s">
        <v>75</v>
      </c>
      <c r="C1751" s="50" t="s">
        <v>240</v>
      </c>
      <c r="D1751" s="11">
        <v>85</v>
      </c>
      <c r="E1751" s="11">
        <v>0</v>
      </c>
      <c r="F1751" s="11">
        <v>0</v>
      </c>
      <c r="G1751" s="11">
        <v>0</v>
      </c>
      <c r="H1751" s="11">
        <v>0</v>
      </c>
      <c r="I1751" s="51">
        <v>20</v>
      </c>
      <c r="J1751" s="51">
        <v>80</v>
      </c>
      <c r="K1751" s="51">
        <v>0</v>
      </c>
      <c r="L1751" s="51">
        <v>0</v>
      </c>
      <c r="M1751" s="51">
        <v>0</v>
      </c>
      <c r="N1751" s="52">
        <f>D1751*$D$3</f>
        <v>97.749999999999986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195.49999999999997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51"/>
        <v>293.24999999999994</v>
      </c>
      <c r="Y1751" s="52">
        <f t="shared" si="552"/>
        <v>0</v>
      </c>
      <c r="Z1751" s="52">
        <f t="shared" si="553"/>
        <v>0</v>
      </c>
      <c r="AA1751" s="52">
        <f t="shared" si="554"/>
        <v>0</v>
      </c>
      <c r="AB1751" s="52">
        <f>R1751+W1751</f>
        <v>0</v>
      </c>
      <c r="AC1751" s="53">
        <f>ROUND(X1751+Y1751+Z1751+AA1751+AB1751,1)</f>
        <v>293.3</v>
      </c>
      <c r="AD1751" s="58"/>
      <c r="AE1751" s="113" t="s">
        <v>790</v>
      </c>
      <c r="AF1751" s="60"/>
      <c r="AH1751" s="20"/>
    </row>
    <row r="1752" spans="1:34">
      <c r="A1752" s="99" t="s">
        <v>791</v>
      </c>
      <c r="B1752" s="91">
        <v>0</v>
      </c>
      <c r="C1752" s="21" t="s">
        <v>323</v>
      </c>
      <c r="D1752" s="12">
        <v>85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90</v>
      </c>
      <c r="K1752" s="13">
        <v>0</v>
      </c>
      <c r="L1752" s="13">
        <v>0</v>
      </c>
      <c r="M1752" s="13">
        <v>0</v>
      </c>
      <c r="N1752" s="14">
        <f>D1752*$D$4</f>
        <v>90.100000000000009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243.27000000000004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51"/>
        <v>333.37000000000006</v>
      </c>
      <c r="Y1752" s="14">
        <f t="shared" si="552"/>
        <v>0</v>
      </c>
      <c r="Z1752" s="14">
        <f t="shared" si="553"/>
        <v>0</v>
      </c>
      <c r="AA1752" s="14">
        <f t="shared" si="554"/>
        <v>0</v>
      </c>
      <c r="AB1752" s="14">
        <f>R1752+W1752</f>
        <v>0</v>
      </c>
      <c r="AC1752" s="15">
        <f>ROUND(X1752+Y1752+Z1752+AA1752+AB1752,1)</f>
        <v>333.4</v>
      </c>
      <c r="AD1752" s="48">
        <f>(ROUND(AC1752-AC1751,1)/AC1751)</f>
        <v>0.13672008182748038</v>
      </c>
      <c r="AE1752" s="113"/>
      <c r="AF1752" s="60"/>
      <c r="AH1752" s="20"/>
    </row>
    <row r="1753" spans="1:34">
      <c r="A1753" s="99" t="s">
        <v>792</v>
      </c>
      <c r="B1753" s="91">
        <v>18</v>
      </c>
      <c r="C1753" s="21" t="s">
        <v>825</v>
      </c>
      <c r="D1753" s="12">
        <v>85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D1753*$D$5</f>
        <v>97.749999999999986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195.49999999999997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51"/>
        <v>293.24999999999994</v>
      </c>
      <c r="Y1753" s="14">
        <f t="shared" si="552"/>
        <v>0</v>
      </c>
      <c r="Z1753" s="14">
        <f t="shared" si="553"/>
        <v>0</v>
      </c>
      <c r="AA1753" s="14">
        <f t="shared" si="554"/>
        <v>0</v>
      </c>
      <c r="AB1753" s="14">
        <f>R1753+W1753</f>
        <v>0</v>
      </c>
      <c r="AC1753" s="15">
        <f t="shared" ref="AC1753:AC1765" si="570">ROUND(X1753+Y1753+Z1753+AA1753+AB1753,1)</f>
        <v>293.3</v>
      </c>
      <c r="AD1753" s="48">
        <f>(ROUND(AC1753-AC1751,1)/AC1751)</f>
        <v>0</v>
      </c>
      <c r="AE1753" s="113"/>
      <c r="AF1753" s="60"/>
      <c r="AH1753" s="20"/>
    </row>
    <row r="1754" spans="1:34">
      <c r="A1754" s="99" t="s">
        <v>793</v>
      </c>
      <c r="B1754" s="91">
        <v>0</v>
      </c>
      <c r="C1754" s="21" t="s">
        <v>336</v>
      </c>
      <c r="D1754" s="12">
        <v>85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D1754*$D$6</f>
        <v>97.749999999999986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195.49999999999997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51"/>
        <v>293.24999999999994</v>
      </c>
      <c r="Y1754" s="14">
        <f t="shared" si="552"/>
        <v>0</v>
      </c>
      <c r="Z1754" s="14">
        <f t="shared" si="553"/>
        <v>0</v>
      </c>
      <c r="AA1754" s="14">
        <f t="shared" si="554"/>
        <v>0</v>
      </c>
      <c r="AB1754" s="14">
        <f t="shared" ref="AB1754:AB1765" si="571">R1754+W1754</f>
        <v>0</v>
      </c>
      <c r="AC1754" s="15">
        <f t="shared" si="570"/>
        <v>293.3</v>
      </c>
      <c r="AD1754" s="48">
        <f>(ROUND(AC1754-AC1751,1)/AC1751)</f>
        <v>0</v>
      </c>
      <c r="AE1754" s="113"/>
      <c r="AF1754" s="60"/>
      <c r="AH1754" s="20"/>
    </row>
    <row r="1755" spans="1:34">
      <c r="A1755" s="99" t="s">
        <v>794</v>
      </c>
      <c r="B1755" s="91">
        <v>0</v>
      </c>
      <c r="C1755" s="21" t="s">
        <v>337</v>
      </c>
      <c r="D1755" s="12">
        <v>85</v>
      </c>
      <c r="E1755" s="12">
        <v>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0</v>
      </c>
      <c r="L1755" s="13">
        <v>0</v>
      </c>
      <c r="M1755" s="13">
        <v>0</v>
      </c>
      <c r="N1755" s="14">
        <f>D1755*$D$7</f>
        <v>97.749999999999986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195.49999999999997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51"/>
        <v>293.24999999999994</v>
      </c>
      <c r="Y1755" s="14">
        <f t="shared" si="552"/>
        <v>0</v>
      </c>
      <c r="Z1755" s="14">
        <f t="shared" si="553"/>
        <v>0</v>
      </c>
      <c r="AA1755" s="14">
        <f t="shared" si="554"/>
        <v>0</v>
      </c>
      <c r="AB1755" s="14">
        <f t="shared" si="571"/>
        <v>0</v>
      </c>
      <c r="AC1755" s="15">
        <f t="shared" si="570"/>
        <v>293.3</v>
      </c>
      <c r="AD1755" s="48">
        <f>(ROUND(AC1755-AC1751,1)/AC1751)</f>
        <v>0</v>
      </c>
      <c r="AE1755" s="113"/>
      <c r="AF1755" s="60"/>
      <c r="AH1755" s="20"/>
    </row>
    <row r="1756" spans="1:34">
      <c r="A1756" s="99" t="s">
        <v>644</v>
      </c>
      <c r="B1756" s="91"/>
      <c r="C1756" s="21" t="s">
        <v>338</v>
      </c>
      <c r="D1756" s="12">
        <v>85</v>
      </c>
      <c r="E1756" s="12">
        <v>0</v>
      </c>
      <c r="F1756" s="12">
        <v>0</v>
      </c>
      <c r="G1756" s="12">
        <v>0</v>
      </c>
      <c r="H1756" s="12">
        <v>0</v>
      </c>
      <c r="I1756" s="13">
        <v>20</v>
      </c>
      <c r="J1756" s="13">
        <v>80</v>
      </c>
      <c r="K1756" s="13">
        <v>0</v>
      </c>
      <c r="L1756" s="13">
        <v>0</v>
      </c>
      <c r="M1756" s="13">
        <v>0</v>
      </c>
      <c r="N1756" s="14">
        <f>D1756*$D$8</f>
        <v>97.749999999999986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195.49999999999997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51"/>
        <v>293.24999999999994</v>
      </c>
      <c r="Y1756" s="14">
        <f t="shared" si="552"/>
        <v>0</v>
      </c>
      <c r="Z1756" s="14">
        <f t="shared" si="553"/>
        <v>0</v>
      </c>
      <c r="AA1756" s="14">
        <f t="shared" si="554"/>
        <v>0</v>
      </c>
      <c r="AB1756" s="14">
        <f t="shared" si="571"/>
        <v>0</v>
      </c>
      <c r="AC1756" s="15">
        <f t="shared" si="570"/>
        <v>293.3</v>
      </c>
      <c r="AD1756" s="48">
        <f>(ROUND(AC1756-AC1751,1)/AC1751)</f>
        <v>0</v>
      </c>
      <c r="AE1756" s="113"/>
      <c r="AF1756" s="60"/>
      <c r="AH1756" s="20"/>
    </row>
    <row r="1757" spans="1:34">
      <c r="A1757" s="99" t="s">
        <v>585</v>
      </c>
      <c r="B1757" s="91"/>
      <c r="C1757" s="21" t="s">
        <v>1</v>
      </c>
      <c r="D1757" s="12">
        <v>42</v>
      </c>
      <c r="E1757" s="12">
        <v>92</v>
      </c>
      <c r="F1757" s="12">
        <v>0</v>
      </c>
      <c r="G1757" s="12">
        <v>0</v>
      </c>
      <c r="H1757" s="12">
        <v>0</v>
      </c>
      <c r="I1757" s="13">
        <v>20</v>
      </c>
      <c r="J1757" s="13">
        <v>80</v>
      </c>
      <c r="K1757" s="13">
        <v>105</v>
      </c>
      <c r="L1757" s="13">
        <v>0</v>
      </c>
      <c r="M1757" s="13">
        <v>0</v>
      </c>
      <c r="N1757" s="14">
        <f>D1757*$D$9</f>
        <v>44.52</v>
      </c>
      <c r="O1757" s="14">
        <f>E1757*$E$9</f>
        <v>97.52000000000001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44.519999999999996</v>
      </c>
      <c r="T1757" s="14">
        <f>(O1757/100)*(K1757*$K$9)</f>
        <v>143.3544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51"/>
        <v>89.039999999999992</v>
      </c>
      <c r="Y1757" s="14">
        <f t="shared" si="552"/>
        <v>240.87440000000001</v>
      </c>
      <c r="Z1757" s="14">
        <f t="shared" si="553"/>
        <v>0</v>
      </c>
      <c r="AA1757" s="14">
        <f t="shared" si="554"/>
        <v>0</v>
      </c>
      <c r="AB1757" s="14">
        <f t="shared" si="571"/>
        <v>0</v>
      </c>
      <c r="AC1757" s="15">
        <f t="shared" si="570"/>
        <v>329.9</v>
      </c>
      <c r="AD1757" s="48">
        <f>(ROUND(AC1757-AC1751,1)/AC1751)</f>
        <v>0.12478690760313672</v>
      </c>
      <c r="AE1757" s="113"/>
      <c r="AF1757" s="60"/>
      <c r="AH1757" s="20"/>
    </row>
    <row r="1758" spans="1:34">
      <c r="A1758" s="99" t="s">
        <v>820</v>
      </c>
      <c r="B1758" s="91"/>
      <c r="C1758" s="21" t="s">
        <v>2</v>
      </c>
      <c r="D1758" s="12">
        <v>42</v>
      </c>
      <c r="E1758" s="12">
        <v>0</v>
      </c>
      <c r="F1758" s="12">
        <v>92</v>
      </c>
      <c r="G1758" s="12">
        <v>0</v>
      </c>
      <c r="H1758" s="12">
        <v>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D1758*$D$10</f>
        <v>44.52</v>
      </c>
      <c r="O1758" s="14">
        <f>E1758*$E$10</f>
        <v>0</v>
      </c>
      <c r="P1758" s="14">
        <f>F1758*$F$10</f>
        <v>97.52000000000001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44.519999999999996</v>
      </c>
      <c r="T1758" s="14">
        <f>(O1758/100)*(K1758*$J$10)</f>
        <v>0</v>
      </c>
      <c r="U1758" s="14">
        <f>(P1758/100)*(K1758*$K$10)+(P1758/100)*(L1758*$L$10)</f>
        <v>143.3544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51"/>
        <v>89.039999999999992</v>
      </c>
      <c r="Y1758" s="14">
        <f t="shared" si="552"/>
        <v>0</v>
      </c>
      <c r="Z1758" s="14">
        <f t="shared" si="553"/>
        <v>240.87440000000001</v>
      </c>
      <c r="AA1758" s="14">
        <f t="shared" si="554"/>
        <v>0</v>
      </c>
      <c r="AB1758" s="14">
        <f t="shared" si="571"/>
        <v>0</v>
      </c>
      <c r="AC1758" s="15">
        <f t="shared" si="570"/>
        <v>329.9</v>
      </c>
      <c r="AD1758" s="48">
        <f>(ROUND(AC1758-AC1751,1)/AC1751)</f>
        <v>0.12478690760313672</v>
      </c>
      <c r="AE1758" s="113"/>
      <c r="AF1758" s="60"/>
      <c r="AH1758" s="20"/>
    </row>
    <row r="1759" spans="1:34">
      <c r="A1759" s="99" t="s">
        <v>821</v>
      </c>
      <c r="B1759" s="91"/>
      <c r="C1759" s="21" t="s">
        <v>3</v>
      </c>
      <c r="D1759" s="12">
        <v>42</v>
      </c>
      <c r="E1759" s="12">
        <v>0</v>
      </c>
      <c r="F1759" s="12">
        <v>0</v>
      </c>
      <c r="G1759" s="12">
        <v>92</v>
      </c>
      <c r="H1759" s="12">
        <v>0</v>
      </c>
      <c r="I1759" s="13">
        <v>20</v>
      </c>
      <c r="J1759" s="13">
        <v>80</v>
      </c>
      <c r="K1759" s="13">
        <v>0</v>
      </c>
      <c r="L1759" s="13">
        <v>105</v>
      </c>
      <c r="M1759" s="13">
        <v>0</v>
      </c>
      <c r="N1759" s="14">
        <f>D1759*$D$11</f>
        <v>44.52</v>
      </c>
      <c r="O1759" s="14">
        <f>E1759*$E$11</f>
        <v>0</v>
      </c>
      <c r="P1759" s="14">
        <f>F1759*$F$11</f>
        <v>0</v>
      </c>
      <c r="Q1759" s="14">
        <f>G1759*$G$11</f>
        <v>97.52000000000001</v>
      </c>
      <c r="R1759" s="14">
        <f>H1759*$H$11</f>
        <v>0</v>
      </c>
      <c r="S1759" s="14">
        <f>(N1759/100)*(I1759*$I$11)+(N1759/100)*(J1759*$J$11)</f>
        <v>44.519999999999996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143.3544</v>
      </c>
      <c r="W1759" s="14">
        <f>(R1759/100)*(K1759*$K$11)+(R1759/100)*(L1759*$L$11)</f>
        <v>0</v>
      </c>
      <c r="X1759" s="14">
        <f t="shared" si="551"/>
        <v>89.039999999999992</v>
      </c>
      <c r="Y1759" s="14">
        <f t="shared" si="552"/>
        <v>0</v>
      </c>
      <c r="Z1759" s="14">
        <f t="shared" si="553"/>
        <v>0</v>
      </c>
      <c r="AA1759" s="14">
        <f t="shared" si="554"/>
        <v>240.87440000000001</v>
      </c>
      <c r="AB1759" s="14">
        <f t="shared" si="571"/>
        <v>0</v>
      </c>
      <c r="AC1759" s="15">
        <f t="shared" si="570"/>
        <v>329.9</v>
      </c>
      <c r="AD1759" s="48">
        <f>(ROUND(AC1759-AC1751,1)/AC1751)</f>
        <v>0.12478690760313672</v>
      </c>
      <c r="AE1759" s="113"/>
      <c r="AF1759" s="60"/>
      <c r="AH1759" s="20"/>
    </row>
    <row r="1760" spans="1:34">
      <c r="A1760" s="99" t="s">
        <v>822</v>
      </c>
      <c r="B1760" s="91"/>
      <c r="C1760" s="21" t="s">
        <v>4</v>
      </c>
      <c r="D1760" s="12">
        <v>42</v>
      </c>
      <c r="E1760" s="12">
        <v>0</v>
      </c>
      <c r="F1760" s="12">
        <v>0</v>
      </c>
      <c r="G1760" s="12">
        <v>0</v>
      </c>
      <c r="H1760" s="12">
        <v>92</v>
      </c>
      <c r="I1760" s="13">
        <v>20</v>
      </c>
      <c r="J1760" s="13">
        <v>80</v>
      </c>
      <c r="K1760" s="13">
        <v>52.5</v>
      </c>
      <c r="L1760" s="13">
        <v>52.5</v>
      </c>
      <c r="M1760" s="13">
        <v>0</v>
      </c>
      <c r="N1760" s="14">
        <f>D1760*$D$12</f>
        <v>44.52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97.52000000000001</v>
      </c>
      <c r="S1760" s="14">
        <f>(N1760/100)*(I1760*$I$12)+(N1760/100)*(J1760*$J$12)</f>
        <v>44.519999999999996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143.3544</v>
      </c>
      <c r="X1760" s="14">
        <f t="shared" si="551"/>
        <v>89.039999999999992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71"/>
        <v>240.87440000000001</v>
      </c>
      <c r="AC1760" s="15">
        <f t="shared" si="570"/>
        <v>329.9</v>
      </c>
      <c r="AD1760" s="48">
        <f>(ROUND(AC1760-AC1751,1)/AC1751)</f>
        <v>0.12478690760313672</v>
      </c>
      <c r="AE1760" s="113"/>
      <c r="AF1760" s="60"/>
      <c r="AH1760" s="20"/>
    </row>
    <row r="1761" spans="1:34">
      <c r="A1761" s="99" t="s">
        <v>823</v>
      </c>
      <c r="B1761" s="91"/>
      <c r="C1761" s="21" t="s">
        <v>326</v>
      </c>
      <c r="D1761" s="12">
        <v>85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0</v>
      </c>
      <c r="M1761" s="13">
        <v>80</v>
      </c>
      <c r="N1761" s="14">
        <f>D1761*$D$13</f>
        <v>90.100000000000009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234.26000000000005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324.36000000000007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71"/>
        <v>0</v>
      </c>
      <c r="AC1761" s="15">
        <f t="shared" si="570"/>
        <v>324.39999999999998</v>
      </c>
      <c r="AD1761" s="48">
        <f>(ROUND(AC1761-AC1751,1)/AC1751)</f>
        <v>0.10603477667916809</v>
      </c>
      <c r="AE1761" s="113"/>
      <c r="AF1761" s="60"/>
      <c r="AH1761" s="20"/>
    </row>
    <row r="1762" spans="1:34">
      <c r="A1762" s="99" t="s">
        <v>824</v>
      </c>
      <c r="B1762" s="91"/>
      <c r="C1762" s="21" t="s">
        <v>327</v>
      </c>
      <c r="D1762" s="12">
        <v>85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80</v>
      </c>
      <c r="K1762" s="13">
        <v>80</v>
      </c>
      <c r="L1762" s="13">
        <v>0</v>
      </c>
      <c r="M1762" s="13">
        <v>0</v>
      </c>
      <c r="N1762" s="14">
        <f>D1762*$D$14</f>
        <v>90.100000000000009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234.26000000000005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51"/>
        <v>324.36000000000007</v>
      </c>
      <c r="Y1762" s="14">
        <f t="shared" si="552"/>
        <v>0</v>
      </c>
      <c r="Z1762" s="14">
        <f t="shared" si="553"/>
        <v>0</v>
      </c>
      <c r="AA1762" s="14">
        <f t="shared" si="554"/>
        <v>0</v>
      </c>
      <c r="AB1762" s="14">
        <f t="shared" si="571"/>
        <v>0</v>
      </c>
      <c r="AC1762" s="15">
        <f t="shared" si="570"/>
        <v>324.39999999999998</v>
      </c>
      <c r="AD1762" s="48">
        <f>(ROUND(AC1762-AC1751,1)/AC1751)</f>
        <v>0.10603477667916809</v>
      </c>
      <c r="AE1762" s="113"/>
      <c r="AF1762" s="60"/>
      <c r="AH1762" s="20"/>
    </row>
    <row r="1763" spans="1:34">
      <c r="A1763" s="99"/>
      <c r="B1763" s="91"/>
      <c r="C1763" s="21" t="s">
        <v>328</v>
      </c>
      <c r="D1763" s="12">
        <v>85</v>
      </c>
      <c r="E1763" s="12">
        <v>0</v>
      </c>
      <c r="F1763" s="12">
        <v>0</v>
      </c>
      <c r="G1763" s="12">
        <v>0</v>
      </c>
      <c r="H1763" s="12">
        <v>0</v>
      </c>
      <c r="I1763" s="13">
        <v>20</v>
      </c>
      <c r="J1763" s="13">
        <v>80</v>
      </c>
      <c r="K1763" s="13">
        <v>0</v>
      </c>
      <c r="L1763" s="13">
        <v>80</v>
      </c>
      <c r="M1763" s="13">
        <v>0</v>
      </c>
      <c r="N1763" s="14">
        <f>D1763*$D$15</f>
        <v>90.100000000000009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234.26000000000005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51"/>
        <v>324.36000000000007</v>
      </c>
      <c r="Y1763" s="14">
        <f t="shared" si="552"/>
        <v>0</v>
      </c>
      <c r="Z1763" s="14">
        <f t="shared" si="553"/>
        <v>0</v>
      </c>
      <c r="AA1763" s="14">
        <f t="shared" si="554"/>
        <v>0</v>
      </c>
      <c r="AB1763" s="14">
        <f t="shared" si="571"/>
        <v>0</v>
      </c>
      <c r="AC1763" s="15">
        <f t="shared" si="570"/>
        <v>324.39999999999998</v>
      </c>
      <c r="AD1763" s="48">
        <f>(ROUND(AC1763-AC1751,1)/AC1751)</f>
        <v>0.10603477667916809</v>
      </c>
      <c r="AE1763" s="113"/>
      <c r="AF1763" s="60"/>
      <c r="AH1763" s="20"/>
    </row>
    <row r="1764" spans="1:34">
      <c r="A1764" s="99"/>
      <c r="B1764" s="91"/>
      <c r="C1764" s="21" t="s">
        <v>324</v>
      </c>
      <c r="D1764" s="12">
        <v>85</v>
      </c>
      <c r="E1764" s="12">
        <v>0</v>
      </c>
      <c r="F1764" s="12">
        <v>0</v>
      </c>
      <c r="G1764" s="12">
        <v>0</v>
      </c>
      <c r="H1764" s="12">
        <v>0</v>
      </c>
      <c r="I1764" s="13">
        <v>20</v>
      </c>
      <c r="J1764" s="13">
        <v>100</v>
      </c>
      <c r="K1764" s="13">
        <v>0</v>
      </c>
      <c r="L1764" s="13">
        <v>0</v>
      </c>
      <c r="M1764" s="13">
        <v>0</v>
      </c>
      <c r="N1764" s="14">
        <f>D1764*$D$16</f>
        <v>90.100000000000009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243.27000000000004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51"/>
        <v>333.37000000000006</v>
      </c>
      <c r="Y1764" s="14">
        <f t="shared" si="552"/>
        <v>0</v>
      </c>
      <c r="Z1764" s="14">
        <f t="shared" si="553"/>
        <v>0</v>
      </c>
      <c r="AA1764" s="14">
        <f t="shared" si="554"/>
        <v>0</v>
      </c>
      <c r="AB1764" s="14">
        <f t="shared" si="571"/>
        <v>0</v>
      </c>
      <c r="AC1764" s="15">
        <f t="shared" si="570"/>
        <v>333.4</v>
      </c>
      <c r="AD1764" s="48">
        <f>(ROUND(AC1764-AC1751,1)/AC1751)</f>
        <v>0.13672008182748038</v>
      </c>
      <c r="AE1764" s="113"/>
      <c r="AF1764" s="60"/>
      <c r="AH1764" s="20"/>
    </row>
    <row r="1765" spans="1:34">
      <c r="A1765" s="99"/>
      <c r="B1765" s="91"/>
      <c r="C1765" s="21" t="s">
        <v>325</v>
      </c>
      <c r="D1765" s="12">
        <v>85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80</v>
      </c>
      <c r="K1765" s="13">
        <v>0</v>
      </c>
      <c r="L1765" s="13">
        <v>0</v>
      </c>
      <c r="M1765" s="13">
        <v>0</v>
      </c>
      <c r="N1765" s="14">
        <f>D1765*$D$17</f>
        <v>90.100000000000009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207.23000000000005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51"/>
        <v>297.33000000000004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71"/>
        <v>0</v>
      </c>
      <c r="AC1765" s="15">
        <f t="shared" si="570"/>
        <v>297.3</v>
      </c>
      <c r="AD1765" s="48">
        <f>(ROUND(AC1765-AC1751,1)/AC1751)</f>
        <v>1.3637913399249914E-2</v>
      </c>
      <c r="AE1765" s="113"/>
      <c r="AF1765" s="60"/>
      <c r="AH1765" s="20"/>
    </row>
    <row r="1766" spans="1:34">
      <c r="A1766" s="106" t="s">
        <v>0</v>
      </c>
      <c r="B1766" s="92" t="s">
        <v>77</v>
      </c>
      <c r="C1766" s="50" t="s">
        <v>240</v>
      </c>
      <c r="D1766" s="11">
        <v>98</v>
      </c>
      <c r="E1766" s="11">
        <v>0</v>
      </c>
      <c r="F1766" s="11">
        <v>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112.69999999999999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180.31999999999996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781" si="572">N1766+S1766</f>
        <v>293.02</v>
      </c>
      <c r="Y1766" s="52">
        <f t="shared" ref="Y1766:Y1781" si="573">O1766+T1766</f>
        <v>0</v>
      </c>
      <c r="Z1766" s="52">
        <f t="shared" ref="Z1766:Z1781" si="574">P1766+U1766</f>
        <v>0</v>
      </c>
      <c r="AA1766" s="52">
        <f t="shared" ref="AA1766:AA1781" si="575">Q1766+V1766</f>
        <v>0</v>
      </c>
      <c r="AB1766" s="52">
        <f>R1766+W1766</f>
        <v>0</v>
      </c>
      <c r="AC1766" s="53">
        <f>ROUND(X1766+Y1766+Z1766+AA1766+AB1766,1)</f>
        <v>293</v>
      </c>
      <c r="AD1766" s="58"/>
      <c r="AE1766" s="113" t="s">
        <v>790</v>
      </c>
      <c r="AF1766" s="60"/>
      <c r="AH1766" s="20"/>
    </row>
    <row r="1767" spans="1:34">
      <c r="A1767" s="99" t="s">
        <v>791</v>
      </c>
      <c r="B1767" s="93">
        <v>12</v>
      </c>
      <c r="C1767" s="21" t="s">
        <v>323</v>
      </c>
      <c r="D1767" s="12">
        <v>98</v>
      </c>
      <c r="E1767" s="12">
        <v>0</v>
      </c>
      <c r="F1767" s="12">
        <v>0</v>
      </c>
      <c r="G1767" s="12">
        <v>0</v>
      </c>
      <c r="H1767" s="12">
        <v>0</v>
      </c>
      <c r="I1767" s="13">
        <v>35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103.88000000000001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228.53600000000003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2"/>
        <v>332.41600000000005</v>
      </c>
      <c r="Y1767" s="14">
        <f t="shared" si="573"/>
        <v>0</v>
      </c>
      <c r="Z1767" s="14">
        <f t="shared" si="574"/>
        <v>0</v>
      </c>
      <c r="AA1767" s="14">
        <f t="shared" si="575"/>
        <v>0</v>
      </c>
      <c r="AB1767" s="14">
        <f>R1767+W1767</f>
        <v>0</v>
      </c>
      <c r="AC1767" s="15">
        <f>ROUND(X1767+Y1767+Z1767+AA1767+AB1767,1)</f>
        <v>332.4</v>
      </c>
      <c r="AD1767" s="48">
        <f>(ROUND(AC1767-AC1766,1)/AC1766)</f>
        <v>0.13447098976109215</v>
      </c>
      <c r="AE1767" s="113"/>
      <c r="AF1767" s="60"/>
      <c r="AH1767" s="20"/>
    </row>
    <row r="1768" spans="1:34">
      <c r="A1768" s="99" t="s">
        <v>792</v>
      </c>
      <c r="B1768" s="93">
        <v>24</v>
      </c>
      <c r="C1768" s="21" t="s">
        <v>825</v>
      </c>
      <c r="D1768" s="12">
        <v>98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112.69999999999999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180.31999999999996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2"/>
        <v>293.02</v>
      </c>
      <c r="Y1768" s="14">
        <f t="shared" si="573"/>
        <v>0</v>
      </c>
      <c r="Z1768" s="14">
        <f t="shared" si="574"/>
        <v>0</v>
      </c>
      <c r="AA1768" s="14">
        <f t="shared" si="575"/>
        <v>0</v>
      </c>
      <c r="AB1768" s="14">
        <f>R1768+W1768</f>
        <v>0</v>
      </c>
      <c r="AC1768" s="15">
        <f t="shared" ref="AC1768:AC1780" si="576">ROUND(X1768+Y1768+Z1768+AA1768+AB1768,1)</f>
        <v>293</v>
      </c>
      <c r="AD1768" s="48">
        <f>(ROUND(AC1768-AC1766,1)/AC1766)</f>
        <v>0</v>
      </c>
      <c r="AE1768" s="113"/>
      <c r="AF1768" s="60"/>
      <c r="AH1768" s="20"/>
    </row>
    <row r="1769" spans="1:34">
      <c r="A1769" s="99" t="s">
        <v>793</v>
      </c>
      <c r="B1769" s="93">
        <v>0</v>
      </c>
      <c r="C1769" s="21" t="s">
        <v>336</v>
      </c>
      <c r="D1769" s="12">
        <v>98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112.69999999999999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180.31999999999996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2"/>
        <v>293.02</v>
      </c>
      <c r="Y1769" s="14">
        <f t="shared" si="573"/>
        <v>0</v>
      </c>
      <c r="Z1769" s="14">
        <f t="shared" si="574"/>
        <v>0</v>
      </c>
      <c r="AA1769" s="14">
        <f t="shared" si="575"/>
        <v>0</v>
      </c>
      <c r="AB1769" s="14">
        <f t="shared" ref="AB1769:AB1780" si="577">R1769+W1769</f>
        <v>0</v>
      </c>
      <c r="AC1769" s="15">
        <f t="shared" si="576"/>
        <v>293</v>
      </c>
      <c r="AD1769" s="48">
        <f>(ROUND(AC1769-AC1766,1)/AC1766)</f>
        <v>0</v>
      </c>
      <c r="AE1769" s="113"/>
      <c r="AF1769" s="60"/>
      <c r="AH1769" s="20"/>
    </row>
    <row r="1770" spans="1:34">
      <c r="A1770" s="99" t="s">
        <v>794</v>
      </c>
      <c r="B1770" s="93">
        <v>0</v>
      </c>
      <c r="C1770" s="21" t="s">
        <v>337</v>
      </c>
      <c r="D1770" s="12">
        <v>98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112.69999999999999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180.31999999999996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2"/>
        <v>293.02</v>
      </c>
      <c r="Y1770" s="14">
        <f t="shared" si="573"/>
        <v>0</v>
      </c>
      <c r="Z1770" s="14">
        <f t="shared" si="574"/>
        <v>0</v>
      </c>
      <c r="AA1770" s="14">
        <f t="shared" si="575"/>
        <v>0</v>
      </c>
      <c r="AB1770" s="14">
        <f t="shared" si="577"/>
        <v>0</v>
      </c>
      <c r="AC1770" s="15">
        <f t="shared" si="576"/>
        <v>293</v>
      </c>
      <c r="AD1770" s="48">
        <f>(ROUND(AC1770-AC1766,1)/AC1766)</f>
        <v>0</v>
      </c>
      <c r="AE1770" s="113"/>
      <c r="AF1770" s="60"/>
      <c r="AH1770" s="20"/>
    </row>
    <row r="1771" spans="1:34">
      <c r="A1771" s="99" t="s">
        <v>644</v>
      </c>
      <c r="B1771" s="93"/>
      <c r="C1771" s="21" t="s">
        <v>338</v>
      </c>
      <c r="D1771" s="12">
        <v>98</v>
      </c>
      <c r="E1771" s="12">
        <v>0</v>
      </c>
      <c r="F1771" s="12">
        <v>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112.69999999999999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180.31999999999996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2"/>
        <v>293.02</v>
      </c>
      <c r="Y1771" s="14">
        <f t="shared" si="573"/>
        <v>0</v>
      </c>
      <c r="Z1771" s="14">
        <f t="shared" si="574"/>
        <v>0</v>
      </c>
      <c r="AA1771" s="14">
        <f t="shared" si="575"/>
        <v>0</v>
      </c>
      <c r="AB1771" s="14">
        <f t="shared" si="577"/>
        <v>0</v>
      </c>
      <c r="AC1771" s="15">
        <f t="shared" si="576"/>
        <v>293</v>
      </c>
      <c r="AD1771" s="48">
        <f>(ROUND(AC1771-AC1766,1)/AC1766)</f>
        <v>0</v>
      </c>
      <c r="AE1771" s="113"/>
      <c r="AF1771" s="60"/>
      <c r="AH1771" s="20"/>
    </row>
    <row r="1772" spans="1:34">
      <c r="A1772" s="99" t="s">
        <v>585</v>
      </c>
      <c r="B1772" s="93"/>
      <c r="C1772" s="21" t="s">
        <v>1</v>
      </c>
      <c r="D1772" s="12">
        <v>49</v>
      </c>
      <c r="E1772" s="12">
        <v>104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85</v>
      </c>
      <c r="L1772" s="13">
        <v>0</v>
      </c>
      <c r="M1772" s="13">
        <v>0</v>
      </c>
      <c r="N1772" s="14">
        <f>D1772*$D$9</f>
        <v>51.940000000000005</v>
      </c>
      <c r="O1772" s="14">
        <f>E1772*$E$9</f>
        <v>110.24000000000001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41.552000000000007</v>
      </c>
      <c r="T1772" s="14">
        <f>(O1772/100)*(K1772*$K$9)</f>
        <v>131.18559999999999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2"/>
        <v>93.492000000000019</v>
      </c>
      <c r="Y1772" s="14">
        <f t="shared" si="573"/>
        <v>241.4256</v>
      </c>
      <c r="Z1772" s="14">
        <f t="shared" si="574"/>
        <v>0</v>
      </c>
      <c r="AA1772" s="14">
        <f t="shared" si="575"/>
        <v>0</v>
      </c>
      <c r="AB1772" s="14">
        <f t="shared" si="577"/>
        <v>0</v>
      </c>
      <c r="AC1772" s="15">
        <f t="shared" si="576"/>
        <v>334.9</v>
      </c>
      <c r="AD1772" s="48">
        <f>(ROUND(AC1772-AC1766,1)/AC1766)</f>
        <v>0.14300341296928326</v>
      </c>
      <c r="AE1772" s="113"/>
      <c r="AF1772" s="60"/>
      <c r="AH1772" s="20"/>
    </row>
    <row r="1773" spans="1:34">
      <c r="A1773" s="99" t="s">
        <v>820</v>
      </c>
      <c r="B1773" s="93"/>
      <c r="C1773" s="21" t="s">
        <v>2</v>
      </c>
      <c r="D1773" s="12">
        <v>49</v>
      </c>
      <c r="E1773" s="12">
        <v>0</v>
      </c>
      <c r="F1773" s="12">
        <v>104</v>
      </c>
      <c r="G1773" s="12">
        <v>0</v>
      </c>
      <c r="H1773" s="12">
        <v>0</v>
      </c>
      <c r="I1773" s="13">
        <v>20</v>
      </c>
      <c r="J1773" s="13">
        <v>60</v>
      </c>
      <c r="K1773" s="13">
        <v>42.5</v>
      </c>
      <c r="L1773" s="13">
        <v>42.5</v>
      </c>
      <c r="M1773" s="13">
        <v>0</v>
      </c>
      <c r="N1773" s="14">
        <f>D1773*$D$10</f>
        <v>51.940000000000005</v>
      </c>
      <c r="O1773" s="14">
        <f>E1773*$E$10</f>
        <v>0</v>
      </c>
      <c r="P1773" s="14">
        <f>F1773*$F$10</f>
        <v>110.24000000000001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41.552000000000007</v>
      </c>
      <c r="T1773" s="14">
        <f>(O1773/100)*(K1773*$J$10)</f>
        <v>0</v>
      </c>
      <c r="U1773" s="14">
        <f>(P1773/100)*(K1773*$K$10)+(P1773/100)*(L1773*$L$10)</f>
        <v>131.18559999999999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2"/>
        <v>93.492000000000019</v>
      </c>
      <c r="Y1773" s="14">
        <f t="shared" si="573"/>
        <v>0</v>
      </c>
      <c r="Z1773" s="14">
        <f t="shared" si="574"/>
        <v>241.4256</v>
      </c>
      <c r="AA1773" s="14">
        <f t="shared" si="575"/>
        <v>0</v>
      </c>
      <c r="AB1773" s="14">
        <f t="shared" si="577"/>
        <v>0</v>
      </c>
      <c r="AC1773" s="15">
        <f t="shared" si="576"/>
        <v>334.9</v>
      </c>
      <c r="AD1773" s="48">
        <f>(ROUND(AC1773-AC1766,1)/AC1766)</f>
        <v>0.14300341296928326</v>
      </c>
      <c r="AE1773" s="113"/>
      <c r="AF1773" s="60"/>
      <c r="AH1773" s="20"/>
    </row>
    <row r="1774" spans="1:34">
      <c r="A1774" s="99" t="s">
        <v>821</v>
      </c>
      <c r="B1774" s="93"/>
      <c r="C1774" s="21" t="s">
        <v>3</v>
      </c>
      <c r="D1774" s="12">
        <v>49</v>
      </c>
      <c r="E1774" s="12">
        <v>0</v>
      </c>
      <c r="F1774" s="12">
        <v>0</v>
      </c>
      <c r="G1774" s="12">
        <v>104</v>
      </c>
      <c r="H1774" s="12">
        <v>0</v>
      </c>
      <c r="I1774" s="13">
        <v>20</v>
      </c>
      <c r="J1774" s="13">
        <v>60</v>
      </c>
      <c r="K1774" s="13">
        <v>0</v>
      </c>
      <c r="L1774" s="13">
        <v>85</v>
      </c>
      <c r="M1774" s="13">
        <v>0</v>
      </c>
      <c r="N1774" s="14">
        <f>D1774*$D$11</f>
        <v>51.940000000000005</v>
      </c>
      <c r="O1774" s="14">
        <f>E1774*$E$11</f>
        <v>0</v>
      </c>
      <c r="P1774" s="14">
        <f>F1774*$F$11</f>
        <v>0</v>
      </c>
      <c r="Q1774" s="14">
        <f>G1774*$G$11</f>
        <v>110.24000000000001</v>
      </c>
      <c r="R1774" s="14">
        <f>H1774*$H$11</f>
        <v>0</v>
      </c>
      <c r="S1774" s="14">
        <f>(N1774/100)*(I1774*$I$11)+(N1774/100)*(J1774*$J$11)</f>
        <v>41.552000000000007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131.18559999999999</v>
      </c>
      <c r="W1774" s="14">
        <f>(R1774/100)*(K1774*$K$11)+(R1774/100)*(L1774*$L$11)</f>
        <v>0</v>
      </c>
      <c r="X1774" s="14">
        <f t="shared" si="572"/>
        <v>93.492000000000019</v>
      </c>
      <c r="Y1774" s="14">
        <f t="shared" si="573"/>
        <v>0</v>
      </c>
      <c r="Z1774" s="14">
        <f t="shared" si="574"/>
        <v>0</v>
      </c>
      <c r="AA1774" s="14">
        <f t="shared" si="575"/>
        <v>241.4256</v>
      </c>
      <c r="AB1774" s="14">
        <f t="shared" si="577"/>
        <v>0</v>
      </c>
      <c r="AC1774" s="15">
        <f t="shared" si="576"/>
        <v>334.9</v>
      </c>
      <c r="AD1774" s="48">
        <f>(ROUND(AC1774-AC1766,1)/AC1766)</f>
        <v>0.14300341296928326</v>
      </c>
      <c r="AE1774" s="113"/>
      <c r="AF1774" s="60"/>
      <c r="AH1774" s="20"/>
    </row>
    <row r="1775" spans="1:34">
      <c r="A1775" s="99" t="s">
        <v>822</v>
      </c>
      <c r="B1775" s="93"/>
      <c r="C1775" s="21" t="s">
        <v>4</v>
      </c>
      <c r="D1775" s="12">
        <v>49</v>
      </c>
      <c r="E1775" s="12">
        <v>0</v>
      </c>
      <c r="F1775" s="12">
        <v>0</v>
      </c>
      <c r="G1775" s="12">
        <v>0</v>
      </c>
      <c r="H1775" s="12">
        <v>104</v>
      </c>
      <c r="I1775" s="13">
        <v>20</v>
      </c>
      <c r="J1775" s="13">
        <v>60</v>
      </c>
      <c r="K1775" s="13">
        <v>42.5</v>
      </c>
      <c r="L1775" s="13">
        <v>42.5</v>
      </c>
      <c r="M1775" s="13">
        <v>0</v>
      </c>
      <c r="N1775" s="14">
        <f>D1775*$D$12</f>
        <v>51.940000000000005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110.24000000000001</v>
      </c>
      <c r="S1775" s="14">
        <f>(N1775/100)*(I1775*$I$12)+(N1775/100)*(J1775*$J$12)</f>
        <v>41.552000000000007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131.18559999999999</v>
      </c>
      <c r="X1775" s="14">
        <f t="shared" si="572"/>
        <v>93.492000000000019</v>
      </c>
      <c r="Y1775" s="14">
        <f t="shared" si="573"/>
        <v>0</v>
      </c>
      <c r="Z1775" s="14">
        <f t="shared" si="574"/>
        <v>0</v>
      </c>
      <c r="AA1775" s="14">
        <f t="shared" si="575"/>
        <v>0</v>
      </c>
      <c r="AB1775" s="14">
        <f t="shared" si="577"/>
        <v>241.4256</v>
      </c>
      <c r="AC1775" s="15">
        <f t="shared" si="576"/>
        <v>334.9</v>
      </c>
      <c r="AD1775" s="48">
        <f>(ROUND(AC1775-AC1766,1)/AC1766)</f>
        <v>0.14300341296928326</v>
      </c>
      <c r="AE1775" s="113"/>
      <c r="AF1775" s="60"/>
      <c r="AH1775" s="20"/>
    </row>
    <row r="1776" spans="1:34">
      <c r="A1776" s="99" t="s">
        <v>823</v>
      </c>
      <c r="B1776" s="93"/>
      <c r="C1776" s="21" t="s">
        <v>326</v>
      </c>
      <c r="D1776" s="12">
        <v>98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70</v>
      </c>
      <c r="N1776" s="14">
        <f>D1776*$D$13</f>
        <v>103.88000000000001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228.53600000000003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332.41600000000005</v>
      </c>
      <c r="Y1776" s="14">
        <f t="shared" si="573"/>
        <v>0</v>
      </c>
      <c r="Z1776" s="14">
        <f t="shared" si="574"/>
        <v>0</v>
      </c>
      <c r="AA1776" s="14">
        <f t="shared" si="575"/>
        <v>0</v>
      </c>
      <c r="AB1776" s="14">
        <f t="shared" si="577"/>
        <v>0</v>
      </c>
      <c r="AC1776" s="15">
        <f t="shared" si="576"/>
        <v>332.4</v>
      </c>
      <c r="AD1776" s="48">
        <f>(ROUND(AC1776-AC1766,1)/AC1766)</f>
        <v>0.13447098976109215</v>
      </c>
      <c r="AE1776" s="113"/>
      <c r="AF1776" s="60"/>
      <c r="AH1776" s="20"/>
    </row>
    <row r="1777" spans="1:34">
      <c r="A1777" s="99" t="s">
        <v>824</v>
      </c>
      <c r="B1777" s="93"/>
      <c r="C1777" s="21" t="s">
        <v>327</v>
      </c>
      <c r="D1777" s="12">
        <v>98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103.88000000000001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228.53600000000003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2"/>
        <v>332.41600000000005</v>
      </c>
      <c r="Y1777" s="14">
        <f t="shared" si="573"/>
        <v>0</v>
      </c>
      <c r="Z1777" s="14">
        <f t="shared" si="574"/>
        <v>0</v>
      </c>
      <c r="AA1777" s="14">
        <f t="shared" si="575"/>
        <v>0</v>
      </c>
      <c r="AB1777" s="14">
        <f t="shared" si="577"/>
        <v>0</v>
      </c>
      <c r="AC1777" s="15">
        <f t="shared" si="576"/>
        <v>332.4</v>
      </c>
      <c r="AD1777" s="48">
        <f>(ROUND(AC1777-AC1766,1)/AC1766)</f>
        <v>0.13447098976109215</v>
      </c>
      <c r="AE1777" s="113"/>
      <c r="AF1777" s="60"/>
      <c r="AH1777" s="20"/>
    </row>
    <row r="1778" spans="1:34">
      <c r="A1778" s="99"/>
      <c r="B1778" s="93"/>
      <c r="C1778" s="21" t="s">
        <v>328</v>
      </c>
      <c r="D1778" s="12">
        <v>98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103.88000000000001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228.53600000000003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2"/>
        <v>332.41600000000005</v>
      </c>
      <c r="Y1778" s="14">
        <f t="shared" si="573"/>
        <v>0</v>
      </c>
      <c r="Z1778" s="14">
        <f t="shared" si="574"/>
        <v>0</v>
      </c>
      <c r="AA1778" s="14">
        <f t="shared" si="575"/>
        <v>0</v>
      </c>
      <c r="AB1778" s="14">
        <f t="shared" si="577"/>
        <v>0</v>
      </c>
      <c r="AC1778" s="15">
        <f t="shared" si="576"/>
        <v>332.4</v>
      </c>
      <c r="AD1778" s="48">
        <f>(ROUND(AC1778-AC1766,1)/AC1766)</f>
        <v>0.13447098976109215</v>
      </c>
      <c r="AE1778" s="113"/>
      <c r="AF1778" s="60"/>
      <c r="AH1778" s="20"/>
    </row>
    <row r="1779" spans="1:34">
      <c r="A1779" s="99"/>
      <c r="B1779" s="93"/>
      <c r="C1779" s="21" t="s">
        <v>324</v>
      </c>
      <c r="D1779" s="12">
        <v>98</v>
      </c>
      <c r="E1779" s="12">
        <v>0</v>
      </c>
      <c r="F1779" s="12">
        <v>0</v>
      </c>
      <c r="G1779" s="12">
        <v>0</v>
      </c>
      <c r="H1779" s="12">
        <v>0</v>
      </c>
      <c r="I1779" s="13">
        <v>20</v>
      </c>
      <c r="J1779" s="13">
        <v>83</v>
      </c>
      <c r="K1779" s="13">
        <v>0</v>
      </c>
      <c r="L1779" s="13">
        <v>0</v>
      </c>
      <c r="M1779" s="13">
        <v>0</v>
      </c>
      <c r="N1779" s="14">
        <f>D1779*$D$16</f>
        <v>103.88000000000001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236.32700000000006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2"/>
        <v>340.20700000000005</v>
      </c>
      <c r="Y1779" s="14">
        <f t="shared" si="573"/>
        <v>0</v>
      </c>
      <c r="Z1779" s="14">
        <f t="shared" si="574"/>
        <v>0</v>
      </c>
      <c r="AA1779" s="14">
        <f t="shared" si="575"/>
        <v>0</v>
      </c>
      <c r="AB1779" s="14">
        <f t="shared" si="577"/>
        <v>0</v>
      </c>
      <c r="AC1779" s="15">
        <f t="shared" si="576"/>
        <v>340.2</v>
      </c>
      <c r="AD1779" s="48">
        <f>(ROUND(AC1779-AC1766,1)/AC1766)</f>
        <v>0.16109215017064848</v>
      </c>
      <c r="AE1779" s="113"/>
      <c r="AF1779" s="60"/>
      <c r="AH1779" s="20"/>
    </row>
    <row r="1780" spans="1:34">
      <c r="A1780" s="99"/>
      <c r="B1780" s="93"/>
      <c r="C1780" s="21" t="s">
        <v>325</v>
      </c>
      <c r="D1780" s="12">
        <v>98</v>
      </c>
      <c r="E1780" s="12">
        <v>0</v>
      </c>
      <c r="F1780" s="12">
        <v>0</v>
      </c>
      <c r="G1780" s="12">
        <v>0</v>
      </c>
      <c r="H1780" s="12">
        <v>0</v>
      </c>
      <c r="I1780" s="13">
        <v>55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103.88000000000001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205.16300000000004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2"/>
        <v>309.04300000000006</v>
      </c>
      <c r="Y1780" s="14">
        <f t="shared" si="573"/>
        <v>0</v>
      </c>
      <c r="Z1780" s="14">
        <f t="shared" si="574"/>
        <v>0</v>
      </c>
      <c r="AA1780" s="14">
        <f t="shared" si="575"/>
        <v>0</v>
      </c>
      <c r="AB1780" s="14">
        <f t="shared" si="577"/>
        <v>0</v>
      </c>
      <c r="AC1780" s="15">
        <f t="shared" si="576"/>
        <v>309</v>
      </c>
      <c r="AD1780" s="48">
        <f>(ROUND(AC1780-AC1766,1)/AC1766)</f>
        <v>5.4607508532423209E-2</v>
      </c>
      <c r="AE1780" s="113"/>
      <c r="AF1780" s="60"/>
      <c r="AH1780" s="20"/>
    </row>
    <row r="1781" spans="1:34">
      <c r="A1781" s="106" t="s">
        <v>0</v>
      </c>
      <c r="B1781" s="90" t="s">
        <v>78</v>
      </c>
      <c r="C1781" s="50" t="s">
        <v>240</v>
      </c>
      <c r="D1781" s="11">
        <v>80</v>
      </c>
      <c r="E1781" s="11">
        <v>50</v>
      </c>
      <c r="F1781" s="11">
        <v>0</v>
      </c>
      <c r="G1781" s="11">
        <v>0</v>
      </c>
      <c r="H1781" s="11">
        <v>0</v>
      </c>
      <c r="I1781" s="51">
        <v>20</v>
      </c>
      <c r="J1781" s="51">
        <v>30</v>
      </c>
      <c r="K1781" s="51">
        <v>50</v>
      </c>
      <c r="L1781" s="51">
        <v>0</v>
      </c>
      <c r="M1781" s="51">
        <v>0</v>
      </c>
      <c r="N1781" s="52">
        <f>D1781*$D$3</f>
        <v>92</v>
      </c>
      <c r="O1781" s="52">
        <f>E1781*$E$3</f>
        <v>57.499999999999993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92</v>
      </c>
      <c r="T1781" s="52">
        <f>(O1781/100)*(K1781*$K$3)</f>
        <v>57.499999999999993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2"/>
        <v>184</v>
      </c>
      <c r="Y1781" s="52">
        <f t="shared" si="573"/>
        <v>114.99999999999999</v>
      </c>
      <c r="Z1781" s="52">
        <f t="shared" si="574"/>
        <v>0</v>
      </c>
      <c r="AA1781" s="52">
        <f t="shared" si="575"/>
        <v>0</v>
      </c>
      <c r="AB1781" s="52">
        <f>R1781+W1781</f>
        <v>0</v>
      </c>
      <c r="AC1781" s="53">
        <f>ROUND(X1781+Y1781+Z1781+AA1781+AB1781,1)</f>
        <v>299</v>
      </c>
      <c r="AD1781" s="58"/>
      <c r="AE1781" s="113"/>
      <c r="AF1781" s="60"/>
      <c r="AH1781" s="20"/>
    </row>
    <row r="1782" spans="1:34">
      <c r="A1782" s="99" t="s">
        <v>791</v>
      </c>
      <c r="B1782" s="91">
        <v>10</v>
      </c>
      <c r="C1782" s="21" t="s">
        <v>323</v>
      </c>
      <c r="D1782" s="12">
        <v>80</v>
      </c>
      <c r="E1782" s="12">
        <v>50</v>
      </c>
      <c r="F1782" s="12">
        <v>0</v>
      </c>
      <c r="G1782" s="12">
        <v>0</v>
      </c>
      <c r="H1782" s="12">
        <v>0</v>
      </c>
      <c r="I1782" s="13">
        <v>45</v>
      </c>
      <c r="J1782" s="13">
        <v>54</v>
      </c>
      <c r="K1782" s="13">
        <v>50</v>
      </c>
      <c r="L1782" s="13">
        <v>0</v>
      </c>
      <c r="M1782" s="13">
        <v>0</v>
      </c>
      <c r="N1782" s="14">
        <f>D1782*$D$4</f>
        <v>84.800000000000011</v>
      </c>
      <c r="O1782" s="14">
        <f>E1782*$E$4</f>
        <v>53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167.904</v>
      </c>
      <c r="T1782" s="14">
        <f>(O1782/100)*(K1782*$K$4)</f>
        <v>53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ref="X1782:X1795" si="578">N1782+S1782</f>
        <v>252.70400000000001</v>
      </c>
      <c r="Y1782" s="14">
        <f t="shared" ref="Y1782:Y1795" si="579">O1782+T1782</f>
        <v>106</v>
      </c>
      <c r="Z1782" s="14">
        <f t="shared" ref="Z1782:Z1795" si="580">P1782+U1782</f>
        <v>0</v>
      </c>
      <c r="AA1782" s="14">
        <f t="shared" ref="AA1782:AA1795" si="581">Q1782+V1782</f>
        <v>0</v>
      </c>
      <c r="AB1782" s="14">
        <f>R1782+W1782</f>
        <v>0</v>
      </c>
      <c r="AC1782" s="15">
        <f>ROUND(X1782+Y1782+Z1782+AA1782+AB1782,1)</f>
        <v>358.7</v>
      </c>
      <c r="AD1782" s="48">
        <f>(ROUND(AC1782-AC1781,1)/AC1781)</f>
        <v>0.19966555183946488</v>
      </c>
      <c r="AE1782" s="113"/>
      <c r="AF1782" s="60"/>
      <c r="AH1782" s="20"/>
    </row>
    <row r="1783" spans="1:34">
      <c r="A1783" s="99" t="s">
        <v>792</v>
      </c>
      <c r="B1783" s="91">
        <v>16</v>
      </c>
      <c r="C1783" s="21" t="s">
        <v>825</v>
      </c>
      <c r="D1783" s="12">
        <v>80</v>
      </c>
      <c r="E1783" s="12">
        <v>50</v>
      </c>
      <c r="F1783" s="12">
        <v>0</v>
      </c>
      <c r="G1783" s="12">
        <v>0</v>
      </c>
      <c r="H1783" s="12">
        <v>0</v>
      </c>
      <c r="I1783" s="13">
        <v>20</v>
      </c>
      <c r="J1783" s="13">
        <v>30</v>
      </c>
      <c r="K1783" s="13">
        <v>50</v>
      </c>
      <c r="L1783" s="13">
        <v>0</v>
      </c>
      <c r="M1783" s="13">
        <v>0</v>
      </c>
      <c r="N1783" s="14">
        <f>D1783*$D$5</f>
        <v>92</v>
      </c>
      <c r="O1783" s="14">
        <f>E1783*$E$5</f>
        <v>57.499999999999993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92</v>
      </c>
      <c r="T1783" s="14">
        <f>(O1783/100)*(K1783*$K$5)</f>
        <v>57.499999999999993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184</v>
      </c>
      <c r="Y1783" s="14">
        <f t="shared" si="579"/>
        <v>114.99999999999999</v>
      </c>
      <c r="Z1783" s="14">
        <f t="shared" si="580"/>
        <v>0</v>
      </c>
      <c r="AA1783" s="14">
        <f t="shared" si="581"/>
        <v>0</v>
      </c>
      <c r="AB1783" s="14">
        <f>R1783+W1783</f>
        <v>0</v>
      </c>
      <c r="AC1783" s="15">
        <f t="shared" ref="AC1783:AC1795" si="582">ROUND(X1783+Y1783+Z1783+AA1783+AB1783,1)</f>
        <v>299</v>
      </c>
      <c r="AD1783" s="48">
        <f>(ROUND(AC1783-AC1781,1)/AC1781)</f>
        <v>0</v>
      </c>
      <c r="AE1783" s="113"/>
      <c r="AF1783" s="60"/>
      <c r="AH1783" s="20"/>
    </row>
    <row r="1784" spans="1:34">
      <c r="A1784" s="99" t="s">
        <v>793</v>
      </c>
      <c r="B1784" s="91">
        <v>20</v>
      </c>
      <c r="C1784" s="21" t="s">
        <v>336</v>
      </c>
      <c r="D1784" s="12">
        <v>80</v>
      </c>
      <c r="E1784" s="12">
        <v>50</v>
      </c>
      <c r="F1784" s="12">
        <v>0</v>
      </c>
      <c r="G1784" s="12">
        <v>0</v>
      </c>
      <c r="H1784" s="12">
        <v>0</v>
      </c>
      <c r="I1784" s="13">
        <v>20</v>
      </c>
      <c r="J1784" s="13">
        <v>30</v>
      </c>
      <c r="K1784" s="13">
        <v>50</v>
      </c>
      <c r="L1784" s="13">
        <v>0</v>
      </c>
      <c r="M1784" s="13">
        <v>0</v>
      </c>
      <c r="N1784" s="14">
        <f>D1784*$D$6</f>
        <v>92</v>
      </c>
      <c r="O1784" s="14">
        <f>E1784*$E$6</f>
        <v>57.499999999999993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92</v>
      </c>
      <c r="T1784" s="14">
        <f>(O1784/100)*(K1784*$K$6)</f>
        <v>57.499999999999993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184</v>
      </c>
      <c r="Y1784" s="14">
        <f t="shared" si="579"/>
        <v>114.99999999999999</v>
      </c>
      <c r="Z1784" s="14">
        <f t="shared" si="580"/>
        <v>0</v>
      </c>
      <c r="AA1784" s="14">
        <f t="shared" si="581"/>
        <v>0</v>
      </c>
      <c r="AB1784" s="14">
        <f t="shared" ref="AB1784:AB1795" si="583">R1784+W1784</f>
        <v>0</v>
      </c>
      <c r="AC1784" s="15">
        <f t="shared" si="582"/>
        <v>299</v>
      </c>
      <c r="AD1784" s="48">
        <f>(ROUND(AC1784-AC1781,1)/AC1781)</f>
        <v>0</v>
      </c>
      <c r="AE1784" s="113"/>
      <c r="AF1784" s="60"/>
      <c r="AH1784" s="20"/>
    </row>
    <row r="1785" spans="1:34">
      <c r="A1785" s="99" t="s">
        <v>794</v>
      </c>
      <c r="B1785" s="91">
        <v>0</v>
      </c>
      <c r="C1785" s="21" t="s">
        <v>337</v>
      </c>
      <c r="D1785" s="12">
        <v>80</v>
      </c>
      <c r="E1785" s="12">
        <v>50</v>
      </c>
      <c r="F1785" s="12">
        <v>0</v>
      </c>
      <c r="G1785" s="12">
        <v>0</v>
      </c>
      <c r="H1785" s="12">
        <v>0</v>
      </c>
      <c r="I1785" s="13">
        <v>20</v>
      </c>
      <c r="J1785" s="13">
        <v>30</v>
      </c>
      <c r="K1785" s="13">
        <v>50</v>
      </c>
      <c r="L1785" s="13">
        <v>0</v>
      </c>
      <c r="M1785" s="13">
        <v>0</v>
      </c>
      <c r="N1785" s="14">
        <f>D1785*$D$7</f>
        <v>92</v>
      </c>
      <c r="O1785" s="14">
        <f>E1785*$E$7</f>
        <v>57.499999999999993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92</v>
      </c>
      <c r="T1785" s="14">
        <f>(O1785/100)*(K1785*$K$7)</f>
        <v>57.499999999999993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184</v>
      </c>
      <c r="Y1785" s="14">
        <f t="shared" si="579"/>
        <v>114.99999999999999</v>
      </c>
      <c r="Z1785" s="14">
        <f t="shared" si="580"/>
        <v>0</v>
      </c>
      <c r="AA1785" s="14">
        <f t="shared" si="581"/>
        <v>0</v>
      </c>
      <c r="AB1785" s="14">
        <f t="shared" si="583"/>
        <v>0</v>
      </c>
      <c r="AC1785" s="15">
        <f t="shared" si="582"/>
        <v>299</v>
      </c>
      <c r="AD1785" s="48">
        <f>(ROUND(AC1785-AC1781,1)/AC1781)</f>
        <v>0</v>
      </c>
      <c r="AE1785" s="113"/>
      <c r="AF1785" s="60"/>
      <c r="AH1785" s="20"/>
    </row>
    <row r="1786" spans="1:34">
      <c r="A1786" s="99" t="s">
        <v>644</v>
      </c>
      <c r="B1786" s="91"/>
      <c r="C1786" s="21" t="s">
        <v>338</v>
      </c>
      <c r="D1786" s="12">
        <v>80</v>
      </c>
      <c r="E1786" s="12">
        <v>50</v>
      </c>
      <c r="F1786" s="12">
        <v>0</v>
      </c>
      <c r="G1786" s="12">
        <v>0</v>
      </c>
      <c r="H1786" s="12">
        <v>0</v>
      </c>
      <c r="I1786" s="13">
        <v>20</v>
      </c>
      <c r="J1786" s="13">
        <v>30</v>
      </c>
      <c r="K1786" s="13">
        <v>50</v>
      </c>
      <c r="L1786" s="13">
        <v>0</v>
      </c>
      <c r="M1786" s="13">
        <v>0</v>
      </c>
      <c r="N1786" s="14">
        <f>D1786*$D$8</f>
        <v>92</v>
      </c>
      <c r="O1786" s="14">
        <f>E1786*$E$8</f>
        <v>57.499999999999993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92</v>
      </c>
      <c r="T1786" s="14">
        <f>(O1786/100)*(K1786*$K$8)</f>
        <v>57.499999999999993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184</v>
      </c>
      <c r="Y1786" s="14">
        <f t="shared" si="579"/>
        <v>114.99999999999999</v>
      </c>
      <c r="Z1786" s="14">
        <f t="shared" si="580"/>
        <v>0</v>
      </c>
      <c r="AA1786" s="14">
        <f t="shared" si="581"/>
        <v>0</v>
      </c>
      <c r="AB1786" s="14">
        <f t="shared" si="583"/>
        <v>0</v>
      </c>
      <c r="AC1786" s="15">
        <f t="shared" si="582"/>
        <v>299</v>
      </c>
      <c r="AD1786" s="48">
        <f>(ROUND(AC1786-AC1781,1)/AC1781)</f>
        <v>0</v>
      </c>
      <c r="AE1786" s="113"/>
      <c r="AF1786" s="60"/>
      <c r="AH1786" s="20"/>
    </row>
    <row r="1787" spans="1:34">
      <c r="A1787" s="99" t="s">
        <v>585</v>
      </c>
      <c r="B1787" s="91"/>
      <c r="C1787" s="21" t="s">
        <v>1</v>
      </c>
      <c r="D1787" s="12">
        <v>40</v>
      </c>
      <c r="E1787" s="12">
        <v>106</v>
      </c>
      <c r="F1787" s="12">
        <v>0</v>
      </c>
      <c r="G1787" s="12">
        <v>0</v>
      </c>
      <c r="H1787" s="12">
        <v>0</v>
      </c>
      <c r="I1787" s="13">
        <v>20</v>
      </c>
      <c r="J1787" s="13">
        <v>30</v>
      </c>
      <c r="K1787" s="13">
        <v>110</v>
      </c>
      <c r="L1787" s="13">
        <v>0</v>
      </c>
      <c r="M1787" s="13">
        <v>0</v>
      </c>
      <c r="N1787" s="14">
        <f>D1787*$D$9</f>
        <v>42.400000000000006</v>
      </c>
      <c r="O1787" s="14">
        <f>E1787*$E$9</f>
        <v>112.36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21.200000000000003</v>
      </c>
      <c r="T1787" s="14">
        <f>(O1787/100)*(K1787*$K$9)</f>
        <v>173.03439999999998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63.600000000000009</v>
      </c>
      <c r="Y1787" s="14">
        <f t="shared" si="579"/>
        <v>285.39439999999996</v>
      </c>
      <c r="Z1787" s="14">
        <f t="shared" si="580"/>
        <v>0</v>
      </c>
      <c r="AA1787" s="14">
        <f t="shared" si="581"/>
        <v>0</v>
      </c>
      <c r="AB1787" s="14">
        <f t="shared" si="583"/>
        <v>0</v>
      </c>
      <c r="AC1787" s="15">
        <f t="shared" si="582"/>
        <v>349</v>
      </c>
      <c r="AD1787" s="48">
        <f>(ROUND(AC1787-AC1781,1)/AC1781)</f>
        <v>0.16722408026755853</v>
      </c>
      <c r="AE1787" s="113"/>
      <c r="AF1787" s="60"/>
      <c r="AH1787" s="20"/>
    </row>
    <row r="1788" spans="1:34">
      <c r="A1788" s="99" t="s">
        <v>820</v>
      </c>
      <c r="B1788" s="91"/>
      <c r="C1788" s="21" t="s">
        <v>2</v>
      </c>
      <c r="D1788" s="12">
        <v>40</v>
      </c>
      <c r="E1788" s="12">
        <v>0</v>
      </c>
      <c r="F1788" s="12">
        <v>106</v>
      </c>
      <c r="G1788" s="12">
        <v>0</v>
      </c>
      <c r="H1788" s="12">
        <v>0</v>
      </c>
      <c r="I1788" s="13">
        <v>20</v>
      </c>
      <c r="J1788" s="13">
        <v>30</v>
      </c>
      <c r="K1788" s="13">
        <v>50</v>
      </c>
      <c r="L1788" s="13">
        <v>50</v>
      </c>
      <c r="M1788" s="13">
        <v>0</v>
      </c>
      <c r="N1788" s="14">
        <f>D1788*$D$10</f>
        <v>42.400000000000006</v>
      </c>
      <c r="O1788" s="14">
        <f>E1788*$E$10</f>
        <v>0</v>
      </c>
      <c r="P1788" s="14">
        <f>F1788*$F$10</f>
        <v>112.36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21.200000000000003</v>
      </c>
      <c r="T1788" s="14">
        <f>(O1788/100)*(K1788*$J$10)</f>
        <v>0</v>
      </c>
      <c r="U1788" s="14">
        <f>(P1788/100)*(K1788*$K$10)+(P1788/100)*(L1788*$L$10)</f>
        <v>157.304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63.600000000000009</v>
      </c>
      <c r="Y1788" s="14">
        <f t="shared" si="579"/>
        <v>0</v>
      </c>
      <c r="Z1788" s="14">
        <f t="shared" si="580"/>
        <v>269.66399999999999</v>
      </c>
      <c r="AA1788" s="14">
        <f t="shared" si="581"/>
        <v>0</v>
      </c>
      <c r="AB1788" s="14">
        <f t="shared" si="583"/>
        <v>0</v>
      </c>
      <c r="AC1788" s="15">
        <f t="shared" si="582"/>
        <v>333.3</v>
      </c>
      <c r="AD1788" s="48">
        <f>(ROUND(AC1788-AC1781,1)/AC1781)</f>
        <v>0.11471571906354514</v>
      </c>
      <c r="AE1788" s="113"/>
      <c r="AF1788" s="60"/>
      <c r="AH1788" s="20"/>
    </row>
    <row r="1789" spans="1:34">
      <c r="A1789" s="99" t="s">
        <v>821</v>
      </c>
      <c r="B1789" s="91"/>
      <c r="C1789" s="21" t="s">
        <v>3</v>
      </c>
      <c r="D1789" s="12">
        <v>40</v>
      </c>
      <c r="E1789" s="12">
        <v>0</v>
      </c>
      <c r="F1789" s="12">
        <v>0</v>
      </c>
      <c r="G1789" s="12">
        <v>106</v>
      </c>
      <c r="H1789" s="12">
        <v>0</v>
      </c>
      <c r="I1789" s="13">
        <v>20</v>
      </c>
      <c r="J1789" s="13">
        <v>30</v>
      </c>
      <c r="K1789" s="13">
        <v>0</v>
      </c>
      <c r="L1789" s="13">
        <v>100</v>
      </c>
      <c r="M1789" s="13">
        <v>0</v>
      </c>
      <c r="N1789" s="14">
        <f>D1789*$D$11</f>
        <v>42.400000000000006</v>
      </c>
      <c r="O1789" s="14">
        <f>E1789*$E$11</f>
        <v>0</v>
      </c>
      <c r="P1789" s="14">
        <f>F1789*$F$11</f>
        <v>0</v>
      </c>
      <c r="Q1789" s="14">
        <f>G1789*$G$11</f>
        <v>112.36</v>
      </c>
      <c r="R1789" s="14">
        <f>H1789*$H$11</f>
        <v>0</v>
      </c>
      <c r="S1789" s="14">
        <f>(N1789/100)*(I1789*$I$11)+(N1789/100)*(J1789*$J$11)</f>
        <v>21.200000000000003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157.304</v>
      </c>
      <c r="W1789" s="14">
        <f>(R1789/100)*(K1789*$K$11)+(R1789/100)*(L1789*$L$11)</f>
        <v>0</v>
      </c>
      <c r="X1789" s="14">
        <f t="shared" si="578"/>
        <v>63.600000000000009</v>
      </c>
      <c r="Y1789" s="14">
        <f t="shared" si="579"/>
        <v>0</v>
      </c>
      <c r="Z1789" s="14">
        <f t="shared" si="580"/>
        <v>0</v>
      </c>
      <c r="AA1789" s="14">
        <f t="shared" si="581"/>
        <v>269.66399999999999</v>
      </c>
      <c r="AB1789" s="14">
        <f t="shared" si="583"/>
        <v>0</v>
      </c>
      <c r="AC1789" s="15">
        <f t="shared" si="582"/>
        <v>333.3</v>
      </c>
      <c r="AD1789" s="48">
        <f>(ROUND(AC1789-AC1781,1)/AC1781)</f>
        <v>0.11471571906354514</v>
      </c>
      <c r="AE1789" s="113"/>
      <c r="AF1789" s="60"/>
      <c r="AH1789" s="20"/>
    </row>
    <row r="1790" spans="1:34">
      <c r="A1790" s="99" t="s">
        <v>822</v>
      </c>
      <c r="B1790" s="91"/>
      <c r="C1790" s="21" t="s">
        <v>4</v>
      </c>
      <c r="D1790" s="12">
        <v>40</v>
      </c>
      <c r="E1790" s="12">
        <v>0</v>
      </c>
      <c r="F1790" s="12">
        <v>0</v>
      </c>
      <c r="G1790" s="12">
        <v>0</v>
      </c>
      <c r="H1790" s="12">
        <v>106</v>
      </c>
      <c r="I1790" s="13">
        <v>20</v>
      </c>
      <c r="J1790" s="13">
        <v>30</v>
      </c>
      <c r="K1790" s="13">
        <v>50</v>
      </c>
      <c r="L1790" s="13">
        <v>50</v>
      </c>
      <c r="M1790" s="13">
        <v>0</v>
      </c>
      <c r="N1790" s="14">
        <f>D1790*$D$12</f>
        <v>42.400000000000006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112.36</v>
      </c>
      <c r="S1790" s="14">
        <f>(N1790/100)*(I1790*$I$12)+(N1790/100)*(J1790*$J$12)</f>
        <v>21.200000000000003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157.304</v>
      </c>
      <c r="X1790" s="14">
        <f t="shared" si="578"/>
        <v>63.600000000000009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3"/>
        <v>269.66399999999999</v>
      </c>
      <c r="AC1790" s="15">
        <f t="shared" si="582"/>
        <v>333.3</v>
      </c>
      <c r="AD1790" s="48">
        <f>(ROUND(AC1790-AC1781,1)/AC1781)</f>
        <v>0.11471571906354514</v>
      </c>
      <c r="AE1790" s="113"/>
      <c r="AF1790" s="60"/>
      <c r="AH1790" s="20"/>
    </row>
    <row r="1791" spans="1:34">
      <c r="A1791" s="99" t="s">
        <v>823</v>
      </c>
      <c r="B1791" s="91"/>
      <c r="C1791" s="21" t="s">
        <v>326</v>
      </c>
      <c r="D1791" s="12">
        <v>80</v>
      </c>
      <c r="E1791" s="12">
        <v>50</v>
      </c>
      <c r="F1791" s="12">
        <v>0</v>
      </c>
      <c r="G1791" s="12">
        <v>0</v>
      </c>
      <c r="H1791" s="12">
        <v>0</v>
      </c>
      <c r="I1791" s="13">
        <v>20</v>
      </c>
      <c r="J1791" s="13">
        <v>30</v>
      </c>
      <c r="K1791" s="13">
        <v>50</v>
      </c>
      <c r="L1791" s="13">
        <v>0</v>
      </c>
      <c r="M1791" s="13">
        <v>55</v>
      </c>
      <c r="N1791" s="14">
        <f>D1791*$D$13</f>
        <v>84.800000000000011</v>
      </c>
      <c r="O1791" s="14">
        <f>E1791*$E$13</f>
        <v>53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135.68</v>
      </c>
      <c r="T1791" s="14">
        <f>(O1791/100)*(K1791*$K$13)+(O1791/100)*(M1791*$M$13)</f>
        <v>84.800000000000011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220.48000000000002</v>
      </c>
      <c r="Y1791" s="14">
        <f t="shared" si="579"/>
        <v>137.80000000000001</v>
      </c>
      <c r="Z1791" s="14">
        <f t="shared" si="580"/>
        <v>0</v>
      </c>
      <c r="AA1791" s="14">
        <f t="shared" si="581"/>
        <v>0</v>
      </c>
      <c r="AB1791" s="14">
        <f t="shared" si="583"/>
        <v>0</v>
      </c>
      <c r="AC1791" s="15">
        <f t="shared" si="582"/>
        <v>358.3</v>
      </c>
      <c r="AD1791" s="48">
        <f>(ROUND(AC1791-AC1781,1)/AC1781)</f>
        <v>0.1983277591973244</v>
      </c>
      <c r="AE1791" s="113"/>
      <c r="AF1791" s="60"/>
      <c r="AH1791" s="20"/>
    </row>
    <row r="1792" spans="1:34">
      <c r="A1792" s="99" t="s">
        <v>824</v>
      </c>
      <c r="B1792" s="91"/>
      <c r="C1792" s="21" t="s">
        <v>327</v>
      </c>
      <c r="D1792" s="12">
        <v>106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30</v>
      </c>
      <c r="K1792" s="13">
        <v>90</v>
      </c>
      <c r="L1792" s="13">
        <v>0</v>
      </c>
      <c r="M1792" s="13">
        <v>0</v>
      </c>
      <c r="N1792" s="14">
        <f>D1792*$D$14</f>
        <v>112.36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258.428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370.78800000000001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3"/>
        <v>0</v>
      </c>
      <c r="AC1792" s="15">
        <f t="shared" si="582"/>
        <v>370.8</v>
      </c>
      <c r="AD1792" s="48">
        <f>(ROUND(AC1792-AC1781,1)/AC1781)</f>
        <v>0.24013377926421403</v>
      </c>
      <c r="AE1792" s="113"/>
      <c r="AF1792" s="60"/>
      <c r="AH1792" s="20"/>
    </row>
    <row r="1793" spans="1:34">
      <c r="A1793" s="99"/>
      <c r="B1793" s="91"/>
      <c r="C1793" s="21" t="s">
        <v>328</v>
      </c>
      <c r="D1793" s="12">
        <v>106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30</v>
      </c>
      <c r="K1793" s="13">
        <v>0</v>
      </c>
      <c r="L1793" s="13">
        <v>90</v>
      </c>
      <c r="M1793" s="13">
        <v>0</v>
      </c>
      <c r="N1793" s="14">
        <f>D1793*$D$15</f>
        <v>112.36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258.428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370.78800000000001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3"/>
        <v>0</v>
      </c>
      <c r="AC1793" s="15">
        <f t="shared" si="582"/>
        <v>370.8</v>
      </c>
      <c r="AD1793" s="48">
        <f>(ROUND(AC1793-AC1781,1)/AC1781)</f>
        <v>0.24013377926421403</v>
      </c>
      <c r="AE1793" s="113"/>
      <c r="AF1793" s="60"/>
      <c r="AH1793" s="20"/>
    </row>
    <row r="1794" spans="1:34">
      <c r="A1794" s="99"/>
      <c r="B1794" s="91"/>
      <c r="C1794" s="21" t="s">
        <v>324</v>
      </c>
      <c r="D1794" s="12">
        <v>80</v>
      </c>
      <c r="E1794" s="12">
        <v>50</v>
      </c>
      <c r="F1794" s="12">
        <v>0</v>
      </c>
      <c r="G1794" s="12">
        <v>0</v>
      </c>
      <c r="H1794" s="12">
        <v>0</v>
      </c>
      <c r="I1794" s="13">
        <v>20</v>
      </c>
      <c r="J1794" s="13">
        <v>70</v>
      </c>
      <c r="K1794" s="13">
        <v>50</v>
      </c>
      <c r="L1794" s="13">
        <v>0</v>
      </c>
      <c r="M1794" s="13">
        <v>0</v>
      </c>
      <c r="N1794" s="14">
        <f>D1794*$D$16</f>
        <v>84.800000000000011</v>
      </c>
      <c r="O1794" s="14">
        <f>E1794*$E$16</f>
        <v>53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165.36</v>
      </c>
      <c r="T1794" s="14">
        <f>(O1794/100)*(K1794*$K$16)</f>
        <v>26.5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250.16000000000003</v>
      </c>
      <c r="Y1794" s="14">
        <f t="shared" si="579"/>
        <v>79.5</v>
      </c>
      <c r="Z1794" s="14">
        <f t="shared" si="580"/>
        <v>0</v>
      </c>
      <c r="AA1794" s="14">
        <f t="shared" si="581"/>
        <v>0</v>
      </c>
      <c r="AB1794" s="14">
        <f t="shared" si="583"/>
        <v>0</v>
      </c>
      <c r="AC1794" s="15">
        <f t="shared" si="582"/>
        <v>329.7</v>
      </c>
      <c r="AD1794" s="48">
        <f>(ROUND(AC1794-AC1781,1)/AC1781)</f>
        <v>0.10267558528428093</v>
      </c>
      <c r="AE1794" s="111"/>
      <c r="AF1794" s="60"/>
      <c r="AH1794" s="20"/>
    </row>
    <row r="1795" spans="1:34">
      <c r="A1795" s="99"/>
      <c r="B1795" s="91"/>
      <c r="C1795" s="21" t="s">
        <v>325</v>
      </c>
      <c r="D1795" s="12">
        <v>80</v>
      </c>
      <c r="E1795" s="12">
        <v>50</v>
      </c>
      <c r="F1795" s="12">
        <v>0</v>
      </c>
      <c r="G1795" s="12">
        <v>0</v>
      </c>
      <c r="H1795" s="12">
        <v>0</v>
      </c>
      <c r="I1795" s="13">
        <v>56</v>
      </c>
      <c r="J1795" s="13">
        <v>30</v>
      </c>
      <c r="K1795" s="13">
        <v>50</v>
      </c>
      <c r="L1795" s="13">
        <v>0</v>
      </c>
      <c r="M1795" s="13">
        <v>0</v>
      </c>
      <c r="N1795" s="14">
        <f>D1795*$D$17</f>
        <v>84.800000000000011</v>
      </c>
      <c r="O1795" s="14">
        <f>E1795*$E$17</f>
        <v>53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144.16000000000003</v>
      </c>
      <c r="T1795" s="14">
        <f>(O1795/100)*(K1795*$K$17)</f>
        <v>26.5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228.96000000000004</v>
      </c>
      <c r="Y1795" s="14">
        <f t="shared" si="579"/>
        <v>79.5</v>
      </c>
      <c r="Z1795" s="14">
        <f t="shared" si="580"/>
        <v>0</v>
      </c>
      <c r="AA1795" s="14">
        <f t="shared" si="581"/>
        <v>0</v>
      </c>
      <c r="AB1795" s="14">
        <f t="shared" si="583"/>
        <v>0</v>
      </c>
      <c r="AC1795" s="15">
        <f t="shared" si="582"/>
        <v>308.5</v>
      </c>
      <c r="AD1795" s="48">
        <f>(ROUND(AC1795-AC1781,1)/AC1781)</f>
        <v>3.177257525083612E-2</v>
      </c>
      <c r="AE1795" s="113"/>
      <c r="AF1795" s="60"/>
      <c r="AH1795" s="20"/>
    </row>
    <row r="1796" spans="1:34">
      <c r="A1796" s="106" t="s">
        <v>0</v>
      </c>
      <c r="B1796" s="92" t="s">
        <v>313</v>
      </c>
      <c r="C1796" s="50" t="s">
        <v>240</v>
      </c>
      <c r="D1796" s="11">
        <v>92</v>
      </c>
      <c r="E1796" s="11">
        <v>0</v>
      </c>
      <c r="F1796" s="11">
        <v>0</v>
      </c>
      <c r="G1796" s="11">
        <v>0</v>
      </c>
      <c r="H1796" s="11">
        <v>0</v>
      </c>
      <c r="I1796" s="51">
        <v>30</v>
      </c>
      <c r="J1796" s="51">
        <v>60</v>
      </c>
      <c r="K1796" s="51">
        <v>0</v>
      </c>
      <c r="L1796" s="51">
        <v>0</v>
      </c>
      <c r="M1796" s="51">
        <v>0</v>
      </c>
      <c r="N1796" s="52">
        <f>D1796*$D$3</f>
        <v>105.8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190.44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51"/>
        <v>296.24</v>
      </c>
      <c r="Y1796" s="52">
        <f t="shared" si="552"/>
        <v>0</v>
      </c>
      <c r="Z1796" s="52">
        <f t="shared" si="553"/>
        <v>0</v>
      </c>
      <c r="AA1796" s="52">
        <f t="shared" si="554"/>
        <v>0</v>
      </c>
      <c r="AB1796" s="52">
        <f>R1796+W1796</f>
        <v>0</v>
      </c>
      <c r="AC1796" s="53">
        <f>ROUND(X1796+Y1796+Z1796+AA1796+AB1796,1)</f>
        <v>296.2</v>
      </c>
      <c r="AD1796" s="58"/>
      <c r="AE1796" s="113"/>
      <c r="AF1796" s="60"/>
      <c r="AH1796" s="20"/>
    </row>
    <row r="1797" spans="1:34">
      <c r="A1797" s="99" t="s">
        <v>791</v>
      </c>
      <c r="B1797" s="93">
        <v>10</v>
      </c>
      <c r="C1797" s="21" t="s">
        <v>323</v>
      </c>
      <c r="D1797" s="12">
        <v>92</v>
      </c>
      <c r="E1797" s="12">
        <v>0</v>
      </c>
      <c r="F1797" s="12">
        <v>0</v>
      </c>
      <c r="G1797" s="12">
        <v>0</v>
      </c>
      <c r="H1797" s="12">
        <v>0</v>
      </c>
      <c r="I1797" s="13">
        <v>45</v>
      </c>
      <c r="J1797" s="13">
        <v>75</v>
      </c>
      <c r="K1797" s="13">
        <v>0</v>
      </c>
      <c r="L1797" s="13">
        <v>0</v>
      </c>
      <c r="M1797" s="13">
        <v>0</v>
      </c>
      <c r="N1797" s="14">
        <f>D1797*$D$4</f>
        <v>97.52000000000001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234.048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ref="X1797:X1810" si="584">N1797+S1797</f>
        <v>331.56799999999998</v>
      </c>
      <c r="Y1797" s="14">
        <f t="shared" ref="Y1797:Y1810" si="585">O1797+T1797</f>
        <v>0</v>
      </c>
      <c r="Z1797" s="14">
        <f t="shared" ref="Z1797:Z1810" si="586">P1797+U1797</f>
        <v>0</v>
      </c>
      <c r="AA1797" s="14">
        <f t="shared" ref="AA1797:AA1810" si="587">Q1797+V1797</f>
        <v>0</v>
      </c>
      <c r="AB1797" s="14">
        <f>R1797+W1797</f>
        <v>0</v>
      </c>
      <c r="AC1797" s="15">
        <f>ROUND(X1797+Y1797+Z1797+AA1797+AB1797,1)</f>
        <v>331.6</v>
      </c>
      <c r="AD1797" s="48">
        <f>(ROUND(AC1797-AC1796,1)/AC1796)</f>
        <v>0.11951384199864956</v>
      </c>
      <c r="AE1797" s="113" t="s">
        <v>790</v>
      </c>
      <c r="AF1797" s="60"/>
      <c r="AH1797" s="20"/>
    </row>
    <row r="1798" spans="1:34">
      <c r="A1798" s="99" t="s">
        <v>792</v>
      </c>
      <c r="B1798" s="93">
        <v>20</v>
      </c>
      <c r="C1798" s="21" t="s">
        <v>825</v>
      </c>
      <c r="D1798" s="12">
        <v>92</v>
      </c>
      <c r="E1798" s="12">
        <v>0</v>
      </c>
      <c r="F1798" s="12">
        <v>0</v>
      </c>
      <c r="G1798" s="12">
        <v>0</v>
      </c>
      <c r="H1798" s="12">
        <v>0</v>
      </c>
      <c r="I1798" s="13">
        <v>30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D1798*$D$5</f>
        <v>105.8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190.44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84"/>
        <v>296.24</v>
      </c>
      <c r="Y1798" s="14">
        <f t="shared" si="585"/>
        <v>0</v>
      </c>
      <c r="Z1798" s="14">
        <f t="shared" si="586"/>
        <v>0</v>
      </c>
      <c r="AA1798" s="14">
        <f t="shared" si="587"/>
        <v>0</v>
      </c>
      <c r="AB1798" s="14">
        <f>R1798+W1798</f>
        <v>0</v>
      </c>
      <c r="AC1798" s="15">
        <f t="shared" ref="AC1798:AC1810" si="588">ROUND(X1798+Y1798+Z1798+AA1798+AB1798,1)</f>
        <v>296.2</v>
      </c>
      <c r="AD1798" s="48">
        <f>(ROUND(AC1798-AC1796,1)/AC1796)</f>
        <v>0</v>
      </c>
      <c r="AE1798" s="113"/>
      <c r="AF1798" s="60"/>
      <c r="AH1798" s="20"/>
    </row>
    <row r="1799" spans="1:34">
      <c r="A1799" s="99" t="s">
        <v>793</v>
      </c>
      <c r="B1799" s="93">
        <v>10</v>
      </c>
      <c r="C1799" s="21" t="s">
        <v>336</v>
      </c>
      <c r="D1799" s="12">
        <v>92</v>
      </c>
      <c r="E1799" s="12">
        <v>0</v>
      </c>
      <c r="F1799" s="12">
        <v>0</v>
      </c>
      <c r="G1799" s="12">
        <v>0</v>
      </c>
      <c r="H1799" s="12">
        <v>0</v>
      </c>
      <c r="I1799" s="13">
        <v>30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D1799*$D$6</f>
        <v>105.8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190.44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84"/>
        <v>296.24</v>
      </c>
      <c r="Y1799" s="14">
        <f t="shared" si="585"/>
        <v>0</v>
      </c>
      <c r="Z1799" s="14">
        <f t="shared" si="586"/>
        <v>0</v>
      </c>
      <c r="AA1799" s="14">
        <f t="shared" si="587"/>
        <v>0</v>
      </c>
      <c r="AB1799" s="14">
        <f t="shared" ref="AB1799:AB1810" si="589">R1799+W1799</f>
        <v>0</v>
      </c>
      <c r="AC1799" s="15">
        <f t="shared" si="588"/>
        <v>296.2</v>
      </c>
      <c r="AD1799" s="48">
        <f>(ROUND(AC1799-AC1796,1)/AC1796)</f>
        <v>0</v>
      </c>
      <c r="AE1799" s="113"/>
      <c r="AF1799" s="60"/>
      <c r="AH1799" s="20"/>
    </row>
    <row r="1800" spans="1:34">
      <c r="A1800" s="99" t="s">
        <v>794</v>
      </c>
      <c r="B1800" s="93">
        <v>10</v>
      </c>
      <c r="C1800" s="21" t="s">
        <v>337</v>
      </c>
      <c r="D1800" s="12">
        <v>92</v>
      </c>
      <c r="E1800" s="12">
        <v>0</v>
      </c>
      <c r="F1800" s="12">
        <v>0</v>
      </c>
      <c r="G1800" s="12">
        <v>0</v>
      </c>
      <c r="H1800" s="12">
        <v>0</v>
      </c>
      <c r="I1800" s="13">
        <v>30</v>
      </c>
      <c r="J1800" s="13">
        <v>60</v>
      </c>
      <c r="K1800" s="13">
        <v>0</v>
      </c>
      <c r="L1800" s="13">
        <v>0</v>
      </c>
      <c r="M1800" s="13">
        <v>0</v>
      </c>
      <c r="N1800" s="14">
        <f>D1800*$D$7</f>
        <v>105.8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190.44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84"/>
        <v>296.24</v>
      </c>
      <c r="Y1800" s="14">
        <f t="shared" si="585"/>
        <v>0</v>
      </c>
      <c r="Z1800" s="14">
        <f t="shared" si="586"/>
        <v>0</v>
      </c>
      <c r="AA1800" s="14">
        <f t="shared" si="587"/>
        <v>0</v>
      </c>
      <c r="AB1800" s="14">
        <f t="shared" si="589"/>
        <v>0</v>
      </c>
      <c r="AC1800" s="15">
        <f t="shared" si="588"/>
        <v>296.2</v>
      </c>
      <c r="AD1800" s="48">
        <f>(ROUND(AC1800-AC1796,1)/AC1796)</f>
        <v>0</v>
      </c>
      <c r="AE1800" s="113"/>
      <c r="AF1800" s="60"/>
      <c r="AH1800" s="20"/>
    </row>
    <row r="1801" spans="1:34">
      <c r="A1801" s="99" t="s">
        <v>644</v>
      </c>
      <c r="B1801" s="93"/>
      <c r="C1801" s="21" t="s">
        <v>338</v>
      </c>
      <c r="D1801" s="12">
        <v>92</v>
      </c>
      <c r="E1801" s="12">
        <v>0</v>
      </c>
      <c r="F1801" s="12">
        <v>0</v>
      </c>
      <c r="G1801" s="12">
        <v>0</v>
      </c>
      <c r="H1801" s="12">
        <v>0</v>
      </c>
      <c r="I1801" s="13">
        <v>30</v>
      </c>
      <c r="J1801" s="13">
        <v>60</v>
      </c>
      <c r="K1801" s="13">
        <v>0</v>
      </c>
      <c r="L1801" s="13">
        <v>0</v>
      </c>
      <c r="M1801" s="13">
        <v>0</v>
      </c>
      <c r="N1801" s="14">
        <f>D1801*$D$8</f>
        <v>105.8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190.44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84"/>
        <v>296.24</v>
      </c>
      <c r="Y1801" s="14">
        <f t="shared" si="585"/>
        <v>0</v>
      </c>
      <c r="Z1801" s="14">
        <f t="shared" si="586"/>
        <v>0</v>
      </c>
      <c r="AA1801" s="14">
        <f t="shared" si="587"/>
        <v>0</v>
      </c>
      <c r="AB1801" s="14">
        <f t="shared" si="589"/>
        <v>0</v>
      </c>
      <c r="AC1801" s="15">
        <f t="shared" si="588"/>
        <v>296.2</v>
      </c>
      <c r="AD1801" s="48">
        <f>(ROUND(AC1801-AC1796,1)/AC1796)</f>
        <v>0</v>
      </c>
      <c r="AE1801" s="113"/>
      <c r="AF1801" s="60"/>
      <c r="AH1801" s="20"/>
    </row>
    <row r="1802" spans="1:34">
      <c r="A1802" s="99" t="s">
        <v>585</v>
      </c>
      <c r="B1802" s="93"/>
      <c r="C1802" s="21" t="s">
        <v>1</v>
      </c>
      <c r="D1802" s="12">
        <v>46</v>
      </c>
      <c r="E1802" s="12">
        <v>100</v>
      </c>
      <c r="F1802" s="12">
        <v>0</v>
      </c>
      <c r="G1802" s="12">
        <v>0</v>
      </c>
      <c r="H1802" s="12">
        <v>0</v>
      </c>
      <c r="I1802" s="13">
        <v>30</v>
      </c>
      <c r="J1802" s="13">
        <v>60</v>
      </c>
      <c r="K1802" s="13">
        <v>100</v>
      </c>
      <c r="L1802" s="13">
        <v>0</v>
      </c>
      <c r="M1802" s="13">
        <v>0</v>
      </c>
      <c r="N1802" s="14">
        <f>D1802*$D$9</f>
        <v>48.760000000000005</v>
      </c>
      <c r="O1802" s="14">
        <f>E1802*$E$9</f>
        <v>106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43.884</v>
      </c>
      <c r="T1802" s="14">
        <f>(O1802/100)*(K1802*$K$9)</f>
        <v>148.4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84"/>
        <v>92.644000000000005</v>
      </c>
      <c r="Y1802" s="14">
        <f t="shared" si="585"/>
        <v>254.4</v>
      </c>
      <c r="Z1802" s="14">
        <f t="shared" si="586"/>
        <v>0</v>
      </c>
      <c r="AA1802" s="14">
        <f t="shared" si="587"/>
        <v>0</v>
      </c>
      <c r="AB1802" s="14">
        <f t="shared" si="589"/>
        <v>0</v>
      </c>
      <c r="AC1802" s="15">
        <f t="shared" si="588"/>
        <v>347</v>
      </c>
      <c r="AD1802" s="48">
        <f>(ROUND(AC1802-AC1796,1)/AC1796)</f>
        <v>0.17150573936529373</v>
      </c>
      <c r="AE1802" s="113"/>
      <c r="AF1802" s="60"/>
      <c r="AH1802" s="20"/>
    </row>
    <row r="1803" spans="1:34">
      <c r="A1803" s="99" t="s">
        <v>820</v>
      </c>
      <c r="B1803" s="93"/>
      <c r="C1803" s="21" t="s">
        <v>2</v>
      </c>
      <c r="D1803" s="12">
        <v>46</v>
      </c>
      <c r="E1803" s="12">
        <v>0</v>
      </c>
      <c r="F1803" s="12">
        <v>100</v>
      </c>
      <c r="G1803" s="12">
        <v>0</v>
      </c>
      <c r="H1803" s="12">
        <v>0</v>
      </c>
      <c r="I1803" s="13">
        <v>30</v>
      </c>
      <c r="J1803" s="13">
        <v>60</v>
      </c>
      <c r="K1803" s="13">
        <v>50</v>
      </c>
      <c r="L1803" s="13">
        <v>50</v>
      </c>
      <c r="M1803" s="13">
        <v>0</v>
      </c>
      <c r="N1803" s="14">
        <f>D1803*$D$10</f>
        <v>48.760000000000005</v>
      </c>
      <c r="O1803" s="14">
        <f>E1803*$E$10</f>
        <v>0</v>
      </c>
      <c r="P1803" s="14">
        <f>F1803*$F$10</f>
        <v>106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43.884</v>
      </c>
      <c r="T1803" s="14">
        <f>(O1803/100)*(K1803*$J$10)</f>
        <v>0</v>
      </c>
      <c r="U1803" s="14">
        <f>(P1803/100)*(K1803*$K$10)+(P1803/100)*(L1803*$L$10)</f>
        <v>148.4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84"/>
        <v>92.644000000000005</v>
      </c>
      <c r="Y1803" s="14">
        <f t="shared" si="585"/>
        <v>0</v>
      </c>
      <c r="Z1803" s="14">
        <f t="shared" si="586"/>
        <v>254.4</v>
      </c>
      <c r="AA1803" s="14">
        <f t="shared" si="587"/>
        <v>0</v>
      </c>
      <c r="AB1803" s="14">
        <f t="shared" si="589"/>
        <v>0</v>
      </c>
      <c r="AC1803" s="15">
        <f t="shared" si="588"/>
        <v>347</v>
      </c>
      <c r="AD1803" s="48">
        <f>(ROUND(AC1803-AC1796,1)/AC1796)</f>
        <v>0.17150573936529373</v>
      </c>
      <c r="AE1803" s="113"/>
      <c r="AF1803" s="60"/>
      <c r="AH1803" s="20"/>
    </row>
    <row r="1804" spans="1:34">
      <c r="A1804" s="99" t="s">
        <v>821</v>
      </c>
      <c r="B1804" s="93"/>
      <c r="C1804" s="21" t="s">
        <v>3</v>
      </c>
      <c r="D1804" s="12">
        <v>46</v>
      </c>
      <c r="E1804" s="12">
        <v>0</v>
      </c>
      <c r="F1804" s="12">
        <v>0</v>
      </c>
      <c r="G1804" s="12">
        <v>100</v>
      </c>
      <c r="H1804" s="12">
        <v>0</v>
      </c>
      <c r="I1804" s="13">
        <v>30</v>
      </c>
      <c r="J1804" s="13">
        <v>60</v>
      </c>
      <c r="K1804" s="13">
        <v>0</v>
      </c>
      <c r="L1804" s="13">
        <v>100</v>
      </c>
      <c r="M1804" s="13">
        <v>0</v>
      </c>
      <c r="N1804" s="14">
        <f>D1804*$D$11</f>
        <v>48.760000000000005</v>
      </c>
      <c r="O1804" s="14">
        <f>E1804*$E$11</f>
        <v>0</v>
      </c>
      <c r="P1804" s="14">
        <f>F1804*$F$11</f>
        <v>0</v>
      </c>
      <c r="Q1804" s="14">
        <f>G1804*$G$11</f>
        <v>106</v>
      </c>
      <c r="R1804" s="14">
        <f>H1804*$H$11</f>
        <v>0</v>
      </c>
      <c r="S1804" s="14">
        <f>(N1804/100)*(I1804*$I$11)+(N1804/100)*(J1804*$J$11)</f>
        <v>43.884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148.4</v>
      </c>
      <c r="W1804" s="14">
        <f>(R1804/100)*(K1804*$K$11)+(R1804/100)*(L1804*$L$11)</f>
        <v>0</v>
      </c>
      <c r="X1804" s="14">
        <f t="shared" si="584"/>
        <v>92.644000000000005</v>
      </c>
      <c r="Y1804" s="14">
        <f t="shared" si="585"/>
        <v>0</v>
      </c>
      <c r="Z1804" s="14">
        <f t="shared" si="586"/>
        <v>0</v>
      </c>
      <c r="AA1804" s="14">
        <f t="shared" si="587"/>
        <v>254.4</v>
      </c>
      <c r="AB1804" s="14">
        <f t="shared" si="589"/>
        <v>0</v>
      </c>
      <c r="AC1804" s="15">
        <f t="shared" si="588"/>
        <v>347</v>
      </c>
      <c r="AD1804" s="48">
        <f>(ROUND(AC1804-AC1796,1)/AC1796)</f>
        <v>0.17150573936529373</v>
      </c>
      <c r="AE1804" s="113"/>
      <c r="AF1804" s="60"/>
      <c r="AH1804" s="20"/>
    </row>
    <row r="1805" spans="1:34">
      <c r="A1805" s="99" t="s">
        <v>822</v>
      </c>
      <c r="B1805" s="93"/>
      <c r="C1805" s="21" t="s">
        <v>4</v>
      </c>
      <c r="D1805" s="12">
        <v>46</v>
      </c>
      <c r="E1805" s="12">
        <v>0</v>
      </c>
      <c r="F1805" s="12">
        <v>0</v>
      </c>
      <c r="G1805" s="12">
        <v>0</v>
      </c>
      <c r="H1805" s="12">
        <v>100</v>
      </c>
      <c r="I1805" s="13">
        <v>30</v>
      </c>
      <c r="J1805" s="13">
        <v>60</v>
      </c>
      <c r="K1805" s="13">
        <v>55</v>
      </c>
      <c r="L1805" s="13">
        <v>55</v>
      </c>
      <c r="M1805" s="13">
        <v>0</v>
      </c>
      <c r="N1805" s="14">
        <f>D1805*$D$12</f>
        <v>48.760000000000005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106</v>
      </c>
      <c r="S1805" s="14">
        <f>(N1805/100)*(I1805*$I$12)+(N1805/100)*(J1805*$J$12)</f>
        <v>43.884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163.24</v>
      </c>
      <c r="X1805" s="14">
        <f t="shared" si="584"/>
        <v>92.644000000000005</v>
      </c>
      <c r="Y1805" s="14">
        <f t="shared" si="585"/>
        <v>0</v>
      </c>
      <c r="Z1805" s="14">
        <f t="shared" si="586"/>
        <v>0</v>
      </c>
      <c r="AA1805" s="14">
        <f t="shared" si="587"/>
        <v>0</v>
      </c>
      <c r="AB1805" s="14">
        <f t="shared" si="589"/>
        <v>269.24</v>
      </c>
      <c r="AC1805" s="15">
        <f t="shared" si="588"/>
        <v>361.9</v>
      </c>
      <c r="AD1805" s="48">
        <f>(ROUND(AC1805-AC1796,1)/AC1796)</f>
        <v>0.22180958811613777</v>
      </c>
      <c r="AE1805" s="113"/>
      <c r="AF1805" s="60"/>
      <c r="AH1805" s="20"/>
    </row>
    <row r="1806" spans="1:34">
      <c r="A1806" s="99" t="s">
        <v>823</v>
      </c>
      <c r="B1806" s="93"/>
      <c r="C1806" s="21" t="s">
        <v>326</v>
      </c>
      <c r="D1806" s="12">
        <v>92</v>
      </c>
      <c r="E1806" s="12">
        <v>0</v>
      </c>
      <c r="F1806" s="12">
        <v>0</v>
      </c>
      <c r="G1806" s="12">
        <v>0</v>
      </c>
      <c r="H1806" s="12">
        <v>0</v>
      </c>
      <c r="I1806" s="13">
        <v>30</v>
      </c>
      <c r="J1806" s="13">
        <v>60</v>
      </c>
      <c r="K1806" s="13">
        <v>0</v>
      </c>
      <c r="L1806" s="13">
        <v>0</v>
      </c>
      <c r="M1806" s="13">
        <v>80</v>
      </c>
      <c r="N1806" s="14">
        <f>D1806*$D$13</f>
        <v>97.52000000000001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243.8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341.32000000000005</v>
      </c>
      <c r="Y1806" s="14">
        <f t="shared" si="585"/>
        <v>0</v>
      </c>
      <c r="Z1806" s="14">
        <f t="shared" si="586"/>
        <v>0</v>
      </c>
      <c r="AA1806" s="14">
        <f t="shared" si="587"/>
        <v>0</v>
      </c>
      <c r="AB1806" s="14">
        <f t="shared" si="589"/>
        <v>0</v>
      </c>
      <c r="AC1806" s="15">
        <f t="shared" si="588"/>
        <v>341.3</v>
      </c>
      <c r="AD1806" s="48">
        <f>(ROUND(AC1806-AC1796,1)/AC1796)</f>
        <v>0.1522619851451722</v>
      </c>
      <c r="AE1806" s="113"/>
      <c r="AF1806" s="60"/>
      <c r="AH1806" s="20"/>
    </row>
    <row r="1807" spans="1:34">
      <c r="A1807" s="99" t="s">
        <v>824</v>
      </c>
      <c r="B1807" s="93"/>
      <c r="C1807" s="21" t="s">
        <v>327</v>
      </c>
      <c r="D1807" s="12">
        <v>92</v>
      </c>
      <c r="E1807" s="12">
        <v>0</v>
      </c>
      <c r="F1807" s="12">
        <v>0</v>
      </c>
      <c r="G1807" s="12">
        <v>0</v>
      </c>
      <c r="H1807" s="12">
        <v>0</v>
      </c>
      <c r="I1807" s="13">
        <v>30</v>
      </c>
      <c r="J1807" s="13">
        <v>60</v>
      </c>
      <c r="K1807" s="13">
        <v>80</v>
      </c>
      <c r="L1807" s="13">
        <v>0</v>
      </c>
      <c r="M1807" s="13">
        <v>0</v>
      </c>
      <c r="N1807" s="14">
        <f>D1807*$D$14</f>
        <v>97.52000000000001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243.8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84"/>
        <v>341.32000000000005</v>
      </c>
      <c r="Y1807" s="14">
        <f t="shared" si="585"/>
        <v>0</v>
      </c>
      <c r="Z1807" s="14">
        <f t="shared" si="586"/>
        <v>0</v>
      </c>
      <c r="AA1807" s="14">
        <f t="shared" si="587"/>
        <v>0</v>
      </c>
      <c r="AB1807" s="14">
        <f t="shared" si="589"/>
        <v>0</v>
      </c>
      <c r="AC1807" s="15">
        <f t="shared" si="588"/>
        <v>341.3</v>
      </c>
      <c r="AD1807" s="48">
        <f>(ROUND(AC1807-AC1796,1)/AC1796)</f>
        <v>0.1522619851451722</v>
      </c>
      <c r="AE1807" s="113"/>
      <c r="AF1807" s="60"/>
      <c r="AH1807" s="20"/>
    </row>
    <row r="1808" spans="1:34">
      <c r="A1808" s="99"/>
      <c r="B1808" s="93"/>
      <c r="C1808" s="21" t="s">
        <v>328</v>
      </c>
      <c r="D1808" s="12">
        <v>92</v>
      </c>
      <c r="E1808" s="12">
        <v>0</v>
      </c>
      <c r="F1808" s="12">
        <v>0</v>
      </c>
      <c r="G1808" s="12">
        <v>0</v>
      </c>
      <c r="H1808" s="12">
        <v>0</v>
      </c>
      <c r="I1808" s="13">
        <v>30</v>
      </c>
      <c r="J1808" s="13">
        <v>60</v>
      </c>
      <c r="K1808" s="13">
        <v>0</v>
      </c>
      <c r="L1808" s="13">
        <v>80</v>
      </c>
      <c r="M1808" s="13">
        <v>0</v>
      </c>
      <c r="N1808" s="14">
        <f>D1808*$D$15</f>
        <v>97.52000000000001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243.8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84"/>
        <v>341.32000000000005</v>
      </c>
      <c r="Y1808" s="14">
        <f t="shared" si="585"/>
        <v>0</v>
      </c>
      <c r="Z1808" s="14">
        <f t="shared" si="586"/>
        <v>0</v>
      </c>
      <c r="AA1808" s="14">
        <f t="shared" si="587"/>
        <v>0</v>
      </c>
      <c r="AB1808" s="14">
        <f t="shared" si="589"/>
        <v>0</v>
      </c>
      <c r="AC1808" s="15">
        <f t="shared" si="588"/>
        <v>341.3</v>
      </c>
      <c r="AD1808" s="48">
        <f>(ROUND(AC1808-AC1796,1)/AC1796)</f>
        <v>0.1522619851451722</v>
      </c>
      <c r="AE1808" s="113"/>
      <c r="AF1808" s="60"/>
      <c r="AH1808" s="20"/>
    </row>
    <row r="1809" spans="1:34">
      <c r="A1809" s="99"/>
      <c r="B1809" s="93"/>
      <c r="C1809" s="21" t="s">
        <v>324</v>
      </c>
      <c r="D1809" s="12">
        <v>92</v>
      </c>
      <c r="E1809" s="12">
        <v>0</v>
      </c>
      <c r="F1809" s="12">
        <v>0</v>
      </c>
      <c r="G1809" s="12">
        <v>0</v>
      </c>
      <c r="H1809" s="12">
        <v>0</v>
      </c>
      <c r="I1809" s="13">
        <v>30</v>
      </c>
      <c r="J1809" s="13">
        <v>85</v>
      </c>
      <c r="K1809" s="13">
        <v>0</v>
      </c>
      <c r="L1809" s="13">
        <v>0</v>
      </c>
      <c r="M1809" s="13">
        <v>0</v>
      </c>
      <c r="N1809" s="14">
        <f>D1809*$D$16</f>
        <v>97.52000000000001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236.48600000000002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84"/>
        <v>334.00600000000003</v>
      </c>
      <c r="Y1809" s="14">
        <f t="shared" si="585"/>
        <v>0</v>
      </c>
      <c r="Z1809" s="14">
        <f t="shared" si="586"/>
        <v>0</v>
      </c>
      <c r="AA1809" s="14">
        <f t="shared" si="587"/>
        <v>0</v>
      </c>
      <c r="AB1809" s="14">
        <f t="shared" si="589"/>
        <v>0</v>
      </c>
      <c r="AC1809" s="15">
        <f t="shared" si="588"/>
        <v>334</v>
      </c>
      <c r="AD1809" s="48">
        <f>(ROUND(AC1809-AC1796,1)/AC1796)</f>
        <v>0.12761647535449019</v>
      </c>
      <c r="AE1809" s="113"/>
      <c r="AF1809" s="60"/>
      <c r="AH1809" s="20"/>
    </row>
    <row r="1810" spans="1:34">
      <c r="A1810" s="99"/>
      <c r="B1810" s="93"/>
      <c r="C1810" s="21" t="s">
        <v>325</v>
      </c>
      <c r="D1810" s="12">
        <v>92</v>
      </c>
      <c r="E1810" s="12">
        <v>0</v>
      </c>
      <c r="F1810" s="12">
        <v>0</v>
      </c>
      <c r="G1810" s="12">
        <v>0</v>
      </c>
      <c r="H1810" s="12">
        <v>0</v>
      </c>
      <c r="I1810" s="13">
        <v>70</v>
      </c>
      <c r="J1810" s="13">
        <v>60</v>
      </c>
      <c r="K1810" s="13">
        <v>0</v>
      </c>
      <c r="L1810" s="13">
        <v>0</v>
      </c>
      <c r="M1810" s="13">
        <v>0</v>
      </c>
      <c r="N1810" s="14">
        <f>D1810*$D$17</f>
        <v>97.52000000000001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229.17200000000003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84"/>
        <v>326.69200000000001</v>
      </c>
      <c r="Y1810" s="14">
        <f t="shared" si="585"/>
        <v>0</v>
      </c>
      <c r="Z1810" s="14">
        <f t="shared" si="586"/>
        <v>0</v>
      </c>
      <c r="AA1810" s="14">
        <f t="shared" si="587"/>
        <v>0</v>
      </c>
      <c r="AB1810" s="14">
        <f t="shared" si="589"/>
        <v>0</v>
      </c>
      <c r="AC1810" s="15">
        <f t="shared" si="588"/>
        <v>326.7</v>
      </c>
      <c r="AD1810" s="48">
        <f>(ROUND(AC1810-AC1796,1)/AC1796)</f>
        <v>0.10297096556380825</v>
      </c>
      <c r="AE1810" s="113"/>
      <c r="AF1810" s="60"/>
      <c r="AH1810" s="20"/>
    </row>
    <row r="1811" spans="1:34">
      <c r="A1811" s="106" t="s">
        <v>0</v>
      </c>
      <c r="B1811" s="90" t="s">
        <v>525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97.749999999999986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195.49999999999997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5" si="590">N1811+S1811</f>
        <v>293.24999999999994</v>
      </c>
      <c r="Y1811" s="52">
        <f t="shared" ref="Y1811:Y1825" si="591">O1811+T1811</f>
        <v>0</v>
      </c>
      <c r="Z1811" s="52">
        <f t="shared" ref="Z1811:Z1825" si="592">P1811+U1811</f>
        <v>0</v>
      </c>
      <c r="AA1811" s="52">
        <f t="shared" ref="AA1811:AA1825" si="593">Q1811+V1811</f>
        <v>0</v>
      </c>
      <c r="AB1811" s="52">
        <f>R1811+W1811</f>
        <v>0</v>
      </c>
      <c r="AC1811" s="53">
        <f>ROUND(X1811+Y1811+Z1811+AA1811+AB1811,1)</f>
        <v>293.3</v>
      </c>
      <c r="AD1811" s="58"/>
      <c r="AE1811" s="113"/>
      <c r="AF1811" s="60"/>
      <c r="AH1811" s="20"/>
    </row>
    <row r="1812" spans="1:34">
      <c r="A1812" s="99" t="s">
        <v>791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40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90.100000000000009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234.26000000000005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90"/>
        <v>324.36000000000007</v>
      </c>
      <c r="Y1812" s="14">
        <f t="shared" si="591"/>
        <v>0</v>
      </c>
      <c r="Z1812" s="14">
        <f t="shared" si="592"/>
        <v>0</v>
      </c>
      <c r="AA1812" s="14">
        <f t="shared" si="593"/>
        <v>0</v>
      </c>
      <c r="AB1812" s="14">
        <f>R1812+W1812</f>
        <v>0</v>
      </c>
      <c r="AC1812" s="15">
        <f>ROUND(X1812+Y1812+Z1812+AA1812+AB1812,1)</f>
        <v>324.39999999999998</v>
      </c>
      <c r="AD1812" s="48">
        <f>(ROUND(AC1812-AC1811,1)/AC1811)</f>
        <v>0.10603477667916809</v>
      </c>
      <c r="AE1812" s="113" t="s">
        <v>790</v>
      </c>
      <c r="AF1812" s="60"/>
      <c r="AH1812" s="20"/>
    </row>
    <row r="1813" spans="1:34">
      <c r="A1813" s="99" t="s">
        <v>792</v>
      </c>
      <c r="B1813" s="91">
        <v>25</v>
      </c>
      <c r="C1813" s="21" t="s">
        <v>825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97.749999999999986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195.49999999999997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90"/>
        <v>293.24999999999994</v>
      </c>
      <c r="Y1813" s="14">
        <f t="shared" si="591"/>
        <v>0</v>
      </c>
      <c r="Z1813" s="14">
        <f t="shared" si="592"/>
        <v>0</v>
      </c>
      <c r="AA1813" s="14">
        <f t="shared" si="593"/>
        <v>0</v>
      </c>
      <c r="AB1813" s="14">
        <f>R1813+W1813</f>
        <v>0</v>
      </c>
      <c r="AC1813" s="15">
        <f t="shared" ref="AC1813:AC1825" si="594">ROUND(X1813+Y1813+Z1813+AA1813+AB1813,1)</f>
        <v>293.3</v>
      </c>
      <c r="AD1813" s="48">
        <f>(ROUND(AC1813-AC1811,1)/AC1811)</f>
        <v>0</v>
      </c>
      <c r="AE1813" s="113"/>
      <c r="AF1813" s="60"/>
      <c r="AH1813" s="20"/>
    </row>
    <row r="1814" spans="1:34">
      <c r="A1814" s="99" t="s">
        <v>793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97.749999999999986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195.49999999999997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90"/>
        <v>293.24999999999994</v>
      </c>
      <c r="Y1814" s="14">
        <f t="shared" si="591"/>
        <v>0</v>
      </c>
      <c r="Z1814" s="14">
        <f t="shared" si="592"/>
        <v>0</v>
      </c>
      <c r="AA1814" s="14">
        <f t="shared" si="593"/>
        <v>0</v>
      </c>
      <c r="AB1814" s="14">
        <f t="shared" ref="AB1814:AB1825" si="595">R1814+W1814</f>
        <v>0</v>
      </c>
      <c r="AC1814" s="15">
        <f t="shared" si="594"/>
        <v>293.3</v>
      </c>
      <c r="AD1814" s="48">
        <f>(ROUND(AC1814-AC1811,1)/AC1811)</f>
        <v>0</v>
      </c>
      <c r="AE1814" s="113"/>
      <c r="AF1814" s="60"/>
      <c r="AH1814" s="20"/>
    </row>
    <row r="1815" spans="1:34">
      <c r="A1815" s="99" t="s">
        <v>794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97.749999999999986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195.49999999999997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90"/>
        <v>293.24999999999994</v>
      </c>
      <c r="Y1815" s="14">
        <f t="shared" si="591"/>
        <v>0</v>
      </c>
      <c r="Z1815" s="14">
        <f t="shared" si="592"/>
        <v>0</v>
      </c>
      <c r="AA1815" s="14">
        <f t="shared" si="593"/>
        <v>0</v>
      </c>
      <c r="AB1815" s="14">
        <f t="shared" si="595"/>
        <v>0</v>
      </c>
      <c r="AC1815" s="15">
        <f t="shared" si="594"/>
        <v>293.3</v>
      </c>
      <c r="AD1815" s="48">
        <f>(ROUND(AC1815-AC1811,1)/AC1811)</f>
        <v>0</v>
      </c>
      <c r="AE1815" s="113"/>
      <c r="AF1815" s="60"/>
      <c r="AH1815" s="20"/>
    </row>
    <row r="1816" spans="1:34">
      <c r="A1816" s="99" t="s">
        <v>644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97.749999999999986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195.49999999999997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90"/>
        <v>293.24999999999994</v>
      </c>
      <c r="Y1816" s="14">
        <f t="shared" si="591"/>
        <v>0</v>
      </c>
      <c r="Z1816" s="14">
        <f t="shared" si="592"/>
        <v>0</v>
      </c>
      <c r="AA1816" s="14">
        <f t="shared" si="593"/>
        <v>0</v>
      </c>
      <c r="AB1816" s="14">
        <f t="shared" si="595"/>
        <v>0</v>
      </c>
      <c r="AC1816" s="15">
        <f t="shared" si="594"/>
        <v>293.3</v>
      </c>
      <c r="AD1816" s="48">
        <f>(ROUND(AC1816-AC1811,1)/AC1811)</f>
        <v>0</v>
      </c>
      <c r="AE1816" s="113"/>
      <c r="AF1816" s="60"/>
      <c r="AH1816" s="20"/>
    </row>
    <row r="1817" spans="1:34">
      <c r="A1817" s="99" t="s">
        <v>585</v>
      </c>
      <c r="B1817" s="91"/>
      <c r="C1817" s="21" t="s">
        <v>1</v>
      </c>
      <c r="D1817" s="12">
        <v>42</v>
      </c>
      <c r="E1817" s="12">
        <v>95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44.52</v>
      </c>
      <c r="O1817" s="14">
        <f>E1817*$E$9</f>
        <v>100.7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44.519999999999996</v>
      </c>
      <c r="T1817" s="14">
        <f>(O1817/100)*(K1817*$K$9)</f>
        <v>148.02900000000002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90"/>
        <v>89.039999999999992</v>
      </c>
      <c r="Y1817" s="14">
        <f t="shared" si="591"/>
        <v>248.72900000000004</v>
      </c>
      <c r="Z1817" s="14">
        <f t="shared" si="592"/>
        <v>0</v>
      </c>
      <c r="AA1817" s="14">
        <f t="shared" si="593"/>
        <v>0</v>
      </c>
      <c r="AB1817" s="14">
        <f t="shared" si="595"/>
        <v>0</v>
      </c>
      <c r="AC1817" s="15">
        <f t="shared" si="594"/>
        <v>337.8</v>
      </c>
      <c r="AD1817" s="48">
        <f>(ROUND(AC1817-AC1811,1)/AC1811)</f>
        <v>0.1517217865666553</v>
      </c>
      <c r="AE1817" s="113"/>
      <c r="AF1817" s="60"/>
      <c r="AH1817" s="20"/>
    </row>
    <row r="1818" spans="1:34">
      <c r="A1818" s="99" t="s">
        <v>820</v>
      </c>
      <c r="B1818" s="91"/>
      <c r="C1818" s="21" t="s">
        <v>2</v>
      </c>
      <c r="D1818" s="12">
        <v>42</v>
      </c>
      <c r="E1818" s="12">
        <v>0</v>
      </c>
      <c r="F1818" s="12">
        <v>95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44.52</v>
      </c>
      <c r="O1818" s="14">
        <f>E1818*$E$10</f>
        <v>0</v>
      </c>
      <c r="P1818" s="14">
        <f>F1818*$F$10</f>
        <v>100.7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44.519999999999996</v>
      </c>
      <c r="T1818" s="14">
        <f>(O1818/100)*(K1818*$J$10)</f>
        <v>0</v>
      </c>
      <c r="U1818" s="14">
        <f>(P1818/100)*(K1818*$K$10)+(P1818/100)*(L1818*$L$10)</f>
        <v>148.02900000000002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90"/>
        <v>89.039999999999992</v>
      </c>
      <c r="Y1818" s="14">
        <f t="shared" si="591"/>
        <v>0</v>
      </c>
      <c r="Z1818" s="14">
        <f t="shared" si="592"/>
        <v>248.72900000000004</v>
      </c>
      <c r="AA1818" s="14">
        <f t="shared" si="593"/>
        <v>0</v>
      </c>
      <c r="AB1818" s="14">
        <f t="shared" si="595"/>
        <v>0</v>
      </c>
      <c r="AC1818" s="15">
        <f t="shared" si="594"/>
        <v>337.8</v>
      </c>
      <c r="AD1818" s="48">
        <f>(ROUND(AC1818-AC1811,1)/AC1811)</f>
        <v>0.1517217865666553</v>
      </c>
      <c r="AE1818" s="113"/>
      <c r="AF1818" s="60"/>
      <c r="AH1818" s="20"/>
    </row>
    <row r="1819" spans="1:34">
      <c r="A1819" s="99" t="s">
        <v>821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95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44.52</v>
      </c>
      <c r="O1819" s="14">
        <f>E1819*$E$11</f>
        <v>0</v>
      </c>
      <c r="P1819" s="14">
        <f>F1819*$F$11</f>
        <v>0</v>
      </c>
      <c r="Q1819" s="14">
        <f>G1819*$G$11</f>
        <v>100.7</v>
      </c>
      <c r="R1819" s="14">
        <f>H1819*$H$11</f>
        <v>0</v>
      </c>
      <c r="S1819" s="14">
        <f>(N1819/100)*(I1819*$I$11)+(N1819/100)*(J1819*$J$11)</f>
        <v>44.519999999999996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148.02900000000002</v>
      </c>
      <c r="W1819" s="14">
        <f>(R1819/100)*(K1819*$K$11)+(R1819/100)*(L1819*$L$11)</f>
        <v>0</v>
      </c>
      <c r="X1819" s="14">
        <f t="shared" si="590"/>
        <v>89.039999999999992</v>
      </c>
      <c r="Y1819" s="14">
        <f t="shared" si="591"/>
        <v>0</v>
      </c>
      <c r="Z1819" s="14">
        <f t="shared" si="592"/>
        <v>0</v>
      </c>
      <c r="AA1819" s="14">
        <f t="shared" si="593"/>
        <v>248.72900000000004</v>
      </c>
      <c r="AB1819" s="14">
        <f t="shared" si="595"/>
        <v>0</v>
      </c>
      <c r="AC1819" s="15">
        <f t="shared" si="594"/>
        <v>337.8</v>
      </c>
      <c r="AD1819" s="48">
        <f>(ROUND(AC1819-AC1811,1)/AC1811)</f>
        <v>0.1517217865666553</v>
      </c>
      <c r="AE1819" s="113"/>
      <c r="AF1819" s="60"/>
      <c r="AH1819" s="20"/>
    </row>
    <row r="1820" spans="1:34">
      <c r="A1820" s="99" t="s">
        <v>822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95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44.52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100.7</v>
      </c>
      <c r="S1820" s="14">
        <f>(N1820/100)*(I1820*$I$12)+(N1820/100)*(J1820*$J$12)</f>
        <v>44.519999999999996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148.02900000000002</v>
      </c>
      <c r="X1820" s="14">
        <f t="shared" si="590"/>
        <v>89.039999999999992</v>
      </c>
      <c r="Y1820" s="14">
        <f t="shared" si="591"/>
        <v>0</v>
      </c>
      <c r="Z1820" s="14">
        <f t="shared" si="592"/>
        <v>0</v>
      </c>
      <c r="AA1820" s="14">
        <f t="shared" si="593"/>
        <v>0</v>
      </c>
      <c r="AB1820" s="14">
        <f t="shared" si="595"/>
        <v>248.72900000000004</v>
      </c>
      <c r="AC1820" s="15">
        <f t="shared" si="594"/>
        <v>337.8</v>
      </c>
      <c r="AD1820" s="48">
        <f>(ROUND(AC1820-AC1811,1)/AC1811)</f>
        <v>0.1517217865666553</v>
      </c>
      <c r="AE1820" s="113"/>
      <c r="AF1820" s="60"/>
      <c r="AH1820" s="20"/>
    </row>
    <row r="1821" spans="1:34">
      <c r="A1821" s="99" t="s">
        <v>823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90.100000000000009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234.26000000000005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324.36000000000007</v>
      </c>
      <c r="Y1821" s="14">
        <f t="shared" si="591"/>
        <v>0</v>
      </c>
      <c r="Z1821" s="14">
        <f t="shared" si="592"/>
        <v>0</v>
      </c>
      <c r="AA1821" s="14">
        <f t="shared" si="593"/>
        <v>0</v>
      </c>
      <c r="AB1821" s="14">
        <f t="shared" si="595"/>
        <v>0</v>
      </c>
      <c r="AC1821" s="15">
        <f t="shared" si="594"/>
        <v>324.39999999999998</v>
      </c>
      <c r="AD1821" s="48">
        <f>(ROUND(AC1821-AC1811,1)/AC1811)</f>
        <v>0.10603477667916809</v>
      </c>
      <c r="AE1821" s="113"/>
      <c r="AF1821" s="60"/>
      <c r="AH1821" s="20"/>
    </row>
    <row r="1822" spans="1:34">
      <c r="A1822" s="99" t="s">
        <v>824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90.100000000000009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234.26000000000005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90"/>
        <v>324.36000000000007</v>
      </c>
      <c r="Y1822" s="14">
        <f t="shared" si="591"/>
        <v>0</v>
      </c>
      <c r="Z1822" s="14">
        <f t="shared" si="592"/>
        <v>0</v>
      </c>
      <c r="AA1822" s="14">
        <f t="shared" si="593"/>
        <v>0</v>
      </c>
      <c r="AB1822" s="14">
        <f t="shared" si="595"/>
        <v>0</v>
      </c>
      <c r="AC1822" s="15">
        <f t="shared" si="594"/>
        <v>324.39999999999998</v>
      </c>
      <c r="AD1822" s="48">
        <f>(ROUND(AC1822-AC1811,1)/AC1811)</f>
        <v>0.10603477667916809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90.100000000000009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234.26000000000005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90"/>
        <v>324.36000000000007</v>
      </c>
      <c r="Y1823" s="14">
        <f t="shared" si="591"/>
        <v>0</v>
      </c>
      <c r="Z1823" s="14">
        <f t="shared" si="592"/>
        <v>0</v>
      </c>
      <c r="AA1823" s="14">
        <f t="shared" si="593"/>
        <v>0</v>
      </c>
      <c r="AB1823" s="14">
        <f t="shared" si="595"/>
        <v>0</v>
      </c>
      <c r="AC1823" s="15">
        <f t="shared" si="594"/>
        <v>324.39999999999998</v>
      </c>
      <c r="AD1823" s="48">
        <f>(ROUND(AC1823-AC1811,1)/AC1811)</f>
        <v>0.10603477667916809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90.100000000000009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243.27000000000004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90"/>
        <v>333.37000000000006</v>
      </c>
      <c r="Y1824" s="14">
        <f t="shared" si="591"/>
        <v>0</v>
      </c>
      <c r="Z1824" s="14">
        <f t="shared" si="592"/>
        <v>0</v>
      </c>
      <c r="AA1824" s="14">
        <f t="shared" si="593"/>
        <v>0</v>
      </c>
      <c r="AB1824" s="14">
        <f t="shared" si="595"/>
        <v>0</v>
      </c>
      <c r="AC1824" s="15">
        <f t="shared" si="594"/>
        <v>333.4</v>
      </c>
      <c r="AD1824" s="48">
        <f>(ROUND(AC1824-AC1811,1)/AC1811)</f>
        <v>0.13672008182748038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90.100000000000009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207.23000000000005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90"/>
        <v>297.33000000000004</v>
      </c>
      <c r="Y1825" s="14">
        <f t="shared" si="591"/>
        <v>0</v>
      </c>
      <c r="Z1825" s="14">
        <f t="shared" si="592"/>
        <v>0</v>
      </c>
      <c r="AA1825" s="14">
        <f t="shared" si="593"/>
        <v>0</v>
      </c>
      <c r="AB1825" s="14">
        <f t="shared" si="595"/>
        <v>0</v>
      </c>
      <c r="AC1825" s="15">
        <f t="shared" si="594"/>
        <v>297.3</v>
      </c>
      <c r="AD1825" s="48">
        <f>(ROUND(AC1825-AC1811,1)/AC1811)</f>
        <v>1.3637913399249914E-2</v>
      </c>
      <c r="AE1825" s="113"/>
      <c r="AF1825" s="60"/>
      <c r="AH1825" s="20"/>
    </row>
    <row r="1826" spans="1:34">
      <c r="A1826" s="106" t="s">
        <v>0</v>
      </c>
      <c r="B1826" s="92" t="s">
        <v>573</v>
      </c>
      <c r="C1826" s="50" t="s">
        <v>240</v>
      </c>
      <c r="D1826" s="11">
        <v>82</v>
      </c>
      <c r="E1826" s="11">
        <v>0</v>
      </c>
      <c r="F1826" s="11">
        <v>60</v>
      </c>
      <c r="G1826" s="11">
        <v>0</v>
      </c>
      <c r="H1826" s="11">
        <v>0</v>
      </c>
      <c r="I1826" s="51">
        <v>10</v>
      </c>
      <c r="J1826" s="51">
        <v>30</v>
      </c>
      <c r="K1826" s="51">
        <v>20</v>
      </c>
      <c r="L1826" s="51">
        <v>20</v>
      </c>
      <c r="M1826" s="51">
        <v>0</v>
      </c>
      <c r="N1826" s="52">
        <f>D1826*$D$3</f>
        <v>94.3</v>
      </c>
      <c r="O1826" s="52">
        <f>E1826*$E$3</f>
        <v>0</v>
      </c>
      <c r="P1826" s="52">
        <f>F1826*$F$3</f>
        <v>69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75.44</v>
      </c>
      <c r="T1826" s="52">
        <f>(O1826/100)*(K1826*$K$3)</f>
        <v>0</v>
      </c>
      <c r="U1826" s="52">
        <f>(P1826/100)*(K1826*$K$3)+(P1826/100)*(L1826*$L$3)</f>
        <v>55.199999999999996</v>
      </c>
      <c r="V1826" s="52">
        <f>(Q1826/100)*(L1826*$L$3)</f>
        <v>0</v>
      </c>
      <c r="W1826" s="52">
        <f>(R1826/100)*(K1826*$K$3)+(R1826/100)*(L1826*$L$3)</f>
        <v>0</v>
      </c>
      <c r="X1826" s="52">
        <f>N1826+S1826</f>
        <v>169.74</v>
      </c>
      <c r="Y1826" s="52">
        <f>O1826+T1826</f>
        <v>0</v>
      </c>
      <c r="Z1826" s="52">
        <f>P1826+U1826</f>
        <v>124.19999999999999</v>
      </c>
      <c r="AA1826" s="52">
        <f>Q1826+V1826</f>
        <v>0</v>
      </c>
      <c r="AB1826" s="52">
        <f>R1826+W1826</f>
        <v>0</v>
      </c>
      <c r="AC1826" s="53">
        <f>ROUND(X1826+Y1826+Z1826+AA1826+AB1826,1)</f>
        <v>293.89999999999998</v>
      </c>
      <c r="AD1826" s="58"/>
      <c r="AE1826" s="113"/>
      <c r="AF1826" s="60"/>
      <c r="AH1826" s="20"/>
    </row>
    <row r="1827" spans="1:34">
      <c r="A1827" s="99" t="s">
        <v>791</v>
      </c>
      <c r="B1827" s="93">
        <v>14</v>
      </c>
      <c r="C1827" s="21" t="s">
        <v>323</v>
      </c>
      <c r="D1827" s="12">
        <v>82</v>
      </c>
      <c r="E1827" s="12">
        <v>0</v>
      </c>
      <c r="F1827" s="12">
        <v>60</v>
      </c>
      <c r="G1827" s="12">
        <v>0</v>
      </c>
      <c r="H1827" s="12">
        <v>0</v>
      </c>
      <c r="I1827" s="13">
        <v>30</v>
      </c>
      <c r="J1827" s="13">
        <v>50</v>
      </c>
      <c r="K1827" s="13">
        <v>20</v>
      </c>
      <c r="L1827" s="13">
        <v>20</v>
      </c>
      <c r="M1827" s="13">
        <v>0</v>
      </c>
      <c r="N1827" s="14">
        <f>D1827*$D$4</f>
        <v>86.92</v>
      </c>
      <c r="O1827" s="14">
        <f>E1827*$E$4</f>
        <v>0</v>
      </c>
      <c r="P1827" s="14">
        <f>F1827*$F$4</f>
        <v>63.6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139.072</v>
      </c>
      <c r="T1827" s="14">
        <f>(O1827/100)*(K1827*$K$4)</f>
        <v>0</v>
      </c>
      <c r="U1827" s="14">
        <f>(P1827/100)*(K1827*$K$4)+(P1827/100)*(L1827*$L$4)</f>
        <v>50.88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6">N1827+S1827</f>
        <v>225.99200000000002</v>
      </c>
      <c r="Y1827" s="14">
        <f t="shared" ref="Y1827:Y1840" si="597">O1827+T1827</f>
        <v>0</v>
      </c>
      <c r="Z1827" s="14">
        <f t="shared" ref="Z1827:Z1840" si="598">P1827+U1827</f>
        <v>114.48</v>
      </c>
      <c r="AA1827" s="14">
        <f t="shared" ref="AA1827:AA1840" si="599">Q1827+V1827</f>
        <v>0</v>
      </c>
      <c r="AB1827" s="14">
        <f>R1827+W1827</f>
        <v>0</v>
      </c>
      <c r="AC1827" s="15">
        <f>ROUND(X1827+Y1827+Z1827+AA1827+AB1827,1)</f>
        <v>340.5</v>
      </c>
      <c r="AD1827" s="48">
        <f>(ROUND(AC1827-AC1826,1)/AC1826)</f>
        <v>0.15855733242599526</v>
      </c>
      <c r="AE1827" s="113" t="s">
        <v>790</v>
      </c>
      <c r="AF1827" s="60"/>
      <c r="AH1827" s="20"/>
    </row>
    <row r="1828" spans="1:34">
      <c r="A1828" s="99" t="s">
        <v>792</v>
      </c>
      <c r="B1828" s="93">
        <v>18</v>
      </c>
      <c r="C1828" s="21" t="s">
        <v>825</v>
      </c>
      <c r="D1828" s="12">
        <v>82</v>
      </c>
      <c r="E1828" s="12">
        <v>0</v>
      </c>
      <c r="F1828" s="12">
        <v>60</v>
      </c>
      <c r="G1828" s="12">
        <v>0</v>
      </c>
      <c r="H1828" s="12">
        <v>0</v>
      </c>
      <c r="I1828" s="13">
        <v>10</v>
      </c>
      <c r="J1828" s="13">
        <v>30</v>
      </c>
      <c r="K1828" s="13">
        <v>20</v>
      </c>
      <c r="L1828" s="13">
        <v>20</v>
      </c>
      <c r="M1828" s="13">
        <v>0</v>
      </c>
      <c r="N1828" s="14">
        <f>D1828*$D$5</f>
        <v>94.3</v>
      </c>
      <c r="O1828" s="14">
        <f>E1828*$E$5</f>
        <v>0</v>
      </c>
      <c r="P1828" s="14">
        <f>F1828*$F$5</f>
        <v>69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75.44</v>
      </c>
      <c r="T1828" s="14">
        <f>(O1828/100)*(K1828*$K$5)</f>
        <v>0</v>
      </c>
      <c r="U1828" s="14">
        <f>(P1828/100)*(K1828*$K$5)+(P1828/100)*(L1828*$L$5)</f>
        <v>55.199999999999996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6"/>
        <v>169.74</v>
      </c>
      <c r="Y1828" s="14">
        <f t="shared" si="597"/>
        <v>0</v>
      </c>
      <c r="Z1828" s="14">
        <f t="shared" si="598"/>
        <v>124.19999999999999</v>
      </c>
      <c r="AA1828" s="14">
        <f t="shared" si="599"/>
        <v>0</v>
      </c>
      <c r="AB1828" s="14">
        <f>R1828+W1828</f>
        <v>0</v>
      </c>
      <c r="AC1828" s="15">
        <f t="shared" ref="AC1828:AC1840" si="600">ROUND(X1828+Y1828+Z1828+AA1828+AB1828,1)</f>
        <v>293.89999999999998</v>
      </c>
      <c r="AD1828" s="48">
        <f>(ROUND(AC1828-AC1826,1)/AC1826)</f>
        <v>0</v>
      </c>
      <c r="AE1828" s="113"/>
      <c r="AF1828" s="60"/>
      <c r="AH1828" s="20"/>
    </row>
    <row r="1829" spans="1:34">
      <c r="A1829" s="99" t="s">
        <v>793</v>
      </c>
      <c r="B1829" s="93">
        <v>0</v>
      </c>
      <c r="C1829" s="21" t="s">
        <v>336</v>
      </c>
      <c r="D1829" s="12">
        <v>82</v>
      </c>
      <c r="E1829" s="12">
        <v>0</v>
      </c>
      <c r="F1829" s="12">
        <v>60</v>
      </c>
      <c r="G1829" s="12">
        <v>0</v>
      </c>
      <c r="H1829" s="12">
        <v>0</v>
      </c>
      <c r="I1829" s="13">
        <v>10</v>
      </c>
      <c r="J1829" s="13">
        <v>30</v>
      </c>
      <c r="K1829" s="13">
        <v>20</v>
      </c>
      <c r="L1829" s="13">
        <v>20</v>
      </c>
      <c r="M1829" s="13">
        <v>0</v>
      </c>
      <c r="N1829" s="14">
        <f>D1829*$D$6</f>
        <v>94.3</v>
      </c>
      <c r="O1829" s="14">
        <f>E1829*$E$6</f>
        <v>0</v>
      </c>
      <c r="P1829" s="14">
        <f>F1829*$F$6</f>
        <v>69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75.44</v>
      </c>
      <c r="T1829" s="14">
        <f>(O1829/100)*(K1829*$K$6)</f>
        <v>0</v>
      </c>
      <c r="U1829" s="14">
        <f>(P1829/100)*(K1829*$K$6)+(P1829/100)*(L1829*$L$6)</f>
        <v>55.199999999999996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6"/>
        <v>169.74</v>
      </c>
      <c r="Y1829" s="14">
        <f t="shared" si="597"/>
        <v>0</v>
      </c>
      <c r="Z1829" s="14">
        <f t="shared" si="598"/>
        <v>124.19999999999999</v>
      </c>
      <c r="AA1829" s="14">
        <f t="shared" si="599"/>
        <v>0</v>
      </c>
      <c r="AB1829" s="14">
        <f t="shared" ref="AB1829:AB1840" si="601">R1829+W1829</f>
        <v>0</v>
      </c>
      <c r="AC1829" s="15">
        <f t="shared" si="600"/>
        <v>293.89999999999998</v>
      </c>
      <c r="AD1829" s="48">
        <f>(ROUND(AC1829-AC1826,1)/AC1826)</f>
        <v>0</v>
      </c>
      <c r="AE1829" s="113"/>
      <c r="AF1829" s="60"/>
      <c r="AH1829" s="20"/>
    </row>
    <row r="1830" spans="1:34">
      <c r="A1830" s="99" t="s">
        <v>794</v>
      </c>
      <c r="B1830" s="93">
        <v>0</v>
      </c>
      <c r="C1830" s="21" t="s">
        <v>337</v>
      </c>
      <c r="D1830" s="12">
        <v>82</v>
      </c>
      <c r="E1830" s="12">
        <v>0</v>
      </c>
      <c r="F1830" s="12">
        <v>60</v>
      </c>
      <c r="G1830" s="12">
        <v>0</v>
      </c>
      <c r="H1830" s="12">
        <v>0</v>
      </c>
      <c r="I1830" s="13">
        <v>10</v>
      </c>
      <c r="J1830" s="13">
        <v>30</v>
      </c>
      <c r="K1830" s="13">
        <v>20</v>
      </c>
      <c r="L1830" s="13">
        <v>20</v>
      </c>
      <c r="M1830" s="13">
        <v>0</v>
      </c>
      <c r="N1830" s="14">
        <f>D1830*$D$7</f>
        <v>94.3</v>
      </c>
      <c r="O1830" s="14">
        <f>E1830*$E$7</f>
        <v>0</v>
      </c>
      <c r="P1830" s="14">
        <f>F1830*$F$7</f>
        <v>69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75.44</v>
      </c>
      <c r="T1830" s="14">
        <f>(O1830/100)*(K1830*$K$7)</f>
        <v>0</v>
      </c>
      <c r="U1830" s="14">
        <f>(P1830/100)*(K1830*$K$7)+(P1830/100)*(L1830*$L$7)</f>
        <v>55.199999999999996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6"/>
        <v>169.74</v>
      </c>
      <c r="Y1830" s="14">
        <f t="shared" si="597"/>
        <v>0</v>
      </c>
      <c r="Z1830" s="14">
        <f t="shared" si="598"/>
        <v>124.19999999999999</v>
      </c>
      <c r="AA1830" s="14">
        <f t="shared" si="599"/>
        <v>0</v>
      </c>
      <c r="AB1830" s="14">
        <f t="shared" si="601"/>
        <v>0</v>
      </c>
      <c r="AC1830" s="15">
        <f t="shared" si="600"/>
        <v>293.89999999999998</v>
      </c>
      <c r="AD1830" s="48">
        <f>(ROUND(AC1830-AC1826,1)/AC1826)</f>
        <v>0</v>
      </c>
      <c r="AE1830" s="113"/>
      <c r="AF1830" s="60"/>
      <c r="AH1830" s="20"/>
    </row>
    <row r="1831" spans="1:34">
      <c r="A1831" s="99" t="s">
        <v>644</v>
      </c>
      <c r="B1831" s="93"/>
      <c r="C1831" s="21" t="s">
        <v>338</v>
      </c>
      <c r="D1831" s="12">
        <v>82</v>
      </c>
      <c r="E1831" s="12">
        <v>0</v>
      </c>
      <c r="F1831" s="12">
        <v>60</v>
      </c>
      <c r="G1831" s="12">
        <v>0</v>
      </c>
      <c r="H1831" s="12">
        <v>0</v>
      </c>
      <c r="I1831" s="13">
        <v>10</v>
      </c>
      <c r="J1831" s="13">
        <v>30</v>
      </c>
      <c r="K1831" s="13">
        <v>20</v>
      </c>
      <c r="L1831" s="13">
        <v>20</v>
      </c>
      <c r="M1831" s="13">
        <v>0</v>
      </c>
      <c r="N1831" s="14">
        <f>D1831*$D$8</f>
        <v>94.3</v>
      </c>
      <c r="O1831" s="14">
        <f>E1831*$E$8</f>
        <v>0</v>
      </c>
      <c r="P1831" s="14">
        <f>F1831*$F$8</f>
        <v>69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75.44</v>
      </c>
      <c r="T1831" s="14">
        <f>(O1831/100)*(K1831*$K$8)</f>
        <v>0</v>
      </c>
      <c r="U1831" s="14">
        <f>(P1831/100)*(K1831*$K$8)+(P1831/100)*(L1831*$L$8)</f>
        <v>55.199999999999996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6"/>
        <v>169.74</v>
      </c>
      <c r="Y1831" s="14">
        <f t="shared" si="597"/>
        <v>0</v>
      </c>
      <c r="Z1831" s="14">
        <f t="shared" si="598"/>
        <v>124.19999999999999</v>
      </c>
      <c r="AA1831" s="14">
        <f t="shared" si="599"/>
        <v>0</v>
      </c>
      <c r="AB1831" s="14">
        <f t="shared" si="601"/>
        <v>0</v>
      </c>
      <c r="AC1831" s="15">
        <f t="shared" si="600"/>
        <v>293.89999999999998</v>
      </c>
      <c r="AD1831" s="48">
        <f>(ROUND(AC1831-AC1826,1)/AC1826)</f>
        <v>0</v>
      </c>
      <c r="AE1831" s="113"/>
      <c r="AF1831" s="60"/>
      <c r="AH1831" s="20"/>
    </row>
    <row r="1832" spans="1:34">
      <c r="A1832" s="99" t="s">
        <v>585</v>
      </c>
      <c r="B1832" s="93"/>
      <c r="C1832" s="21" t="s">
        <v>1</v>
      </c>
      <c r="D1832" s="12">
        <v>41</v>
      </c>
      <c r="E1832" s="12">
        <v>112</v>
      </c>
      <c r="F1832" s="12">
        <v>0</v>
      </c>
      <c r="G1832" s="12">
        <v>0</v>
      </c>
      <c r="H1832" s="12">
        <v>0</v>
      </c>
      <c r="I1832" s="13">
        <v>10</v>
      </c>
      <c r="J1832" s="13">
        <v>30</v>
      </c>
      <c r="K1832" s="13">
        <v>100</v>
      </c>
      <c r="L1832" s="13">
        <v>0</v>
      </c>
      <c r="M1832" s="13">
        <v>0</v>
      </c>
      <c r="N1832" s="14">
        <f>D1832*$D$9</f>
        <v>43.46</v>
      </c>
      <c r="O1832" s="14">
        <f>E1832*$E$9</f>
        <v>118.72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17.384</v>
      </c>
      <c r="T1832" s="14">
        <f>(O1832/100)*(K1832*$K$9)</f>
        <v>166.208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6"/>
        <v>60.844000000000001</v>
      </c>
      <c r="Y1832" s="14">
        <f t="shared" si="597"/>
        <v>284.928</v>
      </c>
      <c r="Z1832" s="14">
        <f t="shared" si="598"/>
        <v>0</v>
      </c>
      <c r="AA1832" s="14">
        <f t="shared" si="599"/>
        <v>0</v>
      </c>
      <c r="AB1832" s="14">
        <f t="shared" si="601"/>
        <v>0</v>
      </c>
      <c r="AC1832" s="15">
        <f t="shared" si="600"/>
        <v>345.8</v>
      </c>
      <c r="AD1832" s="48">
        <f>(ROUND(AC1832-AC1826,1)/AC1826)</f>
        <v>0.17659067710105478</v>
      </c>
      <c r="AE1832" s="113"/>
      <c r="AF1832" s="60"/>
      <c r="AH1832" s="20"/>
    </row>
    <row r="1833" spans="1:34">
      <c r="A1833" s="99" t="s">
        <v>820</v>
      </c>
      <c r="B1833" s="93"/>
      <c r="C1833" s="21" t="s">
        <v>2</v>
      </c>
      <c r="D1833" s="12">
        <v>41</v>
      </c>
      <c r="E1833" s="12">
        <v>0</v>
      </c>
      <c r="F1833" s="12">
        <v>112</v>
      </c>
      <c r="G1833" s="12">
        <v>0</v>
      </c>
      <c r="H1833" s="12">
        <v>0</v>
      </c>
      <c r="I1833" s="13">
        <v>10</v>
      </c>
      <c r="J1833" s="13">
        <v>30</v>
      </c>
      <c r="K1833" s="13">
        <v>55</v>
      </c>
      <c r="L1833" s="13">
        <v>55</v>
      </c>
      <c r="M1833" s="13">
        <v>0</v>
      </c>
      <c r="N1833" s="14">
        <f>D1833*$D$10</f>
        <v>43.46</v>
      </c>
      <c r="O1833" s="14">
        <f>E1833*$E$10</f>
        <v>0</v>
      </c>
      <c r="P1833" s="14">
        <f>F1833*$F$10</f>
        <v>118.72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17.384</v>
      </c>
      <c r="T1833" s="14">
        <f>(O1833/100)*(K1833*$J$10)</f>
        <v>0</v>
      </c>
      <c r="U1833" s="14">
        <f>(P1833/100)*(K1833*$K$10)+(P1833/100)*(L1833*$L$10)</f>
        <v>182.8288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6"/>
        <v>60.844000000000001</v>
      </c>
      <c r="Y1833" s="14">
        <f t="shared" si="597"/>
        <v>0</v>
      </c>
      <c r="Z1833" s="14">
        <f t="shared" si="598"/>
        <v>301.54880000000003</v>
      </c>
      <c r="AA1833" s="14">
        <f t="shared" si="599"/>
        <v>0</v>
      </c>
      <c r="AB1833" s="14">
        <f t="shared" si="601"/>
        <v>0</v>
      </c>
      <c r="AC1833" s="15">
        <f t="shared" si="600"/>
        <v>362.4</v>
      </c>
      <c r="AD1833" s="48">
        <f>(ROUND(AC1833-AC1826,1)/AC1826)</f>
        <v>0.23307247363048658</v>
      </c>
      <c r="AE1833" s="113"/>
      <c r="AF1833" s="60"/>
      <c r="AH1833" s="20"/>
    </row>
    <row r="1834" spans="1:34">
      <c r="A1834" s="99" t="s">
        <v>821</v>
      </c>
      <c r="B1834" s="93"/>
      <c r="C1834" s="21" t="s">
        <v>3</v>
      </c>
      <c r="D1834" s="12">
        <v>41</v>
      </c>
      <c r="E1834" s="12">
        <v>0</v>
      </c>
      <c r="F1834" s="12">
        <v>0</v>
      </c>
      <c r="G1834" s="12">
        <v>112</v>
      </c>
      <c r="H1834" s="12">
        <v>0</v>
      </c>
      <c r="I1834" s="13">
        <v>10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43.46</v>
      </c>
      <c r="O1834" s="14">
        <f>E1834*$E$11</f>
        <v>0</v>
      </c>
      <c r="P1834" s="14">
        <f>F1834*$F$11</f>
        <v>0</v>
      </c>
      <c r="Q1834" s="14">
        <f>G1834*$G$11</f>
        <v>118.72</v>
      </c>
      <c r="R1834" s="14">
        <f>H1834*$H$11</f>
        <v>0</v>
      </c>
      <c r="S1834" s="14">
        <f>(N1834/100)*(I1834*$I$11)+(N1834/100)*(J1834*$J$11)</f>
        <v>17.384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166.208</v>
      </c>
      <c r="W1834" s="14">
        <f>(R1834/100)*(K1834*$K$11)+(R1834/100)*(L1834*$L$11)</f>
        <v>0</v>
      </c>
      <c r="X1834" s="14">
        <f t="shared" si="596"/>
        <v>60.844000000000001</v>
      </c>
      <c r="Y1834" s="14">
        <f t="shared" si="597"/>
        <v>0</v>
      </c>
      <c r="Z1834" s="14">
        <f t="shared" si="598"/>
        <v>0</v>
      </c>
      <c r="AA1834" s="14">
        <f t="shared" si="599"/>
        <v>284.928</v>
      </c>
      <c r="AB1834" s="14">
        <f t="shared" si="601"/>
        <v>0</v>
      </c>
      <c r="AC1834" s="15">
        <f t="shared" si="600"/>
        <v>345.8</v>
      </c>
      <c r="AD1834" s="48">
        <f>(ROUND(AC1834-AC1826,1)/AC1826)</f>
        <v>0.17659067710105478</v>
      </c>
      <c r="AE1834" s="113"/>
      <c r="AF1834" s="60"/>
      <c r="AH1834" s="20"/>
    </row>
    <row r="1835" spans="1:34">
      <c r="A1835" s="99" t="s">
        <v>822</v>
      </c>
      <c r="B1835" s="93"/>
      <c r="C1835" s="21" t="s">
        <v>4</v>
      </c>
      <c r="D1835" s="12">
        <v>41</v>
      </c>
      <c r="E1835" s="12">
        <v>0</v>
      </c>
      <c r="F1835" s="12">
        <v>0</v>
      </c>
      <c r="G1835" s="12">
        <v>0</v>
      </c>
      <c r="H1835" s="12">
        <v>112</v>
      </c>
      <c r="I1835" s="13">
        <v>10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43.46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118.72</v>
      </c>
      <c r="S1835" s="14">
        <f>(N1835/100)*(I1835*$I$12)+(N1835/100)*(J1835*$J$12)</f>
        <v>17.384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166.208</v>
      </c>
      <c r="X1835" s="14">
        <f t="shared" si="596"/>
        <v>60.844000000000001</v>
      </c>
      <c r="Y1835" s="14">
        <f t="shared" si="597"/>
        <v>0</v>
      </c>
      <c r="Z1835" s="14">
        <f t="shared" si="598"/>
        <v>0</v>
      </c>
      <c r="AA1835" s="14">
        <f t="shared" si="599"/>
        <v>0</v>
      </c>
      <c r="AB1835" s="14">
        <f t="shared" si="601"/>
        <v>284.928</v>
      </c>
      <c r="AC1835" s="15">
        <f t="shared" si="600"/>
        <v>345.8</v>
      </c>
      <c r="AD1835" s="48">
        <f>(ROUND(AC1835-AC1826,1)/AC1826)</f>
        <v>0.17659067710105478</v>
      </c>
      <c r="AE1835" s="113"/>
      <c r="AF1835" s="60"/>
      <c r="AH1835" s="20"/>
    </row>
    <row r="1836" spans="1:34">
      <c r="A1836" s="99" t="s">
        <v>823</v>
      </c>
      <c r="B1836" s="93"/>
      <c r="C1836" s="21" t="s">
        <v>326</v>
      </c>
      <c r="D1836" s="12">
        <v>82</v>
      </c>
      <c r="E1836" s="12">
        <v>0</v>
      </c>
      <c r="F1836" s="12">
        <v>60</v>
      </c>
      <c r="G1836" s="12">
        <v>0</v>
      </c>
      <c r="H1836" s="12">
        <v>0</v>
      </c>
      <c r="I1836" s="13">
        <v>10</v>
      </c>
      <c r="J1836" s="13">
        <v>30</v>
      </c>
      <c r="K1836" s="13">
        <v>20</v>
      </c>
      <c r="L1836" s="13">
        <v>20</v>
      </c>
      <c r="M1836" s="13">
        <v>50</v>
      </c>
      <c r="N1836" s="14">
        <f>D1836*$D$13</f>
        <v>86.92</v>
      </c>
      <c r="O1836" s="14">
        <f>E1836*$E$13</f>
        <v>0</v>
      </c>
      <c r="P1836" s="14">
        <f>F1836*$F$13</f>
        <v>63.6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121.688</v>
      </c>
      <c r="T1836" s="14">
        <f>(O1836/100)*(K1836*$K$13)+(O1836/100)*(M1836*$M$13)</f>
        <v>0</v>
      </c>
      <c r="U1836" s="14">
        <f>(P1836/100)*(K1836*$K$13)+(P1836/100)*(L1836*$L$13)+(P1836/100)*(M1836*$M$13)</f>
        <v>89.04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208.608</v>
      </c>
      <c r="Y1836" s="14">
        <f t="shared" si="597"/>
        <v>0</v>
      </c>
      <c r="Z1836" s="14">
        <f t="shared" si="598"/>
        <v>152.64000000000001</v>
      </c>
      <c r="AA1836" s="14">
        <f t="shared" si="599"/>
        <v>0</v>
      </c>
      <c r="AB1836" s="14">
        <f t="shared" si="601"/>
        <v>0</v>
      </c>
      <c r="AC1836" s="15">
        <f t="shared" si="600"/>
        <v>361.2</v>
      </c>
      <c r="AD1836" s="48">
        <f>(ROUND(AC1836-AC1826,1)/AC1826)</f>
        <v>0.22898945219462402</v>
      </c>
      <c r="AE1836" s="113"/>
      <c r="AF1836" s="60"/>
      <c r="AH1836" s="20"/>
    </row>
    <row r="1837" spans="1:34">
      <c r="A1837" s="99" t="s">
        <v>824</v>
      </c>
      <c r="B1837" s="93"/>
      <c r="C1837" s="21" t="s">
        <v>327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10</v>
      </c>
      <c r="J1837" s="13">
        <v>30</v>
      </c>
      <c r="K1837" s="13">
        <v>100</v>
      </c>
      <c r="L1837" s="13">
        <v>0</v>
      </c>
      <c r="M1837" s="13">
        <v>0</v>
      </c>
      <c r="N1837" s="14">
        <f>D1837*$D$14</f>
        <v>112.36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269.66399999999999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6"/>
        <v>382.024</v>
      </c>
      <c r="Y1837" s="14">
        <f t="shared" si="597"/>
        <v>0</v>
      </c>
      <c r="Z1837" s="14">
        <f t="shared" si="598"/>
        <v>0</v>
      </c>
      <c r="AA1837" s="14">
        <f t="shared" si="599"/>
        <v>0</v>
      </c>
      <c r="AB1837" s="14">
        <f t="shared" si="601"/>
        <v>0</v>
      </c>
      <c r="AC1837" s="15">
        <f t="shared" si="600"/>
        <v>382</v>
      </c>
      <c r="AD1837" s="48">
        <f>(ROUND(AC1837-AC1826,1)/AC1826)</f>
        <v>0.29976182374957466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10</v>
      </c>
      <c r="J1838" s="13">
        <v>30</v>
      </c>
      <c r="K1838" s="13">
        <v>0</v>
      </c>
      <c r="L1838" s="13">
        <v>100</v>
      </c>
      <c r="M1838" s="13">
        <v>0</v>
      </c>
      <c r="N1838" s="14">
        <f>D1838*$D$15</f>
        <v>112.36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269.66399999999999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6"/>
        <v>382.024</v>
      </c>
      <c r="Y1838" s="14">
        <f t="shared" si="597"/>
        <v>0</v>
      </c>
      <c r="Z1838" s="14">
        <f t="shared" si="598"/>
        <v>0</v>
      </c>
      <c r="AA1838" s="14">
        <f t="shared" si="599"/>
        <v>0</v>
      </c>
      <c r="AB1838" s="14">
        <f t="shared" si="601"/>
        <v>0</v>
      </c>
      <c r="AC1838" s="15">
        <f t="shared" si="600"/>
        <v>382</v>
      </c>
      <c r="AD1838" s="48">
        <f>(ROUND(AC1838-AC1826,1)/AC1826)</f>
        <v>0.29976182374957466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82</v>
      </c>
      <c r="E1839" s="12">
        <v>0</v>
      </c>
      <c r="F1839" s="12">
        <v>60</v>
      </c>
      <c r="G1839" s="12">
        <v>0</v>
      </c>
      <c r="H1839" s="12">
        <v>0</v>
      </c>
      <c r="I1839" s="13">
        <v>10</v>
      </c>
      <c r="J1839" s="13">
        <v>66</v>
      </c>
      <c r="K1839" s="13">
        <v>20</v>
      </c>
      <c r="L1839" s="13">
        <v>20</v>
      </c>
      <c r="M1839" s="13">
        <v>0</v>
      </c>
      <c r="N1839" s="14">
        <f>D1839*$D$16</f>
        <v>86.92</v>
      </c>
      <c r="O1839" s="14">
        <f>E1839*$E$16</f>
        <v>0</v>
      </c>
      <c r="P1839" s="14">
        <f>F1839*$F$16</f>
        <v>63.6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152.11000000000001</v>
      </c>
      <c r="T1839" s="14">
        <f>(O1839/100)*(K1839*$K$16)</f>
        <v>0</v>
      </c>
      <c r="U1839" s="14">
        <f>(P1839/100)*(K1839*$K$16)+(P1839/100)*(L1839*$L$16)</f>
        <v>25.44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6"/>
        <v>239.03000000000003</v>
      </c>
      <c r="Y1839" s="14">
        <f t="shared" si="597"/>
        <v>0</v>
      </c>
      <c r="Z1839" s="14">
        <f t="shared" si="598"/>
        <v>89.04</v>
      </c>
      <c r="AA1839" s="14">
        <f t="shared" si="599"/>
        <v>0</v>
      </c>
      <c r="AB1839" s="14">
        <f t="shared" si="601"/>
        <v>0</v>
      </c>
      <c r="AC1839" s="15">
        <f t="shared" si="600"/>
        <v>328.1</v>
      </c>
      <c r="AD1839" s="48">
        <f>(ROUND(AC1839-AC1826,1)/AC1826)</f>
        <v>0.11636611092208236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82</v>
      </c>
      <c r="E1840" s="12">
        <v>0</v>
      </c>
      <c r="F1840" s="12">
        <v>60</v>
      </c>
      <c r="G1840" s="12">
        <v>0</v>
      </c>
      <c r="H1840" s="12">
        <v>0</v>
      </c>
      <c r="I1840" s="13">
        <v>55</v>
      </c>
      <c r="J1840" s="13">
        <v>30</v>
      </c>
      <c r="K1840" s="13">
        <v>20</v>
      </c>
      <c r="L1840" s="13">
        <v>20</v>
      </c>
      <c r="M1840" s="13">
        <v>0</v>
      </c>
      <c r="N1840" s="14">
        <f>D1840*$D$17</f>
        <v>86.92</v>
      </c>
      <c r="O1840" s="14">
        <f>E1840*$E$17</f>
        <v>0</v>
      </c>
      <c r="P1840" s="14">
        <f>F1840*$F$17</f>
        <v>63.6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145.59100000000001</v>
      </c>
      <c r="T1840" s="14">
        <f>(O1840/100)*(K1840*$K$17)</f>
        <v>0</v>
      </c>
      <c r="U1840" s="14">
        <f>(P1840/100)*(K1840*$K$17)+(P1840/100)*(L1840*$L$17)</f>
        <v>25.44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6"/>
        <v>232.51100000000002</v>
      </c>
      <c r="Y1840" s="14">
        <f t="shared" si="597"/>
        <v>0</v>
      </c>
      <c r="Z1840" s="14">
        <f t="shared" si="598"/>
        <v>89.04</v>
      </c>
      <c r="AA1840" s="14">
        <f t="shared" si="599"/>
        <v>0</v>
      </c>
      <c r="AB1840" s="14">
        <f t="shared" si="601"/>
        <v>0</v>
      </c>
      <c r="AC1840" s="15">
        <f t="shared" si="600"/>
        <v>321.60000000000002</v>
      </c>
      <c r="AD1840" s="48">
        <f>(ROUND(AC1840-AC1826,1)/AC1826)</f>
        <v>9.424974481116026E-2</v>
      </c>
      <c r="AE1840" s="113"/>
      <c r="AF1840" s="60"/>
      <c r="AH1840" s="20"/>
    </row>
    <row r="1841" spans="1:34">
      <c r="A1841" s="106" t="s">
        <v>0</v>
      </c>
      <c r="B1841" s="90" t="s">
        <v>79</v>
      </c>
      <c r="C1841" s="50" t="s">
        <v>240</v>
      </c>
      <c r="D1841" s="11">
        <v>108</v>
      </c>
      <c r="E1841" s="11">
        <v>0</v>
      </c>
      <c r="F1841" s="11">
        <v>0</v>
      </c>
      <c r="G1841" s="11">
        <v>0</v>
      </c>
      <c r="H1841" s="11">
        <v>0</v>
      </c>
      <c r="I1841" s="51">
        <v>10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124.19999999999999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173.88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ref="X1841:X1855" si="602">N1841+S1841</f>
        <v>298.08</v>
      </c>
      <c r="Y1841" s="52">
        <f t="shared" ref="Y1841:Y1855" si="603">O1841+T1841</f>
        <v>0</v>
      </c>
      <c r="Z1841" s="52">
        <f t="shared" ref="Z1841:Z1855" si="604">P1841+U1841</f>
        <v>0</v>
      </c>
      <c r="AA1841" s="52">
        <f t="shared" ref="AA1841:AA1855" si="605">Q1841+V1841</f>
        <v>0</v>
      </c>
      <c r="AB1841" s="52">
        <f>R1841+W1841</f>
        <v>0</v>
      </c>
      <c r="AC1841" s="53">
        <f>ROUND(X1841+Y1841+Z1841+AA1841+AB1841,1)</f>
        <v>298.10000000000002</v>
      </c>
      <c r="AD1841" s="58"/>
      <c r="AE1841" s="113"/>
      <c r="AF1841" s="60"/>
      <c r="AH1841" s="20"/>
    </row>
    <row r="1842" spans="1:34">
      <c r="A1842" s="99" t="s">
        <v>791</v>
      </c>
      <c r="B1842" s="91">
        <v>16</v>
      </c>
      <c r="C1842" s="21" t="s">
        <v>323</v>
      </c>
      <c r="D1842" s="12">
        <v>108</v>
      </c>
      <c r="E1842" s="12">
        <v>0</v>
      </c>
      <c r="F1842" s="12">
        <v>0</v>
      </c>
      <c r="G1842" s="12">
        <v>0</v>
      </c>
      <c r="H1842" s="12">
        <v>0</v>
      </c>
      <c r="I1842" s="13">
        <v>25</v>
      </c>
      <c r="J1842" s="13">
        <v>70</v>
      </c>
      <c r="K1842" s="13">
        <v>0</v>
      </c>
      <c r="L1842" s="13">
        <v>0</v>
      </c>
      <c r="M1842" s="13">
        <v>0</v>
      </c>
      <c r="N1842" s="14">
        <f>D1842*$D$4</f>
        <v>114.48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217.512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602"/>
        <v>331.99200000000002</v>
      </c>
      <c r="Y1842" s="14">
        <f t="shared" si="603"/>
        <v>0</v>
      </c>
      <c r="Z1842" s="14">
        <f t="shared" si="604"/>
        <v>0</v>
      </c>
      <c r="AA1842" s="14">
        <f t="shared" si="605"/>
        <v>0</v>
      </c>
      <c r="AB1842" s="14">
        <f>R1842+W1842</f>
        <v>0</v>
      </c>
      <c r="AC1842" s="15">
        <f>ROUND(X1842+Y1842+Z1842+AA1842+AB1842,1)</f>
        <v>332</v>
      </c>
      <c r="AD1842" s="48">
        <f>(ROUND(AC1842-AC1841,1)/AC1841)</f>
        <v>0.11372022811137202</v>
      </c>
      <c r="AE1842" s="113" t="s">
        <v>790</v>
      </c>
      <c r="AF1842" s="60"/>
      <c r="AH1842" s="20"/>
    </row>
    <row r="1843" spans="1:34">
      <c r="A1843" s="99" t="s">
        <v>792</v>
      </c>
      <c r="B1843" s="91">
        <v>25</v>
      </c>
      <c r="C1843" s="21" t="s">
        <v>825</v>
      </c>
      <c r="D1843" s="12">
        <v>108</v>
      </c>
      <c r="E1843" s="12">
        <v>0</v>
      </c>
      <c r="F1843" s="12">
        <v>0</v>
      </c>
      <c r="G1843" s="12">
        <v>0</v>
      </c>
      <c r="H1843" s="12">
        <v>0</v>
      </c>
      <c r="I1843" s="13">
        <v>10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124.19999999999999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173.88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602"/>
        <v>298.08</v>
      </c>
      <c r="Y1843" s="14">
        <f t="shared" si="603"/>
        <v>0</v>
      </c>
      <c r="Z1843" s="14">
        <f t="shared" si="604"/>
        <v>0</v>
      </c>
      <c r="AA1843" s="14">
        <f t="shared" si="605"/>
        <v>0</v>
      </c>
      <c r="AB1843" s="14">
        <f>R1843+W1843</f>
        <v>0</v>
      </c>
      <c r="AC1843" s="15">
        <f t="shared" ref="AC1843:AC1855" si="606">ROUND(X1843+Y1843+Z1843+AA1843+AB1843,1)</f>
        <v>298.10000000000002</v>
      </c>
      <c r="AD1843" s="48">
        <f>(ROUND(AC1843-AC1841,1)/AC1841)</f>
        <v>0</v>
      </c>
      <c r="AE1843" s="113"/>
      <c r="AF1843" s="60"/>
      <c r="AH1843" s="20"/>
    </row>
    <row r="1844" spans="1:34">
      <c r="A1844" s="99" t="s">
        <v>793</v>
      </c>
      <c r="B1844" s="91">
        <v>0</v>
      </c>
      <c r="C1844" s="21" t="s">
        <v>336</v>
      </c>
      <c r="D1844" s="12">
        <v>108</v>
      </c>
      <c r="E1844" s="12">
        <v>0</v>
      </c>
      <c r="F1844" s="12">
        <v>0</v>
      </c>
      <c r="G1844" s="12">
        <v>0</v>
      </c>
      <c r="H1844" s="12">
        <v>0</v>
      </c>
      <c r="I1844" s="13">
        <v>10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124.19999999999999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173.88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602"/>
        <v>298.08</v>
      </c>
      <c r="Y1844" s="14">
        <f t="shared" si="603"/>
        <v>0</v>
      </c>
      <c r="Z1844" s="14">
        <f t="shared" si="604"/>
        <v>0</v>
      </c>
      <c r="AA1844" s="14">
        <f t="shared" si="605"/>
        <v>0</v>
      </c>
      <c r="AB1844" s="14">
        <f t="shared" ref="AB1844:AB1855" si="607">R1844+W1844</f>
        <v>0</v>
      </c>
      <c r="AC1844" s="15">
        <f t="shared" si="606"/>
        <v>298.10000000000002</v>
      </c>
      <c r="AD1844" s="48">
        <f>(ROUND(AC1844-AC1841,1)/AC1841)</f>
        <v>0</v>
      </c>
      <c r="AE1844" s="113"/>
      <c r="AF1844" s="60"/>
      <c r="AH1844" s="20"/>
    </row>
    <row r="1845" spans="1:34">
      <c r="A1845" s="99" t="s">
        <v>794</v>
      </c>
      <c r="B1845" s="91">
        <v>0</v>
      </c>
      <c r="C1845" s="21" t="s">
        <v>337</v>
      </c>
      <c r="D1845" s="12">
        <v>108</v>
      </c>
      <c r="E1845" s="12">
        <v>0</v>
      </c>
      <c r="F1845" s="12">
        <v>0</v>
      </c>
      <c r="G1845" s="12">
        <v>0</v>
      </c>
      <c r="H1845" s="12">
        <v>0</v>
      </c>
      <c r="I1845" s="13">
        <v>10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124.19999999999999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173.88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602"/>
        <v>298.08</v>
      </c>
      <c r="Y1845" s="14">
        <f t="shared" si="603"/>
        <v>0</v>
      </c>
      <c r="Z1845" s="14">
        <f t="shared" si="604"/>
        <v>0</v>
      </c>
      <c r="AA1845" s="14">
        <f t="shared" si="605"/>
        <v>0</v>
      </c>
      <c r="AB1845" s="14">
        <f t="shared" si="607"/>
        <v>0</v>
      </c>
      <c r="AC1845" s="15">
        <f t="shared" si="606"/>
        <v>298.10000000000002</v>
      </c>
      <c r="AD1845" s="48">
        <f>(ROUND(AC1845-AC1841,1)/AC1841)</f>
        <v>0</v>
      </c>
      <c r="AE1845" s="113"/>
      <c r="AF1845" s="60"/>
      <c r="AH1845" s="20"/>
    </row>
    <row r="1846" spans="1:34">
      <c r="A1846" s="99" t="s">
        <v>644</v>
      </c>
      <c r="B1846" s="91"/>
      <c r="C1846" s="21" t="s">
        <v>338</v>
      </c>
      <c r="D1846" s="12">
        <v>108</v>
      </c>
      <c r="E1846" s="12">
        <v>0</v>
      </c>
      <c r="F1846" s="12">
        <v>0</v>
      </c>
      <c r="G1846" s="12">
        <v>0</v>
      </c>
      <c r="H1846" s="12">
        <v>0</v>
      </c>
      <c r="I1846" s="13">
        <v>10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124.19999999999999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173.88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602"/>
        <v>298.08</v>
      </c>
      <c r="Y1846" s="14">
        <f t="shared" si="603"/>
        <v>0</v>
      </c>
      <c r="Z1846" s="14">
        <f t="shared" si="604"/>
        <v>0</v>
      </c>
      <c r="AA1846" s="14">
        <f t="shared" si="605"/>
        <v>0</v>
      </c>
      <c r="AB1846" s="14">
        <f t="shared" si="607"/>
        <v>0</v>
      </c>
      <c r="AC1846" s="15">
        <f t="shared" si="606"/>
        <v>298.10000000000002</v>
      </c>
      <c r="AD1846" s="48">
        <f>(ROUND(AC1846-AC1841,1)/AC1841)</f>
        <v>0</v>
      </c>
      <c r="AE1846" s="113"/>
      <c r="AF1846" s="60"/>
      <c r="AH1846" s="20"/>
    </row>
    <row r="1847" spans="1:34">
      <c r="A1847" s="99" t="s">
        <v>585</v>
      </c>
      <c r="B1847" s="91"/>
      <c r="C1847" s="21" t="s">
        <v>1</v>
      </c>
      <c r="D1847" s="12">
        <v>54</v>
      </c>
      <c r="E1847" s="12">
        <v>115</v>
      </c>
      <c r="F1847" s="12">
        <v>0</v>
      </c>
      <c r="G1847" s="12">
        <v>0</v>
      </c>
      <c r="H1847" s="12">
        <v>0</v>
      </c>
      <c r="I1847" s="13">
        <v>10</v>
      </c>
      <c r="J1847" s="13">
        <v>60</v>
      </c>
      <c r="K1847" s="13">
        <v>75</v>
      </c>
      <c r="L1847" s="13">
        <v>0</v>
      </c>
      <c r="M1847" s="13">
        <v>0</v>
      </c>
      <c r="N1847" s="14">
        <f>D1847*$D$9</f>
        <v>57.24</v>
      </c>
      <c r="O1847" s="14">
        <f>E1847*$E$9</f>
        <v>121.9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40.067999999999998</v>
      </c>
      <c r="T1847" s="14">
        <f>(O1847/100)*(K1847*$K$9)</f>
        <v>127.995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602"/>
        <v>97.307999999999993</v>
      </c>
      <c r="Y1847" s="14">
        <f t="shared" si="603"/>
        <v>249.89500000000001</v>
      </c>
      <c r="Z1847" s="14">
        <f t="shared" si="604"/>
        <v>0</v>
      </c>
      <c r="AA1847" s="14">
        <f t="shared" si="605"/>
        <v>0</v>
      </c>
      <c r="AB1847" s="14">
        <f t="shared" si="607"/>
        <v>0</v>
      </c>
      <c r="AC1847" s="15">
        <f t="shared" si="606"/>
        <v>347.2</v>
      </c>
      <c r="AD1847" s="48">
        <f>(ROUND(AC1847-AC1841,1)/AC1841)</f>
        <v>0.16470982891647099</v>
      </c>
      <c r="AE1847" s="113"/>
      <c r="AF1847" s="60"/>
      <c r="AH1847" s="20"/>
    </row>
    <row r="1848" spans="1:34">
      <c r="A1848" s="99" t="s">
        <v>820</v>
      </c>
      <c r="B1848" s="91"/>
      <c r="C1848" s="21" t="s">
        <v>2</v>
      </c>
      <c r="D1848" s="12">
        <v>54</v>
      </c>
      <c r="E1848" s="12">
        <v>0</v>
      </c>
      <c r="F1848" s="12">
        <v>115</v>
      </c>
      <c r="G1848" s="12">
        <v>0</v>
      </c>
      <c r="H1848" s="12">
        <v>0</v>
      </c>
      <c r="I1848" s="13">
        <v>10</v>
      </c>
      <c r="J1848" s="13">
        <v>60</v>
      </c>
      <c r="K1848" s="13">
        <v>37.5</v>
      </c>
      <c r="L1848" s="13">
        <v>37.5</v>
      </c>
      <c r="M1848" s="13">
        <v>0</v>
      </c>
      <c r="N1848" s="14">
        <f>D1848*$D$10</f>
        <v>57.24</v>
      </c>
      <c r="O1848" s="14">
        <f>E1848*$E$10</f>
        <v>0</v>
      </c>
      <c r="P1848" s="14">
        <f>F1848*$F$10</f>
        <v>121.9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40.067999999999998</v>
      </c>
      <c r="T1848" s="14">
        <f>(O1848/100)*(K1848*$J$10)</f>
        <v>0</v>
      </c>
      <c r="U1848" s="14">
        <f>(P1848/100)*(K1848*$K$10)+(P1848/100)*(L1848*$L$10)</f>
        <v>127.995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602"/>
        <v>97.307999999999993</v>
      </c>
      <c r="Y1848" s="14">
        <f t="shared" si="603"/>
        <v>0</v>
      </c>
      <c r="Z1848" s="14">
        <f t="shared" si="604"/>
        <v>249.89500000000001</v>
      </c>
      <c r="AA1848" s="14">
        <f t="shared" si="605"/>
        <v>0</v>
      </c>
      <c r="AB1848" s="14">
        <f t="shared" si="607"/>
        <v>0</v>
      </c>
      <c r="AC1848" s="15">
        <f t="shared" si="606"/>
        <v>347.2</v>
      </c>
      <c r="AD1848" s="48">
        <f>(ROUND(AC1848-AC1841,1)/AC1841)</f>
        <v>0.16470982891647099</v>
      </c>
      <c r="AE1848" s="113"/>
      <c r="AF1848" s="60"/>
      <c r="AH1848" s="20"/>
    </row>
    <row r="1849" spans="1:34">
      <c r="A1849" s="99" t="s">
        <v>821</v>
      </c>
      <c r="B1849" s="91"/>
      <c r="C1849" s="21" t="s">
        <v>3</v>
      </c>
      <c r="D1849" s="12">
        <v>54</v>
      </c>
      <c r="E1849" s="12">
        <v>0</v>
      </c>
      <c r="F1849" s="12">
        <v>0</v>
      </c>
      <c r="G1849" s="12">
        <v>115</v>
      </c>
      <c r="H1849" s="12">
        <v>0</v>
      </c>
      <c r="I1849" s="13">
        <v>10</v>
      </c>
      <c r="J1849" s="13">
        <v>60</v>
      </c>
      <c r="K1849" s="13">
        <v>0</v>
      </c>
      <c r="L1849" s="13">
        <v>75</v>
      </c>
      <c r="M1849" s="13">
        <v>0</v>
      </c>
      <c r="N1849" s="14">
        <f>D1849*$D$11</f>
        <v>57.24</v>
      </c>
      <c r="O1849" s="14">
        <f>E1849*$E$11</f>
        <v>0</v>
      </c>
      <c r="P1849" s="14">
        <f>F1849*$F$11</f>
        <v>0</v>
      </c>
      <c r="Q1849" s="14">
        <f>G1849*$G$11</f>
        <v>121.9</v>
      </c>
      <c r="R1849" s="14">
        <f>H1849*$H$11</f>
        <v>0</v>
      </c>
      <c r="S1849" s="14">
        <f>(N1849/100)*(I1849*$I$11)+(N1849/100)*(J1849*$J$11)</f>
        <v>40.067999999999998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127.995</v>
      </c>
      <c r="W1849" s="14">
        <f>(R1849/100)*(K1849*$K$11)+(R1849/100)*(L1849*$L$11)</f>
        <v>0</v>
      </c>
      <c r="X1849" s="14">
        <f t="shared" si="602"/>
        <v>97.307999999999993</v>
      </c>
      <c r="Y1849" s="14">
        <f t="shared" si="603"/>
        <v>0</v>
      </c>
      <c r="Z1849" s="14">
        <f t="shared" si="604"/>
        <v>0</v>
      </c>
      <c r="AA1849" s="14">
        <f t="shared" si="605"/>
        <v>249.89500000000001</v>
      </c>
      <c r="AB1849" s="14">
        <f t="shared" si="607"/>
        <v>0</v>
      </c>
      <c r="AC1849" s="15">
        <f t="shared" si="606"/>
        <v>347.2</v>
      </c>
      <c r="AD1849" s="48">
        <f>(ROUND(AC1849-AC1841,1)/AC1841)</f>
        <v>0.16470982891647099</v>
      </c>
      <c r="AE1849" s="113"/>
      <c r="AF1849" s="60"/>
      <c r="AH1849" s="20"/>
    </row>
    <row r="1850" spans="1:34">
      <c r="A1850" s="99" t="s">
        <v>822</v>
      </c>
      <c r="B1850" s="91"/>
      <c r="C1850" s="21" t="s">
        <v>4</v>
      </c>
      <c r="D1850" s="12">
        <v>54</v>
      </c>
      <c r="E1850" s="12">
        <v>0</v>
      </c>
      <c r="F1850" s="12">
        <v>0</v>
      </c>
      <c r="G1850" s="12">
        <v>0</v>
      </c>
      <c r="H1850" s="12">
        <v>115</v>
      </c>
      <c r="I1850" s="13">
        <v>10</v>
      </c>
      <c r="J1850" s="13">
        <v>60</v>
      </c>
      <c r="K1850" s="13">
        <v>37.5</v>
      </c>
      <c r="L1850" s="13">
        <v>37.5</v>
      </c>
      <c r="M1850" s="13">
        <v>0</v>
      </c>
      <c r="N1850" s="14">
        <f>D1850*$D$12</f>
        <v>57.24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121.9</v>
      </c>
      <c r="S1850" s="14">
        <f>(N1850/100)*(I1850*$I$12)+(N1850/100)*(J1850*$J$12)</f>
        <v>40.067999999999998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127.995</v>
      </c>
      <c r="X1850" s="14">
        <f t="shared" si="602"/>
        <v>97.307999999999993</v>
      </c>
      <c r="Y1850" s="14">
        <f t="shared" si="603"/>
        <v>0</v>
      </c>
      <c r="Z1850" s="14">
        <f t="shared" si="604"/>
        <v>0</v>
      </c>
      <c r="AA1850" s="14">
        <f t="shared" si="605"/>
        <v>0</v>
      </c>
      <c r="AB1850" s="14">
        <f t="shared" si="607"/>
        <v>249.89500000000001</v>
      </c>
      <c r="AC1850" s="15">
        <f t="shared" si="606"/>
        <v>347.2</v>
      </c>
      <c r="AD1850" s="48">
        <f>(ROUND(AC1850-AC1841,1)/AC1841)</f>
        <v>0.16470982891647099</v>
      </c>
      <c r="AE1850" s="113"/>
      <c r="AF1850" s="60"/>
      <c r="AH1850" s="20"/>
    </row>
    <row r="1851" spans="1:34">
      <c r="A1851" s="99" t="s">
        <v>823</v>
      </c>
      <c r="B1851" s="91"/>
      <c r="C1851" s="21" t="s">
        <v>326</v>
      </c>
      <c r="D1851" s="12">
        <v>108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60</v>
      </c>
      <c r="K1851" s="13">
        <v>0</v>
      </c>
      <c r="L1851" s="13">
        <v>0</v>
      </c>
      <c r="M1851" s="13">
        <v>70</v>
      </c>
      <c r="N1851" s="14">
        <f>D1851*$D$13</f>
        <v>114.48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240.40799999999999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354.88799999999998</v>
      </c>
      <c r="Y1851" s="14">
        <f t="shared" si="603"/>
        <v>0</v>
      </c>
      <c r="Z1851" s="14">
        <f t="shared" si="604"/>
        <v>0</v>
      </c>
      <c r="AA1851" s="14">
        <f t="shared" si="605"/>
        <v>0</v>
      </c>
      <c r="AB1851" s="14">
        <f t="shared" si="607"/>
        <v>0</v>
      </c>
      <c r="AC1851" s="15">
        <f t="shared" si="606"/>
        <v>354.9</v>
      </c>
      <c r="AD1851" s="48">
        <f>(ROUND(AC1851-AC1841,1)/AC1841)</f>
        <v>0.19054008721905399</v>
      </c>
      <c r="AE1851" s="113"/>
      <c r="AF1851" s="60"/>
      <c r="AH1851" s="20"/>
    </row>
    <row r="1852" spans="1:34">
      <c r="A1852" s="99" t="s">
        <v>824</v>
      </c>
      <c r="B1852" s="91"/>
      <c r="C1852" s="21" t="s">
        <v>327</v>
      </c>
      <c r="D1852" s="12">
        <v>108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60</v>
      </c>
      <c r="K1852" s="13">
        <v>70</v>
      </c>
      <c r="L1852" s="13">
        <v>0</v>
      </c>
      <c r="M1852" s="13">
        <v>0</v>
      </c>
      <c r="N1852" s="14">
        <f>D1852*$D$14</f>
        <v>114.48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240.40799999999999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602"/>
        <v>354.88799999999998</v>
      </c>
      <c r="Y1852" s="14">
        <f t="shared" si="603"/>
        <v>0</v>
      </c>
      <c r="Z1852" s="14">
        <f t="shared" si="604"/>
        <v>0</v>
      </c>
      <c r="AA1852" s="14">
        <f t="shared" si="605"/>
        <v>0</v>
      </c>
      <c r="AB1852" s="14">
        <f t="shared" si="607"/>
        <v>0</v>
      </c>
      <c r="AC1852" s="15">
        <f t="shared" si="606"/>
        <v>354.9</v>
      </c>
      <c r="AD1852" s="48">
        <f>(ROUND(AC1852-AC1841,1)/AC1841)</f>
        <v>0.19054008721905399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108</v>
      </c>
      <c r="E1853" s="12">
        <v>0</v>
      </c>
      <c r="F1853" s="12">
        <v>0</v>
      </c>
      <c r="G1853" s="12">
        <v>0</v>
      </c>
      <c r="H1853" s="12">
        <v>0</v>
      </c>
      <c r="I1853" s="13">
        <v>10</v>
      </c>
      <c r="J1853" s="13">
        <v>60</v>
      </c>
      <c r="K1853" s="13">
        <v>0</v>
      </c>
      <c r="L1853" s="13">
        <v>70</v>
      </c>
      <c r="M1853" s="13">
        <v>0</v>
      </c>
      <c r="N1853" s="14">
        <f>D1853*$D$15</f>
        <v>114.48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240.40799999999999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602"/>
        <v>354.88799999999998</v>
      </c>
      <c r="Y1853" s="14">
        <f t="shared" si="603"/>
        <v>0</v>
      </c>
      <c r="Z1853" s="14">
        <f t="shared" si="604"/>
        <v>0</v>
      </c>
      <c r="AA1853" s="14">
        <f t="shared" si="605"/>
        <v>0</v>
      </c>
      <c r="AB1853" s="14">
        <f t="shared" si="607"/>
        <v>0</v>
      </c>
      <c r="AC1853" s="15">
        <f t="shared" si="606"/>
        <v>354.9</v>
      </c>
      <c r="AD1853" s="48">
        <f>(ROUND(AC1853-AC1841,1)/AC1841)</f>
        <v>0.19054008721905399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108</v>
      </c>
      <c r="E1854" s="12">
        <v>0</v>
      </c>
      <c r="F1854" s="12">
        <v>0</v>
      </c>
      <c r="G1854" s="12">
        <v>0</v>
      </c>
      <c r="H1854" s="12">
        <v>0</v>
      </c>
      <c r="I1854" s="13">
        <v>10</v>
      </c>
      <c r="J1854" s="13">
        <v>72</v>
      </c>
      <c r="K1854" s="13">
        <v>0</v>
      </c>
      <c r="L1854" s="13">
        <v>0</v>
      </c>
      <c r="M1854" s="13">
        <v>0</v>
      </c>
      <c r="N1854" s="14">
        <f>D1854*$D$16</f>
        <v>114.48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217.51200000000003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602"/>
        <v>331.99200000000002</v>
      </c>
      <c r="Y1854" s="14">
        <f t="shared" si="603"/>
        <v>0</v>
      </c>
      <c r="Z1854" s="14">
        <f t="shared" si="604"/>
        <v>0</v>
      </c>
      <c r="AA1854" s="14">
        <f t="shared" si="605"/>
        <v>0</v>
      </c>
      <c r="AB1854" s="14">
        <f t="shared" si="607"/>
        <v>0</v>
      </c>
      <c r="AC1854" s="15">
        <f t="shared" si="606"/>
        <v>332</v>
      </c>
      <c r="AD1854" s="48">
        <f>(ROUND(AC1854-AC1841,1)/AC1841)</f>
        <v>0.11372022811137202</v>
      </c>
      <c r="AE1854" s="113"/>
      <c r="AF1854" s="60"/>
      <c r="AH1854" s="20"/>
    </row>
    <row r="1855" spans="1:34">
      <c r="A1855" s="99"/>
      <c r="B1855" s="91"/>
      <c r="C1855" s="21" t="s">
        <v>325</v>
      </c>
      <c r="D1855" s="12">
        <v>108</v>
      </c>
      <c r="E1855" s="12">
        <v>0</v>
      </c>
      <c r="F1855" s="12">
        <v>0</v>
      </c>
      <c r="G1855" s="12">
        <v>0</v>
      </c>
      <c r="H1855" s="12">
        <v>0</v>
      </c>
      <c r="I1855" s="13">
        <v>45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114.48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197.47800000000001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602"/>
        <v>311.95800000000003</v>
      </c>
      <c r="Y1855" s="14">
        <f t="shared" si="603"/>
        <v>0</v>
      </c>
      <c r="Z1855" s="14">
        <f t="shared" si="604"/>
        <v>0</v>
      </c>
      <c r="AA1855" s="14">
        <f t="shared" si="605"/>
        <v>0</v>
      </c>
      <c r="AB1855" s="14">
        <f t="shared" si="607"/>
        <v>0</v>
      </c>
      <c r="AC1855" s="15">
        <f t="shared" si="606"/>
        <v>312</v>
      </c>
      <c r="AD1855" s="48">
        <f>(ROUND(AC1855-AC1841,1)/AC1841)</f>
        <v>4.6628648104662863E-2</v>
      </c>
      <c r="AE1855" s="113"/>
      <c r="AF1855" s="60"/>
      <c r="AH1855" s="20"/>
    </row>
    <row r="1856" spans="1:34" ht="14.25" customHeight="1">
      <c r="A1856" s="107"/>
      <c r="B1856" s="152" t="s">
        <v>414</v>
      </c>
      <c r="C1856" s="152"/>
      <c r="D1856" s="152"/>
      <c r="E1856" s="152"/>
      <c r="F1856" s="152"/>
      <c r="G1856" s="152"/>
      <c r="H1856" s="152"/>
      <c r="I1856" s="152"/>
      <c r="J1856" s="152"/>
      <c r="K1856" s="152"/>
      <c r="L1856" s="152"/>
      <c r="M1856" s="152"/>
      <c r="N1856" s="152"/>
      <c r="O1856" s="152"/>
      <c r="P1856" s="152"/>
      <c r="Q1856" s="152"/>
      <c r="R1856" s="152"/>
      <c r="S1856" s="152"/>
      <c r="T1856" s="152"/>
      <c r="U1856" s="152"/>
      <c r="V1856" s="152"/>
      <c r="W1856" s="152"/>
      <c r="X1856" s="152"/>
      <c r="Y1856" s="152"/>
      <c r="Z1856" s="152"/>
      <c r="AA1856" s="152"/>
      <c r="AB1856" s="152"/>
      <c r="AC1856" s="18">
        <v>400</v>
      </c>
      <c r="AD1856" s="18"/>
      <c r="AE1856" s="113"/>
      <c r="AF1856" s="60"/>
      <c r="AH1856" s="20"/>
    </row>
    <row r="1857" spans="1:34">
      <c r="A1857" s="106" t="s">
        <v>0</v>
      </c>
      <c r="B1857" s="89" t="s">
        <v>82</v>
      </c>
      <c r="C1857" s="21" t="s">
        <v>242</v>
      </c>
      <c r="D1857" s="12">
        <v>72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70</v>
      </c>
      <c r="K1857" s="13">
        <v>0</v>
      </c>
      <c r="L1857" s="13">
        <v>0</v>
      </c>
      <c r="M1857" s="13">
        <v>0</v>
      </c>
      <c r="N1857" s="14">
        <f>D1857*$D$3</f>
        <v>82.8</v>
      </c>
      <c r="O1857" s="14">
        <f>E1857*$E$3</f>
        <v>0</v>
      </c>
      <c r="P1857" s="14">
        <f>F1857*$F$3</f>
        <v>0</v>
      </c>
      <c r="Q1857" s="14">
        <f>G1857*$G$3</f>
        <v>0</v>
      </c>
      <c r="R1857" s="14">
        <f>H1857*$H$3</f>
        <v>0</v>
      </c>
      <c r="S1857" s="14">
        <f>(N1857/100)*(I1857*$I$3)+(N1857/100)*(J1857*$J$3)</f>
        <v>149.04</v>
      </c>
      <c r="T1857" s="14">
        <f>(O1857/100)*(K1857*$K$3)</f>
        <v>0</v>
      </c>
      <c r="U1857" s="14">
        <f>(P1857/100)*(K1857*$K$3)+(P1857/100)*(L1857*$L$3)</f>
        <v>0</v>
      </c>
      <c r="V1857" s="14">
        <f>(Q1857/100)*(L1857*$L$3)</f>
        <v>0</v>
      </c>
      <c r="W1857" s="14">
        <f>(R1857/100)*(K1857*$K$3)+(R1857/100)*(L1857*$L$3)</f>
        <v>0</v>
      </c>
      <c r="X1857" s="14">
        <f t="shared" ref="X1857:X1901" si="608">N1857+S1857</f>
        <v>231.83999999999997</v>
      </c>
      <c r="Y1857" s="14">
        <f t="shared" ref="Y1857:Y1901" si="609">O1857+T1857</f>
        <v>0</v>
      </c>
      <c r="Z1857" s="14">
        <f t="shared" ref="Z1857:Z1901" si="610">P1857+U1857</f>
        <v>0</v>
      </c>
      <c r="AA1857" s="14">
        <f t="shared" ref="AA1857:AA1901" si="611">Q1857+V1857</f>
        <v>0</v>
      </c>
      <c r="AB1857" s="14">
        <f>R1857+W1857</f>
        <v>0</v>
      </c>
      <c r="AC1857" s="15">
        <f>ROUND(X1857+Y1857+Z1857+AA1857+AB1857,1)</f>
        <v>231.8</v>
      </c>
      <c r="AD1857" s="48">
        <v>0</v>
      </c>
      <c r="AE1857" s="113" t="s">
        <v>790</v>
      </c>
      <c r="AF1857" s="60"/>
      <c r="AH1857" s="20"/>
    </row>
    <row r="1858" spans="1:34">
      <c r="A1858" s="99" t="s">
        <v>791</v>
      </c>
      <c r="B1858" s="89">
        <v>10</v>
      </c>
      <c r="C1858" s="21" t="s">
        <v>323</v>
      </c>
      <c r="D1858" s="12">
        <v>72</v>
      </c>
      <c r="E1858" s="12">
        <v>0</v>
      </c>
      <c r="F1858" s="12">
        <v>0</v>
      </c>
      <c r="G1858" s="12">
        <v>0</v>
      </c>
      <c r="H1858" s="12">
        <v>0</v>
      </c>
      <c r="I1858" s="13">
        <v>35</v>
      </c>
      <c r="J1858" s="13">
        <v>85</v>
      </c>
      <c r="K1858" s="13">
        <v>0</v>
      </c>
      <c r="L1858" s="13">
        <v>0</v>
      </c>
      <c r="M1858" s="13">
        <v>0</v>
      </c>
      <c r="N1858" s="14">
        <f>D1858*$D$4</f>
        <v>76.320000000000007</v>
      </c>
      <c r="O1858" s="14">
        <f>E1858*$E$4</f>
        <v>0</v>
      </c>
      <c r="P1858" s="14">
        <f>F1858*$F$4</f>
        <v>0</v>
      </c>
      <c r="Q1858" s="14">
        <f>G1858*$G$4</f>
        <v>0</v>
      </c>
      <c r="R1858" s="14">
        <f>H1858*$H$4</f>
        <v>0</v>
      </c>
      <c r="S1858" s="14">
        <f>(N1858/100)*(I1858*$I$4)+(N1858/100)*(J1858*$J$4)</f>
        <v>183.16800000000003</v>
      </c>
      <c r="T1858" s="14">
        <f>(O1858/100)*(K1858*$K$4)</f>
        <v>0</v>
      </c>
      <c r="U1858" s="14">
        <f>(P1858/100)*(K1858*$K$4)+(P1858/100)*(L1858*$L$4)</f>
        <v>0</v>
      </c>
      <c r="V1858" s="14">
        <f>(Q1858/100)*(L1858*$L$4)</f>
        <v>0</v>
      </c>
      <c r="W1858" s="14">
        <f>(R1858/100)*(K1858*$K$4)+(R1858/100)*(L1858*$L$4)</f>
        <v>0</v>
      </c>
      <c r="X1858" s="14">
        <f t="shared" si="608"/>
        <v>259.48800000000006</v>
      </c>
      <c r="Y1858" s="14">
        <f t="shared" si="609"/>
        <v>0</v>
      </c>
      <c r="Z1858" s="14">
        <f t="shared" si="610"/>
        <v>0</v>
      </c>
      <c r="AA1858" s="14">
        <f t="shared" si="611"/>
        <v>0</v>
      </c>
      <c r="AB1858" s="14">
        <f>R1858+W1858</f>
        <v>0</v>
      </c>
      <c r="AC1858" s="15">
        <f>ROUND(X1858+Y1858+Z1858+AA1858+AB1858,1)</f>
        <v>259.5</v>
      </c>
      <c r="AD1858" s="48">
        <f>(ROUND(AC1858-AC1857,1)/AC1857)</f>
        <v>0.11949956859361517</v>
      </c>
      <c r="AE1858" s="113"/>
      <c r="AF1858" s="60"/>
      <c r="AH1858" s="20"/>
    </row>
    <row r="1859" spans="1:34">
      <c r="A1859" s="99" t="s">
        <v>792</v>
      </c>
      <c r="B1859" s="89">
        <v>18</v>
      </c>
      <c r="C1859" s="21" t="s">
        <v>825</v>
      </c>
      <c r="D1859" s="12">
        <v>72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70</v>
      </c>
      <c r="K1859" s="13">
        <v>0</v>
      </c>
      <c r="L1859" s="13">
        <v>0</v>
      </c>
      <c r="M1859" s="13">
        <v>0</v>
      </c>
      <c r="N1859" s="14">
        <f>D1859*$D$5</f>
        <v>82.8</v>
      </c>
      <c r="O1859" s="14">
        <f>E1859*$E$5</f>
        <v>0</v>
      </c>
      <c r="P1859" s="14">
        <f>F1859*$F$5</f>
        <v>0</v>
      </c>
      <c r="Q1859" s="14">
        <f>G1859*$G$5</f>
        <v>0</v>
      </c>
      <c r="R1859" s="14">
        <f>H1859*$H$5</f>
        <v>0</v>
      </c>
      <c r="S1859" s="14">
        <f>(N1859/100)*(I1859*$I$5)+(N1859/100)*(J1859*$J$5)</f>
        <v>149.04</v>
      </c>
      <c r="T1859" s="14">
        <f>(O1859/100)*(K1859*$K$5)</f>
        <v>0</v>
      </c>
      <c r="U1859" s="14">
        <f>(P1859/100)*(K1859*$K$5)+(P1859/100)*(L1859*$L$5)</f>
        <v>0</v>
      </c>
      <c r="V1859" s="14">
        <f>(Q1859/100)*(L1859*$L$5)</f>
        <v>0</v>
      </c>
      <c r="W1859" s="14">
        <f>(R1859/100)*(K1859*$K$5)+(R1859/100)*(L1859*$L$5)</f>
        <v>0</v>
      </c>
      <c r="X1859" s="14">
        <f t="shared" si="608"/>
        <v>231.83999999999997</v>
      </c>
      <c r="Y1859" s="14">
        <f t="shared" si="609"/>
        <v>0</v>
      </c>
      <c r="Z1859" s="14">
        <f t="shared" si="610"/>
        <v>0</v>
      </c>
      <c r="AA1859" s="14">
        <f t="shared" si="611"/>
        <v>0</v>
      </c>
      <c r="AB1859" s="14">
        <f>R1859+W1859</f>
        <v>0</v>
      </c>
      <c r="AC1859" s="15">
        <f t="shared" ref="AC1859:AC1871" si="612">ROUND(X1859+Y1859+Z1859+AA1859+AB1859,1)</f>
        <v>231.8</v>
      </c>
      <c r="AD1859" s="48">
        <f>(ROUND(AC1859-AC1857,1)/AC1857)</f>
        <v>0</v>
      </c>
      <c r="AE1859" s="113"/>
      <c r="AF1859" s="60"/>
      <c r="AH1859" s="20"/>
    </row>
    <row r="1860" spans="1:34">
      <c r="A1860" s="99" t="s">
        <v>793</v>
      </c>
      <c r="B1860" s="89">
        <v>0</v>
      </c>
      <c r="C1860" s="21" t="s">
        <v>336</v>
      </c>
      <c r="D1860" s="12">
        <v>72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70</v>
      </c>
      <c r="K1860" s="13">
        <v>0</v>
      </c>
      <c r="L1860" s="13">
        <v>0</v>
      </c>
      <c r="M1860" s="13">
        <v>0</v>
      </c>
      <c r="N1860" s="14">
        <f>D1860*$D$6</f>
        <v>82.8</v>
      </c>
      <c r="O1860" s="14">
        <f>E1860*$E$6</f>
        <v>0</v>
      </c>
      <c r="P1860" s="14">
        <f>F1860*$F$6</f>
        <v>0</v>
      </c>
      <c r="Q1860" s="14">
        <f>G1860*$G$6</f>
        <v>0</v>
      </c>
      <c r="R1860" s="14">
        <f>H1860*$H$6</f>
        <v>0</v>
      </c>
      <c r="S1860" s="14">
        <f>(N1860/100)*(I1860*$I$6)+(N1860/100)*(J1860*$J$6)</f>
        <v>149.04</v>
      </c>
      <c r="T1860" s="14">
        <f>(O1860/100)*(K1860*$K$6)</f>
        <v>0</v>
      </c>
      <c r="U1860" s="14">
        <f>(P1860/100)*(K1860*$K$6)+(P1860/100)*(L1860*$L$6)</f>
        <v>0</v>
      </c>
      <c r="V1860" s="14">
        <f>(Q1860/100)*(L1860*$L$6)</f>
        <v>0</v>
      </c>
      <c r="W1860" s="14">
        <f>(R1860/100)*(K1860*$K$6)+(R1860/100)*(L1860*$L$6)</f>
        <v>0</v>
      </c>
      <c r="X1860" s="14">
        <f t="shared" si="608"/>
        <v>231.83999999999997</v>
      </c>
      <c r="Y1860" s="14">
        <f t="shared" si="609"/>
        <v>0</v>
      </c>
      <c r="Z1860" s="14">
        <f t="shared" si="610"/>
        <v>0</v>
      </c>
      <c r="AA1860" s="14">
        <f t="shared" si="611"/>
        <v>0</v>
      </c>
      <c r="AB1860" s="14">
        <f t="shared" ref="AB1860:AB1872" si="613">R1860+W1860</f>
        <v>0</v>
      </c>
      <c r="AC1860" s="15">
        <f t="shared" si="612"/>
        <v>231.8</v>
      </c>
      <c r="AD1860" s="48">
        <f>(ROUND(AC1860-AC1857,1)/AC1857)</f>
        <v>0</v>
      </c>
      <c r="AE1860" s="113"/>
      <c r="AF1860" s="60"/>
      <c r="AH1860" s="20"/>
    </row>
    <row r="1861" spans="1:34">
      <c r="A1861" s="99" t="s">
        <v>794</v>
      </c>
      <c r="B1861" s="89">
        <v>0</v>
      </c>
      <c r="C1861" s="21" t="s">
        <v>337</v>
      </c>
      <c r="D1861" s="12">
        <v>72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70</v>
      </c>
      <c r="K1861" s="13">
        <v>0</v>
      </c>
      <c r="L1861" s="13">
        <v>0</v>
      </c>
      <c r="M1861" s="13">
        <v>0</v>
      </c>
      <c r="N1861" s="14">
        <f>D1861*$D$7</f>
        <v>82.8</v>
      </c>
      <c r="O1861" s="14">
        <f>E1861*$E$7</f>
        <v>0</v>
      </c>
      <c r="P1861" s="14">
        <f>F1861*$F$7</f>
        <v>0</v>
      </c>
      <c r="Q1861" s="14">
        <f>G1861*$G$7</f>
        <v>0</v>
      </c>
      <c r="R1861" s="14">
        <f>H1861*$H$7</f>
        <v>0</v>
      </c>
      <c r="S1861" s="14">
        <f>(N1861/100)*(I1861*$I$7)+(N1861/100)*(J1861*$J$7)</f>
        <v>149.04</v>
      </c>
      <c r="T1861" s="14">
        <f>(O1861/100)*(K1861*$K$7)</f>
        <v>0</v>
      </c>
      <c r="U1861" s="14">
        <f>(P1861/100)*(K1861*$K$7)+(P1861/100)*(L1861*$L$7)</f>
        <v>0</v>
      </c>
      <c r="V1861" s="14">
        <f>(Q1861/100)*(L1861*$L$7)</f>
        <v>0</v>
      </c>
      <c r="W1861" s="14">
        <f>(R1861/100)*(K1861*$K$7)+(R1861/100)*(L1861*$L$7)</f>
        <v>0</v>
      </c>
      <c r="X1861" s="14">
        <f t="shared" si="608"/>
        <v>231.83999999999997</v>
      </c>
      <c r="Y1861" s="14">
        <f t="shared" si="609"/>
        <v>0</v>
      </c>
      <c r="Z1861" s="14">
        <f t="shared" si="610"/>
        <v>0</v>
      </c>
      <c r="AA1861" s="14">
        <f t="shared" si="611"/>
        <v>0</v>
      </c>
      <c r="AB1861" s="14">
        <f t="shared" si="613"/>
        <v>0</v>
      </c>
      <c r="AC1861" s="15">
        <f t="shared" si="612"/>
        <v>231.8</v>
      </c>
      <c r="AD1861" s="48">
        <f>(ROUND(AC1861-AC1857,1)/AC1857)</f>
        <v>0</v>
      </c>
      <c r="AE1861" s="113"/>
      <c r="AF1861" s="60"/>
      <c r="AH1861" s="20"/>
    </row>
    <row r="1862" spans="1:34">
      <c r="A1862" s="99" t="s">
        <v>644</v>
      </c>
      <c r="B1862" s="89"/>
      <c r="C1862" s="21" t="s">
        <v>338</v>
      </c>
      <c r="D1862" s="12">
        <v>72</v>
      </c>
      <c r="E1862" s="12">
        <v>0</v>
      </c>
      <c r="F1862" s="12">
        <v>0</v>
      </c>
      <c r="G1862" s="12">
        <v>0</v>
      </c>
      <c r="H1862" s="12">
        <v>0</v>
      </c>
      <c r="I1862" s="13">
        <v>20</v>
      </c>
      <c r="J1862" s="13">
        <v>70</v>
      </c>
      <c r="K1862" s="13">
        <v>0</v>
      </c>
      <c r="L1862" s="13">
        <v>0</v>
      </c>
      <c r="M1862" s="13">
        <v>0</v>
      </c>
      <c r="N1862" s="14">
        <f>D1862*$D$8</f>
        <v>82.8</v>
      </c>
      <c r="O1862" s="14">
        <f>E1862*$E$8</f>
        <v>0</v>
      </c>
      <c r="P1862" s="14">
        <f>F1862*$F$8</f>
        <v>0</v>
      </c>
      <c r="Q1862" s="14">
        <f>G1862*$G$8</f>
        <v>0</v>
      </c>
      <c r="R1862" s="14">
        <f>H1862*$H$8</f>
        <v>0</v>
      </c>
      <c r="S1862" s="14">
        <f>(N1862/100)*(I1862*$I$8)+(N1862/100)*(J1862*$J$8)</f>
        <v>149.04</v>
      </c>
      <c r="T1862" s="14">
        <f>(O1862/100)*(K1862*$K$8)</f>
        <v>0</v>
      </c>
      <c r="U1862" s="14">
        <f>(P1862/100)*(K1862*$K$8)+(P1862/100)*(L1862*$L$8)</f>
        <v>0</v>
      </c>
      <c r="V1862" s="14">
        <f>(Q1862/100)*(L1862*$L$8)</f>
        <v>0</v>
      </c>
      <c r="W1862" s="14">
        <f>(R1862/100)*(K1862*$K$8)+(R1862/100)*(L1862*$L$8)</f>
        <v>0</v>
      </c>
      <c r="X1862" s="14">
        <f t="shared" si="608"/>
        <v>231.83999999999997</v>
      </c>
      <c r="Y1862" s="14">
        <f t="shared" si="609"/>
        <v>0</v>
      </c>
      <c r="Z1862" s="14">
        <f t="shared" si="610"/>
        <v>0</v>
      </c>
      <c r="AA1862" s="14">
        <f t="shared" si="611"/>
        <v>0</v>
      </c>
      <c r="AB1862" s="14">
        <f t="shared" si="613"/>
        <v>0</v>
      </c>
      <c r="AC1862" s="15">
        <f t="shared" si="612"/>
        <v>231.8</v>
      </c>
      <c r="AD1862" s="48">
        <f>(ROUND(AC1862-AC1857,1)/AC1857)</f>
        <v>0</v>
      </c>
      <c r="AE1862" s="113"/>
      <c r="AF1862" s="60"/>
      <c r="AH1862" s="20"/>
    </row>
    <row r="1863" spans="1:34">
      <c r="A1863" s="99" t="s">
        <v>585</v>
      </c>
      <c r="B1863" s="89"/>
      <c r="C1863" s="21" t="s">
        <v>1</v>
      </c>
      <c r="D1863" s="12">
        <v>36</v>
      </c>
      <c r="E1863" s="12">
        <v>80</v>
      </c>
      <c r="F1863" s="12">
        <v>0</v>
      </c>
      <c r="G1863" s="12">
        <v>0</v>
      </c>
      <c r="H1863" s="12">
        <v>0</v>
      </c>
      <c r="I1863" s="13">
        <v>20</v>
      </c>
      <c r="J1863" s="13">
        <v>70</v>
      </c>
      <c r="K1863" s="13">
        <v>95</v>
      </c>
      <c r="L1863" s="13">
        <v>0</v>
      </c>
      <c r="M1863" s="13">
        <v>0</v>
      </c>
      <c r="N1863" s="14">
        <f>D1863*$D$9</f>
        <v>38.160000000000004</v>
      </c>
      <c r="O1863" s="14">
        <f>E1863*$E$9</f>
        <v>84.800000000000011</v>
      </c>
      <c r="P1863" s="14">
        <f>F1863*$F$9</f>
        <v>0</v>
      </c>
      <c r="Q1863" s="14">
        <f>G1863*$G$9</f>
        <v>0</v>
      </c>
      <c r="R1863" s="14">
        <f>H1863*$H$9</f>
        <v>0</v>
      </c>
      <c r="S1863" s="14">
        <f>(N1863/100)*(I1863*$I$9)+(N1863/100)*(J1863*$J$9)</f>
        <v>34.344000000000008</v>
      </c>
      <c r="T1863" s="14">
        <f>(O1863/100)*(K1863*$K$9)</f>
        <v>112.78400000000001</v>
      </c>
      <c r="U1863" s="14">
        <f>(P1863/100)*(K1863*$K$9)+(P1863/100)*(L1863*$L$9)</f>
        <v>0</v>
      </c>
      <c r="V1863" s="14">
        <f>(Q1863/100)*(L1863*$L$9)</f>
        <v>0</v>
      </c>
      <c r="W1863" s="14">
        <f>(R1863/100)*(K1863*$K$9)+(R1863/100)*(L1863*$L$9)</f>
        <v>0</v>
      </c>
      <c r="X1863" s="14">
        <f t="shared" si="608"/>
        <v>72.504000000000019</v>
      </c>
      <c r="Y1863" s="14">
        <f t="shared" si="609"/>
        <v>197.584</v>
      </c>
      <c r="Z1863" s="14">
        <f t="shared" si="610"/>
        <v>0</v>
      </c>
      <c r="AA1863" s="14">
        <f t="shared" si="611"/>
        <v>0</v>
      </c>
      <c r="AB1863" s="14">
        <f t="shared" si="613"/>
        <v>0</v>
      </c>
      <c r="AC1863" s="15">
        <f t="shared" si="612"/>
        <v>270.10000000000002</v>
      </c>
      <c r="AD1863" s="48">
        <f>(ROUND(AC1863-AC1857,1)/AC1857)</f>
        <v>0.16522864538395166</v>
      </c>
      <c r="AE1863" s="113"/>
      <c r="AF1863" s="60"/>
      <c r="AH1863" s="20"/>
    </row>
    <row r="1864" spans="1:34">
      <c r="A1864" s="99" t="s">
        <v>820</v>
      </c>
      <c r="B1864" s="89"/>
      <c r="C1864" s="21" t="s">
        <v>2</v>
      </c>
      <c r="D1864" s="12">
        <v>36</v>
      </c>
      <c r="E1864" s="12">
        <v>0</v>
      </c>
      <c r="F1864" s="12">
        <v>80</v>
      </c>
      <c r="G1864" s="12">
        <v>0</v>
      </c>
      <c r="H1864" s="12">
        <v>0</v>
      </c>
      <c r="I1864" s="13">
        <v>20</v>
      </c>
      <c r="J1864" s="13">
        <v>70</v>
      </c>
      <c r="K1864" s="13">
        <v>47.5</v>
      </c>
      <c r="L1864" s="13">
        <v>47.5</v>
      </c>
      <c r="M1864" s="13">
        <v>0</v>
      </c>
      <c r="N1864" s="14">
        <f>D1864*$D$10</f>
        <v>38.160000000000004</v>
      </c>
      <c r="O1864" s="14">
        <f>E1864*$E$10</f>
        <v>0</v>
      </c>
      <c r="P1864" s="14">
        <f>F1864*$F$10</f>
        <v>84.800000000000011</v>
      </c>
      <c r="Q1864" s="14">
        <f>G1864*$G$10</f>
        <v>0</v>
      </c>
      <c r="R1864" s="14">
        <f>H1864*$H$10</f>
        <v>0</v>
      </c>
      <c r="S1864" s="14">
        <f>(N1864/100)*(I1864*$I$10)+(N1864/100)*(J1864*$J$10)</f>
        <v>34.344000000000008</v>
      </c>
      <c r="T1864" s="14">
        <f>(O1864/100)*(K1864*$J$10)</f>
        <v>0</v>
      </c>
      <c r="U1864" s="14">
        <f>(P1864/100)*(K1864*$K$10)+(P1864/100)*(L1864*$L$10)</f>
        <v>112.78400000000001</v>
      </c>
      <c r="V1864" s="14">
        <f>(Q1864/100)*(L1864*$L$10)</f>
        <v>0</v>
      </c>
      <c r="W1864" s="14">
        <f>(R1864/100)*(K1864*$K$10)+(R1864/100)*(L1864*$L$10)</f>
        <v>0</v>
      </c>
      <c r="X1864" s="14">
        <f t="shared" si="608"/>
        <v>72.504000000000019</v>
      </c>
      <c r="Y1864" s="14">
        <f t="shared" si="609"/>
        <v>0</v>
      </c>
      <c r="Z1864" s="14">
        <f t="shared" si="610"/>
        <v>197.584</v>
      </c>
      <c r="AA1864" s="14">
        <f t="shared" si="611"/>
        <v>0</v>
      </c>
      <c r="AB1864" s="14">
        <f t="shared" si="613"/>
        <v>0</v>
      </c>
      <c r="AC1864" s="15">
        <f t="shared" si="612"/>
        <v>270.10000000000002</v>
      </c>
      <c r="AD1864" s="48">
        <f>(ROUND(AC1864-AC1857,1)/AC1857)</f>
        <v>0.16522864538395166</v>
      </c>
      <c r="AE1864" s="113"/>
      <c r="AF1864" s="60"/>
      <c r="AH1864" s="20"/>
    </row>
    <row r="1865" spans="1:34">
      <c r="A1865" s="99" t="s">
        <v>821</v>
      </c>
      <c r="B1865" s="89"/>
      <c r="C1865" s="21" t="s">
        <v>3</v>
      </c>
      <c r="D1865" s="12">
        <v>36</v>
      </c>
      <c r="E1865" s="12">
        <v>0</v>
      </c>
      <c r="F1865" s="12">
        <v>0</v>
      </c>
      <c r="G1865" s="12">
        <v>80</v>
      </c>
      <c r="H1865" s="12">
        <v>0</v>
      </c>
      <c r="I1865" s="13">
        <v>20</v>
      </c>
      <c r="J1865" s="13">
        <v>70</v>
      </c>
      <c r="K1865" s="13">
        <v>0</v>
      </c>
      <c r="L1865" s="13">
        <v>95</v>
      </c>
      <c r="M1865" s="13">
        <v>0</v>
      </c>
      <c r="N1865" s="14">
        <f>D1865*$D$11</f>
        <v>38.160000000000004</v>
      </c>
      <c r="O1865" s="14">
        <f>E1865*$E$11</f>
        <v>0</v>
      </c>
      <c r="P1865" s="14">
        <f>F1865*$F$11</f>
        <v>0</v>
      </c>
      <c r="Q1865" s="14">
        <f>G1865*$G$11</f>
        <v>84.800000000000011</v>
      </c>
      <c r="R1865" s="14">
        <f>H1865*$H$11</f>
        <v>0</v>
      </c>
      <c r="S1865" s="14">
        <f>(N1865/100)*(I1865*$I$11)+(N1865/100)*(J1865*$J$11)</f>
        <v>34.344000000000008</v>
      </c>
      <c r="T1865" s="14">
        <f>(O1865/100)*(K1865*$K$11)</f>
        <v>0</v>
      </c>
      <c r="U1865" s="14">
        <f>(P1865/100)*(K1865*$K$11)+(P1865/100)*(L1865*$L$11)</f>
        <v>0</v>
      </c>
      <c r="V1865" s="14">
        <f>(Q1865/100)*(L1865*$L$11)</f>
        <v>112.78400000000001</v>
      </c>
      <c r="W1865" s="14">
        <f>(R1865/100)*(K1865*$K$11)+(R1865/100)*(L1865*$L$11)</f>
        <v>0</v>
      </c>
      <c r="X1865" s="14">
        <f t="shared" si="608"/>
        <v>72.504000000000019</v>
      </c>
      <c r="Y1865" s="14">
        <f t="shared" si="609"/>
        <v>0</v>
      </c>
      <c r="Z1865" s="14">
        <f t="shared" si="610"/>
        <v>0</v>
      </c>
      <c r="AA1865" s="14">
        <f t="shared" si="611"/>
        <v>197.584</v>
      </c>
      <c r="AB1865" s="14">
        <f t="shared" si="613"/>
        <v>0</v>
      </c>
      <c r="AC1865" s="15">
        <f t="shared" si="612"/>
        <v>270.10000000000002</v>
      </c>
      <c r="AD1865" s="48">
        <f>(ROUND(AC1865-AC1857,1)/AC1857)</f>
        <v>0.16522864538395166</v>
      </c>
      <c r="AE1865" s="113"/>
      <c r="AF1865" s="60"/>
      <c r="AH1865" s="20"/>
    </row>
    <row r="1866" spans="1:34">
      <c r="A1866" s="99" t="s">
        <v>822</v>
      </c>
      <c r="B1866" s="89"/>
      <c r="C1866" s="21" t="s">
        <v>4</v>
      </c>
      <c r="D1866" s="12">
        <v>36</v>
      </c>
      <c r="E1866" s="12">
        <v>0</v>
      </c>
      <c r="F1866" s="12">
        <v>0</v>
      </c>
      <c r="G1866" s="12">
        <v>0</v>
      </c>
      <c r="H1866" s="12">
        <v>80</v>
      </c>
      <c r="I1866" s="13">
        <v>20</v>
      </c>
      <c r="J1866" s="13">
        <v>70</v>
      </c>
      <c r="K1866" s="13">
        <v>47.5</v>
      </c>
      <c r="L1866" s="13">
        <v>47.5</v>
      </c>
      <c r="M1866" s="13">
        <v>0</v>
      </c>
      <c r="N1866" s="14">
        <f>D1866*$D$12</f>
        <v>38.160000000000004</v>
      </c>
      <c r="O1866" s="14">
        <f>E1866*$E$12</f>
        <v>0</v>
      </c>
      <c r="P1866" s="14">
        <f>F1866*$F$12</f>
        <v>0</v>
      </c>
      <c r="Q1866" s="14">
        <f>G1866*$G$12</f>
        <v>0</v>
      </c>
      <c r="R1866" s="14">
        <f>H1866*$H$12</f>
        <v>84.800000000000011</v>
      </c>
      <c r="S1866" s="14">
        <f>(N1866/100)*(I1866*$I$12)+(N1866/100)*(J1866*$J$12)</f>
        <v>34.344000000000008</v>
      </c>
      <c r="T1866" s="14">
        <f>(O1866/100)*(K1866*$K$12)</f>
        <v>0</v>
      </c>
      <c r="U1866" s="14">
        <f>(P1866/100)*(K1866*$K$12)+(P1866/100)*(L1866*$L$12)</f>
        <v>0</v>
      </c>
      <c r="V1866" s="14">
        <f>(Q1866/100)*(L1866*$L$12)</f>
        <v>0</v>
      </c>
      <c r="W1866" s="14">
        <f>(R1866/100)*(K1866*$K$12)+(R1866/100)*(L1866*$L$12)</f>
        <v>112.78400000000001</v>
      </c>
      <c r="X1866" s="14">
        <f t="shared" si="608"/>
        <v>72.504000000000019</v>
      </c>
      <c r="Y1866" s="14">
        <f t="shared" si="609"/>
        <v>0</v>
      </c>
      <c r="Z1866" s="14">
        <f t="shared" si="610"/>
        <v>0</v>
      </c>
      <c r="AA1866" s="14">
        <f t="shared" si="611"/>
        <v>0</v>
      </c>
      <c r="AB1866" s="14">
        <f t="shared" si="613"/>
        <v>197.584</v>
      </c>
      <c r="AC1866" s="15">
        <f t="shared" si="612"/>
        <v>270.10000000000002</v>
      </c>
      <c r="AD1866" s="48">
        <f>(ROUND(AC1866-AC1857,1)/AC1857)</f>
        <v>0.16522864538395166</v>
      </c>
      <c r="AE1866" s="113"/>
      <c r="AF1866" s="60"/>
      <c r="AH1866" s="20"/>
    </row>
    <row r="1867" spans="1:34">
      <c r="A1867" s="99" t="s">
        <v>823</v>
      </c>
      <c r="B1867" s="89"/>
      <c r="C1867" s="21" t="s">
        <v>326</v>
      </c>
      <c r="D1867" s="12">
        <v>72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70</v>
      </c>
      <c r="K1867" s="13">
        <v>0</v>
      </c>
      <c r="L1867" s="13">
        <v>0</v>
      </c>
      <c r="M1867" s="13">
        <v>75</v>
      </c>
      <c r="N1867" s="14">
        <f>D1867*$D$13</f>
        <v>76.320000000000007</v>
      </c>
      <c r="O1867" s="14">
        <f>E1867*$E$13</f>
        <v>0</v>
      </c>
      <c r="P1867" s="14">
        <f>F1867*$F$13</f>
        <v>0</v>
      </c>
      <c r="Q1867" s="14">
        <f>G1867*$G$13</f>
        <v>0</v>
      </c>
      <c r="R1867" s="14">
        <f>H1867*$H$13</f>
        <v>0</v>
      </c>
      <c r="S1867" s="14">
        <f>(N1867/100)*(I1867*$I$13)+(N1867/100)*(J1867*$J$13)+(N1867/100)*(M1867*$M$13)</f>
        <v>183.16800000000003</v>
      </c>
      <c r="T1867" s="14">
        <f>(O1867/100)*(K1867*$K$13)+(O1867/100)*(M1867*$M$13)</f>
        <v>0</v>
      </c>
      <c r="U1867" s="14">
        <f>(P1867/100)*(K1867*$K$13)+(P1867/100)*(L1867*$L$13)+(P1867/100)*(M1867*$M$13)</f>
        <v>0</v>
      </c>
      <c r="V1867" s="14">
        <f>(Q1867/100)*(L1867*$L$13)+(Q1867/100)*(M1867*$M$13)</f>
        <v>0</v>
      </c>
      <c r="W1867" s="14">
        <f>(R1867/100)*(K1867*$K$13)+(R1867/100)*(L1867*$L$13)+(R1867/100)*(M1867*$M$13)</f>
        <v>0</v>
      </c>
      <c r="X1867" s="14">
        <f>N1867+S1867</f>
        <v>259.48800000000006</v>
      </c>
      <c r="Y1867" s="14">
        <f t="shared" si="609"/>
        <v>0</v>
      </c>
      <c r="Z1867" s="14">
        <f t="shared" si="610"/>
        <v>0</v>
      </c>
      <c r="AA1867" s="14">
        <f t="shared" si="611"/>
        <v>0</v>
      </c>
      <c r="AB1867" s="14">
        <f t="shared" si="613"/>
        <v>0</v>
      </c>
      <c r="AC1867" s="15">
        <f t="shared" si="612"/>
        <v>259.5</v>
      </c>
      <c r="AD1867" s="48">
        <f>(ROUND(AC1867-AC1857,1)/AC1857)</f>
        <v>0.11949956859361517</v>
      </c>
      <c r="AE1867" s="113"/>
      <c r="AF1867" s="60"/>
      <c r="AH1867" s="20"/>
    </row>
    <row r="1868" spans="1:34">
      <c r="A1868" s="99" t="s">
        <v>824</v>
      </c>
      <c r="B1868" s="89"/>
      <c r="C1868" s="21" t="s">
        <v>327</v>
      </c>
      <c r="D1868" s="12">
        <v>72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70</v>
      </c>
      <c r="K1868" s="13">
        <v>75</v>
      </c>
      <c r="L1868" s="13">
        <v>0</v>
      </c>
      <c r="M1868" s="13">
        <v>0</v>
      </c>
      <c r="N1868" s="14">
        <f>D1868*$D$14</f>
        <v>76.320000000000007</v>
      </c>
      <c r="O1868" s="14">
        <f>E1868*$E$14</f>
        <v>0</v>
      </c>
      <c r="P1868" s="14">
        <f>F1868*$F$14</f>
        <v>0</v>
      </c>
      <c r="Q1868" s="14">
        <f>G1868*$G$14</f>
        <v>0</v>
      </c>
      <c r="R1868" s="14">
        <f>H1868*$H$14</f>
        <v>0</v>
      </c>
      <c r="S1868" s="14">
        <f>(N1868/100)*(I1868*$I$14)+(N1868/100)*(J1868*$J$14)+(N1868/100)*(K1868*$K$14)</f>
        <v>183.16800000000003</v>
      </c>
      <c r="T1868" s="14">
        <f>(O1868/100)*(K1868*$K$14)</f>
        <v>0</v>
      </c>
      <c r="U1868" s="14">
        <f>(P1868/100)*(K1868*$K$14)+(P1868/100)*(L1868*$L$14)</f>
        <v>0</v>
      </c>
      <c r="V1868" s="14">
        <f>(Q1868/100)*(L1868*$L$14)</f>
        <v>0</v>
      </c>
      <c r="W1868" s="14">
        <f>(R1868/100)*(K1868*$L$14)+(R1868/100)*(L1868*$M$14)</f>
        <v>0</v>
      </c>
      <c r="X1868" s="14">
        <f t="shared" si="608"/>
        <v>259.48800000000006</v>
      </c>
      <c r="Y1868" s="14">
        <f t="shared" si="609"/>
        <v>0</v>
      </c>
      <c r="Z1868" s="14">
        <f t="shared" si="610"/>
        <v>0</v>
      </c>
      <c r="AA1868" s="14">
        <f t="shared" si="611"/>
        <v>0</v>
      </c>
      <c r="AB1868" s="14">
        <f t="shared" si="613"/>
        <v>0</v>
      </c>
      <c r="AC1868" s="15">
        <f t="shared" si="612"/>
        <v>259.5</v>
      </c>
      <c r="AD1868" s="48">
        <f>(ROUND(AC1868-AC1857,1)/AC1857)</f>
        <v>0.11949956859361517</v>
      </c>
      <c r="AE1868" s="113"/>
      <c r="AF1868" s="60"/>
      <c r="AH1868" s="20"/>
    </row>
    <row r="1869" spans="1:34">
      <c r="A1869" s="99"/>
      <c r="B1869" s="89"/>
      <c r="C1869" s="21" t="s">
        <v>328</v>
      </c>
      <c r="D1869" s="12">
        <v>72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70</v>
      </c>
      <c r="K1869" s="13">
        <v>0</v>
      </c>
      <c r="L1869" s="13">
        <v>75</v>
      </c>
      <c r="M1869" s="13">
        <v>0</v>
      </c>
      <c r="N1869" s="14">
        <f>D1869*$D$15</f>
        <v>76.320000000000007</v>
      </c>
      <c r="O1869" s="14">
        <f>E1869*$E$15</f>
        <v>0</v>
      </c>
      <c r="P1869" s="14">
        <f>F1869*$F$15</f>
        <v>0</v>
      </c>
      <c r="Q1869" s="14">
        <f>G1869*$G$15</f>
        <v>0</v>
      </c>
      <c r="R1869" s="14">
        <f>H1869*$H$15</f>
        <v>0</v>
      </c>
      <c r="S1869" s="14">
        <f>(N1869/100)*(I1869*$I$15)+(N1869/100)*(J1869*$J$15)+(N1869/100)*(L1869*$L$15)</f>
        <v>183.16800000000003</v>
      </c>
      <c r="T1869" s="14">
        <f>(O1869/100)*(K1869*$K$15)</f>
        <v>0</v>
      </c>
      <c r="U1869" s="14">
        <f>(P1869/100)*(K1869*$K$15)+(P1869/100)*(L1869*$L$15)</f>
        <v>0</v>
      </c>
      <c r="V1869" s="14">
        <f>(Q1869/100)*(L1869*$L$15)</f>
        <v>0</v>
      </c>
      <c r="W1869" s="14">
        <f>(R1869/100)*(K1869*$K$15)+(R1869/100)*(L1869*$L$15)</f>
        <v>0</v>
      </c>
      <c r="X1869" s="14">
        <f t="shared" si="608"/>
        <v>259.48800000000006</v>
      </c>
      <c r="Y1869" s="14">
        <f t="shared" si="609"/>
        <v>0</v>
      </c>
      <c r="Z1869" s="14">
        <f t="shared" si="610"/>
        <v>0</v>
      </c>
      <c r="AA1869" s="14">
        <f t="shared" si="611"/>
        <v>0</v>
      </c>
      <c r="AB1869" s="14">
        <f t="shared" si="613"/>
        <v>0</v>
      </c>
      <c r="AC1869" s="15">
        <f t="shared" si="612"/>
        <v>259.5</v>
      </c>
      <c r="AD1869" s="48">
        <f>(ROUND(AC1869-AC1857,1)/AC1857)</f>
        <v>0.11949956859361517</v>
      </c>
      <c r="AE1869" s="113"/>
      <c r="AF1869" s="60"/>
      <c r="AH1869" s="20"/>
    </row>
    <row r="1870" spans="1:34">
      <c r="A1870" s="99"/>
      <c r="B1870" s="89"/>
      <c r="C1870" s="21" t="s">
        <v>324</v>
      </c>
      <c r="D1870" s="12">
        <v>72</v>
      </c>
      <c r="E1870" s="12">
        <v>0</v>
      </c>
      <c r="F1870" s="12">
        <v>0</v>
      </c>
      <c r="G1870" s="12">
        <v>0</v>
      </c>
      <c r="H1870" s="12">
        <v>0</v>
      </c>
      <c r="I1870" s="13">
        <v>20</v>
      </c>
      <c r="J1870" s="13">
        <v>90</v>
      </c>
      <c r="K1870" s="13">
        <v>0</v>
      </c>
      <c r="L1870" s="13">
        <v>0</v>
      </c>
      <c r="M1870" s="13">
        <v>0</v>
      </c>
      <c r="N1870" s="14">
        <f>D1870*$D$16</f>
        <v>76.320000000000007</v>
      </c>
      <c r="O1870" s="14">
        <f>E1870*$E$16</f>
        <v>0</v>
      </c>
      <c r="P1870" s="14">
        <f>F1870*$F$16</f>
        <v>0</v>
      </c>
      <c r="Q1870" s="14">
        <f>G1870*$G$16</f>
        <v>0</v>
      </c>
      <c r="R1870" s="14">
        <f>H1870*$H$16</f>
        <v>0</v>
      </c>
      <c r="S1870" s="14">
        <f>(N1870/100)*(I1870*$I$16)+(N1870/100)*(J1870*$J$16)</f>
        <v>186.98400000000004</v>
      </c>
      <c r="T1870" s="14">
        <f>(O1870/100)*(K1870*$K$16)</f>
        <v>0</v>
      </c>
      <c r="U1870" s="14">
        <f>(P1870/100)*(K1870*$K$16)+(P1870/100)*(L1870*$L$16)</f>
        <v>0</v>
      </c>
      <c r="V1870" s="14">
        <f>(Q1870/100)*(L1870*$L$16)</f>
        <v>0</v>
      </c>
      <c r="W1870" s="14">
        <f>(R1870/100)*(K1870*$K$16)+(R1870/100)*(L1870*$L$16)</f>
        <v>0</v>
      </c>
      <c r="X1870" s="14">
        <f t="shared" si="608"/>
        <v>263.30400000000003</v>
      </c>
      <c r="Y1870" s="14">
        <f t="shared" si="609"/>
        <v>0</v>
      </c>
      <c r="Z1870" s="14">
        <f t="shared" si="610"/>
        <v>0</v>
      </c>
      <c r="AA1870" s="14">
        <f t="shared" si="611"/>
        <v>0</v>
      </c>
      <c r="AB1870" s="14">
        <f t="shared" si="613"/>
        <v>0</v>
      </c>
      <c r="AC1870" s="15">
        <f t="shared" si="612"/>
        <v>263.3</v>
      </c>
      <c r="AD1870" s="48">
        <f>(ROUND(AC1870-AC1857,1)/AC1857)</f>
        <v>0.135893011216566</v>
      </c>
      <c r="AE1870" s="113"/>
      <c r="AF1870" s="60"/>
      <c r="AH1870" s="20"/>
    </row>
    <row r="1871" spans="1:34">
      <c r="A1871" s="99"/>
      <c r="B1871" s="89"/>
      <c r="C1871" s="21" t="s">
        <v>325</v>
      </c>
      <c r="D1871" s="12">
        <v>72</v>
      </c>
      <c r="E1871" s="12">
        <v>0</v>
      </c>
      <c r="F1871" s="12">
        <v>0</v>
      </c>
      <c r="G1871" s="12">
        <v>0</v>
      </c>
      <c r="H1871" s="12">
        <v>0</v>
      </c>
      <c r="I1871" s="13">
        <v>60</v>
      </c>
      <c r="J1871" s="13">
        <v>70</v>
      </c>
      <c r="K1871" s="13">
        <v>0</v>
      </c>
      <c r="L1871" s="13">
        <v>0</v>
      </c>
      <c r="M1871" s="13">
        <v>0</v>
      </c>
      <c r="N1871" s="14">
        <f>D1871*$D$17</f>
        <v>76.320000000000007</v>
      </c>
      <c r="O1871" s="14">
        <f>E1871*$E$17</f>
        <v>0</v>
      </c>
      <c r="P1871" s="14">
        <f>F1871*$F$17</f>
        <v>0</v>
      </c>
      <c r="Q1871" s="14">
        <f>G1871*$G$17</f>
        <v>0</v>
      </c>
      <c r="R1871" s="14">
        <f>H1871*$H$17</f>
        <v>0</v>
      </c>
      <c r="S1871" s="14">
        <f>(N1871/100)*(I1871*$I$17)+(N1871/100)*(J1871*$J$17)</f>
        <v>167.90400000000002</v>
      </c>
      <c r="T1871" s="14">
        <f>(O1871/100)*(K1871*$K$17)</f>
        <v>0</v>
      </c>
      <c r="U1871" s="14">
        <f>(P1871/100)*(K1871*$K$17)+(P1871/100)*(L1871*$L$17)</f>
        <v>0</v>
      </c>
      <c r="V1871" s="14">
        <f>(Q1871/100)*(L1871*$L$17)</f>
        <v>0</v>
      </c>
      <c r="W1871" s="14">
        <f>(R1871/100)*(K1871*$K$17)+(R1871/100)*(L1871*$L$17)</f>
        <v>0</v>
      </c>
      <c r="X1871" s="14">
        <f t="shared" si="608"/>
        <v>244.22400000000005</v>
      </c>
      <c r="Y1871" s="14">
        <f t="shared" si="609"/>
        <v>0</v>
      </c>
      <c r="Z1871" s="14">
        <f t="shared" si="610"/>
        <v>0</v>
      </c>
      <c r="AA1871" s="14">
        <f t="shared" si="611"/>
        <v>0</v>
      </c>
      <c r="AB1871" s="14">
        <f t="shared" si="613"/>
        <v>0</v>
      </c>
      <c r="AC1871" s="15">
        <f t="shared" si="612"/>
        <v>244.2</v>
      </c>
      <c r="AD1871" s="48">
        <f>(ROUND(AC1871-AC1857,1)/AC1857)</f>
        <v>5.3494391716997408E-2</v>
      </c>
      <c r="AE1871" s="113"/>
      <c r="AF1871" s="60"/>
      <c r="AH1871" s="20"/>
    </row>
    <row r="1872" spans="1:34">
      <c r="A1872" s="106" t="s">
        <v>0</v>
      </c>
      <c r="B1872" s="86" t="s">
        <v>83</v>
      </c>
      <c r="C1872" s="50" t="s">
        <v>242</v>
      </c>
      <c r="D1872" s="11">
        <v>80</v>
      </c>
      <c r="E1872" s="11">
        <v>0</v>
      </c>
      <c r="F1872" s="11">
        <v>0</v>
      </c>
      <c r="G1872" s="11">
        <v>0</v>
      </c>
      <c r="H1872" s="11">
        <v>0</v>
      </c>
      <c r="I1872" s="51">
        <v>30</v>
      </c>
      <c r="J1872" s="51">
        <v>50</v>
      </c>
      <c r="K1872" s="51">
        <v>0</v>
      </c>
      <c r="L1872" s="51">
        <v>0</v>
      </c>
      <c r="M1872" s="51">
        <v>0</v>
      </c>
      <c r="N1872" s="52">
        <f>D1872*$D$3</f>
        <v>92</v>
      </c>
      <c r="O1872" s="52">
        <f>E1872*$E$3</f>
        <v>0</v>
      </c>
      <c r="P1872" s="52">
        <f>F1872*$F$3</f>
        <v>0</v>
      </c>
      <c r="Q1872" s="52">
        <f>G1872*$G$3</f>
        <v>0</v>
      </c>
      <c r="R1872" s="52">
        <f>H1872*$H$3</f>
        <v>0</v>
      </c>
      <c r="S1872" s="52">
        <f>(N1872/100)*(I1872*$I$3)+(N1872/100)*(J1872*$J$3)</f>
        <v>147.19999999999999</v>
      </c>
      <c r="T1872" s="52">
        <f>(O1872/100)*(K1872*$K$3)</f>
        <v>0</v>
      </c>
      <c r="U1872" s="52">
        <f>(P1872/100)*(K1872*$K$3)+(P1872/100)*(L1872*$L$3)</f>
        <v>0</v>
      </c>
      <c r="V1872" s="52">
        <f>(Q1872/100)*(L1872*$L$3)</f>
        <v>0</v>
      </c>
      <c r="W1872" s="52">
        <f>(R1872/100)*(K1872*$K$3)+(R1872/100)*(L1872*$L$3)</f>
        <v>0</v>
      </c>
      <c r="X1872" s="52">
        <f t="shared" si="608"/>
        <v>239.2</v>
      </c>
      <c r="Y1872" s="52">
        <f t="shared" si="609"/>
        <v>0</v>
      </c>
      <c r="Z1872" s="52">
        <f t="shared" si="610"/>
        <v>0</v>
      </c>
      <c r="AA1872" s="52">
        <f t="shared" si="611"/>
        <v>0</v>
      </c>
      <c r="AB1872" s="52">
        <f t="shared" si="613"/>
        <v>0</v>
      </c>
      <c r="AC1872" s="53">
        <f>ROUND(X1872+Y1872+Z1872+AA1872+AB1872,1)</f>
        <v>239.2</v>
      </c>
      <c r="AD1872" s="58">
        <v>0</v>
      </c>
      <c r="AE1872" s="113" t="s">
        <v>790</v>
      </c>
      <c r="AF1872" s="60"/>
      <c r="AH1872" s="20"/>
    </row>
    <row r="1873" spans="1:34">
      <c r="A1873" s="99" t="s">
        <v>791</v>
      </c>
      <c r="B1873" s="87">
        <v>10</v>
      </c>
      <c r="C1873" s="21" t="s">
        <v>323</v>
      </c>
      <c r="D1873" s="12">
        <v>80</v>
      </c>
      <c r="E1873" s="12">
        <v>0</v>
      </c>
      <c r="F1873" s="12">
        <v>0</v>
      </c>
      <c r="G1873" s="12">
        <v>0</v>
      </c>
      <c r="H1873" s="12">
        <v>0</v>
      </c>
      <c r="I1873" s="13">
        <v>45</v>
      </c>
      <c r="J1873" s="13">
        <v>65</v>
      </c>
      <c r="K1873" s="13">
        <v>0</v>
      </c>
      <c r="L1873" s="13">
        <v>0</v>
      </c>
      <c r="M1873" s="13">
        <v>0</v>
      </c>
      <c r="N1873" s="14">
        <f>D1873*$D$4</f>
        <v>84.800000000000011</v>
      </c>
      <c r="O1873" s="14">
        <f>E1873*$E$4</f>
        <v>0</v>
      </c>
      <c r="P1873" s="14">
        <f>F1873*$F$4</f>
        <v>0</v>
      </c>
      <c r="Q1873" s="14">
        <f>G1873*$G$4</f>
        <v>0</v>
      </c>
      <c r="R1873" s="14">
        <f>H1873*$H$4</f>
        <v>0</v>
      </c>
      <c r="S1873" s="14">
        <f>(N1873/100)*(I1873*$I$4)+(N1873/100)*(J1873*$J$4)</f>
        <v>186.56</v>
      </c>
      <c r="T1873" s="14">
        <f>(O1873/100)*(K1873*$K$4)</f>
        <v>0</v>
      </c>
      <c r="U1873" s="14">
        <f>(P1873/100)*(K1873*$K$4)+(P1873/100)*(L1873*$L$4)</f>
        <v>0</v>
      </c>
      <c r="V1873" s="14">
        <f>(Q1873/100)*(L1873*$L$4)</f>
        <v>0</v>
      </c>
      <c r="W1873" s="14">
        <f>(R1873/100)*(K1873*$K$4)+(R1873/100)*(L1873*$L$4)</f>
        <v>0</v>
      </c>
      <c r="X1873" s="14">
        <f t="shared" si="608"/>
        <v>271.36</v>
      </c>
      <c r="Y1873" s="14">
        <f t="shared" si="609"/>
        <v>0</v>
      </c>
      <c r="Z1873" s="14">
        <f t="shared" si="610"/>
        <v>0</v>
      </c>
      <c r="AA1873" s="14">
        <f t="shared" si="611"/>
        <v>0</v>
      </c>
      <c r="AB1873" s="14">
        <f>R1873+W1873</f>
        <v>0</v>
      </c>
      <c r="AC1873" s="15">
        <f>ROUND(X1873+Y1873+Z1873+AA1873+AB1873,1)</f>
        <v>271.39999999999998</v>
      </c>
      <c r="AD1873" s="48">
        <f>(ROUND(AC1873-AC1872,1)/AC1872)</f>
        <v>0.13461538461538464</v>
      </c>
      <c r="AE1873" s="113"/>
      <c r="AF1873" s="60"/>
      <c r="AH1873" s="20"/>
    </row>
    <row r="1874" spans="1:34">
      <c r="A1874" s="99" t="s">
        <v>792</v>
      </c>
      <c r="B1874" s="87">
        <v>20</v>
      </c>
      <c r="C1874" s="21" t="s">
        <v>825</v>
      </c>
      <c r="D1874" s="12">
        <v>80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D1874*$D$5</f>
        <v>92</v>
      </c>
      <c r="O1874" s="14">
        <f>E1874*$E$5</f>
        <v>0</v>
      </c>
      <c r="P1874" s="14">
        <f>F1874*$F$5</f>
        <v>0</v>
      </c>
      <c r="Q1874" s="14">
        <f>G1874*$G$5</f>
        <v>0</v>
      </c>
      <c r="R1874" s="14">
        <f>H1874*$H$5</f>
        <v>0</v>
      </c>
      <c r="S1874" s="14">
        <f>(N1874/100)*(I1874*$I$5)+(N1874/100)*(J1874*$J$5)</f>
        <v>147.19999999999999</v>
      </c>
      <c r="T1874" s="14">
        <f>(O1874/100)*(K1874*$K$5)</f>
        <v>0</v>
      </c>
      <c r="U1874" s="14">
        <f>(P1874/100)*(K1874*$K$5)+(P1874/100)*(L1874*$L$5)</f>
        <v>0</v>
      </c>
      <c r="V1874" s="14">
        <f>(Q1874/100)*(L1874*$L$5)</f>
        <v>0</v>
      </c>
      <c r="W1874" s="14">
        <f>(R1874/100)*(K1874*$K$5)+(R1874/100)*(L1874*$L$5)</f>
        <v>0</v>
      </c>
      <c r="X1874" s="14">
        <f t="shared" si="608"/>
        <v>239.2</v>
      </c>
      <c r="Y1874" s="14">
        <f t="shared" si="609"/>
        <v>0</v>
      </c>
      <c r="Z1874" s="14">
        <f t="shared" si="610"/>
        <v>0</v>
      </c>
      <c r="AA1874" s="14">
        <f t="shared" si="611"/>
        <v>0</v>
      </c>
      <c r="AB1874" s="14">
        <f>R1874+W1874</f>
        <v>0</v>
      </c>
      <c r="AC1874" s="15">
        <f t="shared" ref="AC1874:AC1886" si="614">ROUND(X1874+Y1874+Z1874+AA1874+AB1874,1)</f>
        <v>239.2</v>
      </c>
      <c r="AD1874" s="48">
        <f>(ROUND(AC1874-AC1872,1)/AC1872)</f>
        <v>0</v>
      </c>
      <c r="AE1874" s="113"/>
      <c r="AF1874" s="60"/>
      <c r="AH1874" s="20"/>
    </row>
    <row r="1875" spans="1:34">
      <c r="A1875" s="99" t="s">
        <v>793</v>
      </c>
      <c r="B1875" s="87">
        <v>0</v>
      </c>
      <c r="C1875" s="21" t="s">
        <v>336</v>
      </c>
      <c r="D1875" s="12">
        <v>80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D1875*$D$6</f>
        <v>92</v>
      </c>
      <c r="O1875" s="14">
        <f>E1875*$E$6</f>
        <v>0</v>
      </c>
      <c r="P1875" s="14">
        <f>F1875*$F$6</f>
        <v>0</v>
      </c>
      <c r="Q1875" s="14">
        <f>G1875*$G$6</f>
        <v>0</v>
      </c>
      <c r="R1875" s="14">
        <f>H1875*$H$6</f>
        <v>0</v>
      </c>
      <c r="S1875" s="14">
        <f>(N1875/100)*(I1875*$I$6)+(N1875/100)*(J1875*$J$6)</f>
        <v>147.19999999999999</v>
      </c>
      <c r="T1875" s="14">
        <f>(O1875/100)*(K1875*$K$6)</f>
        <v>0</v>
      </c>
      <c r="U1875" s="14">
        <f>(P1875/100)*(K1875*$K$6)+(P1875/100)*(L1875*$L$6)</f>
        <v>0</v>
      </c>
      <c r="V1875" s="14">
        <f>(Q1875/100)*(L1875*$L$6)</f>
        <v>0</v>
      </c>
      <c r="W1875" s="14">
        <f>(R1875/100)*(K1875*$K$6)+(R1875/100)*(L1875*$L$6)</f>
        <v>0</v>
      </c>
      <c r="X1875" s="14">
        <f t="shared" si="608"/>
        <v>239.2</v>
      </c>
      <c r="Y1875" s="14">
        <f t="shared" si="609"/>
        <v>0</v>
      </c>
      <c r="Z1875" s="14">
        <f t="shared" si="610"/>
        <v>0</v>
      </c>
      <c r="AA1875" s="14">
        <f t="shared" si="611"/>
        <v>0</v>
      </c>
      <c r="AB1875" s="14">
        <f t="shared" ref="AB1875:AB1887" si="615">R1875+W1875</f>
        <v>0</v>
      </c>
      <c r="AC1875" s="15">
        <f t="shared" si="614"/>
        <v>239.2</v>
      </c>
      <c r="AD1875" s="48">
        <f>(ROUND(AC1875-AC1872,1)/AC1872)</f>
        <v>0</v>
      </c>
      <c r="AE1875" s="113"/>
      <c r="AF1875" s="60"/>
      <c r="AH1875" s="20"/>
    </row>
    <row r="1876" spans="1:34">
      <c r="A1876" s="99" t="s">
        <v>794</v>
      </c>
      <c r="B1876" s="87">
        <v>0</v>
      </c>
      <c r="C1876" s="21" t="s">
        <v>337</v>
      </c>
      <c r="D1876" s="12">
        <v>80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D1876*$D$7</f>
        <v>92</v>
      </c>
      <c r="O1876" s="14">
        <f>E1876*$E$7</f>
        <v>0</v>
      </c>
      <c r="P1876" s="14">
        <f>F1876*$F$7</f>
        <v>0</v>
      </c>
      <c r="Q1876" s="14">
        <f>G1876*$G$7</f>
        <v>0</v>
      </c>
      <c r="R1876" s="14">
        <f>H1876*$H$7</f>
        <v>0</v>
      </c>
      <c r="S1876" s="14">
        <f>(N1876/100)*(I1876*$I$7)+(N1876/100)*(J1876*$J$7)</f>
        <v>147.19999999999999</v>
      </c>
      <c r="T1876" s="14">
        <f>(O1876/100)*(K1876*$K$7)</f>
        <v>0</v>
      </c>
      <c r="U1876" s="14">
        <f>(P1876/100)*(K1876*$K$7)+(P1876/100)*(L1876*$L$7)</f>
        <v>0</v>
      </c>
      <c r="V1876" s="14">
        <f>(Q1876/100)*(L1876*$L$7)</f>
        <v>0</v>
      </c>
      <c r="W1876" s="14">
        <f>(R1876/100)*(K1876*$K$7)+(R1876/100)*(L1876*$L$7)</f>
        <v>0</v>
      </c>
      <c r="X1876" s="14">
        <f t="shared" si="608"/>
        <v>239.2</v>
      </c>
      <c r="Y1876" s="14">
        <f t="shared" si="609"/>
        <v>0</v>
      </c>
      <c r="Z1876" s="14">
        <f t="shared" si="610"/>
        <v>0</v>
      </c>
      <c r="AA1876" s="14">
        <f t="shared" si="611"/>
        <v>0</v>
      </c>
      <c r="AB1876" s="14">
        <f t="shared" si="615"/>
        <v>0</v>
      </c>
      <c r="AC1876" s="15">
        <f t="shared" si="614"/>
        <v>239.2</v>
      </c>
      <c r="AD1876" s="48">
        <f>(ROUND(AC1876-AC1872,1)/AC1872)</f>
        <v>0</v>
      </c>
      <c r="AE1876" s="113"/>
      <c r="AF1876" s="60"/>
      <c r="AH1876" s="20"/>
    </row>
    <row r="1877" spans="1:34">
      <c r="A1877" s="99" t="s">
        <v>644</v>
      </c>
      <c r="B1877" s="87"/>
      <c r="C1877" s="21" t="s">
        <v>338</v>
      </c>
      <c r="D1877" s="12">
        <v>80</v>
      </c>
      <c r="E1877" s="12">
        <v>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0</v>
      </c>
      <c r="L1877" s="13">
        <v>0</v>
      </c>
      <c r="M1877" s="13">
        <v>0</v>
      </c>
      <c r="N1877" s="14">
        <f>D1877*$D$8</f>
        <v>92</v>
      </c>
      <c r="O1877" s="14">
        <f>E1877*$E$8</f>
        <v>0</v>
      </c>
      <c r="P1877" s="14">
        <f>F1877*$F$8</f>
        <v>0</v>
      </c>
      <c r="Q1877" s="14">
        <f>G1877*$G$8</f>
        <v>0</v>
      </c>
      <c r="R1877" s="14">
        <f>H1877*$H$8</f>
        <v>0</v>
      </c>
      <c r="S1877" s="14">
        <f>(N1877/100)*(I1877*$I$8)+(N1877/100)*(J1877*$J$8)</f>
        <v>147.19999999999999</v>
      </c>
      <c r="T1877" s="14">
        <f>(O1877/100)*(K1877*$K$8)</f>
        <v>0</v>
      </c>
      <c r="U1877" s="14">
        <f>(P1877/100)*(K1877*$K$8)+(P1877/100)*(L1877*$L$8)</f>
        <v>0</v>
      </c>
      <c r="V1877" s="14">
        <f>(Q1877/100)*(L1877*$L$8)</f>
        <v>0</v>
      </c>
      <c r="W1877" s="14">
        <f>(R1877/100)*(K1877*$K$8)+(R1877/100)*(L1877*$L$8)</f>
        <v>0</v>
      </c>
      <c r="X1877" s="14">
        <f t="shared" si="608"/>
        <v>239.2</v>
      </c>
      <c r="Y1877" s="14">
        <f t="shared" si="609"/>
        <v>0</v>
      </c>
      <c r="Z1877" s="14">
        <f t="shared" si="610"/>
        <v>0</v>
      </c>
      <c r="AA1877" s="14">
        <f t="shared" si="611"/>
        <v>0</v>
      </c>
      <c r="AB1877" s="14">
        <f t="shared" si="615"/>
        <v>0</v>
      </c>
      <c r="AC1877" s="15">
        <f t="shared" si="614"/>
        <v>239.2</v>
      </c>
      <c r="AD1877" s="48">
        <f>(ROUND(AC1877-AC1872,1)/AC1872)</f>
        <v>0</v>
      </c>
      <c r="AE1877" s="113"/>
      <c r="AF1877" s="60"/>
      <c r="AH1877" s="20"/>
    </row>
    <row r="1878" spans="1:34">
      <c r="A1878" s="99" t="s">
        <v>585</v>
      </c>
      <c r="B1878" s="87"/>
      <c r="C1878" s="21" t="s">
        <v>1</v>
      </c>
      <c r="D1878" s="12">
        <v>40</v>
      </c>
      <c r="E1878" s="12">
        <v>88</v>
      </c>
      <c r="F1878" s="12">
        <v>0</v>
      </c>
      <c r="G1878" s="12">
        <v>0</v>
      </c>
      <c r="H1878" s="12">
        <v>0</v>
      </c>
      <c r="I1878" s="13">
        <v>30</v>
      </c>
      <c r="J1878" s="13">
        <v>50</v>
      </c>
      <c r="K1878" s="13">
        <v>85</v>
      </c>
      <c r="L1878" s="13">
        <v>0</v>
      </c>
      <c r="M1878" s="13">
        <v>0</v>
      </c>
      <c r="N1878" s="14">
        <f>D1878*$D$9</f>
        <v>42.400000000000006</v>
      </c>
      <c r="O1878" s="14">
        <f>E1878*$E$9</f>
        <v>93.28</v>
      </c>
      <c r="P1878" s="14">
        <f>F1878*$F$9</f>
        <v>0</v>
      </c>
      <c r="Q1878" s="14">
        <f>G1878*$G$9</f>
        <v>0</v>
      </c>
      <c r="R1878" s="14">
        <f>H1878*$H$9</f>
        <v>0</v>
      </c>
      <c r="S1878" s="14">
        <f>(N1878/100)*(I1878*$I$9)+(N1878/100)*(J1878*$J$9)</f>
        <v>33.92</v>
      </c>
      <c r="T1878" s="14">
        <f>(O1878/100)*(K1878*$K$9)</f>
        <v>111.00319999999998</v>
      </c>
      <c r="U1878" s="14">
        <f>(P1878/100)*(K1878*$K$9)+(P1878/100)*(L1878*$L$9)</f>
        <v>0</v>
      </c>
      <c r="V1878" s="14">
        <f>(Q1878/100)*(L1878*$L$9)</f>
        <v>0</v>
      </c>
      <c r="W1878" s="14">
        <f>(R1878/100)*(K1878*$K$9)+(R1878/100)*(L1878*$L$9)</f>
        <v>0</v>
      </c>
      <c r="X1878" s="14">
        <f t="shared" si="608"/>
        <v>76.320000000000007</v>
      </c>
      <c r="Y1878" s="14">
        <f t="shared" si="609"/>
        <v>204.28319999999997</v>
      </c>
      <c r="Z1878" s="14">
        <f t="shared" si="610"/>
        <v>0</v>
      </c>
      <c r="AA1878" s="14">
        <f t="shared" si="611"/>
        <v>0</v>
      </c>
      <c r="AB1878" s="14">
        <f t="shared" si="615"/>
        <v>0</v>
      </c>
      <c r="AC1878" s="15">
        <f t="shared" si="614"/>
        <v>280.60000000000002</v>
      </c>
      <c r="AD1878" s="48">
        <f>(ROUND(AC1878-AC1872,1)/AC1872)</f>
        <v>0.17307692307692307</v>
      </c>
      <c r="AE1878" s="113"/>
      <c r="AF1878" s="60"/>
      <c r="AH1878" s="20"/>
    </row>
    <row r="1879" spans="1:34">
      <c r="A1879" s="99" t="s">
        <v>820</v>
      </c>
      <c r="B1879" s="87"/>
      <c r="C1879" s="21" t="s">
        <v>2</v>
      </c>
      <c r="D1879" s="12">
        <v>40</v>
      </c>
      <c r="E1879" s="12">
        <v>0</v>
      </c>
      <c r="F1879" s="12">
        <v>88</v>
      </c>
      <c r="G1879" s="12">
        <v>0</v>
      </c>
      <c r="H1879" s="12">
        <v>0</v>
      </c>
      <c r="I1879" s="13">
        <v>30</v>
      </c>
      <c r="J1879" s="13">
        <v>50</v>
      </c>
      <c r="K1879" s="13">
        <v>42.5</v>
      </c>
      <c r="L1879" s="13">
        <v>42.5</v>
      </c>
      <c r="M1879" s="13">
        <v>0</v>
      </c>
      <c r="N1879" s="14">
        <f>D1879*$D$10</f>
        <v>42.400000000000006</v>
      </c>
      <c r="O1879" s="14">
        <f>E1879*$E$10</f>
        <v>0</v>
      </c>
      <c r="P1879" s="14">
        <f>F1879*$F$10</f>
        <v>93.28</v>
      </c>
      <c r="Q1879" s="14">
        <f>G1879*$G$10</f>
        <v>0</v>
      </c>
      <c r="R1879" s="14">
        <f>H1879*$H$10</f>
        <v>0</v>
      </c>
      <c r="S1879" s="14">
        <f>(N1879/100)*(I1879*$I$10)+(N1879/100)*(J1879*$J$10)</f>
        <v>33.92</v>
      </c>
      <c r="T1879" s="14">
        <f>(O1879/100)*(K1879*$J$10)</f>
        <v>0</v>
      </c>
      <c r="U1879" s="14">
        <f>(P1879/100)*(K1879*$K$10)+(P1879/100)*(L1879*$L$10)</f>
        <v>111.00319999999998</v>
      </c>
      <c r="V1879" s="14">
        <f>(Q1879/100)*(L1879*$L$10)</f>
        <v>0</v>
      </c>
      <c r="W1879" s="14">
        <f>(R1879/100)*(K1879*$K$10)+(R1879/100)*(L1879*$L$10)</f>
        <v>0</v>
      </c>
      <c r="X1879" s="14">
        <f t="shared" si="608"/>
        <v>76.320000000000007</v>
      </c>
      <c r="Y1879" s="14">
        <f t="shared" si="609"/>
        <v>0</v>
      </c>
      <c r="Z1879" s="14">
        <f t="shared" si="610"/>
        <v>204.28319999999997</v>
      </c>
      <c r="AA1879" s="14">
        <f t="shared" si="611"/>
        <v>0</v>
      </c>
      <c r="AB1879" s="14">
        <f t="shared" si="615"/>
        <v>0</v>
      </c>
      <c r="AC1879" s="15">
        <f t="shared" si="614"/>
        <v>280.60000000000002</v>
      </c>
      <c r="AD1879" s="48">
        <f>(ROUND(AC1879-AC1872,1)/AC1872)</f>
        <v>0.17307692307692307</v>
      </c>
      <c r="AE1879" s="113"/>
      <c r="AF1879" s="60"/>
      <c r="AH1879" s="20"/>
    </row>
    <row r="1880" spans="1:34">
      <c r="A1880" s="99" t="s">
        <v>821</v>
      </c>
      <c r="B1880" s="87"/>
      <c r="C1880" s="21" t="s">
        <v>3</v>
      </c>
      <c r="D1880" s="12">
        <v>40</v>
      </c>
      <c r="E1880" s="12">
        <v>0</v>
      </c>
      <c r="F1880" s="12">
        <v>0</v>
      </c>
      <c r="G1880" s="12">
        <v>88</v>
      </c>
      <c r="H1880" s="12">
        <v>0</v>
      </c>
      <c r="I1880" s="13">
        <v>30</v>
      </c>
      <c r="J1880" s="13">
        <v>50</v>
      </c>
      <c r="K1880" s="13">
        <v>0</v>
      </c>
      <c r="L1880" s="13">
        <v>85</v>
      </c>
      <c r="M1880" s="13">
        <v>0</v>
      </c>
      <c r="N1880" s="14">
        <f>D1880*$D$11</f>
        <v>42.400000000000006</v>
      </c>
      <c r="O1880" s="14">
        <f>E1880*$E$11</f>
        <v>0</v>
      </c>
      <c r="P1880" s="14">
        <f>F1880*$F$11</f>
        <v>0</v>
      </c>
      <c r="Q1880" s="14">
        <f>G1880*$G$11</f>
        <v>93.28</v>
      </c>
      <c r="R1880" s="14">
        <f>H1880*$H$11</f>
        <v>0</v>
      </c>
      <c r="S1880" s="14">
        <f>(N1880/100)*(I1880*$I$11)+(N1880/100)*(J1880*$J$11)</f>
        <v>33.92</v>
      </c>
      <c r="T1880" s="14">
        <f>(O1880/100)*(K1880*$K$11)</f>
        <v>0</v>
      </c>
      <c r="U1880" s="14">
        <f>(P1880/100)*(K1880*$K$11)+(P1880/100)*(L1880*$L$11)</f>
        <v>0</v>
      </c>
      <c r="V1880" s="14">
        <f>(Q1880/100)*(L1880*$L$11)</f>
        <v>111.00319999999998</v>
      </c>
      <c r="W1880" s="14">
        <f>(R1880/100)*(K1880*$K$11)+(R1880/100)*(L1880*$L$11)</f>
        <v>0</v>
      </c>
      <c r="X1880" s="14">
        <f t="shared" si="608"/>
        <v>76.320000000000007</v>
      </c>
      <c r="Y1880" s="14">
        <f t="shared" si="609"/>
        <v>0</v>
      </c>
      <c r="Z1880" s="14">
        <f t="shared" si="610"/>
        <v>0</v>
      </c>
      <c r="AA1880" s="14">
        <f t="shared" si="611"/>
        <v>204.28319999999997</v>
      </c>
      <c r="AB1880" s="14">
        <f t="shared" si="615"/>
        <v>0</v>
      </c>
      <c r="AC1880" s="15">
        <f t="shared" si="614"/>
        <v>280.60000000000002</v>
      </c>
      <c r="AD1880" s="48">
        <f>(ROUND(AC1880-AC1872,1)/AC1872)</f>
        <v>0.17307692307692307</v>
      </c>
      <c r="AE1880" s="113"/>
      <c r="AF1880" s="60"/>
      <c r="AH1880" s="20"/>
    </row>
    <row r="1881" spans="1:34">
      <c r="A1881" s="99" t="s">
        <v>822</v>
      </c>
      <c r="B1881" s="87"/>
      <c r="C1881" s="21" t="s">
        <v>4</v>
      </c>
      <c r="D1881" s="12">
        <v>40</v>
      </c>
      <c r="E1881" s="12">
        <v>0</v>
      </c>
      <c r="F1881" s="12">
        <v>0</v>
      </c>
      <c r="G1881" s="12">
        <v>0</v>
      </c>
      <c r="H1881" s="12">
        <v>88</v>
      </c>
      <c r="I1881" s="13">
        <v>30</v>
      </c>
      <c r="J1881" s="13">
        <v>50</v>
      </c>
      <c r="K1881" s="13">
        <v>42.5</v>
      </c>
      <c r="L1881" s="13">
        <v>42.5</v>
      </c>
      <c r="M1881" s="13">
        <v>0</v>
      </c>
      <c r="N1881" s="14">
        <f>D1881*$D$12</f>
        <v>42.400000000000006</v>
      </c>
      <c r="O1881" s="14">
        <f>E1881*$E$12</f>
        <v>0</v>
      </c>
      <c r="P1881" s="14">
        <f>F1881*$F$12</f>
        <v>0</v>
      </c>
      <c r="Q1881" s="14">
        <f>G1881*$G$12</f>
        <v>0</v>
      </c>
      <c r="R1881" s="14">
        <f>H1881*$H$12</f>
        <v>93.28</v>
      </c>
      <c r="S1881" s="14">
        <f>(N1881/100)*(I1881*$I$12)+(N1881/100)*(J1881*$J$12)</f>
        <v>33.92</v>
      </c>
      <c r="T1881" s="14">
        <f>(O1881/100)*(K1881*$K$12)</f>
        <v>0</v>
      </c>
      <c r="U1881" s="14">
        <f>(P1881/100)*(K1881*$K$12)+(P1881/100)*(L1881*$L$12)</f>
        <v>0</v>
      </c>
      <c r="V1881" s="14">
        <f>(Q1881/100)*(L1881*$L$12)</f>
        <v>0</v>
      </c>
      <c r="W1881" s="14">
        <f>(R1881/100)*(K1881*$K$12)+(R1881/100)*(L1881*$L$12)</f>
        <v>111.00319999999998</v>
      </c>
      <c r="X1881" s="14">
        <f t="shared" si="608"/>
        <v>76.320000000000007</v>
      </c>
      <c r="Y1881" s="14">
        <f t="shared" si="609"/>
        <v>0</v>
      </c>
      <c r="Z1881" s="14">
        <f t="shared" si="610"/>
        <v>0</v>
      </c>
      <c r="AA1881" s="14">
        <f t="shared" si="611"/>
        <v>0</v>
      </c>
      <c r="AB1881" s="14">
        <f t="shared" si="615"/>
        <v>204.28319999999997</v>
      </c>
      <c r="AC1881" s="15">
        <f t="shared" si="614"/>
        <v>280.60000000000002</v>
      </c>
      <c r="AD1881" s="48">
        <f>(ROUND(AC1881-AC1872,1)/AC1872)</f>
        <v>0.17307692307692307</v>
      </c>
      <c r="AE1881" s="113"/>
      <c r="AF1881" s="60"/>
      <c r="AH1881" s="20"/>
    </row>
    <row r="1882" spans="1:34">
      <c r="A1882" s="99" t="s">
        <v>823</v>
      </c>
      <c r="B1882" s="87"/>
      <c r="C1882" s="21" t="s">
        <v>326</v>
      </c>
      <c r="D1882" s="12">
        <v>80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0</v>
      </c>
      <c r="L1882" s="13">
        <v>0</v>
      </c>
      <c r="M1882" s="13">
        <v>70</v>
      </c>
      <c r="N1882" s="14">
        <f>D1882*$D$13</f>
        <v>84.800000000000011</v>
      </c>
      <c r="O1882" s="14">
        <f>E1882*$E$13</f>
        <v>0</v>
      </c>
      <c r="P1882" s="14">
        <f>F1882*$F$13</f>
        <v>0</v>
      </c>
      <c r="Q1882" s="14">
        <f>G1882*$G$13</f>
        <v>0</v>
      </c>
      <c r="R1882" s="14">
        <f>H1882*$H$13</f>
        <v>0</v>
      </c>
      <c r="S1882" s="14">
        <f>(N1882/100)*(I1882*$I$13)+(N1882/100)*(J1882*$J$13)+(N1882/100)*(M1882*$M$13)</f>
        <v>186.56</v>
      </c>
      <c r="T1882" s="14">
        <f>(O1882/100)*(K1882*$K$13)+(O1882/100)*(M1882*$M$13)</f>
        <v>0</v>
      </c>
      <c r="U1882" s="14">
        <f>(P1882/100)*(K1882*$K$13)+(P1882/100)*(L1882*$L$13)+(P1882/100)*(M1882*$M$13)</f>
        <v>0</v>
      </c>
      <c r="V1882" s="14">
        <f>(Q1882/100)*(L1882*$L$13)+(Q1882/100)*(M1882*$M$13)</f>
        <v>0</v>
      </c>
      <c r="W1882" s="14">
        <f>(R1882/100)*(K1882*$K$13)+(R1882/100)*(L1882*$L$13)+(R1882/100)*(M1882*$M$13)</f>
        <v>0</v>
      </c>
      <c r="X1882" s="14">
        <f>N1882+S1882</f>
        <v>271.36</v>
      </c>
      <c r="Y1882" s="14">
        <f t="shared" si="609"/>
        <v>0</v>
      </c>
      <c r="Z1882" s="14">
        <f t="shared" si="610"/>
        <v>0</v>
      </c>
      <c r="AA1882" s="14">
        <f t="shared" si="611"/>
        <v>0</v>
      </c>
      <c r="AB1882" s="14">
        <f t="shared" si="615"/>
        <v>0</v>
      </c>
      <c r="AC1882" s="15">
        <f t="shared" si="614"/>
        <v>271.39999999999998</v>
      </c>
      <c r="AD1882" s="48">
        <f>(ROUND(AC1882-AC1872,1)/AC1872)</f>
        <v>0.13461538461538464</v>
      </c>
      <c r="AE1882" s="113"/>
      <c r="AF1882" s="60"/>
      <c r="AH1882" s="20"/>
    </row>
    <row r="1883" spans="1:34">
      <c r="A1883" s="99" t="s">
        <v>824</v>
      </c>
      <c r="B1883" s="87"/>
      <c r="C1883" s="21" t="s">
        <v>327</v>
      </c>
      <c r="D1883" s="12">
        <v>80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70</v>
      </c>
      <c r="L1883" s="13">
        <v>0</v>
      </c>
      <c r="M1883" s="13">
        <v>0</v>
      </c>
      <c r="N1883" s="14">
        <f>D1883*$D$14</f>
        <v>84.800000000000011</v>
      </c>
      <c r="O1883" s="14">
        <f>E1883*$E$14</f>
        <v>0</v>
      </c>
      <c r="P1883" s="14">
        <f>F1883*$F$14</f>
        <v>0</v>
      </c>
      <c r="Q1883" s="14">
        <f>G1883*$G$14</f>
        <v>0</v>
      </c>
      <c r="R1883" s="14">
        <f>H1883*$H$14</f>
        <v>0</v>
      </c>
      <c r="S1883" s="14">
        <f>(N1883/100)*(I1883*$I$14)+(N1883/100)*(J1883*$J$14)+(N1883/100)*(K1883*$K$14)</f>
        <v>186.56</v>
      </c>
      <c r="T1883" s="14">
        <f>(O1883/100)*(K1883*$K$14)</f>
        <v>0</v>
      </c>
      <c r="U1883" s="14">
        <f>(P1883/100)*(K1883*$K$14)+(P1883/100)*(L1883*$L$14)</f>
        <v>0</v>
      </c>
      <c r="V1883" s="14">
        <f>(Q1883/100)*(L1883*$L$14)</f>
        <v>0</v>
      </c>
      <c r="W1883" s="14">
        <f>(R1883/100)*(K1883*$L$14)+(R1883/100)*(L1883*$M$14)</f>
        <v>0</v>
      </c>
      <c r="X1883" s="14">
        <f t="shared" si="608"/>
        <v>271.36</v>
      </c>
      <c r="Y1883" s="14">
        <f t="shared" si="609"/>
        <v>0</v>
      </c>
      <c r="Z1883" s="14">
        <f t="shared" si="610"/>
        <v>0</v>
      </c>
      <c r="AA1883" s="14">
        <f t="shared" si="611"/>
        <v>0</v>
      </c>
      <c r="AB1883" s="14">
        <f t="shared" si="615"/>
        <v>0</v>
      </c>
      <c r="AC1883" s="15">
        <f t="shared" si="614"/>
        <v>271.39999999999998</v>
      </c>
      <c r="AD1883" s="48">
        <f>(ROUND(AC1883-AC1872,1)/AC1872)</f>
        <v>0.13461538461538464</v>
      </c>
      <c r="AE1883" s="113"/>
      <c r="AF1883" s="60"/>
      <c r="AH1883" s="20"/>
    </row>
    <row r="1884" spans="1:34">
      <c r="A1884" s="99"/>
      <c r="B1884" s="87"/>
      <c r="C1884" s="21" t="s">
        <v>328</v>
      </c>
      <c r="D1884" s="12">
        <v>80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50</v>
      </c>
      <c r="K1884" s="13">
        <v>0</v>
      </c>
      <c r="L1884" s="13">
        <v>70</v>
      </c>
      <c r="M1884" s="13">
        <v>0</v>
      </c>
      <c r="N1884" s="14">
        <f>D1884*$D$15</f>
        <v>84.800000000000011</v>
      </c>
      <c r="O1884" s="14">
        <f>E1884*$E$15</f>
        <v>0</v>
      </c>
      <c r="P1884" s="14">
        <f>F1884*$F$15</f>
        <v>0</v>
      </c>
      <c r="Q1884" s="14">
        <f>G1884*$G$15</f>
        <v>0</v>
      </c>
      <c r="R1884" s="14">
        <f>H1884*$H$15</f>
        <v>0</v>
      </c>
      <c r="S1884" s="14">
        <f>(N1884/100)*(I1884*$I$15)+(N1884/100)*(J1884*$J$15)+(N1884/100)*(L1884*$L$15)</f>
        <v>186.56</v>
      </c>
      <c r="T1884" s="14">
        <f>(O1884/100)*(K1884*$K$15)</f>
        <v>0</v>
      </c>
      <c r="U1884" s="14">
        <f>(P1884/100)*(K1884*$K$15)+(P1884/100)*(L1884*$L$15)</f>
        <v>0</v>
      </c>
      <c r="V1884" s="14">
        <f>(Q1884/100)*(L1884*$L$15)</f>
        <v>0</v>
      </c>
      <c r="W1884" s="14">
        <f>(R1884/100)*(K1884*$K$15)+(R1884/100)*(L1884*$L$15)</f>
        <v>0</v>
      </c>
      <c r="X1884" s="14">
        <f t="shared" si="608"/>
        <v>271.36</v>
      </c>
      <c r="Y1884" s="14">
        <f t="shared" si="609"/>
        <v>0</v>
      </c>
      <c r="Z1884" s="14">
        <f t="shared" si="610"/>
        <v>0</v>
      </c>
      <c r="AA1884" s="14">
        <f t="shared" si="611"/>
        <v>0</v>
      </c>
      <c r="AB1884" s="14">
        <f t="shared" si="615"/>
        <v>0</v>
      </c>
      <c r="AC1884" s="15">
        <f t="shared" si="614"/>
        <v>271.39999999999998</v>
      </c>
      <c r="AD1884" s="48">
        <f>(ROUND(AC1884-AC1872,1)/AC1872)</f>
        <v>0.13461538461538464</v>
      </c>
      <c r="AE1884" s="113"/>
      <c r="AF1884" s="60"/>
      <c r="AH1884" s="20"/>
    </row>
    <row r="1885" spans="1:34">
      <c r="A1885" s="99"/>
      <c r="B1885" s="87"/>
      <c r="C1885" s="21" t="s">
        <v>324</v>
      </c>
      <c r="D1885" s="12">
        <v>80</v>
      </c>
      <c r="E1885" s="12">
        <v>0</v>
      </c>
      <c r="F1885" s="12">
        <v>0</v>
      </c>
      <c r="G1885" s="12">
        <v>0</v>
      </c>
      <c r="H1885" s="12">
        <v>0</v>
      </c>
      <c r="I1885" s="13">
        <v>30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D1885*$D$16</f>
        <v>84.800000000000011</v>
      </c>
      <c r="O1885" s="14">
        <f>E1885*$E$16</f>
        <v>0</v>
      </c>
      <c r="P1885" s="14">
        <f>F1885*$F$16</f>
        <v>0</v>
      </c>
      <c r="Q1885" s="14">
        <f>G1885*$G$16</f>
        <v>0</v>
      </c>
      <c r="R1885" s="14">
        <f>H1885*$H$16</f>
        <v>0</v>
      </c>
      <c r="S1885" s="14">
        <f>(N1885/100)*(I1885*$I$16)+(N1885/100)*(J1885*$J$16)</f>
        <v>184.44000000000003</v>
      </c>
      <c r="T1885" s="14">
        <f>(O1885/100)*(K1885*$K$16)</f>
        <v>0</v>
      </c>
      <c r="U1885" s="14">
        <f>(P1885/100)*(K1885*$K$16)+(P1885/100)*(L1885*$L$16)</f>
        <v>0</v>
      </c>
      <c r="V1885" s="14">
        <f>(Q1885/100)*(L1885*$L$16)</f>
        <v>0</v>
      </c>
      <c r="W1885" s="14">
        <f>(R1885/100)*(K1885*$K$16)+(R1885/100)*(L1885*$L$16)</f>
        <v>0</v>
      </c>
      <c r="X1885" s="14">
        <f t="shared" si="608"/>
        <v>269.24</v>
      </c>
      <c r="Y1885" s="14">
        <f t="shared" si="609"/>
        <v>0</v>
      </c>
      <c r="Z1885" s="14">
        <f t="shared" si="610"/>
        <v>0</v>
      </c>
      <c r="AA1885" s="14">
        <f t="shared" si="611"/>
        <v>0</v>
      </c>
      <c r="AB1885" s="14">
        <f t="shared" si="615"/>
        <v>0</v>
      </c>
      <c r="AC1885" s="15">
        <f t="shared" si="614"/>
        <v>269.2</v>
      </c>
      <c r="AD1885" s="48">
        <f>(ROUND(AC1885-AC1872,1)/AC1872)</f>
        <v>0.1254180602006689</v>
      </c>
      <c r="AE1885" s="113"/>
      <c r="AF1885" s="60"/>
      <c r="AH1885" s="20"/>
    </row>
    <row r="1886" spans="1:34">
      <c r="A1886" s="99"/>
      <c r="B1886" s="87"/>
      <c r="C1886" s="21" t="s">
        <v>325</v>
      </c>
      <c r="D1886" s="12">
        <v>80</v>
      </c>
      <c r="E1886" s="12">
        <v>0</v>
      </c>
      <c r="F1886" s="12">
        <v>0</v>
      </c>
      <c r="G1886" s="12">
        <v>0</v>
      </c>
      <c r="H1886" s="12">
        <v>0</v>
      </c>
      <c r="I1886" s="13">
        <v>60</v>
      </c>
      <c r="J1886" s="13">
        <v>50</v>
      </c>
      <c r="K1886" s="13">
        <v>0</v>
      </c>
      <c r="L1886" s="13">
        <v>0</v>
      </c>
      <c r="M1886" s="13">
        <v>0</v>
      </c>
      <c r="N1886" s="14">
        <f>D1886*$D$17</f>
        <v>84.800000000000011</v>
      </c>
      <c r="O1886" s="14">
        <f>E1886*$E$17</f>
        <v>0</v>
      </c>
      <c r="P1886" s="14">
        <f>F1886*$F$17</f>
        <v>0</v>
      </c>
      <c r="Q1886" s="14">
        <f>G1886*$G$17</f>
        <v>0</v>
      </c>
      <c r="R1886" s="14">
        <f>H1886*$H$17</f>
        <v>0</v>
      </c>
      <c r="S1886" s="14">
        <f>(N1886/100)*(I1886*$I$17)+(N1886/100)*(J1886*$J$17)</f>
        <v>169.60000000000002</v>
      </c>
      <c r="T1886" s="14">
        <f>(O1886/100)*(K1886*$K$17)</f>
        <v>0</v>
      </c>
      <c r="U1886" s="14">
        <f>(P1886/100)*(K1886*$K$17)+(P1886/100)*(L1886*$L$17)</f>
        <v>0</v>
      </c>
      <c r="V1886" s="14">
        <f>(Q1886/100)*(L1886*$L$17)</f>
        <v>0</v>
      </c>
      <c r="W1886" s="14">
        <f>(R1886/100)*(K1886*$K$17)+(R1886/100)*(L1886*$L$17)</f>
        <v>0</v>
      </c>
      <c r="X1886" s="14">
        <f t="shared" si="608"/>
        <v>254.40000000000003</v>
      </c>
      <c r="Y1886" s="14">
        <f t="shared" si="609"/>
        <v>0</v>
      </c>
      <c r="Z1886" s="14">
        <f t="shared" si="610"/>
        <v>0</v>
      </c>
      <c r="AA1886" s="14">
        <f t="shared" si="611"/>
        <v>0</v>
      </c>
      <c r="AB1886" s="14">
        <f t="shared" si="615"/>
        <v>0</v>
      </c>
      <c r="AC1886" s="15">
        <f t="shared" si="614"/>
        <v>254.4</v>
      </c>
      <c r="AD1886" s="48">
        <f>(ROUND(AC1886-AC1872,1)/AC1872)</f>
        <v>6.354515050167224E-2</v>
      </c>
      <c r="AE1886" s="113"/>
      <c r="AF1886" s="60"/>
      <c r="AH1886" s="20"/>
    </row>
    <row r="1887" spans="1:34">
      <c r="A1887" s="106" t="s">
        <v>0</v>
      </c>
      <c r="B1887" s="90" t="s">
        <v>84</v>
      </c>
      <c r="C1887" s="50" t="s">
        <v>241</v>
      </c>
      <c r="D1887" s="11">
        <v>70</v>
      </c>
      <c r="E1887" s="11">
        <v>30</v>
      </c>
      <c r="F1887" s="11">
        <v>30</v>
      </c>
      <c r="G1887" s="11">
        <v>0</v>
      </c>
      <c r="H1887" s="11">
        <v>0</v>
      </c>
      <c r="I1887" s="51">
        <v>10</v>
      </c>
      <c r="J1887" s="51">
        <v>30</v>
      </c>
      <c r="K1887" s="51">
        <v>10</v>
      </c>
      <c r="L1887" s="51">
        <v>10</v>
      </c>
      <c r="M1887" s="51">
        <v>0</v>
      </c>
      <c r="N1887" s="52">
        <f>D1887*$D$3</f>
        <v>80.5</v>
      </c>
      <c r="O1887" s="52">
        <f>E1887*$E$3</f>
        <v>34.5</v>
      </c>
      <c r="P1887" s="52">
        <f>F1887*$F$3</f>
        <v>34.5</v>
      </c>
      <c r="Q1887" s="52">
        <f>G1887*$G$3</f>
        <v>0</v>
      </c>
      <c r="R1887" s="52">
        <f>H1887*$H$3</f>
        <v>0</v>
      </c>
      <c r="S1887" s="52">
        <f>(N1887/100)*(I1887*$I$3)+(N1887/100)*(J1887*$J$3)</f>
        <v>64.400000000000006</v>
      </c>
      <c r="T1887" s="52">
        <f>(O1887/100)*(K1887*$K$3)</f>
        <v>6.8999999999999995</v>
      </c>
      <c r="U1887" s="52">
        <f>(P1887/100)*(K1887*$K$3)+(P1887/100)*(L1887*$L$3)</f>
        <v>13.799999999999999</v>
      </c>
      <c r="V1887" s="52">
        <f>(Q1887/100)*(L1887*$L$3)</f>
        <v>0</v>
      </c>
      <c r="W1887" s="52">
        <f>(R1887/100)*(K1887*$K$3)+(R1887/100)*(L1887*$L$3)</f>
        <v>0</v>
      </c>
      <c r="X1887" s="52">
        <f t="shared" si="608"/>
        <v>144.9</v>
      </c>
      <c r="Y1887" s="52">
        <f t="shared" si="609"/>
        <v>41.4</v>
      </c>
      <c r="Z1887" s="52">
        <f t="shared" si="610"/>
        <v>48.3</v>
      </c>
      <c r="AA1887" s="52">
        <f t="shared" si="611"/>
        <v>0</v>
      </c>
      <c r="AB1887" s="52">
        <f t="shared" si="615"/>
        <v>0</v>
      </c>
      <c r="AC1887" s="53">
        <f>ROUND(X1887+Y1887+Z1887+AA1887+AB1887,1)</f>
        <v>234.6</v>
      </c>
      <c r="AD1887" s="58"/>
      <c r="AE1887" s="113" t="s">
        <v>790</v>
      </c>
      <c r="AF1887" s="60"/>
      <c r="AH1887" s="20"/>
    </row>
    <row r="1888" spans="1:34">
      <c r="A1888" s="99" t="s">
        <v>791</v>
      </c>
      <c r="B1888" s="91">
        <v>10</v>
      </c>
      <c r="C1888" s="21" t="s">
        <v>323</v>
      </c>
      <c r="D1888" s="12">
        <v>70</v>
      </c>
      <c r="E1888" s="12">
        <v>30</v>
      </c>
      <c r="F1888" s="12">
        <v>30</v>
      </c>
      <c r="G1888" s="12">
        <v>0</v>
      </c>
      <c r="H1888" s="12">
        <v>0</v>
      </c>
      <c r="I1888" s="13">
        <v>25</v>
      </c>
      <c r="J1888" s="13">
        <v>50</v>
      </c>
      <c r="K1888" s="13">
        <v>10</v>
      </c>
      <c r="L1888" s="13">
        <v>10</v>
      </c>
      <c r="M1888" s="13">
        <v>0</v>
      </c>
      <c r="N1888" s="14">
        <f>D1888*$D$4</f>
        <v>74.2</v>
      </c>
      <c r="O1888" s="14">
        <f>E1888*$E$4</f>
        <v>31.8</v>
      </c>
      <c r="P1888" s="14">
        <f>F1888*$F$4</f>
        <v>31.8</v>
      </c>
      <c r="Q1888" s="14">
        <f>G1888*$G$4</f>
        <v>0</v>
      </c>
      <c r="R1888" s="14">
        <f>H1888*$H$4</f>
        <v>0</v>
      </c>
      <c r="S1888" s="14">
        <f>(N1888/100)*(I1888*$I$4)+(N1888/100)*(J1888*$J$4)</f>
        <v>111.30000000000001</v>
      </c>
      <c r="T1888" s="14">
        <f>(O1888/100)*(K1888*$K$4)</f>
        <v>6.36</v>
      </c>
      <c r="U1888" s="14">
        <f>(P1888/100)*(K1888*$K$4)+(P1888/100)*(L1888*$L$4)</f>
        <v>12.72</v>
      </c>
      <c r="V1888" s="14">
        <f>(Q1888/100)*(L1888*$L$4)</f>
        <v>0</v>
      </c>
      <c r="W1888" s="14">
        <f>(R1888/100)*(K1888*$K$4)+(R1888/100)*(L1888*$L$4)</f>
        <v>0</v>
      </c>
      <c r="X1888" s="14">
        <f t="shared" si="608"/>
        <v>185.5</v>
      </c>
      <c r="Y1888" s="14">
        <f t="shared" si="609"/>
        <v>38.160000000000004</v>
      </c>
      <c r="Z1888" s="14">
        <f t="shared" si="610"/>
        <v>44.52</v>
      </c>
      <c r="AA1888" s="14">
        <f t="shared" si="611"/>
        <v>0</v>
      </c>
      <c r="AB1888" s="14">
        <f>R1888+W1888</f>
        <v>0</v>
      </c>
      <c r="AC1888" s="15">
        <f>ROUND(X1888+Y1888+Z1888+AA1888+AB1888,1)</f>
        <v>268.2</v>
      </c>
      <c r="AD1888" s="48">
        <f>(ROUND(AC1888-AC1887,1)/AC1887)</f>
        <v>0.14322250639386191</v>
      </c>
      <c r="AE1888" s="113"/>
      <c r="AF1888" s="60"/>
      <c r="AH1888" s="20"/>
    </row>
    <row r="1889" spans="1:34">
      <c r="A1889" s="99" t="s">
        <v>792</v>
      </c>
      <c r="B1889" s="91">
        <v>26</v>
      </c>
      <c r="C1889" s="21" t="s">
        <v>825</v>
      </c>
      <c r="D1889" s="12">
        <v>70</v>
      </c>
      <c r="E1889" s="12">
        <v>30</v>
      </c>
      <c r="F1889" s="12">
        <v>30</v>
      </c>
      <c r="G1889" s="12">
        <v>0</v>
      </c>
      <c r="H1889" s="12">
        <v>0</v>
      </c>
      <c r="I1889" s="13">
        <v>10</v>
      </c>
      <c r="J1889" s="13">
        <v>30</v>
      </c>
      <c r="K1889" s="13">
        <v>10</v>
      </c>
      <c r="L1889" s="13">
        <v>10</v>
      </c>
      <c r="M1889" s="13">
        <v>0</v>
      </c>
      <c r="N1889" s="14">
        <f>D1889*$D$5</f>
        <v>80.5</v>
      </c>
      <c r="O1889" s="14">
        <f>E1889*$E$5</f>
        <v>34.5</v>
      </c>
      <c r="P1889" s="14">
        <f>F1889*$F$5</f>
        <v>34.5</v>
      </c>
      <c r="Q1889" s="14">
        <f>G1889*$G$5</f>
        <v>0</v>
      </c>
      <c r="R1889" s="14">
        <f>H1889*$H$5</f>
        <v>0</v>
      </c>
      <c r="S1889" s="14">
        <f>(N1889/100)*(I1889*$I$5)+(N1889/100)*(J1889*$J$5)</f>
        <v>64.400000000000006</v>
      </c>
      <c r="T1889" s="14">
        <f>(O1889/100)*(K1889*$K$5)</f>
        <v>6.8999999999999995</v>
      </c>
      <c r="U1889" s="14">
        <f>(P1889/100)*(K1889*$K$5)+(P1889/100)*(L1889*$L$5)</f>
        <v>13.799999999999999</v>
      </c>
      <c r="V1889" s="14">
        <f>(Q1889/100)*(L1889*$L$5)</f>
        <v>0</v>
      </c>
      <c r="W1889" s="14">
        <f>(R1889/100)*(K1889*$K$5)+(R1889/100)*(L1889*$L$5)</f>
        <v>0</v>
      </c>
      <c r="X1889" s="14">
        <f t="shared" si="608"/>
        <v>144.9</v>
      </c>
      <c r="Y1889" s="14">
        <f t="shared" si="609"/>
        <v>41.4</v>
      </c>
      <c r="Z1889" s="14">
        <f t="shared" si="610"/>
        <v>48.3</v>
      </c>
      <c r="AA1889" s="14">
        <f t="shared" si="611"/>
        <v>0</v>
      </c>
      <c r="AB1889" s="14">
        <f>R1889+W1889</f>
        <v>0</v>
      </c>
      <c r="AC1889" s="15">
        <f t="shared" ref="AC1889:AC1901" si="616">ROUND(X1889+Y1889+Z1889+AA1889+AB1889,1)</f>
        <v>234.6</v>
      </c>
      <c r="AD1889" s="48">
        <f>(ROUND(AC1889-AC1887,1)/AC1887)</f>
        <v>0</v>
      </c>
      <c r="AE1889" s="113"/>
      <c r="AF1889" s="60"/>
      <c r="AH1889" s="20"/>
    </row>
    <row r="1890" spans="1:34">
      <c r="A1890" s="99" t="s">
        <v>793</v>
      </c>
      <c r="B1890" s="91">
        <v>10</v>
      </c>
      <c r="C1890" s="21" t="s">
        <v>336</v>
      </c>
      <c r="D1890" s="12">
        <v>70</v>
      </c>
      <c r="E1890" s="12">
        <v>30</v>
      </c>
      <c r="F1890" s="12">
        <v>30</v>
      </c>
      <c r="G1890" s="12">
        <v>0</v>
      </c>
      <c r="H1890" s="12">
        <v>0</v>
      </c>
      <c r="I1890" s="13">
        <v>10</v>
      </c>
      <c r="J1890" s="13">
        <v>30</v>
      </c>
      <c r="K1890" s="13">
        <v>10</v>
      </c>
      <c r="L1890" s="13">
        <v>10</v>
      </c>
      <c r="M1890" s="13">
        <v>0</v>
      </c>
      <c r="N1890" s="14">
        <f>D1890*$D$6</f>
        <v>80.5</v>
      </c>
      <c r="O1890" s="14">
        <f>E1890*$E$6</f>
        <v>34.5</v>
      </c>
      <c r="P1890" s="14">
        <f>F1890*$F$6</f>
        <v>34.5</v>
      </c>
      <c r="Q1890" s="14">
        <f>G1890*$G$6</f>
        <v>0</v>
      </c>
      <c r="R1890" s="14">
        <f>H1890*$H$6</f>
        <v>0</v>
      </c>
      <c r="S1890" s="14">
        <f>(N1890/100)*(I1890*$I$6)+(N1890/100)*(J1890*$J$6)</f>
        <v>64.400000000000006</v>
      </c>
      <c r="T1890" s="14">
        <f>(O1890/100)*(K1890*$K$6)</f>
        <v>6.8999999999999995</v>
      </c>
      <c r="U1890" s="14">
        <f>(P1890/100)*(K1890*$K$6)+(P1890/100)*(L1890*$L$6)</f>
        <v>13.799999999999999</v>
      </c>
      <c r="V1890" s="14">
        <f>(Q1890/100)*(L1890*$L$6)</f>
        <v>0</v>
      </c>
      <c r="W1890" s="14">
        <f>(R1890/100)*(K1890*$K$6)+(R1890/100)*(L1890*$L$6)</f>
        <v>0</v>
      </c>
      <c r="X1890" s="14">
        <f t="shared" si="608"/>
        <v>144.9</v>
      </c>
      <c r="Y1890" s="14">
        <f t="shared" si="609"/>
        <v>41.4</v>
      </c>
      <c r="Z1890" s="14">
        <f t="shared" si="610"/>
        <v>48.3</v>
      </c>
      <c r="AA1890" s="14">
        <f t="shared" si="611"/>
        <v>0</v>
      </c>
      <c r="AB1890" s="14">
        <f t="shared" ref="AB1890:AB1901" si="617">R1890+W1890</f>
        <v>0</v>
      </c>
      <c r="AC1890" s="15">
        <f t="shared" si="616"/>
        <v>234.6</v>
      </c>
      <c r="AD1890" s="48">
        <f>(ROUND(AC1890-AC1887,1)/AC1887)</f>
        <v>0</v>
      </c>
      <c r="AE1890" s="113"/>
      <c r="AF1890" s="60"/>
      <c r="AH1890" s="20"/>
    </row>
    <row r="1891" spans="1:34">
      <c r="A1891" s="99" t="s">
        <v>794</v>
      </c>
      <c r="B1891" s="91">
        <v>10</v>
      </c>
      <c r="C1891" s="21" t="s">
        <v>337</v>
      </c>
      <c r="D1891" s="12">
        <v>70</v>
      </c>
      <c r="E1891" s="12">
        <v>30</v>
      </c>
      <c r="F1891" s="12">
        <v>30</v>
      </c>
      <c r="G1891" s="12">
        <v>0</v>
      </c>
      <c r="H1891" s="12">
        <v>0</v>
      </c>
      <c r="I1891" s="13">
        <v>10</v>
      </c>
      <c r="J1891" s="13">
        <v>30</v>
      </c>
      <c r="K1891" s="13">
        <v>10</v>
      </c>
      <c r="L1891" s="13">
        <v>10</v>
      </c>
      <c r="M1891" s="13">
        <v>0</v>
      </c>
      <c r="N1891" s="14">
        <f>D1891*$D$7</f>
        <v>80.5</v>
      </c>
      <c r="O1891" s="14">
        <f>E1891*$E$7</f>
        <v>34.5</v>
      </c>
      <c r="P1891" s="14">
        <f>F1891*$F$7</f>
        <v>34.5</v>
      </c>
      <c r="Q1891" s="14">
        <f>G1891*$G$7</f>
        <v>0</v>
      </c>
      <c r="R1891" s="14">
        <f>H1891*$H$7</f>
        <v>0</v>
      </c>
      <c r="S1891" s="14">
        <f>(N1891/100)*(I1891*$I$7)+(N1891/100)*(J1891*$J$7)</f>
        <v>64.400000000000006</v>
      </c>
      <c r="T1891" s="14">
        <f>(O1891/100)*(K1891*$K$7)</f>
        <v>6.8999999999999995</v>
      </c>
      <c r="U1891" s="14">
        <f>(P1891/100)*(K1891*$K$7)+(P1891/100)*(L1891*$L$7)</f>
        <v>13.799999999999999</v>
      </c>
      <c r="V1891" s="14">
        <f>(Q1891/100)*(L1891*$L$7)</f>
        <v>0</v>
      </c>
      <c r="W1891" s="14">
        <f>(R1891/100)*(K1891*$K$7)+(R1891/100)*(L1891*$L$7)</f>
        <v>0</v>
      </c>
      <c r="X1891" s="14">
        <f t="shared" si="608"/>
        <v>144.9</v>
      </c>
      <c r="Y1891" s="14">
        <f t="shared" si="609"/>
        <v>41.4</v>
      </c>
      <c r="Z1891" s="14">
        <f t="shared" si="610"/>
        <v>48.3</v>
      </c>
      <c r="AA1891" s="14">
        <f t="shared" si="611"/>
        <v>0</v>
      </c>
      <c r="AB1891" s="14">
        <f t="shared" si="617"/>
        <v>0</v>
      </c>
      <c r="AC1891" s="15">
        <f t="shared" si="616"/>
        <v>234.6</v>
      </c>
      <c r="AD1891" s="48">
        <f>(ROUND(AC1891-AC1887,1)/AC1887)</f>
        <v>0</v>
      </c>
      <c r="AE1891" s="113"/>
      <c r="AF1891" s="60"/>
      <c r="AH1891" s="20"/>
    </row>
    <row r="1892" spans="1:34">
      <c r="A1892" s="99" t="s">
        <v>644</v>
      </c>
      <c r="B1892" s="91"/>
      <c r="C1892" s="21" t="s">
        <v>338</v>
      </c>
      <c r="D1892" s="12">
        <v>70</v>
      </c>
      <c r="E1892" s="12">
        <v>30</v>
      </c>
      <c r="F1892" s="12">
        <v>30</v>
      </c>
      <c r="G1892" s="12">
        <v>0</v>
      </c>
      <c r="H1892" s="12">
        <v>0</v>
      </c>
      <c r="I1892" s="13">
        <v>10</v>
      </c>
      <c r="J1892" s="13">
        <v>30</v>
      </c>
      <c r="K1892" s="13">
        <v>10</v>
      </c>
      <c r="L1892" s="13">
        <v>10</v>
      </c>
      <c r="M1892" s="13">
        <v>0</v>
      </c>
      <c r="N1892" s="14">
        <f>D1892*$D$8</f>
        <v>80.5</v>
      </c>
      <c r="O1892" s="14">
        <f>E1892*$E$8</f>
        <v>34.5</v>
      </c>
      <c r="P1892" s="14">
        <f>F1892*$F$8</f>
        <v>34.5</v>
      </c>
      <c r="Q1892" s="14">
        <f>G1892*$G$8</f>
        <v>0</v>
      </c>
      <c r="R1892" s="14">
        <f>H1892*$H$8</f>
        <v>0</v>
      </c>
      <c r="S1892" s="14">
        <f>(N1892/100)*(I1892*$I$8)+(N1892/100)*(J1892*$J$8)</f>
        <v>64.400000000000006</v>
      </c>
      <c r="T1892" s="14">
        <f>(O1892/100)*(K1892*$K$8)</f>
        <v>6.8999999999999995</v>
      </c>
      <c r="U1892" s="14">
        <f>(P1892/100)*(K1892*$K$8)+(P1892/100)*(L1892*$L$8)</f>
        <v>13.799999999999999</v>
      </c>
      <c r="V1892" s="14">
        <f>(Q1892/100)*(L1892*$L$8)</f>
        <v>0</v>
      </c>
      <c r="W1892" s="14">
        <f>(R1892/100)*(K1892*$K$8)+(R1892/100)*(L1892*$L$8)</f>
        <v>0</v>
      </c>
      <c r="X1892" s="14">
        <f t="shared" si="608"/>
        <v>144.9</v>
      </c>
      <c r="Y1892" s="14">
        <f t="shared" si="609"/>
        <v>41.4</v>
      </c>
      <c r="Z1892" s="14">
        <f t="shared" si="610"/>
        <v>48.3</v>
      </c>
      <c r="AA1892" s="14">
        <f t="shared" si="611"/>
        <v>0</v>
      </c>
      <c r="AB1892" s="14">
        <f t="shared" si="617"/>
        <v>0</v>
      </c>
      <c r="AC1892" s="15">
        <f t="shared" si="616"/>
        <v>234.6</v>
      </c>
      <c r="AD1892" s="48">
        <f>(ROUND(AC1892-AC1887,1)/AC1887)</f>
        <v>0</v>
      </c>
      <c r="AE1892" s="113"/>
      <c r="AF1892" s="60"/>
      <c r="AH1892" s="20"/>
    </row>
    <row r="1893" spans="1:34">
      <c r="A1893" s="99" t="s">
        <v>585</v>
      </c>
      <c r="B1893" s="91"/>
      <c r="C1893" s="21" t="s">
        <v>1</v>
      </c>
      <c r="D1893" s="12">
        <v>35</v>
      </c>
      <c r="E1893" s="12">
        <v>100</v>
      </c>
      <c r="F1893" s="12">
        <v>0</v>
      </c>
      <c r="G1893" s="12">
        <v>0</v>
      </c>
      <c r="H1893" s="12">
        <v>0</v>
      </c>
      <c r="I1893" s="13">
        <v>10</v>
      </c>
      <c r="J1893" s="13">
        <v>30</v>
      </c>
      <c r="K1893" s="13">
        <v>90</v>
      </c>
      <c r="L1893" s="13">
        <v>0</v>
      </c>
      <c r="M1893" s="13">
        <v>0</v>
      </c>
      <c r="N1893" s="14">
        <f>D1893*$D$9</f>
        <v>37.1</v>
      </c>
      <c r="O1893" s="14">
        <f>E1893*$E$9</f>
        <v>106</v>
      </c>
      <c r="P1893" s="14">
        <f>F1893*$F$9</f>
        <v>0</v>
      </c>
      <c r="Q1893" s="14">
        <f>G1893*$G$9</f>
        <v>0</v>
      </c>
      <c r="R1893" s="14">
        <f>H1893*$H$9</f>
        <v>0</v>
      </c>
      <c r="S1893" s="14">
        <f>(N1893/100)*(I1893*$I$9)+(N1893/100)*(J1893*$J$9)</f>
        <v>14.84</v>
      </c>
      <c r="T1893" s="14">
        <f>(O1893/100)*(K1893*$K$9)</f>
        <v>133.56</v>
      </c>
      <c r="U1893" s="14">
        <f>(P1893/100)*(K1893*$K$9)+(P1893/100)*(L1893*$L$9)</f>
        <v>0</v>
      </c>
      <c r="V1893" s="14">
        <f>(Q1893/100)*(L1893*$L$9)</f>
        <v>0</v>
      </c>
      <c r="W1893" s="14">
        <f>(R1893/100)*(K1893*$K$9)+(R1893/100)*(L1893*$L$9)</f>
        <v>0</v>
      </c>
      <c r="X1893" s="14">
        <f t="shared" si="608"/>
        <v>51.94</v>
      </c>
      <c r="Y1893" s="14">
        <f t="shared" si="609"/>
        <v>239.56</v>
      </c>
      <c r="Z1893" s="14">
        <f t="shared" si="610"/>
        <v>0</v>
      </c>
      <c r="AA1893" s="14">
        <f t="shared" si="611"/>
        <v>0</v>
      </c>
      <c r="AB1893" s="14">
        <f t="shared" si="617"/>
        <v>0</v>
      </c>
      <c r="AC1893" s="15">
        <f t="shared" si="616"/>
        <v>291.5</v>
      </c>
      <c r="AD1893" s="48">
        <f>(ROUND(AC1893-AC1887,1)/AC1887)</f>
        <v>0.24254049445865303</v>
      </c>
      <c r="AE1893" s="113"/>
      <c r="AF1893" s="60"/>
      <c r="AH1893" s="20"/>
    </row>
    <row r="1894" spans="1:34">
      <c r="A1894" s="99" t="s">
        <v>820</v>
      </c>
      <c r="B1894" s="91"/>
      <c r="C1894" s="21" t="s">
        <v>2</v>
      </c>
      <c r="D1894" s="12">
        <v>35</v>
      </c>
      <c r="E1894" s="12">
        <v>0</v>
      </c>
      <c r="F1894" s="12">
        <v>100</v>
      </c>
      <c r="G1894" s="12">
        <v>0</v>
      </c>
      <c r="H1894" s="12">
        <v>0</v>
      </c>
      <c r="I1894" s="13">
        <v>10</v>
      </c>
      <c r="J1894" s="13">
        <v>30</v>
      </c>
      <c r="K1894" s="13">
        <v>45</v>
      </c>
      <c r="L1894" s="13">
        <v>45</v>
      </c>
      <c r="M1894" s="13">
        <v>0</v>
      </c>
      <c r="N1894" s="14">
        <f>D1894*$D$10</f>
        <v>37.1</v>
      </c>
      <c r="O1894" s="14">
        <f>E1894*$E$10</f>
        <v>0</v>
      </c>
      <c r="P1894" s="14">
        <f>F1894*$F$10</f>
        <v>106</v>
      </c>
      <c r="Q1894" s="14">
        <f>G1894*$G$10</f>
        <v>0</v>
      </c>
      <c r="R1894" s="14">
        <f>H1894*$H$10</f>
        <v>0</v>
      </c>
      <c r="S1894" s="14">
        <f>(N1894/100)*(I1894*$I$10)+(N1894/100)*(J1894*$J$10)</f>
        <v>14.84</v>
      </c>
      <c r="T1894" s="14">
        <f>(O1894/100)*(K1894*$J$10)</f>
        <v>0</v>
      </c>
      <c r="U1894" s="14">
        <f>(P1894/100)*(K1894*$K$10)+(P1894/100)*(L1894*$L$10)</f>
        <v>133.56</v>
      </c>
      <c r="V1894" s="14">
        <f>(Q1894/100)*(L1894*$L$10)</f>
        <v>0</v>
      </c>
      <c r="W1894" s="14">
        <f>(R1894/100)*(K1894*$K$10)+(R1894/100)*(L1894*$L$10)</f>
        <v>0</v>
      </c>
      <c r="X1894" s="14">
        <f t="shared" si="608"/>
        <v>51.94</v>
      </c>
      <c r="Y1894" s="14">
        <f t="shared" si="609"/>
        <v>0</v>
      </c>
      <c r="Z1894" s="14">
        <f t="shared" si="610"/>
        <v>239.56</v>
      </c>
      <c r="AA1894" s="14">
        <f t="shared" si="611"/>
        <v>0</v>
      </c>
      <c r="AB1894" s="14">
        <f t="shared" si="617"/>
        <v>0</v>
      </c>
      <c r="AC1894" s="15">
        <f t="shared" si="616"/>
        <v>291.5</v>
      </c>
      <c r="AD1894" s="48">
        <f>(ROUND(AC1894-AC1887,1)/AC1887)</f>
        <v>0.24254049445865303</v>
      </c>
      <c r="AE1894" s="113"/>
      <c r="AF1894" s="60"/>
      <c r="AH1894" s="20"/>
    </row>
    <row r="1895" spans="1:34">
      <c r="A1895" s="99" t="s">
        <v>821</v>
      </c>
      <c r="B1895" s="91"/>
      <c r="C1895" s="21" t="s">
        <v>3</v>
      </c>
      <c r="D1895" s="12">
        <v>35</v>
      </c>
      <c r="E1895" s="12">
        <v>0</v>
      </c>
      <c r="F1895" s="12">
        <v>0</v>
      </c>
      <c r="G1895" s="12">
        <v>100</v>
      </c>
      <c r="H1895" s="12">
        <v>0</v>
      </c>
      <c r="I1895" s="13">
        <v>10</v>
      </c>
      <c r="J1895" s="13">
        <v>30</v>
      </c>
      <c r="K1895" s="13">
        <v>0</v>
      </c>
      <c r="L1895" s="13">
        <v>80</v>
      </c>
      <c r="M1895" s="13">
        <v>0</v>
      </c>
      <c r="N1895" s="14">
        <f>D1895*$D$11</f>
        <v>37.1</v>
      </c>
      <c r="O1895" s="14">
        <f>E1895*$E$11</f>
        <v>0</v>
      </c>
      <c r="P1895" s="14">
        <f>F1895*$F$11</f>
        <v>0</v>
      </c>
      <c r="Q1895" s="14">
        <f>G1895*$G$11</f>
        <v>106</v>
      </c>
      <c r="R1895" s="14">
        <f>H1895*$H$11</f>
        <v>0</v>
      </c>
      <c r="S1895" s="14">
        <f>(N1895/100)*(I1895*$I$11)+(N1895/100)*(J1895*$J$11)</f>
        <v>14.84</v>
      </c>
      <c r="T1895" s="14">
        <f>(O1895/100)*(K1895*$K$11)</f>
        <v>0</v>
      </c>
      <c r="U1895" s="14">
        <f>(P1895/100)*(K1895*$K$11)+(P1895/100)*(L1895*$L$11)</f>
        <v>0</v>
      </c>
      <c r="V1895" s="14">
        <f>(Q1895/100)*(L1895*$L$11)</f>
        <v>118.72</v>
      </c>
      <c r="W1895" s="14">
        <f>(R1895/100)*(K1895*$K$11)+(R1895/100)*(L1895*$L$11)</f>
        <v>0</v>
      </c>
      <c r="X1895" s="14">
        <f t="shared" si="608"/>
        <v>51.94</v>
      </c>
      <c r="Y1895" s="14">
        <f t="shared" si="609"/>
        <v>0</v>
      </c>
      <c r="Z1895" s="14">
        <f t="shared" si="610"/>
        <v>0</v>
      </c>
      <c r="AA1895" s="14">
        <f t="shared" si="611"/>
        <v>224.72</v>
      </c>
      <c r="AB1895" s="14">
        <f t="shared" si="617"/>
        <v>0</v>
      </c>
      <c r="AC1895" s="15">
        <f t="shared" si="616"/>
        <v>276.7</v>
      </c>
      <c r="AD1895" s="48">
        <f>(ROUND(AC1895-AC1887,1)/AC1887)</f>
        <v>0.17945439045183292</v>
      </c>
      <c r="AE1895" s="113"/>
      <c r="AF1895" s="60"/>
      <c r="AH1895" s="20"/>
    </row>
    <row r="1896" spans="1:34">
      <c r="A1896" s="99" t="s">
        <v>822</v>
      </c>
      <c r="B1896" s="91"/>
      <c r="C1896" s="21" t="s">
        <v>4</v>
      </c>
      <c r="D1896" s="12">
        <v>35</v>
      </c>
      <c r="E1896" s="12">
        <v>0</v>
      </c>
      <c r="F1896" s="12">
        <v>0</v>
      </c>
      <c r="G1896" s="12">
        <v>0</v>
      </c>
      <c r="H1896" s="12">
        <v>100</v>
      </c>
      <c r="I1896" s="13">
        <v>10</v>
      </c>
      <c r="J1896" s="13">
        <v>30</v>
      </c>
      <c r="K1896" s="13">
        <v>40</v>
      </c>
      <c r="L1896" s="13">
        <v>40</v>
      </c>
      <c r="M1896" s="13">
        <v>0</v>
      </c>
      <c r="N1896" s="14">
        <f>D1896*$D$12</f>
        <v>37.1</v>
      </c>
      <c r="O1896" s="14">
        <f>E1896*$E$12</f>
        <v>0</v>
      </c>
      <c r="P1896" s="14">
        <f>F1896*$F$12</f>
        <v>0</v>
      </c>
      <c r="Q1896" s="14">
        <f>G1896*$G$12</f>
        <v>0</v>
      </c>
      <c r="R1896" s="14">
        <f>H1896*$H$12</f>
        <v>106</v>
      </c>
      <c r="S1896" s="14">
        <f>(N1896/100)*(I1896*$I$12)+(N1896/100)*(J1896*$J$12)</f>
        <v>14.84</v>
      </c>
      <c r="T1896" s="14">
        <f>(O1896/100)*(K1896*$K$12)</f>
        <v>0</v>
      </c>
      <c r="U1896" s="14">
        <f>(P1896/100)*(K1896*$K$12)+(P1896/100)*(L1896*$L$12)</f>
        <v>0</v>
      </c>
      <c r="V1896" s="14">
        <f>(Q1896/100)*(L1896*$L$12)</f>
        <v>0</v>
      </c>
      <c r="W1896" s="14">
        <f>(R1896/100)*(K1896*$K$12)+(R1896/100)*(L1896*$L$12)</f>
        <v>118.72</v>
      </c>
      <c r="X1896" s="14">
        <f t="shared" si="608"/>
        <v>51.94</v>
      </c>
      <c r="Y1896" s="14">
        <f t="shared" si="609"/>
        <v>0</v>
      </c>
      <c r="Z1896" s="14">
        <f t="shared" si="610"/>
        <v>0</v>
      </c>
      <c r="AA1896" s="14">
        <f t="shared" si="611"/>
        <v>0</v>
      </c>
      <c r="AB1896" s="14">
        <f t="shared" si="617"/>
        <v>224.72</v>
      </c>
      <c r="AC1896" s="15">
        <f t="shared" si="616"/>
        <v>276.7</v>
      </c>
      <c r="AD1896" s="48">
        <f>(ROUND(AC1896-AC1887,1)/AC1887)</f>
        <v>0.17945439045183292</v>
      </c>
      <c r="AE1896" s="113"/>
      <c r="AF1896" s="60"/>
      <c r="AH1896" s="20"/>
    </row>
    <row r="1897" spans="1:34">
      <c r="A1897" s="99" t="s">
        <v>823</v>
      </c>
      <c r="B1897" s="91"/>
      <c r="C1897" s="21" t="s">
        <v>326</v>
      </c>
      <c r="D1897" s="12">
        <v>70</v>
      </c>
      <c r="E1897" s="12">
        <v>30</v>
      </c>
      <c r="F1897" s="12">
        <v>30</v>
      </c>
      <c r="G1897" s="12">
        <v>0</v>
      </c>
      <c r="H1897" s="12">
        <v>0</v>
      </c>
      <c r="I1897" s="13">
        <v>10</v>
      </c>
      <c r="J1897" s="13">
        <v>30</v>
      </c>
      <c r="K1897" s="13">
        <v>10</v>
      </c>
      <c r="L1897" s="13">
        <v>10</v>
      </c>
      <c r="M1897" s="13">
        <v>30</v>
      </c>
      <c r="N1897" s="14">
        <f>D1897*$D$13</f>
        <v>74.2</v>
      </c>
      <c r="O1897" s="14">
        <f>E1897*$E$13</f>
        <v>31.8</v>
      </c>
      <c r="P1897" s="14">
        <f>F1897*$F$13</f>
        <v>31.8</v>
      </c>
      <c r="Q1897" s="14">
        <f>G1897*$G$13</f>
        <v>0</v>
      </c>
      <c r="R1897" s="14">
        <f>H1897*$H$13</f>
        <v>0</v>
      </c>
      <c r="S1897" s="14">
        <f>(N1897/100)*(I1897*$I$13)+(N1897/100)*(J1897*$J$13)+(N1897/100)*(M1897*$M$13)</f>
        <v>74.199999999999989</v>
      </c>
      <c r="T1897" s="14">
        <f>(O1897/100)*(K1897*$K$13)+(O1897/100)*(M1897*$M$13)</f>
        <v>22.26</v>
      </c>
      <c r="U1897" s="14">
        <f>(P1897/100)*(K1897*$K$13)+(P1897/100)*(L1897*$L$13)+(P1897/100)*(M1897*$M$13)</f>
        <v>25.44</v>
      </c>
      <c r="V1897" s="14">
        <f>(Q1897/100)*(L1897*$L$13)+(Q1897/100)*(M1897*$M$13)</f>
        <v>0</v>
      </c>
      <c r="W1897" s="14">
        <f>(R1897/100)*(K1897*$K$13)+(R1897/100)*(L1897*$L$13)+(R1897/100)*(M1897*$M$13)</f>
        <v>0</v>
      </c>
      <c r="X1897" s="14">
        <f>N1897+S1897</f>
        <v>148.39999999999998</v>
      </c>
      <c r="Y1897" s="14">
        <f t="shared" si="609"/>
        <v>54.06</v>
      </c>
      <c r="Z1897" s="14">
        <f t="shared" si="610"/>
        <v>57.24</v>
      </c>
      <c r="AA1897" s="14">
        <f t="shared" si="611"/>
        <v>0</v>
      </c>
      <c r="AB1897" s="14">
        <f t="shared" si="617"/>
        <v>0</v>
      </c>
      <c r="AC1897" s="15">
        <f t="shared" si="616"/>
        <v>259.7</v>
      </c>
      <c r="AD1897" s="48">
        <f>(ROUND(AC1897-AC1887,1)/AC1887)</f>
        <v>0.10699062233589089</v>
      </c>
      <c r="AE1897" s="113"/>
      <c r="AF1897" s="60"/>
      <c r="AH1897" s="20"/>
    </row>
    <row r="1898" spans="1:34">
      <c r="A1898" s="99" t="s">
        <v>824</v>
      </c>
      <c r="B1898" s="91"/>
      <c r="C1898" s="21" t="s">
        <v>327</v>
      </c>
      <c r="D1898" s="12">
        <v>92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65</v>
      </c>
      <c r="L1898" s="13">
        <v>0</v>
      </c>
      <c r="M1898" s="13">
        <v>0</v>
      </c>
      <c r="N1898" s="14">
        <f>D1898*$D$14</f>
        <v>97.52000000000001</v>
      </c>
      <c r="O1898" s="14">
        <f>E1898*$E$14</f>
        <v>0</v>
      </c>
      <c r="P1898" s="14">
        <f>F1898*$F$14</f>
        <v>0</v>
      </c>
      <c r="Q1898" s="14">
        <f>G1898*$G$14</f>
        <v>0</v>
      </c>
      <c r="R1898" s="14">
        <f>H1898*$H$14</f>
        <v>0</v>
      </c>
      <c r="S1898" s="14">
        <f>(N1898/100)*(I1898*$I$14)+(N1898/100)*(J1898*$J$14)+(N1898/100)*(K1898*$K$14)</f>
        <v>165.78400000000002</v>
      </c>
      <c r="T1898" s="14">
        <f>(O1898/100)*(K1898*$K$14)</f>
        <v>0</v>
      </c>
      <c r="U1898" s="14">
        <f>(P1898/100)*(K1898*$K$14)+(P1898/100)*(L1898*$L$14)</f>
        <v>0</v>
      </c>
      <c r="V1898" s="14">
        <f>(Q1898/100)*(L1898*$L$14)</f>
        <v>0</v>
      </c>
      <c r="W1898" s="14">
        <f>(R1898/100)*(K1898*$L$14)+(R1898/100)*(L1898*$M$14)</f>
        <v>0</v>
      </c>
      <c r="X1898" s="14">
        <f t="shared" si="608"/>
        <v>263.30400000000003</v>
      </c>
      <c r="Y1898" s="14">
        <f t="shared" si="609"/>
        <v>0</v>
      </c>
      <c r="Z1898" s="14">
        <f t="shared" si="610"/>
        <v>0</v>
      </c>
      <c r="AA1898" s="14">
        <f t="shared" si="611"/>
        <v>0</v>
      </c>
      <c r="AB1898" s="14">
        <f t="shared" si="617"/>
        <v>0</v>
      </c>
      <c r="AC1898" s="15">
        <f t="shared" si="616"/>
        <v>263.3</v>
      </c>
      <c r="AD1898" s="48">
        <f>(ROUND(AC1898-AC1887,1)/AC1887)</f>
        <v>0.12233589087809037</v>
      </c>
      <c r="AE1898" s="113"/>
      <c r="AF1898" s="60"/>
      <c r="AH1898" s="20"/>
    </row>
    <row r="1899" spans="1:34">
      <c r="A1899" s="99"/>
      <c r="B1899" s="91"/>
      <c r="C1899" s="21" t="s">
        <v>328</v>
      </c>
      <c r="D1899" s="12">
        <v>92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30</v>
      </c>
      <c r="K1899" s="13">
        <v>0</v>
      </c>
      <c r="L1899" s="13">
        <v>65</v>
      </c>
      <c r="M1899" s="13">
        <v>0</v>
      </c>
      <c r="N1899" s="14">
        <f>D1899*$D$15</f>
        <v>97.52000000000001</v>
      </c>
      <c r="O1899" s="14">
        <f>E1899*$E$15</f>
        <v>0</v>
      </c>
      <c r="P1899" s="14">
        <f>F1899*$F$15</f>
        <v>0</v>
      </c>
      <c r="Q1899" s="14">
        <f>G1899*$G$15</f>
        <v>0</v>
      </c>
      <c r="R1899" s="14">
        <f>H1899*$H$15</f>
        <v>0</v>
      </c>
      <c r="S1899" s="14">
        <f>(N1899/100)*(I1899*$I$15)+(N1899/100)*(J1899*$J$15)+(N1899/100)*(L1899*$L$15)</f>
        <v>165.78400000000002</v>
      </c>
      <c r="T1899" s="14">
        <f>(O1899/100)*(K1899*$K$15)</f>
        <v>0</v>
      </c>
      <c r="U1899" s="14">
        <f>(P1899/100)*(K1899*$K$15)+(P1899/100)*(L1899*$L$15)</f>
        <v>0</v>
      </c>
      <c r="V1899" s="14">
        <f>(Q1899/100)*(L1899*$L$15)</f>
        <v>0</v>
      </c>
      <c r="W1899" s="14">
        <f>(R1899/100)*(K1899*$K$15)+(R1899/100)*(L1899*$L$15)</f>
        <v>0</v>
      </c>
      <c r="X1899" s="14">
        <f t="shared" si="608"/>
        <v>263.30400000000003</v>
      </c>
      <c r="Y1899" s="14">
        <f t="shared" si="609"/>
        <v>0</v>
      </c>
      <c r="Z1899" s="14">
        <f t="shared" si="610"/>
        <v>0</v>
      </c>
      <c r="AA1899" s="14">
        <f t="shared" si="611"/>
        <v>0</v>
      </c>
      <c r="AB1899" s="14">
        <f t="shared" si="617"/>
        <v>0</v>
      </c>
      <c r="AC1899" s="15">
        <f t="shared" si="616"/>
        <v>263.3</v>
      </c>
      <c r="AD1899" s="48">
        <f>(ROUND(AC1899-AC1887,1)/AC1887)</f>
        <v>0.12233589087809037</v>
      </c>
      <c r="AE1899" s="113"/>
      <c r="AF1899" s="60"/>
      <c r="AH1899" s="20"/>
    </row>
    <row r="1900" spans="1:34">
      <c r="A1900" s="99"/>
      <c r="B1900" s="91"/>
      <c r="C1900" s="21" t="s">
        <v>324</v>
      </c>
      <c r="D1900" s="12">
        <v>70</v>
      </c>
      <c r="E1900" s="12">
        <v>30</v>
      </c>
      <c r="F1900" s="12">
        <v>30</v>
      </c>
      <c r="G1900" s="12">
        <v>0</v>
      </c>
      <c r="H1900" s="12">
        <v>0</v>
      </c>
      <c r="I1900" s="13">
        <v>10</v>
      </c>
      <c r="J1900" s="13">
        <v>65</v>
      </c>
      <c r="K1900" s="13">
        <v>10</v>
      </c>
      <c r="L1900" s="13">
        <v>10</v>
      </c>
      <c r="M1900" s="13">
        <v>0</v>
      </c>
      <c r="N1900" s="14">
        <f>D1900*$D$16</f>
        <v>74.2</v>
      </c>
      <c r="O1900" s="14">
        <f>E1900*$E$16</f>
        <v>31.8</v>
      </c>
      <c r="P1900" s="14">
        <f>F1900*$F$16</f>
        <v>31.8</v>
      </c>
      <c r="Q1900" s="14">
        <f>G1900*$G$16</f>
        <v>0</v>
      </c>
      <c r="R1900" s="14">
        <f>H1900*$H$16</f>
        <v>0</v>
      </c>
      <c r="S1900" s="14">
        <f>(N1900/100)*(I1900*$I$16)+(N1900/100)*(J1900*$J$16)</f>
        <v>127.995</v>
      </c>
      <c r="T1900" s="14">
        <f>(O1900/100)*(K1900*$K$16)</f>
        <v>3.18</v>
      </c>
      <c r="U1900" s="14">
        <f>(P1900/100)*(K1900*$K$16)+(P1900/100)*(L1900*$L$16)</f>
        <v>6.36</v>
      </c>
      <c r="V1900" s="14">
        <f>(Q1900/100)*(L1900*$L$16)</f>
        <v>0</v>
      </c>
      <c r="W1900" s="14">
        <f>(R1900/100)*(K1900*$K$16)+(R1900/100)*(L1900*$L$16)</f>
        <v>0</v>
      </c>
      <c r="X1900" s="14">
        <f t="shared" si="608"/>
        <v>202.19499999999999</v>
      </c>
      <c r="Y1900" s="14">
        <f t="shared" si="609"/>
        <v>34.980000000000004</v>
      </c>
      <c r="Z1900" s="14">
        <f t="shared" si="610"/>
        <v>38.160000000000004</v>
      </c>
      <c r="AA1900" s="14">
        <f t="shared" si="611"/>
        <v>0</v>
      </c>
      <c r="AB1900" s="14">
        <f t="shared" si="617"/>
        <v>0</v>
      </c>
      <c r="AC1900" s="15">
        <f t="shared" si="616"/>
        <v>275.3</v>
      </c>
      <c r="AD1900" s="48">
        <f>(ROUND(AC1900-AC1887,1)/AC1887)</f>
        <v>0.17348678601875533</v>
      </c>
      <c r="AE1900" s="113"/>
      <c r="AF1900" s="63"/>
      <c r="AH1900" s="20"/>
    </row>
    <row r="1901" spans="1:34">
      <c r="A1901" s="99"/>
      <c r="B1901" s="91"/>
      <c r="C1901" s="21" t="s">
        <v>325</v>
      </c>
      <c r="D1901" s="12">
        <v>70</v>
      </c>
      <c r="E1901" s="12">
        <v>30</v>
      </c>
      <c r="F1901" s="12">
        <v>30</v>
      </c>
      <c r="G1901" s="12">
        <v>0</v>
      </c>
      <c r="H1901" s="12">
        <v>0</v>
      </c>
      <c r="I1901" s="13">
        <v>40</v>
      </c>
      <c r="J1901" s="13">
        <v>30</v>
      </c>
      <c r="K1901" s="13">
        <v>10</v>
      </c>
      <c r="L1901" s="13">
        <v>10</v>
      </c>
      <c r="M1901" s="13">
        <v>0</v>
      </c>
      <c r="N1901" s="14">
        <f>D1901*$D$17</f>
        <v>74.2</v>
      </c>
      <c r="O1901" s="14">
        <f>E1901*$E$17</f>
        <v>31.8</v>
      </c>
      <c r="P1901" s="14">
        <f>F1901*$F$17</f>
        <v>31.8</v>
      </c>
      <c r="Q1901" s="14">
        <f>G1901*$G$17</f>
        <v>0</v>
      </c>
      <c r="R1901" s="14">
        <f>H1901*$H$17</f>
        <v>0</v>
      </c>
      <c r="S1901" s="14">
        <f>(N1901/100)*(I1901*$I$17)+(N1901/100)*(J1901*$J$17)</f>
        <v>96.460000000000008</v>
      </c>
      <c r="T1901" s="14">
        <f>(O1901/100)*(K1901*$K$17)</f>
        <v>3.18</v>
      </c>
      <c r="U1901" s="14">
        <f>(P1901/100)*(K1901*$K$17)+(P1901/100)*(L1901*$L$17)</f>
        <v>6.36</v>
      </c>
      <c r="V1901" s="14">
        <f>(Q1901/100)*(L1901*$L$17)</f>
        <v>0</v>
      </c>
      <c r="W1901" s="14">
        <f>(R1901/100)*(K1901*$K$17)+(R1901/100)*(L1901*$L$17)</f>
        <v>0</v>
      </c>
      <c r="X1901" s="14">
        <f t="shared" si="608"/>
        <v>170.66000000000003</v>
      </c>
      <c r="Y1901" s="14">
        <f t="shared" si="609"/>
        <v>34.980000000000004</v>
      </c>
      <c r="Z1901" s="14">
        <f t="shared" si="610"/>
        <v>38.160000000000004</v>
      </c>
      <c r="AA1901" s="14">
        <f t="shared" si="611"/>
        <v>0</v>
      </c>
      <c r="AB1901" s="14">
        <f t="shared" si="617"/>
        <v>0</v>
      </c>
      <c r="AC1901" s="15">
        <f t="shared" si="616"/>
        <v>243.8</v>
      </c>
      <c r="AD1901" s="48">
        <f>(ROUND(AC1901-AC1887,1)/AC1887)</f>
        <v>3.9215686274509803E-2</v>
      </c>
      <c r="AE1901" s="113"/>
      <c r="AF1901" s="60"/>
      <c r="AH1901" s="20"/>
    </row>
    <row r="1902" spans="1:34">
      <c r="A1902" s="106" t="s">
        <v>0</v>
      </c>
      <c r="B1902" s="92" t="s">
        <v>318</v>
      </c>
      <c r="C1902" s="50" t="s">
        <v>241</v>
      </c>
      <c r="D1902" s="11">
        <v>70</v>
      </c>
      <c r="E1902" s="11">
        <v>0</v>
      </c>
      <c r="F1902" s="11">
        <v>0</v>
      </c>
      <c r="G1902" s="11">
        <v>0</v>
      </c>
      <c r="H1902" s="11">
        <v>0</v>
      </c>
      <c r="I1902" s="51">
        <v>20</v>
      </c>
      <c r="J1902" s="51">
        <v>80</v>
      </c>
      <c r="K1902" s="51">
        <v>0</v>
      </c>
      <c r="L1902" s="51">
        <v>0</v>
      </c>
      <c r="M1902" s="51">
        <v>0</v>
      </c>
      <c r="N1902" s="52">
        <f>D1902*$D$3</f>
        <v>80.5</v>
      </c>
      <c r="O1902" s="52">
        <f>E1902*$E$3</f>
        <v>0</v>
      </c>
      <c r="P1902" s="52">
        <f>F1902*$F$3</f>
        <v>0</v>
      </c>
      <c r="Q1902" s="52">
        <f>G1902*$G$3</f>
        <v>0</v>
      </c>
      <c r="R1902" s="52">
        <f>H1902*$H$3</f>
        <v>0</v>
      </c>
      <c r="S1902" s="52">
        <f>(N1902/100)*(I1902*$I$3)+(N1902/100)*(J1902*$J$3)</f>
        <v>161</v>
      </c>
      <c r="T1902" s="52">
        <f>(O1902/100)*(K1902*$K$3)</f>
        <v>0</v>
      </c>
      <c r="U1902" s="52">
        <f>(P1902/100)*(K1902*$K$3)+(P1902/100)*(L1902*$L$3)</f>
        <v>0</v>
      </c>
      <c r="V1902" s="52">
        <f>(Q1902/100)*(L1902*$L$3)</f>
        <v>0</v>
      </c>
      <c r="W1902" s="52">
        <f>(R1902/100)*(K1902*$K$3)+(R1902/100)*(L1902*$L$3)</f>
        <v>0</v>
      </c>
      <c r="X1902" s="52">
        <f t="shared" ref="X1902:X1916" si="618">N1902+S1902</f>
        <v>241.5</v>
      </c>
      <c r="Y1902" s="52">
        <f t="shared" ref="Y1902:Y1916" si="619">O1902+T1902</f>
        <v>0</v>
      </c>
      <c r="Z1902" s="52">
        <f t="shared" ref="Z1902:Z1916" si="620">P1902+U1902</f>
        <v>0</v>
      </c>
      <c r="AA1902" s="52">
        <f t="shared" ref="AA1902:AA1916" si="621">Q1902+V1902</f>
        <v>0</v>
      </c>
      <c r="AB1902" s="52">
        <f>R1902+W1902</f>
        <v>0</v>
      </c>
      <c r="AC1902" s="53">
        <f>ROUND(X1902+Y1902+Z1902+AA1902+AB1902,1)</f>
        <v>241.5</v>
      </c>
      <c r="AD1902" s="58"/>
      <c r="AE1902" s="113" t="s">
        <v>790</v>
      </c>
      <c r="AF1902" s="60"/>
      <c r="AH1902" s="20"/>
    </row>
    <row r="1903" spans="1:34">
      <c r="A1903" s="99" t="s">
        <v>791</v>
      </c>
      <c r="B1903" s="93">
        <v>12</v>
      </c>
      <c r="C1903" s="21" t="s">
        <v>323</v>
      </c>
      <c r="D1903" s="12">
        <v>70</v>
      </c>
      <c r="E1903" s="12">
        <v>0</v>
      </c>
      <c r="F1903" s="12">
        <v>0</v>
      </c>
      <c r="G1903" s="12">
        <v>0</v>
      </c>
      <c r="H1903" s="12">
        <v>0</v>
      </c>
      <c r="I1903" s="13">
        <v>35</v>
      </c>
      <c r="J1903" s="13">
        <v>95</v>
      </c>
      <c r="K1903" s="13">
        <v>0</v>
      </c>
      <c r="L1903" s="13">
        <v>0</v>
      </c>
      <c r="M1903" s="13">
        <v>0</v>
      </c>
      <c r="N1903" s="14">
        <f>D1903*$D$4</f>
        <v>74.2</v>
      </c>
      <c r="O1903" s="14">
        <f>E1903*$E$4</f>
        <v>0</v>
      </c>
      <c r="P1903" s="14">
        <f>F1903*$F$4</f>
        <v>0</v>
      </c>
      <c r="Q1903" s="14">
        <f>G1903*$G$4</f>
        <v>0</v>
      </c>
      <c r="R1903" s="14">
        <f>H1903*$H$4</f>
        <v>0</v>
      </c>
      <c r="S1903" s="14">
        <f>(N1903/100)*(I1903*$I$4)+(N1903/100)*(J1903*$J$4)</f>
        <v>192.92</v>
      </c>
      <c r="T1903" s="14">
        <f>(O1903/100)*(K1903*$K$4)</f>
        <v>0</v>
      </c>
      <c r="U1903" s="14">
        <f>(P1903/100)*(K1903*$K$4)+(P1903/100)*(L1903*$L$4)</f>
        <v>0</v>
      </c>
      <c r="V1903" s="14">
        <f>(Q1903/100)*(L1903*$L$4)</f>
        <v>0</v>
      </c>
      <c r="W1903" s="14">
        <f>(R1903/100)*(K1903*$K$4)+(R1903/100)*(L1903*$L$4)</f>
        <v>0</v>
      </c>
      <c r="X1903" s="14">
        <f t="shared" si="618"/>
        <v>267.12</v>
      </c>
      <c r="Y1903" s="14">
        <f t="shared" si="619"/>
        <v>0</v>
      </c>
      <c r="Z1903" s="14">
        <f t="shared" si="620"/>
        <v>0</v>
      </c>
      <c r="AA1903" s="14">
        <f t="shared" si="621"/>
        <v>0</v>
      </c>
      <c r="AB1903" s="14">
        <f>R1903+W1903</f>
        <v>0</v>
      </c>
      <c r="AC1903" s="15">
        <f>ROUND(X1903+Y1903+Z1903+AA1903+AB1903,1)</f>
        <v>267.10000000000002</v>
      </c>
      <c r="AD1903" s="48">
        <f>(ROUND(AC1903-AC1902,1)/AC1902)</f>
        <v>0.10600414078674948</v>
      </c>
      <c r="AE1903" s="113"/>
      <c r="AF1903" s="60"/>
      <c r="AH1903" s="20"/>
    </row>
    <row r="1904" spans="1:34">
      <c r="A1904" s="99" t="s">
        <v>792</v>
      </c>
      <c r="B1904" s="93">
        <v>28</v>
      </c>
      <c r="C1904" s="21" t="s">
        <v>825</v>
      </c>
      <c r="D1904" s="12">
        <v>70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80</v>
      </c>
      <c r="K1904" s="13">
        <v>0</v>
      </c>
      <c r="L1904" s="13">
        <v>0</v>
      </c>
      <c r="M1904" s="13">
        <v>0</v>
      </c>
      <c r="N1904" s="14">
        <f>D1904*$D$5</f>
        <v>80.5</v>
      </c>
      <c r="O1904" s="14">
        <f>E1904*$E$5</f>
        <v>0</v>
      </c>
      <c r="P1904" s="14">
        <f>F1904*$F$5</f>
        <v>0</v>
      </c>
      <c r="Q1904" s="14">
        <f>G1904*$G$5</f>
        <v>0</v>
      </c>
      <c r="R1904" s="14">
        <f>H1904*$H$5</f>
        <v>0</v>
      </c>
      <c r="S1904" s="14">
        <f>(N1904/100)*(I1904*$I$5)+(N1904/100)*(J1904*$J$5)</f>
        <v>161</v>
      </c>
      <c r="T1904" s="14">
        <f>(O1904/100)*(K1904*$K$5)</f>
        <v>0</v>
      </c>
      <c r="U1904" s="14">
        <f>(P1904/100)*(K1904*$K$5)+(P1904/100)*(L1904*$L$5)</f>
        <v>0</v>
      </c>
      <c r="V1904" s="14">
        <f>(Q1904/100)*(L1904*$L$5)</f>
        <v>0</v>
      </c>
      <c r="W1904" s="14">
        <f>(R1904/100)*(K1904*$K$5)+(R1904/100)*(L1904*$L$5)</f>
        <v>0</v>
      </c>
      <c r="X1904" s="14">
        <f t="shared" si="618"/>
        <v>241.5</v>
      </c>
      <c r="Y1904" s="14">
        <f t="shared" si="619"/>
        <v>0</v>
      </c>
      <c r="Z1904" s="14">
        <f t="shared" si="620"/>
        <v>0</v>
      </c>
      <c r="AA1904" s="14">
        <f t="shared" si="621"/>
        <v>0</v>
      </c>
      <c r="AB1904" s="14">
        <f>R1904+W1904</f>
        <v>0</v>
      </c>
      <c r="AC1904" s="15">
        <f t="shared" ref="AC1904:AC1916" si="622">ROUND(X1904+Y1904+Z1904+AA1904+AB1904,1)</f>
        <v>241.5</v>
      </c>
      <c r="AD1904" s="48">
        <f>(ROUND(AC1904-AC1902,1)/AC1902)</f>
        <v>0</v>
      </c>
      <c r="AE1904" s="113"/>
      <c r="AF1904" s="60"/>
      <c r="AH1904" s="20"/>
    </row>
    <row r="1905" spans="1:34">
      <c r="A1905" s="99" t="s">
        <v>793</v>
      </c>
      <c r="B1905" s="93">
        <v>0</v>
      </c>
      <c r="C1905" s="21" t="s">
        <v>336</v>
      </c>
      <c r="D1905" s="12">
        <v>70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80</v>
      </c>
      <c r="K1905" s="13">
        <v>0</v>
      </c>
      <c r="L1905" s="13">
        <v>0</v>
      </c>
      <c r="M1905" s="13">
        <v>0</v>
      </c>
      <c r="N1905" s="14">
        <f>D1905*$D$6</f>
        <v>80.5</v>
      </c>
      <c r="O1905" s="14">
        <f>E1905*$E$6</f>
        <v>0</v>
      </c>
      <c r="P1905" s="14">
        <f>F1905*$F$6</f>
        <v>0</v>
      </c>
      <c r="Q1905" s="14">
        <f>G1905*$G$6</f>
        <v>0</v>
      </c>
      <c r="R1905" s="14">
        <f>H1905*$H$6</f>
        <v>0</v>
      </c>
      <c r="S1905" s="14">
        <f>(N1905/100)*(I1905*$I$6)+(N1905/100)*(J1905*$J$6)</f>
        <v>161</v>
      </c>
      <c r="T1905" s="14">
        <f>(O1905/100)*(K1905*$K$6)</f>
        <v>0</v>
      </c>
      <c r="U1905" s="14">
        <f>(P1905/100)*(K1905*$K$6)+(P1905/100)*(L1905*$L$6)</f>
        <v>0</v>
      </c>
      <c r="V1905" s="14">
        <f>(Q1905/100)*(L1905*$L$6)</f>
        <v>0</v>
      </c>
      <c r="W1905" s="14">
        <f>(R1905/100)*(K1905*$K$6)+(R1905/100)*(L1905*$L$6)</f>
        <v>0</v>
      </c>
      <c r="X1905" s="14">
        <f t="shared" si="618"/>
        <v>241.5</v>
      </c>
      <c r="Y1905" s="14">
        <f t="shared" si="619"/>
        <v>0</v>
      </c>
      <c r="Z1905" s="14">
        <f t="shared" si="620"/>
        <v>0</v>
      </c>
      <c r="AA1905" s="14">
        <f t="shared" si="621"/>
        <v>0</v>
      </c>
      <c r="AB1905" s="14">
        <f t="shared" ref="AB1905:AB1916" si="623">R1905+W1905</f>
        <v>0</v>
      </c>
      <c r="AC1905" s="15">
        <f t="shared" si="622"/>
        <v>241.5</v>
      </c>
      <c r="AD1905" s="48">
        <f>(ROUND(AC1905-AC1902,1)/AC1902)</f>
        <v>0</v>
      </c>
      <c r="AE1905" s="113"/>
      <c r="AF1905" s="60"/>
      <c r="AH1905" s="20"/>
    </row>
    <row r="1906" spans="1:34">
      <c r="A1906" s="99" t="s">
        <v>794</v>
      </c>
      <c r="B1906" s="93">
        <v>0</v>
      </c>
      <c r="C1906" s="21" t="s">
        <v>337</v>
      </c>
      <c r="D1906" s="12">
        <v>70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80</v>
      </c>
      <c r="K1906" s="13">
        <v>0</v>
      </c>
      <c r="L1906" s="13">
        <v>0</v>
      </c>
      <c r="M1906" s="13">
        <v>0</v>
      </c>
      <c r="N1906" s="14">
        <f>D1906*$D$7</f>
        <v>80.5</v>
      </c>
      <c r="O1906" s="14">
        <f>E1906*$E$7</f>
        <v>0</v>
      </c>
      <c r="P1906" s="14">
        <f>F1906*$F$7</f>
        <v>0</v>
      </c>
      <c r="Q1906" s="14">
        <f>G1906*$G$7</f>
        <v>0</v>
      </c>
      <c r="R1906" s="14">
        <f>H1906*$H$7</f>
        <v>0</v>
      </c>
      <c r="S1906" s="14">
        <f>(N1906/100)*(I1906*$I$7)+(N1906/100)*(J1906*$J$7)</f>
        <v>161</v>
      </c>
      <c r="T1906" s="14">
        <f>(O1906/100)*(K1906*$K$7)</f>
        <v>0</v>
      </c>
      <c r="U1906" s="14">
        <f>(P1906/100)*(K1906*$K$7)+(P1906/100)*(L1906*$L$7)</f>
        <v>0</v>
      </c>
      <c r="V1906" s="14">
        <f>(Q1906/100)*(L1906*$L$7)</f>
        <v>0</v>
      </c>
      <c r="W1906" s="14">
        <f>(R1906/100)*(K1906*$K$7)+(R1906/100)*(L1906*$L$7)</f>
        <v>0</v>
      </c>
      <c r="X1906" s="14">
        <f t="shared" si="618"/>
        <v>241.5</v>
      </c>
      <c r="Y1906" s="14">
        <f t="shared" si="619"/>
        <v>0</v>
      </c>
      <c r="Z1906" s="14">
        <f t="shared" si="620"/>
        <v>0</v>
      </c>
      <c r="AA1906" s="14">
        <f t="shared" si="621"/>
        <v>0</v>
      </c>
      <c r="AB1906" s="14">
        <f t="shared" si="623"/>
        <v>0</v>
      </c>
      <c r="AC1906" s="15">
        <f t="shared" si="622"/>
        <v>241.5</v>
      </c>
      <c r="AD1906" s="48">
        <f>(ROUND(AC1906-AC1902,1)/AC1902)</f>
        <v>0</v>
      </c>
      <c r="AE1906" s="113"/>
      <c r="AF1906" s="60"/>
      <c r="AH1906" s="20"/>
    </row>
    <row r="1907" spans="1:34">
      <c r="A1907" s="99" t="s">
        <v>644</v>
      </c>
      <c r="B1907" s="93"/>
      <c r="C1907" s="21" t="s">
        <v>338</v>
      </c>
      <c r="D1907" s="12">
        <v>70</v>
      </c>
      <c r="E1907" s="12">
        <v>0</v>
      </c>
      <c r="F1907" s="12">
        <v>0</v>
      </c>
      <c r="G1907" s="12">
        <v>0</v>
      </c>
      <c r="H1907" s="12">
        <v>0</v>
      </c>
      <c r="I1907" s="13">
        <v>20</v>
      </c>
      <c r="J1907" s="13">
        <v>80</v>
      </c>
      <c r="K1907" s="13">
        <v>0</v>
      </c>
      <c r="L1907" s="13">
        <v>0</v>
      </c>
      <c r="M1907" s="13">
        <v>0</v>
      </c>
      <c r="N1907" s="14">
        <f>D1907*$D$8</f>
        <v>80.5</v>
      </c>
      <c r="O1907" s="14">
        <f>E1907*$E$8</f>
        <v>0</v>
      </c>
      <c r="P1907" s="14">
        <f>F1907*$F$8</f>
        <v>0</v>
      </c>
      <c r="Q1907" s="14">
        <f>G1907*$G$8</f>
        <v>0</v>
      </c>
      <c r="R1907" s="14">
        <f>H1907*$H$8</f>
        <v>0</v>
      </c>
      <c r="S1907" s="14">
        <f>(N1907/100)*(I1907*$I$8)+(N1907/100)*(J1907*$J$8)</f>
        <v>161</v>
      </c>
      <c r="T1907" s="14">
        <f>(O1907/100)*(K1907*$K$8)</f>
        <v>0</v>
      </c>
      <c r="U1907" s="14">
        <f>(P1907/100)*(K1907*$K$8)+(P1907/100)*(L1907*$L$8)</f>
        <v>0</v>
      </c>
      <c r="V1907" s="14">
        <f>(Q1907/100)*(L1907*$L$8)</f>
        <v>0</v>
      </c>
      <c r="W1907" s="14">
        <f>(R1907/100)*(K1907*$K$8)+(R1907/100)*(L1907*$L$8)</f>
        <v>0</v>
      </c>
      <c r="X1907" s="14">
        <f t="shared" si="618"/>
        <v>241.5</v>
      </c>
      <c r="Y1907" s="14">
        <f t="shared" si="619"/>
        <v>0</v>
      </c>
      <c r="Z1907" s="14">
        <f t="shared" si="620"/>
        <v>0</v>
      </c>
      <c r="AA1907" s="14">
        <f t="shared" si="621"/>
        <v>0</v>
      </c>
      <c r="AB1907" s="14">
        <f t="shared" si="623"/>
        <v>0</v>
      </c>
      <c r="AC1907" s="15">
        <f t="shared" si="622"/>
        <v>241.5</v>
      </c>
      <c r="AD1907" s="48">
        <f>(ROUND(AC1907-AC1902,1)/AC1902)</f>
        <v>0</v>
      </c>
      <c r="AE1907" s="113"/>
      <c r="AF1907" s="60"/>
      <c r="AH1907" s="20"/>
    </row>
    <row r="1908" spans="1:34">
      <c r="A1908" s="99" t="s">
        <v>585</v>
      </c>
      <c r="B1908" s="93"/>
      <c r="C1908" s="21" t="s">
        <v>1</v>
      </c>
      <c r="D1908" s="12">
        <v>35</v>
      </c>
      <c r="E1908" s="12">
        <v>70</v>
      </c>
      <c r="F1908" s="12">
        <v>0</v>
      </c>
      <c r="G1908" s="12">
        <v>0</v>
      </c>
      <c r="H1908" s="12">
        <v>0</v>
      </c>
      <c r="I1908" s="13">
        <v>20</v>
      </c>
      <c r="J1908" s="13">
        <v>80</v>
      </c>
      <c r="K1908" s="13">
        <v>120</v>
      </c>
      <c r="L1908" s="13">
        <v>0</v>
      </c>
      <c r="M1908" s="13">
        <v>0</v>
      </c>
      <c r="N1908" s="14">
        <f>D1908*$D$9</f>
        <v>37.1</v>
      </c>
      <c r="O1908" s="14">
        <f>E1908*$E$9</f>
        <v>74.2</v>
      </c>
      <c r="P1908" s="14">
        <f>F1908*$F$9</f>
        <v>0</v>
      </c>
      <c r="Q1908" s="14">
        <f>G1908*$G$9</f>
        <v>0</v>
      </c>
      <c r="R1908" s="14">
        <f>H1908*$H$9</f>
        <v>0</v>
      </c>
      <c r="S1908" s="14">
        <f>(N1908/100)*(I1908*$I$9)+(N1908/100)*(J1908*$J$9)</f>
        <v>37.1</v>
      </c>
      <c r="T1908" s="14">
        <f>(O1908/100)*(K1908*$K$9)</f>
        <v>124.65600000000001</v>
      </c>
      <c r="U1908" s="14">
        <f>(P1908/100)*(K1908*$K$9)+(P1908/100)*(L1908*$L$9)</f>
        <v>0</v>
      </c>
      <c r="V1908" s="14">
        <f>(Q1908/100)*(L1908*$L$9)</f>
        <v>0</v>
      </c>
      <c r="W1908" s="14">
        <f>(R1908/100)*(K1908*$K$9)+(R1908/100)*(L1908*$L$9)</f>
        <v>0</v>
      </c>
      <c r="X1908" s="14">
        <f t="shared" si="618"/>
        <v>74.2</v>
      </c>
      <c r="Y1908" s="14">
        <f t="shared" si="619"/>
        <v>198.85599999999999</v>
      </c>
      <c r="Z1908" s="14">
        <f t="shared" si="620"/>
        <v>0</v>
      </c>
      <c r="AA1908" s="14">
        <f t="shared" si="621"/>
        <v>0</v>
      </c>
      <c r="AB1908" s="14">
        <f t="shared" si="623"/>
        <v>0</v>
      </c>
      <c r="AC1908" s="15">
        <f t="shared" si="622"/>
        <v>273.10000000000002</v>
      </c>
      <c r="AD1908" s="48">
        <f>(ROUND(AC1908-AC1902,1)/AC1902)</f>
        <v>0.1308488612836439</v>
      </c>
      <c r="AE1908" s="113"/>
      <c r="AF1908" s="60"/>
      <c r="AH1908" s="20"/>
    </row>
    <row r="1909" spans="1:34">
      <c r="A1909" s="99" t="s">
        <v>820</v>
      </c>
      <c r="B1909" s="93"/>
      <c r="C1909" s="21" t="s">
        <v>2</v>
      </c>
      <c r="D1909" s="12">
        <v>35</v>
      </c>
      <c r="E1909" s="12">
        <v>0</v>
      </c>
      <c r="F1909" s="12">
        <v>70</v>
      </c>
      <c r="G1909" s="12">
        <v>0</v>
      </c>
      <c r="H1909" s="12">
        <v>0</v>
      </c>
      <c r="I1909" s="13">
        <v>20</v>
      </c>
      <c r="J1909" s="13">
        <v>80</v>
      </c>
      <c r="K1909" s="13">
        <v>60</v>
      </c>
      <c r="L1909" s="13">
        <v>60</v>
      </c>
      <c r="M1909" s="13">
        <v>0</v>
      </c>
      <c r="N1909" s="14">
        <f>D1909*$D$10</f>
        <v>37.1</v>
      </c>
      <c r="O1909" s="14">
        <f>E1909*$E$10</f>
        <v>0</v>
      </c>
      <c r="P1909" s="14">
        <f>F1909*$F$10</f>
        <v>74.2</v>
      </c>
      <c r="Q1909" s="14">
        <f>G1909*$G$10</f>
        <v>0</v>
      </c>
      <c r="R1909" s="14">
        <f>H1909*$H$10</f>
        <v>0</v>
      </c>
      <c r="S1909" s="14">
        <f>(N1909/100)*(I1909*$I$10)+(N1909/100)*(J1909*$J$10)</f>
        <v>37.1</v>
      </c>
      <c r="T1909" s="14">
        <f>(O1909/100)*(K1909*$J$10)</f>
        <v>0</v>
      </c>
      <c r="U1909" s="14">
        <f>(P1909/100)*(K1909*$K$10)+(P1909/100)*(L1909*$L$10)</f>
        <v>124.65600000000001</v>
      </c>
      <c r="V1909" s="14">
        <f>(Q1909/100)*(L1909*$L$10)</f>
        <v>0</v>
      </c>
      <c r="W1909" s="14">
        <f>(R1909/100)*(K1909*$K$10)+(R1909/100)*(L1909*$L$10)</f>
        <v>0</v>
      </c>
      <c r="X1909" s="14">
        <f t="shared" si="618"/>
        <v>74.2</v>
      </c>
      <c r="Y1909" s="14">
        <f t="shared" si="619"/>
        <v>0</v>
      </c>
      <c r="Z1909" s="14">
        <f t="shared" si="620"/>
        <v>198.85599999999999</v>
      </c>
      <c r="AA1909" s="14">
        <f t="shared" si="621"/>
        <v>0</v>
      </c>
      <c r="AB1909" s="14">
        <f t="shared" si="623"/>
        <v>0</v>
      </c>
      <c r="AC1909" s="15">
        <f t="shared" si="622"/>
        <v>273.10000000000002</v>
      </c>
      <c r="AD1909" s="48">
        <f>(ROUND(AC1909-AC1902,1)/AC1902)</f>
        <v>0.1308488612836439</v>
      </c>
      <c r="AE1909" s="113"/>
      <c r="AF1909" s="60"/>
      <c r="AH1909" s="20"/>
    </row>
    <row r="1910" spans="1:34">
      <c r="A1910" s="99" t="s">
        <v>821</v>
      </c>
      <c r="B1910" s="93"/>
      <c r="C1910" s="21" t="s">
        <v>3</v>
      </c>
      <c r="D1910" s="12">
        <v>35</v>
      </c>
      <c r="E1910" s="12">
        <v>0</v>
      </c>
      <c r="F1910" s="12">
        <v>0</v>
      </c>
      <c r="G1910" s="12">
        <v>70</v>
      </c>
      <c r="H1910" s="12">
        <v>0</v>
      </c>
      <c r="I1910" s="13">
        <v>20</v>
      </c>
      <c r="J1910" s="13">
        <v>80</v>
      </c>
      <c r="K1910" s="13">
        <v>0</v>
      </c>
      <c r="L1910" s="13">
        <v>120</v>
      </c>
      <c r="M1910" s="13">
        <v>0</v>
      </c>
      <c r="N1910" s="14">
        <f>D1910*$D$11</f>
        <v>37.1</v>
      </c>
      <c r="O1910" s="14">
        <f>E1910*$E$11</f>
        <v>0</v>
      </c>
      <c r="P1910" s="14">
        <f>F1910*$F$11</f>
        <v>0</v>
      </c>
      <c r="Q1910" s="14">
        <f>G1910*$G$11</f>
        <v>74.2</v>
      </c>
      <c r="R1910" s="14">
        <f>H1910*$H$11</f>
        <v>0</v>
      </c>
      <c r="S1910" s="14">
        <f>(N1910/100)*(I1910*$I$11)+(N1910/100)*(J1910*$J$11)</f>
        <v>37.1</v>
      </c>
      <c r="T1910" s="14">
        <f>(O1910/100)*(K1910*$K$11)</f>
        <v>0</v>
      </c>
      <c r="U1910" s="14">
        <f>(P1910/100)*(K1910*$K$11)+(P1910/100)*(L1910*$L$11)</f>
        <v>0</v>
      </c>
      <c r="V1910" s="14">
        <f>(Q1910/100)*(L1910*$L$11)</f>
        <v>124.65600000000001</v>
      </c>
      <c r="W1910" s="14">
        <f>(R1910/100)*(K1910*$K$11)+(R1910/100)*(L1910*$L$11)</f>
        <v>0</v>
      </c>
      <c r="X1910" s="14">
        <f t="shared" si="618"/>
        <v>74.2</v>
      </c>
      <c r="Y1910" s="14">
        <f t="shared" si="619"/>
        <v>0</v>
      </c>
      <c r="Z1910" s="14">
        <f t="shared" si="620"/>
        <v>0</v>
      </c>
      <c r="AA1910" s="14">
        <f t="shared" si="621"/>
        <v>198.85599999999999</v>
      </c>
      <c r="AB1910" s="14">
        <f t="shared" si="623"/>
        <v>0</v>
      </c>
      <c r="AC1910" s="15">
        <f t="shared" si="622"/>
        <v>273.10000000000002</v>
      </c>
      <c r="AD1910" s="48">
        <f>(ROUND(AC1910-AC1902,1)/AC1902)</f>
        <v>0.1308488612836439</v>
      </c>
      <c r="AE1910" s="113"/>
      <c r="AF1910" s="60"/>
      <c r="AH1910" s="20"/>
    </row>
    <row r="1911" spans="1:34">
      <c r="A1911" s="99" t="s">
        <v>822</v>
      </c>
      <c r="B1911" s="93"/>
      <c r="C1911" s="21" t="s">
        <v>4</v>
      </c>
      <c r="D1911" s="12">
        <v>35</v>
      </c>
      <c r="E1911" s="12">
        <v>0</v>
      </c>
      <c r="F1911" s="12">
        <v>0</v>
      </c>
      <c r="G1911" s="12">
        <v>0</v>
      </c>
      <c r="H1911" s="12">
        <v>70</v>
      </c>
      <c r="I1911" s="13">
        <v>20</v>
      </c>
      <c r="J1911" s="13">
        <v>80</v>
      </c>
      <c r="K1911" s="13">
        <v>60</v>
      </c>
      <c r="L1911" s="13">
        <v>60</v>
      </c>
      <c r="M1911" s="13">
        <v>0</v>
      </c>
      <c r="N1911" s="14">
        <f>D1911*$D$12</f>
        <v>37.1</v>
      </c>
      <c r="O1911" s="14">
        <f>E1911*$E$12</f>
        <v>0</v>
      </c>
      <c r="P1911" s="14">
        <f>F1911*$F$12</f>
        <v>0</v>
      </c>
      <c r="Q1911" s="14">
        <f>G1911*$G$12</f>
        <v>0</v>
      </c>
      <c r="R1911" s="14">
        <f>H1911*$H$12</f>
        <v>74.2</v>
      </c>
      <c r="S1911" s="14">
        <f>(N1911/100)*(I1911*$I$12)+(N1911/100)*(J1911*$J$12)</f>
        <v>37.1</v>
      </c>
      <c r="T1911" s="14">
        <f>(O1911/100)*(K1911*$K$12)</f>
        <v>0</v>
      </c>
      <c r="U1911" s="14">
        <f>(P1911/100)*(K1911*$K$12)+(P1911/100)*(L1911*$L$12)</f>
        <v>0</v>
      </c>
      <c r="V1911" s="14">
        <f>(Q1911/100)*(L1911*$L$12)</f>
        <v>0</v>
      </c>
      <c r="W1911" s="14">
        <f>(R1911/100)*(K1911*$K$12)+(R1911/100)*(L1911*$L$12)</f>
        <v>124.65600000000001</v>
      </c>
      <c r="X1911" s="14">
        <f t="shared" si="618"/>
        <v>74.2</v>
      </c>
      <c r="Y1911" s="14">
        <f t="shared" si="619"/>
        <v>0</v>
      </c>
      <c r="Z1911" s="14">
        <f t="shared" si="620"/>
        <v>0</v>
      </c>
      <c r="AA1911" s="14">
        <f t="shared" si="621"/>
        <v>0</v>
      </c>
      <c r="AB1911" s="14">
        <f t="shared" si="623"/>
        <v>198.85599999999999</v>
      </c>
      <c r="AC1911" s="15">
        <f t="shared" si="622"/>
        <v>273.10000000000002</v>
      </c>
      <c r="AD1911" s="48">
        <f>(ROUND(AC1911-AC1902,1)/AC1902)</f>
        <v>0.1308488612836439</v>
      </c>
      <c r="AE1911" s="113"/>
      <c r="AF1911" s="60"/>
      <c r="AH1911" s="20"/>
    </row>
    <row r="1912" spans="1:34">
      <c r="A1912" s="99" t="s">
        <v>823</v>
      </c>
      <c r="B1912" s="93"/>
      <c r="C1912" s="21" t="s">
        <v>326</v>
      </c>
      <c r="D1912" s="12">
        <v>70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80</v>
      </c>
      <c r="K1912" s="13">
        <v>0</v>
      </c>
      <c r="L1912" s="13">
        <v>0</v>
      </c>
      <c r="M1912" s="13">
        <v>80</v>
      </c>
      <c r="N1912" s="14">
        <f>D1912*$D$13</f>
        <v>74.2</v>
      </c>
      <c r="O1912" s="14">
        <f>E1912*$E$13</f>
        <v>0</v>
      </c>
      <c r="P1912" s="14">
        <f>F1912*$F$13</f>
        <v>0</v>
      </c>
      <c r="Q1912" s="14">
        <f>G1912*$G$13</f>
        <v>0</v>
      </c>
      <c r="R1912" s="14">
        <f>H1912*$H$13</f>
        <v>0</v>
      </c>
      <c r="S1912" s="14">
        <f>(N1912/100)*(I1912*$I$13)+(N1912/100)*(J1912*$J$13)+(N1912/100)*(M1912*$M$13)</f>
        <v>192.92000000000002</v>
      </c>
      <c r="T1912" s="14">
        <f>(O1912/100)*(K1912*$K$13)+(O1912/100)*(M1912*$M$13)</f>
        <v>0</v>
      </c>
      <c r="U1912" s="14">
        <f>(P1912/100)*(K1912*$K$13)+(P1912/100)*(L1912*$L$13)+(P1912/100)*(M1912*$M$13)</f>
        <v>0</v>
      </c>
      <c r="V1912" s="14">
        <f>(Q1912/100)*(L1912*$L$13)+(Q1912/100)*(M1912*$M$13)</f>
        <v>0</v>
      </c>
      <c r="W1912" s="14">
        <f>(R1912/100)*(K1912*$K$13)+(R1912/100)*(L1912*$L$13)+(R1912/100)*(M1912*$M$13)</f>
        <v>0</v>
      </c>
      <c r="X1912" s="14">
        <f>N1912+S1912</f>
        <v>267.12</v>
      </c>
      <c r="Y1912" s="14">
        <f t="shared" si="619"/>
        <v>0</v>
      </c>
      <c r="Z1912" s="14">
        <f t="shared" si="620"/>
        <v>0</v>
      </c>
      <c r="AA1912" s="14">
        <f t="shared" si="621"/>
        <v>0</v>
      </c>
      <c r="AB1912" s="14">
        <f t="shared" si="623"/>
        <v>0</v>
      </c>
      <c r="AC1912" s="15">
        <f t="shared" si="622"/>
        <v>267.10000000000002</v>
      </c>
      <c r="AD1912" s="48">
        <f>(ROUND(AC1912-AC1902,1)/AC1902)</f>
        <v>0.10600414078674948</v>
      </c>
      <c r="AE1912" s="113"/>
      <c r="AF1912" s="60"/>
      <c r="AH1912" s="20"/>
    </row>
    <row r="1913" spans="1:34">
      <c r="A1913" s="99" t="s">
        <v>824</v>
      </c>
      <c r="B1913" s="93"/>
      <c r="C1913" s="21" t="s">
        <v>327</v>
      </c>
      <c r="D1913" s="12">
        <v>70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80</v>
      </c>
      <c r="K1913" s="13">
        <v>80</v>
      </c>
      <c r="L1913" s="13">
        <v>0</v>
      </c>
      <c r="M1913" s="13">
        <v>0</v>
      </c>
      <c r="N1913" s="14">
        <f>D1913*$D$14</f>
        <v>74.2</v>
      </c>
      <c r="O1913" s="14">
        <f>E1913*$E$14</f>
        <v>0</v>
      </c>
      <c r="P1913" s="14">
        <f>F1913*$F$14</f>
        <v>0</v>
      </c>
      <c r="Q1913" s="14">
        <f>G1913*$G$14</f>
        <v>0</v>
      </c>
      <c r="R1913" s="14">
        <f>H1913*$H$14</f>
        <v>0</v>
      </c>
      <c r="S1913" s="14">
        <f>(N1913/100)*(I1913*$I$14)+(N1913/100)*(J1913*$J$14)+(N1913/100)*(K1913*$K$14)</f>
        <v>192.92000000000002</v>
      </c>
      <c r="T1913" s="14">
        <f>(O1913/100)*(K1913*$K$14)</f>
        <v>0</v>
      </c>
      <c r="U1913" s="14">
        <f>(P1913/100)*(K1913*$K$14)+(P1913/100)*(L1913*$L$14)</f>
        <v>0</v>
      </c>
      <c r="V1913" s="14">
        <f>(Q1913/100)*(L1913*$L$14)</f>
        <v>0</v>
      </c>
      <c r="W1913" s="14">
        <f>(R1913/100)*(K1913*$L$14)+(R1913/100)*(L1913*$M$14)</f>
        <v>0</v>
      </c>
      <c r="X1913" s="14">
        <f t="shared" si="618"/>
        <v>267.12</v>
      </c>
      <c r="Y1913" s="14">
        <f t="shared" si="619"/>
        <v>0</v>
      </c>
      <c r="Z1913" s="14">
        <f t="shared" si="620"/>
        <v>0</v>
      </c>
      <c r="AA1913" s="14">
        <f t="shared" si="621"/>
        <v>0</v>
      </c>
      <c r="AB1913" s="14">
        <f t="shared" si="623"/>
        <v>0</v>
      </c>
      <c r="AC1913" s="15">
        <f t="shared" si="622"/>
        <v>267.10000000000002</v>
      </c>
      <c r="AD1913" s="48">
        <f>(ROUND(AC1913-AC1902,1)/AC1902)</f>
        <v>0.10600414078674948</v>
      </c>
      <c r="AE1913" s="113"/>
      <c r="AF1913" s="60"/>
      <c r="AH1913" s="20"/>
    </row>
    <row r="1914" spans="1:34">
      <c r="A1914" s="99"/>
      <c r="B1914" s="93"/>
      <c r="C1914" s="21" t="s">
        <v>328</v>
      </c>
      <c r="D1914" s="12">
        <v>70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80</v>
      </c>
      <c r="K1914" s="13">
        <v>0</v>
      </c>
      <c r="L1914" s="13">
        <v>80</v>
      </c>
      <c r="M1914" s="13">
        <v>0</v>
      </c>
      <c r="N1914" s="14">
        <f>D1914*$D$15</f>
        <v>74.2</v>
      </c>
      <c r="O1914" s="14">
        <f>E1914*$E$15</f>
        <v>0</v>
      </c>
      <c r="P1914" s="14">
        <f>F1914*$F$15</f>
        <v>0</v>
      </c>
      <c r="Q1914" s="14">
        <f>G1914*$G$15</f>
        <v>0</v>
      </c>
      <c r="R1914" s="14">
        <f>H1914*$H$15</f>
        <v>0</v>
      </c>
      <c r="S1914" s="14">
        <f>(N1914/100)*(I1914*$I$15)+(N1914/100)*(J1914*$J$15)+(N1914/100)*(L1914*$L$15)</f>
        <v>192.92000000000002</v>
      </c>
      <c r="T1914" s="14">
        <f>(O1914/100)*(K1914*$K$15)</f>
        <v>0</v>
      </c>
      <c r="U1914" s="14">
        <f>(P1914/100)*(K1914*$K$15)+(P1914/100)*(L1914*$L$15)</f>
        <v>0</v>
      </c>
      <c r="V1914" s="14">
        <f>(Q1914/100)*(L1914*$L$15)</f>
        <v>0</v>
      </c>
      <c r="W1914" s="14">
        <f>(R1914/100)*(K1914*$K$15)+(R1914/100)*(L1914*$L$15)</f>
        <v>0</v>
      </c>
      <c r="X1914" s="14">
        <f t="shared" si="618"/>
        <v>267.12</v>
      </c>
      <c r="Y1914" s="14">
        <f t="shared" si="619"/>
        <v>0</v>
      </c>
      <c r="Z1914" s="14">
        <f t="shared" si="620"/>
        <v>0</v>
      </c>
      <c r="AA1914" s="14">
        <f t="shared" si="621"/>
        <v>0</v>
      </c>
      <c r="AB1914" s="14">
        <f t="shared" si="623"/>
        <v>0</v>
      </c>
      <c r="AC1914" s="15">
        <f t="shared" si="622"/>
        <v>267.10000000000002</v>
      </c>
      <c r="AD1914" s="48">
        <f>(ROUND(AC1914-AC1902,1)/AC1902)</f>
        <v>0.10600414078674948</v>
      </c>
      <c r="AE1914" s="113"/>
      <c r="AF1914" s="60"/>
      <c r="AH1914" s="20"/>
    </row>
    <row r="1915" spans="1:34">
      <c r="A1915" s="99"/>
      <c r="B1915" s="93"/>
      <c r="C1915" s="21" t="s">
        <v>324</v>
      </c>
      <c r="D1915" s="12">
        <v>70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95</v>
      </c>
      <c r="K1915" s="13">
        <v>0</v>
      </c>
      <c r="L1915" s="13">
        <v>0</v>
      </c>
      <c r="M1915" s="13">
        <v>0</v>
      </c>
      <c r="N1915" s="14">
        <f>D1915*$D$16</f>
        <v>74.2</v>
      </c>
      <c r="O1915" s="14">
        <f>E1915*$E$16</f>
        <v>0</v>
      </c>
      <c r="P1915" s="14">
        <f>F1915*$F$16</f>
        <v>0</v>
      </c>
      <c r="Q1915" s="14">
        <f>G1915*$G$16</f>
        <v>0</v>
      </c>
      <c r="R1915" s="14">
        <f>H1915*$H$16</f>
        <v>0</v>
      </c>
      <c r="S1915" s="14">
        <f>(N1915/100)*(I1915*$I$16)+(N1915/100)*(J1915*$J$16)</f>
        <v>191.065</v>
      </c>
      <c r="T1915" s="14">
        <f>(O1915/100)*(K1915*$K$16)</f>
        <v>0</v>
      </c>
      <c r="U1915" s="14">
        <f>(P1915/100)*(K1915*$K$16)+(P1915/100)*(L1915*$L$16)</f>
        <v>0</v>
      </c>
      <c r="V1915" s="14">
        <f>(Q1915/100)*(L1915*$L$16)</f>
        <v>0</v>
      </c>
      <c r="W1915" s="14">
        <f>(R1915/100)*(K1915*$K$16)+(R1915/100)*(L1915*$L$16)</f>
        <v>0</v>
      </c>
      <c r="X1915" s="14">
        <f t="shared" si="618"/>
        <v>265.26499999999999</v>
      </c>
      <c r="Y1915" s="14">
        <f t="shared" si="619"/>
        <v>0</v>
      </c>
      <c r="Z1915" s="14">
        <f t="shared" si="620"/>
        <v>0</v>
      </c>
      <c r="AA1915" s="14">
        <f t="shared" si="621"/>
        <v>0</v>
      </c>
      <c r="AB1915" s="14">
        <f t="shared" si="623"/>
        <v>0</v>
      </c>
      <c r="AC1915" s="15">
        <f t="shared" si="622"/>
        <v>265.3</v>
      </c>
      <c r="AD1915" s="48">
        <f>(ROUND(AC1915-AC1902,1)/AC1902)</f>
        <v>9.8550724637681164E-2</v>
      </c>
      <c r="AE1915" s="113"/>
      <c r="AF1915" s="60"/>
      <c r="AH1915" s="20"/>
    </row>
    <row r="1916" spans="1:34">
      <c r="A1916" s="99"/>
      <c r="B1916" s="93"/>
      <c r="C1916" s="21" t="s">
        <v>325</v>
      </c>
      <c r="D1916" s="12">
        <v>70</v>
      </c>
      <c r="E1916" s="12">
        <v>0</v>
      </c>
      <c r="F1916" s="12">
        <v>0</v>
      </c>
      <c r="G1916" s="12">
        <v>0</v>
      </c>
      <c r="H1916" s="12">
        <v>0</v>
      </c>
      <c r="I1916" s="13">
        <v>63</v>
      </c>
      <c r="J1916" s="13">
        <v>80</v>
      </c>
      <c r="K1916" s="13">
        <v>0</v>
      </c>
      <c r="L1916" s="13">
        <v>0</v>
      </c>
      <c r="M1916" s="13">
        <v>0</v>
      </c>
      <c r="N1916" s="14">
        <f>D1916*$D$17</f>
        <v>74.2</v>
      </c>
      <c r="O1916" s="14">
        <f>E1916*$E$17</f>
        <v>0</v>
      </c>
      <c r="P1916" s="14">
        <f>F1916*$F$17</f>
        <v>0</v>
      </c>
      <c r="Q1916" s="14">
        <f>G1916*$G$17</f>
        <v>0</v>
      </c>
      <c r="R1916" s="14">
        <f>H1916*$H$17</f>
        <v>0</v>
      </c>
      <c r="S1916" s="14">
        <f>(N1916/100)*(I1916*$I$17)+(N1916/100)*(J1916*$J$17)</f>
        <v>176.22499999999999</v>
      </c>
      <c r="T1916" s="14">
        <f>(O1916/100)*(K1916*$K$17)</f>
        <v>0</v>
      </c>
      <c r="U1916" s="14">
        <f>(P1916/100)*(K1916*$K$17)+(P1916/100)*(L1916*$L$17)</f>
        <v>0</v>
      </c>
      <c r="V1916" s="14">
        <f>(Q1916/100)*(L1916*$L$17)</f>
        <v>0</v>
      </c>
      <c r="W1916" s="14">
        <f>(R1916/100)*(K1916*$K$17)+(R1916/100)*(L1916*$L$17)</f>
        <v>0</v>
      </c>
      <c r="X1916" s="14">
        <f t="shared" si="618"/>
        <v>250.42500000000001</v>
      </c>
      <c r="Y1916" s="14">
        <f t="shared" si="619"/>
        <v>0</v>
      </c>
      <c r="Z1916" s="14">
        <f t="shared" si="620"/>
        <v>0</v>
      </c>
      <c r="AA1916" s="14">
        <f t="shared" si="621"/>
        <v>0</v>
      </c>
      <c r="AB1916" s="14">
        <f t="shared" si="623"/>
        <v>0</v>
      </c>
      <c r="AC1916" s="15">
        <f t="shared" si="622"/>
        <v>250.4</v>
      </c>
      <c r="AD1916" s="48">
        <f>(ROUND(AC1916-AC1902,1)/AC1902)</f>
        <v>3.6853002070393374E-2</v>
      </c>
      <c r="AE1916" s="113"/>
      <c r="AF1916" s="60"/>
      <c r="AH1916" s="20"/>
    </row>
    <row r="1917" spans="1:34">
      <c r="A1917" s="107"/>
      <c r="B1917" s="152" t="s">
        <v>86</v>
      </c>
      <c r="C1917" s="152"/>
      <c r="D1917" s="152"/>
      <c r="E1917" s="152"/>
      <c r="F1917" s="152"/>
      <c r="G1917" s="152"/>
      <c r="H1917" s="152"/>
      <c r="I1917" s="152"/>
      <c r="J1917" s="152"/>
      <c r="K1917" s="152"/>
      <c r="L1917" s="152"/>
      <c r="M1917" s="152"/>
      <c r="N1917" s="152"/>
      <c r="O1917" s="152"/>
      <c r="P1917" s="152"/>
      <c r="Q1917" s="152"/>
      <c r="R1917" s="152"/>
      <c r="S1917" s="152"/>
      <c r="T1917" s="152"/>
      <c r="U1917" s="152"/>
      <c r="V1917" s="152"/>
      <c r="W1917" s="152"/>
      <c r="X1917" s="152"/>
      <c r="Y1917" s="152"/>
      <c r="Z1917" s="152"/>
      <c r="AA1917" s="152"/>
      <c r="AB1917" s="152"/>
      <c r="AC1917" s="18">
        <v>450</v>
      </c>
      <c r="AD1917" s="18"/>
      <c r="AE1917" s="113" t="s">
        <v>790</v>
      </c>
      <c r="AF1917" s="60"/>
      <c r="AH1917" s="20"/>
    </row>
    <row r="1918" spans="1:34">
      <c r="A1918" s="106" t="s">
        <v>0</v>
      </c>
      <c r="B1918" s="87" t="s">
        <v>85</v>
      </c>
      <c r="C1918" s="21" t="s">
        <v>242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60</v>
      </c>
      <c r="K1918" s="13">
        <v>0</v>
      </c>
      <c r="L1918" s="13">
        <v>0</v>
      </c>
      <c r="M1918" s="13">
        <v>0</v>
      </c>
      <c r="N1918" s="14">
        <f>D1918*$D$3</f>
        <v>149.5</v>
      </c>
      <c r="O1918" s="14">
        <f>E1918*$E$3</f>
        <v>0</v>
      </c>
      <c r="P1918" s="14">
        <f>F1918*$F$3</f>
        <v>0</v>
      </c>
      <c r="Q1918" s="14">
        <f>G1918*$G$3</f>
        <v>0</v>
      </c>
      <c r="R1918" s="14">
        <f>H1918*$H$3</f>
        <v>0</v>
      </c>
      <c r="S1918" s="14">
        <f>(N1918/100)*(I1918*$I$3)+(N1918/100)*(J1918*$J$3)</f>
        <v>269.10000000000002</v>
      </c>
      <c r="T1918" s="14">
        <f>(O1918/100)*(K1918*$K$3)</f>
        <v>0</v>
      </c>
      <c r="U1918" s="14">
        <f>(P1918/100)*(K1918*$K$3)+(P1918/100)*(L1918*$L$3)</f>
        <v>0</v>
      </c>
      <c r="V1918" s="14">
        <f>(Q1918/100)*(L1918*$L$3)</f>
        <v>0</v>
      </c>
      <c r="W1918" s="14">
        <f>(R1918/100)*(K1918*$K$3)+(R1918/100)*(L1918*$L$3)</f>
        <v>0</v>
      </c>
      <c r="X1918" s="14">
        <f t="shared" ref="X1918:AB1920" si="624">N1918+S1918</f>
        <v>418.6</v>
      </c>
      <c r="Y1918" s="14">
        <f t="shared" si="624"/>
        <v>0</v>
      </c>
      <c r="Z1918" s="14">
        <f t="shared" si="624"/>
        <v>0</v>
      </c>
      <c r="AA1918" s="14">
        <f t="shared" si="624"/>
        <v>0</v>
      </c>
      <c r="AB1918" s="14">
        <f t="shared" si="624"/>
        <v>0</v>
      </c>
      <c r="AC1918" s="15">
        <f>ROUND(X1918+Y1918+Z1918+AA1918+AB1918,1)</f>
        <v>418.6</v>
      </c>
      <c r="AD1918" s="48">
        <v>0</v>
      </c>
      <c r="AE1918" s="113"/>
      <c r="AF1918" s="60"/>
      <c r="AH1918" s="20"/>
    </row>
    <row r="1919" spans="1:34">
      <c r="A1919" s="99" t="s">
        <v>791</v>
      </c>
      <c r="B1919" s="87">
        <v>14</v>
      </c>
      <c r="C1919" s="21" t="s">
        <v>323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50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D1919*$D$4</f>
        <v>137.80000000000001</v>
      </c>
      <c r="O1919" s="14">
        <f>E1919*$E$4</f>
        <v>0</v>
      </c>
      <c r="P1919" s="14">
        <f>F1919*$F$4</f>
        <v>0</v>
      </c>
      <c r="Q1919" s="14">
        <f>G1919*$G$4</f>
        <v>0</v>
      </c>
      <c r="R1919" s="14">
        <f>H1919*$H$4</f>
        <v>0</v>
      </c>
      <c r="S1919" s="14">
        <f>(N1919/100)*(I1919*$I$4)+(N1919/100)*(J1919*$J$4)</f>
        <v>330.72</v>
      </c>
      <c r="T1919" s="14">
        <f>(O1919/100)*(K1919*$K$4)</f>
        <v>0</v>
      </c>
      <c r="U1919" s="14">
        <f>(P1919/100)*(K1919*$K$4)+(P1919/100)*(L1919*$L$4)</f>
        <v>0</v>
      </c>
      <c r="V1919" s="14">
        <f>(Q1919/100)*(L1919*$L$4)</f>
        <v>0</v>
      </c>
      <c r="W1919" s="14">
        <f>(R1919/100)*(K1919*$K$4)+(R1919/100)*(L1919*$L$4)</f>
        <v>0</v>
      </c>
      <c r="X1919" s="14">
        <f t="shared" si="624"/>
        <v>468.52000000000004</v>
      </c>
      <c r="Y1919" s="14">
        <f t="shared" si="624"/>
        <v>0</v>
      </c>
      <c r="Z1919" s="14">
        <f t="shared" si="624"/>
        <v>0</v>
      </c>
      <c r="AA1919" s="14">
        <f t="shared" si="624"/>
        <v>0</v>
      </c>
      <c r="AB1919" s="14">
        <f t="shared" si="624"/>
        <v>0</v>
      </c>
      <c r="AC1919" s="15">
        <f>ROUND(X1919+Y1919+Z1919+AA1919+AB1919,1)</f>
        <v>468.5</v>
      </c>
      <c r="AD1919" s="48">
        <f>(ROUND(AC1919-AC1918,1)/AC1918)</f>
        <v>0.11920688007644528</v>
      </c>
      <c r="AE1919" s="113"/>
      <c r="AF1919" s="60"/>
      <c r="AH1919" s="20"/>
    </row>
    <row r="1920" spans="1:34">
      <c r="A1920" s="99" t="s">
        <v>792</v>
      </c>
      <c r="B1920" s="87">
        <v>18</v>
      </c>
      <c r="C1920" s="21" t="s">
        <v>825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60</v>
      </c>
      <c r="K1920" s="13">
        <v>0</v>
      </c>
      <c r="L1920" s="13">
        <v>0</v>
      </c>
      <c r="M1920" s="13">
        <v>0</v>
      </c>
      <c r="N1920" s="14">
        <f>D1920*$D$5</f>
        <v>149.5</v>
      </c>
      <c r="O1920" s="14">
        <f>E1920*$E$5</f>
        <v>0</v>
      </c>
      <c r="P1920" s="14">
        <f>F1920*$F$5</f>
        <v>0</v>
      </c>
      <c r="Q1920" s="14">
        <f>G1920*$G$5</f>
        <v>0</v>
      </c>
      <c r="R1920" s="14">
        <f>H1920*$H$5</f>
        <v>0</v>
      </c>
      <c r="S1920" s="14">
        <f>(N1920/100)*(I1920*$I$5)+(N1920/100)*(J1920*$J$5)</f>
        <v>269.10000000000002</v>
      </c>
      <c r="T1920" s="14">
        <f>(O1920/100)*(K1920*$K$5)</f>
        <v>0</v>
      </c>
      <c r="U1920" s="14">
        <f>(P1920/100)*(K1920*$K$5)+(P1920/100)*(L1920*$L$5)</f>
        <v>0</v>
      </c>
      <c r="V1920" s="14">
        <f>(Q1920/100)*(L1920*$L$5)</f>
        <v>0</v>
      </c>
      <c r="W1920" s="14">
        <f>(R1920/100)*(K1920*$K$5)+(R1920/100)*(L1920*$L$5)</f>
        <v>0</v>
      </c>
      <c r="X1920" s="14">
        <f t="shared" si="624"/>
        <v>418.6</v>
      </c>
      <c r="Y1920" s="14">
        <f t="shared" si="624"/>
        <v>0</v>
      </c>
      <c r="Z1920" s="14">
        <f t="shared" si="624"/>
        <v>0</v>
      </c>
      <c r="AA1920" s="14">
        <f t="shared" si="624"/>
        <v>0</v>
      </c>
      <c r="AB1920" s="14">
        <f t="shared" si="624"/>
        <v>0</v>
      </c>
      <c r="AC1920" s="15">
        <f t="shared" ref="AC1920:AC1932" si="625">ROUND(X1920+Y1920+Z1920+AA1920+AB1920,1)</f>
        <v>418.6</v>
      </c>
      <c r="AD1920" s="48">
        <f>(ROUND(AC1920-AC1918,1)/AC1918)</f>
        <v>0</v>
      </c>
      <c r="AE1920" s="113"/>
      <c r="AF1920" s="60"/>
      <c r="AH1920" s="20"/>
    </row>
    <row r="1921" spans="1:34">
      <c r="A1921" s="99" t="s">
        <v>793</v>
      </c>
      <c r="B1921" s="87">
        <v>0</v>
      </c>
      <c r="C1921" s="21" t="s">
        <v>336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60</v>
      </c>
      <c r="K1921" s="13">
        <v>0</v>
      </c>
      <c r="L1921" s="13">
        <v>0</v>
      </c>
      <c r="M1921" s="13">
        <v>0</v>
      </c>
      <c r="N1921" s="14">
        <f>D1921*$D$6</f>
        <v>149.5</v>
      </c>
      <c r="O1921" s="14">
        <f>E1921*$E$6</f>
        <v>0</v>
      </c>
      <c r="P1921" s="14">
        <f>F1921*$F$6</f>
        <v>0</v>
      </c>
      <c r="Q1921" s="14">
        <f>G1921*$G$6</f>
        <v>0</v>
      </c>
      <c r="R1921" s="14">
        <f>H1921*$H$6</f>
        <v>0</v>
      </c>
      <c r="S1921" s="14">
        <f>(N1921/100)*(I1921*$I$6)+(N1921/100)*(J1921*$J$6)</f>
        <v>269.10000000000002</v>
      </c>
      <c r="T1921" s="14">
        <f>(O1921/100)*(K1921*$K$6)</f>
        <v>0</v>
      </c>
      <c r="U1921" s="14">
        <f>(P1921/100)*(K1921*$K$6)+(P1921/100)*(L1921*$L$6)</f>
        <v>0</v>
      </c>
      <c r="V1921" s="14">
        <f>(Q1921/100)*(L1921*$L$6)</f>
        <v>0</v>
      </c>
      <c r="W1921" s="14">
        <f>(R1921/100)*(K1921*$K$6)+(R1921/100)*(L1921*$L$6)</f>
        <v>0</v>
      </c>
      <c r="X1921" s="14">
        <f t="shared" ref="X1921:X1947" si="626">N1921+S1921</f>
        <v>418.6</v>
      </c>
      <c r="Y1921" s="14">
        <f t="shared" ref="Y1921:Y1947" si="627">O1921+T1921</f>
        <v>0</v>
      </c>
      <c r="Z1921" s="14">
        <f t="shared" ref="Z1921:Z1947" si="628">P1921+U1921</f>
        <v>0</v>
      </c>
      <c r="AA1921" s="14">
        <f t="shared" ref="AA1921:AA1947" si="629">Q1921+V1921</f>
        <v>0</v>
      </c>
      <c r="AB1921" s="14">
        <f t="shared" ref="AB1921:AB1933" si="630">R1921+W1921</f>
        <v>0</v>
      </c>
      <c r="AC1921" s="15">
        <f t="shared" si="625"/>
        <v>418.6</v>
      </c>
      <c r="AD1921" s="48">
        <f>(ROUND(AC1921-AC1918,1)/AC1918)</f>
        <v>0</v>
      </c>
      <c r="AE1921" s="113"/>
      <c r="AF1921" s="60"/>
      <c r="AH1921" s="20"/>
    </row>
    <row r="1922" spans="1:34">
      <c r="A1922" s="99" t="s">
        <v>794</v>
      </c>
      <c r="B1922" s="87">
        <v>0</v>
      </c>
      <c r="C1922" s="21" t="s">
        <v>337</v>
      </c>
      <c r="D1922" s="12">
        <v>130</v>
      </c>
      <c r="E1922" s="12">
        <v>0</v>
      </c>
      <c r="F1922" s="12">
        <v>0</v>
      </c>
      <c r="G1922" s="12">
        <v>0</v>
      </c>
      <c r="H1922" s="12">
        <v>0</v>
      </c>
      <c r="I1922" s="13">
        <v>30</v>
      </c>
      <c r="J1922" s="13">
        <v>60</v>
      </c>
      <c r="K1922" s="13">
        <v>0</v>
      </c>
      <c r="L1922" s="13">
        <v>0</v>
      </c>
      <c r="M1922" s="13">
        <v>0</v>
      </c>
      <c r="N1922" s="14">
        <f>D1922*$D$7</f>
        <v>149.5</v>
      </c>
      <c r="O1922" s="14">
        <f>E1922*$E$7</f>
        <v>0</v>
      </c>
      <c r="P1922" s="14">
        <f>F1922*$F$7</f>
        <v>0</v>
      </c>
      <c r="Q1922" s="14">
        <f>G1922*$G$7</f>
        <v>0</v>
      </c>
      <c r="R1922" s="14">
        <f>H1922*$H$7</f>
        <v>0</v>
      </c>
      <c r="S1922" s="14">
        <f>(N1922/100)*(I1922*$I$7)+(N1922/100)*(J1922*$J$7)</f>
        <v>269.10000000000002</v>
      </c>
      <c r="T1922" s="14">
        <f>(O1922/100)*(K1922*$K$7)</f>
        <v>0</v>
      </c>
      <c r="U1922" s="14">
        <f>(P1922/100)*(K1922*$K$7)+(P1922/100)*(L1922*$L$7)</f>
        <v>0</v>
      </c>
      <c r="V1922" s="14">
        <f>(Q1922/100)*(L1922*$L$7)</f>
        <v>0</v>
      </c>
      <c r="W1922" s="14">
        <f>(R1922/100)*(K1922*$K$7)+(R1922/100)*(L1922*$L$7)</f>
        <v>0</v>
      </c>
      <c r="X1922" s="14">
        <f t="shared" si="626"/>
        <v>418.6</v>
      </c>
      <c r="Y1922" s="14">
        <f t="shared" si="627"/>
        <v>0</v>
      </c>
      <c r="Z1922" s="14">
        <f t="shared" si="628"/>
        <v>0</v>
      </c>
      <c r="AA1922" s="14">
        <f t="shared" si="629"/>
        <v>0</v>
      </c>
      <c r="AB1922" s="14">
        <f t="shared" si="630"/>
        <v>0</v>
      </c>
      <c r="AC1922" s="15">
        <f t="shared" si="625"/>
        <v>418.6</v>
      </c>
      <c r="AD1922" s="48">
        <f>(ROUND(AC1922-AC1918,1)/AC1918)</f>
        <v>0</v>
      </c>
      <c r="AE1922" s="113"/>
      <c r="AF1922" s="60"/>
      <c r="AH1922" s="20"/>
    </row>
    <row r="1923" spans="1:34">
      <c r="A1923" s="99" t="s">
        <v>644</v>
      </c>
      <c r="B1923" s="87"/>
      <c r="C1923" s="21" t="s">
        <v>338</v>
      </c>
      <c r="D1923" s="12">
        <v>130</v>
      </c>
      <c r="E1923" s="12">
        <v>0</v>
      </c>
      <c r="F1923" s="12">
        <v>0</v>
      </c>
      <c r="G1923" s="12">
        <v>0</v>
      </c>
      <c r="H1923" s="12">
        <v>0</v>
      </c>
      <c r="I1923" s="13">
        <v>30</v>
      </c>
      <c r="J1923" s="13">
        <v>60</v>
      </c>
      <c r="K1923" s="13">
        <v>0</v>
      </c>
      <c r="L1923" s="13">
        <v>0</v>
      </c>
      <c r="M1923" s="13">
        <v>0</v>
      </c>
      <c r="N1923" s="14">
        <f>D1923*$D$8</f>
        <v>149.5</v>
      </c>
      <c r="O1923" s="14">
        <f>E1923*$E$8</f>
        <v>0</v>
      </c>
      <c r="P1923" s="14">
        <f>F1923*$F$8</f>
        <v>0</v>
      </c>
      <c r="Q1923" s="14">
        <f>G1923*$G$8</f>
        <v>0</v>
      </c>
      <c r="R1923" s="14">
        <f>H1923*$H$8</f>
        <v>0</v>
      </c>
      <c r="S1923" s="14">
        <f>(N1923/100)*(I1923*$I$8)+(N1923/100)*(J1923*$J$8)</f>
        <v>269.10000000000002</v>
      </c>
      <c r="T1923" s="14">
        <f>(O1923/100)*(K1923*$K$8)</f>
        <v>0</v>
      </c>
      <c r="U1923" s="14">
        <f>(P1923/100)*(K1923*$K$8)+(P1923/100)*(L1923*$L$8)</f>
        <v>0</v>
      </c>
      <c r="V1923" s="14">
        <f>(Q1923/100)*(L1923*$L$8)</f>
        <v>0</v>
      </c>
      <c r="W1923" s="14">
        <f>(R1923/100)*(K1923*$K$8)+(R1923/100)*(L1923*$L$8)</f>
        <v>0</v>
      </c>
      <c r="X1923" s="14">
        <f t="shared" si="626"/>
        <v>418.6</v>
      </c>
      <c r="Y1923" s="14">
        <f t="shared" si="627"/>
        <v>0</v>
      </c>
      <c r="Z1923" s="14">
        <f t="shared" si="628"/>
        <v>0</v>
      </c>
      <c r="AA1923" s="14">
        <f t="shared" si="629"/>
        <v>0</v>
      </c>
      <c r="AB1923" s="14">
        <f t="shared" si="630"/>
        <v>0</v>
      </c>
      <c r="AC1923" s="15">
        <f t="shared" si="625"/>
        <v>418.6</v>
      </c>
      <c r="AD1923" s="48">
        <f>(ROUND(AC1923-AC1918,1)/AC1918)</f>
        <v>0</v>
      </c>
      <c r="AE1923" s="113"/>
      <c r="AF1923" s="60"/>
      <c r="AH1923" s="20"/>
    </row>
    <row r="1924" spans="1:34">
      <c r="A1924" s="99" t="s">
        <v>585</v>
      </c>
      <c r="B1924" s="87"/>
      <c r="C1924" s="21" t="s">
        <v>1</v>
      </c>
      <c r="D1924" s="12">
        <v>65</v>
      </c>
      <c r="E1924" s="12">
        <v>130</v>
      </c>
      <c r="F1924" s="12">
        <v>0</v>
      </c>
      <c r="G1924" s="12">
        <v>0</v>
      </c>
      <c r="H1924" s="12">
        <v>0</v>
      </c>
      <c r="I1924" s="13">
        <v>30</v>
      </c>
      <c r="J1924" s="13">
        <v>60</v>
      </c>
      <c r="K1924" s="13">
        <v>100</v>
      </c>
      <c r="L1924" s="13">
        <v>0</v>
      </c>
      <c r="M1924" s="13">
        <v>0</v>
      </c>
      <c r="N1924" s="14">
        <f>D1924*$D$9</f>
        <v>68.900000000000006</v>
      </c>
      <c r="O1924" s="14">
        <f>E1924*$E$9</f>
        <v>137.80000000000001</v>
      </c>
      <c r="P1924" s="14">
        <f>F1924*$F$9</f>
        <v>0</v>
      </c>
      <c r="Q1924" s="14">
        <f>G1924*$G$9</f>
        <v>0</v>
      </c>
      <c r="R1924" s="14">
        <f>H1924*$H$9</f>
        <v>0</v>
      </c>
      <c r="S1924" s="14">
        <f>(N1924/100)*(I1924*$I$9)+(N1924/100)*(J1924*$J$9)</f>
        <v>62.010000000000005</v>
      </c>
      <c r="T1924" s="14">
        <f>(O1924/100)*(K1924*$K$9)</f>
        <v>192.92000000000002</v>
      </c>
      <c r="U1924" s="14">
        <f>(P1924/100)*(K1924*$K$9)+(P1924/100)*(L1924*$L$9)</f>
        <v>0</v>
      </c>
      <c r="V1924" s="14">
        <f>(Q1924/100)*(L1924*$L$9)</f>
        <v>0</v>
      </c>
      <c r="W1924" s="14">
        <f>(R1924/100)*(K1924*$K$9)+(R1924/100)*(L1924*$L$9)</f>
        <v>0</v>
      </c>
      <c r="X1924" s="14">
        <f t="shared" si="626"/>
        <v>130.91000000000003</v>
      </c>
      <c r="Y1924" s="14">
        <f t="shared" si="627"/>
        <v>330.72</v>
      </c>
      <c r="Z1924" s="14">
        <f t="shared" si="628"/>
        <v>0</v>
      </c>
      <c r="AA1924" s="14">
        <f t="shared" si="629"/>
        <v>0</v>
      </c>
      <c r="AB1924" s="14">
        <f t="shared" si="630"/>
        <v>0</v>
      </c>
      <c r="AC1924" s="15">
        <f t="shared" si="625"/>
        <v>461.6</v>
      </c>
      <c r="AD1924" s="48">
        <f>(ROUND(AC1924-AC1918,1)/AC1918)</f>
        <v>0.1027233635929288</v>
      </c>
      <c r="AE1924" s="113"/>
      <c r="AF1924" s="60"/>
      <c r="AH1924" s="20"/>
    </row>
    <row r="1925" spans="1:34">
      <c r="A1925" s="99" t="s">
        <v>820</v>
      </c>
      <c r="B1925" s="87"/>
      <c r="C1925" s="21" t="s">
        <v>2</v>
      </c>
      <c r="D1925" s="12">
        <v>65</v>
      </c>
      <c r="E1925" s="12">
        <v>0</v>
      </c>
      <c r="F1925" s="12">
        <v>130</v>
      </c>
      <c r="G1925" s="12">
        <v>0</v>
      </c>
      <c r="H1925" s="12">
        <v>0</v>
      </c>
      <c r="I1925" s="13">
        <v>30</v>
      </c>
      <c r="J1925" s="13">
        <v>60</v>
      </c>
      <c r="K1925" s="13">
        <v>50</v>
      </c>
      <c r="L1925" s="13">
        <v>50</v>
      </c>
      <c r="M1925" s="13">
        <v>0</v>
      </c>
      <c r="N1925" s="14">
        <f>D1925*$D$10</f>
        <v>68.900000000000006</v>
      </c>
      <c r="O1925" s="14">
        <f>E1925*$E$10</f>
        <v>0</v>
      </c>
      <c r="P1925" s="14">
        <f>F1925*$F$10</f>
        <v>137.80000000000001</v>
      </c>
      <c r="Q1925" s="14">
        <f>G1925*$G$10</f>
        <v>0</v>
      </c>
      <c r="R1925" s="14">
        <f>H1925*$H$10</f>
        <v>0</v>
      </c>
      <c r="S1925" s="14">
        <f>(N1925/100)*(I1925*$I$10)+(N1925/100)*(J1925*$J$10)</f>
        <v>62.010000000000005</v>
      </c>
      <c r="T1925" s="14">
        <f>(O1925/100)*(K1925*$J$10)</f>
        <v>0</v>
      </c>
      <c r="U1925" s="14">
        <f>(P1925/100)*(K1925*$K$10)+(P1925/100)*(L1925*$L$10)</f>
        <v>192.92000000000002</v>
      </c>
      <c r="V1925" s="14">
        <f>(Q1925/100)*(L1925*$L$10)</f>
        <v>0</v>
      </c>
      <c r="W1925" s="14">
        <f>(R1925/100)*(K1925*$K$10)+(R1925/100)*(L1925*$L$10)</f>
        <v>0</v>
      </c>
      <c r="X1925" s="14">
        <f t="shared" si="626"/>
        <v>130.91000000000003</v>
      </c>
      <c r="Y1925" s="14">
        <f t="shared" si="627"/>
        <v>0</v>
      </c>
      <c r="Z1925" s="14">
        <f t="shared" si="628"/>
        <v>330.72</v>
      </c>
      <c r="AA1925" s="14">
        <f t="shared" si="629"/>
        <v>0</v>
      </c>
      <c r="AB1925" s="14">
        <f t="shared" si="630"/>
        <v>0</v>
      </c>
      <c r="AC1925" s="15">
        <f t="shared" si="625"/>
        <v>461.6</v>
      </c>
      <c r="AD1925" s="48">
        <f>(ROUND(AC1925-AC1918,1)/AC1918)</f>
        <v>0.1027233635929288</v>
      </c>
      <c r="AE1925" s="113"/>
      <c r="AF1925" s="60"/>
      <c r="AH1925" s="20"/>
    </row>
    <row r="1926" spans="1:34">
      <c r="A1926" s="99" t="s">
        <v>821</v>
      </c>
      <c r="B1926" s="87"/>
      <c r="C1926" s="21" t="s">
        <v>3</v>
      </c>
      <c r="D1926" s="12">
        <v>65</v>
      </c>
      <c r="E1926" s="12">
        <v>0</v>
      </c>
      <c r="F1926" s="12">
        <v>0</v>
      </c>
      <c r="G1926" s="12">
        <v>130</v>
      </c>
      <c r="H1926" s="12">
        <v>0</v>
      </c>
      <c r="I1926" s="13">
        <v>30</v>
      </c>
      <c r="J1926" s="13">
        <v>60</v>
      </c>
      <c r="K1926" s="13">
        <v>0</v>
      </c>
      <c r="L1926" s="13">
        <v>100</v>
      </c>
      <c r="M1926" s="13">
        <v>0</v>
      </c>
      <c r="N1926" s="14">
        <f>D1926*$D$11</f>
        <v>68.900000000000006</v>
      </c>
      <c r="O1926" s="14">
        <f>E1926*$E$11</f>
        <v>0</v>
      </c>
      <c r="P1926" s="14">
        <f>F1926*$F$11</f>
        <v>0</v>
      </c>
      <c r="Q1926" s="14">
        <f>G1926*$G$11</f>
        <v>137.80000000000001</v>
      </c>
      <c r="R1926" s="14">
        <f>H1926*$H$11</f>
        <v>0</v>
      </c>
      <c r="S1926" s="14">
        <f>(N1926/100)*(I1926*$I$11)+(N1926/100)*(J1926*$J$11)</f>
        <v>62.010000000000005</v>
      </c>
      <c r="T1926" s="14">
        <f>(O1926/100)*(K1926*$K$11)</f>
        <v>0</v>
      </c>
      <c r="U1926" s="14">
        <f>(P1926/100)*(K1926*$K$11)+(P1926/100)*(L1926*$L$11)</f>
        <v>0</v>
      </c>
      <c r="V1926" s="14">
        <f>(Q1926/100)*(L1926*$L$11)</f>
        <v>192.92000000000002</v>
      </c>
      <c r="W1926" s="14">
        <f>(R1926/100)*(K1926*$K$11)+(R1926/100)*(L1926*$L$11)</f>
        <v>0</v>
      </c>
      <c r="X1926" s="14">
        <f t="shared" si="626"/>
        <v>130.91000000000003</v>
      </c>
      <c r="Y1926" s="14">
        <f t="shared" si="627"/>
        <v>0</v>
      </c>
      <c r="Z1926" s="14">
        <f t="shared" si="628"/>
        <v>0</v>
      </c>
      <c r="AA1926" s="14">
        <f t="shared" si="629"/>
        <v>330.72</v>
      </c>
      <c r="AB1926" s="14">
        <f t="shared" si="630"/>
        <v>0</v>
      </c>
      <c r="AC1926" s="15">
        <f t="shared" si="625"/>
        <v>461.6</v>
      </c>
      <c r="AD1926" s="48">
        <f>(ROUND(AC1926-AC1918,1)/AC1918)</f>
        <v>0.1027233635929288</v>
      </c>
      <c r="AE1926" s="113"/>
      <c r="AF1926" s="60"/>
      <c r="AH1926" s="20"/>
    </row>
    <row r="1927" spans="1:34">
      <c r="A1927" s="99" t="s">
        <v>822</v>
      </c>
      <c r="B1927" s="87"/>
      <c r="C1927" s="21" t="s">
        <v>4</v>
      </c>
      <c r="D1927" s="12">
        <v>65</v>
      </c>
      <c r="E1927" s="12">
        <v>0</v>
      </c>
      <c r="F1927" s="12">
        <v>0</v>
      </c>
      <c r="G1927" s="12">
        <v>0</v>
      </c>
      <c r="H1927" s="12">
        <v>130</v>
      </c>
      <c r="I1927" s="13">
        <v>30</v>
      </c>
      <c r="J1927" s="13">
        <v>60</v>
      </c>
      <c r="K1927" s="13">
        <v>50</v>
      </c>
      <c r="L1927" s="13">
        <v>50</v>
      </c>
      <c r="M1927" s="13">
        <v>0</v>
      </c>
      <c r="N1927" s="14">
        <f>D1927*$D$12</f>
        <v>68.900000000000006</v>
      </c>
      <c r="O1927" s="14">
        <f>E1927*$E$12</f>
        <v>0</v>
      </c>
      <c r="P1927" s="14">
        <f>F1927*$F$12</f>
        <v>0</v>
      </c>
      <c r="Q1927" s="14">
        <f>G1927*$G$12</f>
        <v>0</v>
      </c>
      <c r="R1927" s="14">
        <f>H1927*$H$12</f>
        <v>137.80000000000001</v>
      </c>
      <c r="S1927" s="14">
        <f>(N1927/100)*(I1927*$I$12)+(N1927/100)*(J1927*$J$12)</f>
        <v>62.010000000000005</v>
      </c>
      <c r="T1927" s="14">
        <f>(O1927/100)*(K1927*$K$12)</f>
        <v>0</v>
      </c>
      <c r="U1927" s="14">
        <f>(P1927/100)*(K1927*$K$12)+(P1927/100)*(L1927*$L$12)</f>
        <v>0</v>
      </c>
      <c r="V1927" s="14">
        <f>(Q1927/100)*(L1927*$L$12)</f>
        <v>0</v>
      </c>
      <c r="W1927" s="14">
        <f>(R1927/100)*(K1927*$K$12)+(R1927/100)*(L1927*$L$12)</f>
        <v>192.92000000000002</v>
      </c>
      <c r="X1927" s="14">
        <f t="shared" si="626"/>
        <v>130.91000000000003</v>
      </c>
      <c r="Y1927" s="14">
        <f t="shared" si="627"/>
        <v>0</v>
      </c>
      <c r="Z1927" s="14">
        <f t="shared" si="628"/>
        <v>0</v>
      </c>
      <c r="AA1927" s="14">
        <f t="shared" si="629"/>
        <v>0</v>
      </c>
      <c r="AB1927" s="14">
        <f t="shared" si="630"/>
        <v>330.72</v>
      </c>
      <c r="AC1927" s="15">
        <f t="shared" si="625"/>
        <v>461.6</v>
      </c>
      <c r="AD1927" s="48">
        <f>(ROUND(AC1927-AC1918,1)/AC1918)</f>
        <v>0.1027233635929288</v>
      </c>
      <c r="AE1927" s="113"/>
      <c r="AF1927" s="60"/>
      <c r="AH1927" s="20"/>
    </row>
    <row r="1928" spans="1:34">
      <c r="A1928" s="99" t="s">
        <v>823</v>
      </c>
      <c r="B1928" s="87"/>
      <c r="C1928" s="21" t="s">
        <v>326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60</v>
      </c>
      <c r="K1928" s="13">
        <v>0</v>
      </c>
      <c r="L1928" s="13">
        <v>0</v>
      </c>
      <c r="M1928" s="13">
        <v>75</v>
      </c>
      <c r="N1928" s="14">
        <f>D1928*$D$13</f>
        <v>137.80000000000001</v>
      </c>
      <c r="O1928" s="14">
        <f>E1928*$E$13</f>
        <v>0</v>
      </c>
      <c r="P1928" s="14">
        <f>F1928*$F$13</f>
        <v>0</v>
      </c>
      <c r="Q1928" s="14">
        <f>G1928*$G$13</f>
        <v>0</v>
      </c>
      <c r="R1928" s="14">
        <f>H1928*$H$13</f>
        <v>0</v>
      </c>
      <c r="S1928" s="14">
        <f>(N1928/100)*(I1928*$I$13)+(N1928/100)*(J1928*$J$13)+(N1928/100)*(M1928*$M$13)</f>
        <v>330.72</v>
      </c>
      <c r="T1928" s="14">
        <f>(O1928/100)*(K1928*$K$13)+(O1928/100)*(M1928*$M$13)</f>
        <v>0</v>
      </c>
      <c r="U1928" s="14">
        <f>(P1928/100)*(K1928*$K$13)+(P1928/100)*(L1928*$L$13)+(P1928/100)*(M1928*$M$13)</f>
        <v>0</v>
      </c>
      <c r="V1928" s="14">
        <f>(Q1928/100)*(L1928*$L$13)+(Q1928/100)*(M1928*$M$13)</f>
        <v>0</v>
      </c>
      <c r="W1928" s="14">
        <f>(R1928/100)*(K1928*$K$13)+(R1928/100)*(L1928*$L$13)+(R1928/100)*(M1928*$M$13)</f>
        <v>0</v>
      </c>
      <c r="X1928" s="14">
        <f>N1928+S1928</f>
        <v>468.52000000000004</v>
      </c>
      <c r="Y1928" s="14">
        <f t="shared" si="627"/>
        <v>0</v>
      </c>
      <c r="Z1928" s="14">
        <f t="shared" si="628"/>
        <v>0</v>
      </c>
      <c r="AA1928" s="14">
        <f t="shared" si="629"/>
        <v>0</v>
      </c>
      <c r="AB1928" s="14">
        <f t="shared" si="630"/>
        <v>0</v>
      </c>
      <c r="AC1928" s="15">
        <f t="shared" si="625"/>
        <v>468.5</v>
      </c>
      <c r="AD1928" s="48">
        <f>(ROUND(AC1928-AC1918,1)/AC1918)</f>
        <v>0.11920688007644528</v>
      </c>
      <c r="AE1928" s="113"/>
      <c r="AF1928" s="60"/>
      <c r="AH1928" s="20"/>
    </row>
    <row r="1929" spans="1:34">
      <c r="A1929" s="99" t="s">
        <v>824</v>
      </c>
      <c r="B1929" s="87"/>
      <c r="C1929" s="21" t="s">
        <v>327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60</v>
      </c>
      <c r="K1929" s="13">
        <v>75</v>
      </c>
      <c r="L1929" s="13">
        <v>0</v>
      </c>
      <c r="M1929" s="13">
        <v>0</v>
      </c>
      <c r="N1929" s="14">
        <f>D1929*$D$14</f>
        <v>137.80000000000001</v>
      </c>
      <c r="O1929" s="14">
        <f>E1929*$E$14</f>
        <v>0</v>
      </c>
      <c r="P1929" s="14">
        <f>F1929*$F$14</f>
        <v>0</v>
      </c>
      <c r="Q1929" s="14">
        <f>G1929*$G$14</f>
        <v>0</v>
      </c>
      <c r="R1929" s="14">
        <f>H1929*$H$14</f>
        <v>0</v>
      </c>
      <c r="S1929" s="14">
        <f>(N1929/100)*(I1929*$I$14)+(N1929/100)*(J1929*$J$14)+(N1929/100)*(K1929*$K$14)</f>
        <v>330.72</v>
      </c>
      <c r="T1929" s="14">
        <f>(O1929/100)*(K1929*$K$14)</f>
        <v>0</v>
      </c>
      <c r="U1929" s="14">
        <f>(P1929/100)*(K1929*$K$14)+(P1929/100)*(L1929*$L$14)</f>
        <v>0</v>
      </c>
      <c r="V1929" s="14">
        <f>(Q1929/100)*(L1929*$L$14)</f>
        <v>0</v>
      </c>
      <c r="W1929" s="14">
        <f>(R1929/100)*(K1929*$L$14)+(R1929/100)*(L1929*$M$14)</f>
        <v>0</v>
      </c>
      <c r="X1929" s="14">
        <f t="shared" si="626"/>
        <v>468.52000000000004</v>
      </c>
      <c r="Y1929" s="14">
        <f t="shared" si="627"/>
        <v>0</v>
      </c>
      <c r="Z1929" s="14">
        <f t="shared" si="628"/>
        <v>0</v>
      </c>
      <c r="AA1929" s="14">
        <f t="shared" si="629"/>
        <v>0</v>
      </c>
      <c r="AB1929" s="14">
        <f t="shared" si="630"/>
        <v>0</v>
      </c>
      <c r="AC1929" s="15">
        <f t="shared" si="625"/>
        <v>468.5</v>
      </c>
      <c r="AD1929" s="48">
        <f>(ROUND(AC1929-AC1918,1)/AC1918)</f>
        <v>0.11920688007644528</v>
      </c>
      <c r="AE1929" s="113"/>
      <c r="AF1929" s="60"/>
      <c r="AH1929" s="20"/>
    </row>
    <row r="1930" spans="1:34">
      <c r="A1930" s="99"/>
      <c r="B1930" s="87"/>
      <c r="C1930" s="21" t="s">
        <v>328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30</v>
      </c>
      <c r="J1930" s="13">
        <v>60</v>
      </c>
      <c r="K1930" s="13">
        <v>0</v>
      </c>
      <c r="L1930" s="13">
        <v>75</v>
      </c>
      <c r="M1930" s="13">
        <v>0</v>
      </c>
      <c r="N1930" s="14">
        <f>D1930*$D$15</f>
        <v>137.80000000000001</v>
      </c>
      <c r="O1930" s="14">
        <f>E1930*$E$15</f>
        <v>0</v>
      </c>
      <c r="P1930" s="14">
        <f>F1930*$F$15</f>
        <v>0</v>
      </c>
      <c r="Q1930" s="14">
        <f>G1930*$G$15</f>
        <v>0</v>
      </c>
      <c r="R1930" s="14">
        <f>H1930*$H$15</f>
        <v>0</v>
      </c>
      <c r="S1930" s="14">
        <f>(N1930/100)*(I1930*$I$15)+(N1930/100)*(J1930*$J$15)+(N1930/100)*(L1930*$L$15)</f>
        <v>330.72</v>
      </c>
      <c r="T1930" s="14">
        <f>(O1930/100)*(K1930*$K$15)</f>
        <v>0</v>
      </c>
      <c r="U1930" s="14">
        <f>(P1930/100)*(K1930*$K$15)+(P1930/100)*(L1930*$L$15)</f>
        <v>0</v>
      </c>
      <c r="V1930" s="14">
        <f>(Q1930/100)*(L1930*$L$15)</f>
        <v>0</v>
      </c>
      <c r="W1930" s="14">
        <f>(R1930/100)*(K1930*$K$15)+(R1930/100)*(L1930*$L$15)</f>
        <v>0</v>
      </c>
      <c r="X1930" s="14">
        <f t="shared" si="626"/>
        <v>468.52000000000004</v>
      </c>
      <c r="Y1930" s="14">
        <f t="shared" si="627"/>
        <v>0</v>
      </c>
      <c r="Z1930" s="14">
        <f t="shared" si="628"/>
        <v>0</v>
      </c>
      <c r="AA1930" s="14">
        <f t="shared" si="629"/>
        <v>0</v>
      </c>
      <c r="AB1930" s="14">
        <f t="shared" si="630"/>
        <v>0</v>
      </c>
      <c r="AC1930" s="15">
        <f t="shared" si="625"/>
        <v>468.5</v>
      </c>
      <c r="AD1930" s="48">
        <f>(ROUND(AC1930-AC1918,1)/AC1918)</f>
        <v>0.11920688007644528</v>
      </c>
      <c r="AE1930" s="113"/>
      <c r="AF1930" s="60"/>
      <c r="AH1930" s="20"/>
    </row>
    <row r="1931" spans="1:34">
      <c r="A1931" s="99"/>
      <c r="B1931" s="87"/>
      <c r="C1931" s="21" t="s">
        <v>324</v>
      </c>
      <c r="D1931" s="12">
        <v>130</v>
      </c>
      <c r="E1931" s="12">
        <v>0</v>
      </c>
      <c r="F1931" s="12">
        <v>0</v>
      </c>
      <c r="G1931" s="12">
        <v>0</v>
      </c>
      <c r="H1931" s="12">
        <v>0</v>
      </c>
      <c r="I1931" s="13">
        <v>30</v>
      </c>
      <c r="J1931" s="13">
        <v>95</v>
      </c>
      <c r="K1931" s="13">
        <v>0</v>
      </c>
      <c r="L1931" s="13">
        <v>0</v>
      </c>
      <c r="M1931" s="13">
        <v>0</v>
      </c>
      <c r="N1931" s="14">
        <f>D1931*$D$16</f>
        <v>137.80000000000001</v>
      </c>
      <c r="O1931" s="14">
        <f>E1931*$E$16</f>
        <v>0</v>
      </c>
      <c r="P1931" s="14">
        <f>F1931*$F$16</f>
        <v>0</v>
      </c>
      <c r="Q1931" s="14">
        <f>G1931*$G$16</f>
        <v>0</v>
      </c>
      <c r="R1931" s="14">
        <f>H1931*$H$16</f>
        <v>0</v>
      </c>
      <c r="S1931" s="14">
        <f>(N1931/100)*(I1931*$I$16)+(N1931/100)*(J1931*$J$16)</f>
        <v>368.61500000000001</v>
      </c>
      <c r="T1931" s="14">
        <f>(O1931/100)*(K1931*$K$16)</f>
        <v>0</v>
      </c>
      <c r="U1931" s="14">
        <f>(P1931/100)*(K1931*$K$16)+(P1931/100)*(L1931*$L$16)</f>
        <v>0</v>
      </c>
      <c r="V1931" s="14">
        <f>(Q1931/100)*(L1931*$L$16)</f>
        <v>0</v>
      </c>
      <c r="W1931" s="14">
        <f>(R1931/100)*(K1931*$K$16)+(R1931/100)*(L1931*$L$16)</f>
        <v>0</v>
      </c>
      <c r="X1931" s="14">
        <f t="shared" si="626"/>
        <v>506.41500000000002</v>
      </c>
      <c r="Y1931" s="14">
        <f t="shared" si="627"/>
        <v>0</v>
      </c>
      <c r="Z1931" s="14">
        <f t="shared" si="628"/>
        <v>0</v>
      </c>
      <c r="AA1931" s="14">
        <f t="shared" si="629"/>
        <v>0</v>
      </c>
      <c r="AB1931" s="14">
        <f t="shared" si="630"/>
        <v>0</v>
      </c>
      <c r="AC1931" s="15">
        <f t="shared" si="625"/>
        <v>506.4</v>
      </c>
      <c r="AD1931" s="48">
        <f>(ROUND(AC1931-AC1918,1)/AC1918)</f>
        <v>0.20974677496416624</v>
      </c>
      <c r="AE1931" s="113"/>
      <c r="AF1931" s="60"/>
      <c r="AH1931" s="20"/>
    </row>
    <row r="1932" spans="1:34">
      <c r="A1932" s="99"/>
      <c r="B1932" s="87"/>
      <c r="C1932" s="21" t="s">
        <v>325</v>
      </c>
      <c r="D1932" s="12">
        <v>130</v>
      </c>
      <c r="E1932" s="12">
        <v>0</v>
      </c>
      <c r="F1932" s="12">
        <v>0</v>
      </c>
      <c r="G1932" s="12">
        <v>0</v>
      </c>
      <c r="H1932" s="12">
        <v>0</v>
      </c>
      <c r="I1932" s="13">
        <v>60</v>
      </c>
      <c r="J1932" s="13">
        <v>60</v>
      </c>
      <c r="K1932" s="13">
        <v>0</v>
      </c>
      <c r="L1932" s="13">
        <v>0</v>
      </c>
      <c r="M1932" s="13">
        <v>0</v>
      </c>
      <c r="N1932" s="14">
        <f>D1932*$D$17</f>
        <v>137.80000000000001</v>
      </c>
      <c r="O1932" s="14">
        <f>E1932*$E$17</f>
        <v>0</v>
      </c>
      <c r="P1932" s="14">
        <f>F1932*$F$17</f>
        <v>0</v>
      </c>
      <c r="Q1932" s="14">
        <f>G1932*$G$17</f>
        <v>0</v>
      </c>
      <c r="R1932" s="14">
        <f>H1932*$H$17</f>
        <v>0</v>
      </c>
      <c r="S1932" s="14">
        <f>(N1932/100)*(I1932*$I$17)+(N1932/100)*(J1932*$J$17)</f>
        <v>289.38</v>
      </c>
      <c r="T1932" s="14">
        <f>(O1932/100)*(K1932*$K$17)</f>
        <v>0</v>
      </c>
      <c r="U1932" s="14">
        <f>(P1932/100)*(K1932*$K$17)+(P1932/100)*(L1932*$L$17)</f>
        <v>0</v>
      </c>
      <c r="V1932" s="14">
        <f>(Q1932/100)*(L1932*$L$17)</f>
        <v>0</v>
      </c>
      <c r="W1932" s="14">
        <f>(R1932/100)*(K1932*$K$17)+(R1932/100)*(L1932*$L$17)</f>
        <v>0</v>
      </c>
      <c r="X1932" s="14">
        <f t="shared" si="626"/>
        <v>427.18</v>
      </c>
      <c r="Y1932" s="14">
        <f t="shared" si="627"/>
        <v>0</v>
      </c>
      <c r="Z1932" s="14">
        <f t="shared" si="628"/>
        <v>0</v>
      </c>
      <c r="AA1932" s="14">
        <f t="shared" si="629"/>
        <v>0</v>
      </c>
      <c r="AB1932" s="14">
        <f t="shared" si="630"/>
        <v>0</v>
      </c>
      <c r="AC1932" s="15">
        <f t="shared" si="625"/>
        <v>427.2</v>
      </c>
      <c r="AD1932" s="48">
        <f>(ROUND(AC1932-AC1918,1)/AC1918)</f>
        <v>2.054467271858576E-2</v>
      </c>
      <c r="AE1932" s="113" t="s">
        <v>790</v>
      </c>
      <c r="AF1932" s="60"/>
      <c r="AH1932" s="20"/>
    </row>
    <row r="1933" spans="1:34">
      <c r="A1933" s="106" t="s">
        <v>0</v>
      </c>
      <c r="B1933" s="88" t="s">
        <v>87</v>
      </c>
      <c r="C1933" s="50" t="s">
        <v>242</v>
      </c>
      <c r="D1933" s="11">
        <v>132</v>
      </c>
      <c r="E1933" s="11">
        <v>0</v>
      </c>
      <c r="F1933" s="11">
        <v>0</v>
      </c>
      <c r="G1933" s="11">
        <v>0</v>
      </c>
      <c r="H1933" s="11">
        <v>0</v>
      </c>
      <c r="I1933" s="51">
        <v>20</v>
      </c>
      <c r="J1933" s="51">
        <v>70</v>
      </c>
      <c r="K1933" s="51">
        <v>0</v>
      </c>
      <c r="L1933" s="51">
        <v>0</v>
      </c>
      <c r="M1933" s="51">
        <v>0</v>
      </c>
      <c r="N1933" s="52">
        <f>D1933*$D$3</f>
        <v>151.79999999999998</v>
      </c>
      <c r="O1933" s="52">
        <f>E1933*$E$3</f>
        <v>0</v>
      </c>
      <c r="P1933" s="52">
        <f>F1933*$F$3</f>
        <v>0</v>
      </c>
      <c r="Q1933" s="52">
        <f>G1933*$G$3</f>
        <v>0</v>
      </c>
      <c r="R1933" s="52">
        <f>H1933*$H$3</f>
        <v>0</v>
      </c>
      <c r="S1933" s="52">
        <f>(N1933/100)*(I1933*$I$3)+(N1933/100)*(J1933*$J$3)</f>
        <v>273.23999999999995</v>
      </c>
      <c r="T1933" s="52">
        <f>(O1933/100)*(K1933*$K$3)</f>
        <v>0</v>
      </c>
      <c r="U1933" s="52">
        <f>(P1933/100)*(K1933*$K$3)+(P1933/100)*(L1933*$L$3)</f>
        <v>0</v>
      </c>
      <c r="V1933" s="52">
        <f>(Q1933/100)*(L1933*$L$3)</f>
        <v>0</v>
      </c>
      <c r="W1933" s="52">
        <f>(R1933/100)*(K1933*$K$3)+(R1933/100)*(L1933*$L$3)</f>
        <v>0</v>
      </c>
      <c r="X1933" s="52">
        <f t="shared" si="626"/>
        <v>425.03999999999996</v>
      </c>
      <c r="Y1933" s="52">
        <f t="shared" si="627"/>
        <v>0</v>
      </c>
      <c r="Z1933" s="52">
        <f t="shared" si="628"/>
        <v>0</v>
      </c>
      <c r="AA1933" s="52">
        <f t="shared" si="629"/>
        <v>0</v>
      </c>
      <c r="AB1933" s="52">
        <f t="shared" si="630"/>
        <v>0</v>
      </c>
      <c r="AC1933" s="53">
        <f>ROUND(X1933+Y1933+Z1933+AA1933+AB1933,1)</f>
        <v>425</v>
      </c>
      <c r="AD1933" s="58">
        <v>0</v>
      </c>
      <c r="AE1933" s="113"/>
      <c r="AF1933" s="60"/>
      <c r="AH1933" s="20"/>
    </row>
    <row r="1934" spans="1:34">
      <c r="A1934" s="99" t="s">
        <v>791</v>
      </c>
      <c r="B1934" s="89">
        <v>16</v>
      </c>
      <c r="C1934" s="21" t="s">
        <v>323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40</v>
      </c>
      <c r="J1934" s="13">
        <v>80</v>
      </c>
      <c r="K1934" s="13">
        <v>0</v>
      </c>
      <c r="L1934" s="13">
        <v>0</v>
      </c>
      <c r="M1934" s="13">
        <v>0</v>
      </c>
      <c r="N1934" s="14">
        <f>D1934*$D$4</f>
        <v>139.92000000000002</v>
      </c>
      <c r="O1934" s="14">
        <f>E1934*$E$4</f>
        <v>0</v>
      </c>
      <c r="P1934" s="14">
        <f>F1934*$F$4</f>
        <v>0</v>
      </c>
      <c r="Q1934" s="14">
        <f>G1934*$G$4</f>
        <v>0</v>
      </c>
      <c r="R1934" s="14">
        <f>H1934*$H$4</f>
        <v>0</v>
      </c>
      <c r="S1934" s="14">
        <f>(N1934/100)*(I1934*$I$4)+(N1934/100)*(J1934*$J$4)</f>
        <v>335.80800000000005</v>
      </c>
      <c r="T1934" s="14">
        <f>(O1934/100)*(K1934*$K$4)</f>
        <v>0</v>
      </c>
      <c r="U1934" s="14">
        <f>(P1934/100)*(K1934*$K$4)+(P1934/100)*(L1934*$L$4)</f>
        <v>0</v>
      </c>
      <c r="V1934" s="14">
        <f>(Q1934/100)*(L1934*$L$4)</f>
        <v>0</v>
      </c>
      <c r="W1934" s="14">
        <f>(R1934/100)*(K1934*$K$4)+(R1934/100)*(L1934*$L$4)</f>
        <v>0</v>
      </c>
      <c r="X1934" s="14">
        <f t="shared" si="626"/>
        <v>475.72800000000007</v>
      </c>
      <c r="Y1934" s="14">
        <f t="shared" si="627"/>
        <v>0</v>
      </c>
      <c r="Z1934" s="14">
        <f t="shared" si="628"/>
        <v>0</v>
      </c>
      <c r="AA1934" s="14">
        <f t="shared" si="629"/>
        <v>0</v>
      </c>
      <c r="AB1934" s="14">
        <f t="shared" ref="AB1934:AB1950" si="631">R1934+W1934</f>
        <v>0</v>
      </c>
      <c r="AC1934" s="15">
        <f>ROUND(X1934+Y1934+Z1934+AA1934+AB1934,1)</f>
        <v>475.7</v>
      </c>
      <c r="AD1934" s="48">
        <f>(ROUND(AC1934-AC1933,1)/AC1933)</f>
        <v>0.11929411764705883</v>
      </c>
      <c r="AE1934" s="113"/>
      <c r="AF1934" s="60"/>
      <c r="AH1934" s="20"/>
    </row>
    <row r="1935" spans="1:34">
      <c r="A1935" s="99" t="s">
        <v>792</v>
      </c>
      <c r="B1935" s="89">
        <v>24</v>
      </c>
      <c r="C1935" s="21" t="s">
        <v>825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D1935*$D$5</f>
        <v>151.79999999999998</v>
      </c>
      <c r="O1935" s="14">
        <f>E1935*$E$5</f>
        <v>0</v>
      </c>
      <c r="P1935" s="14">
        <f>F1935*$F$5</f>
        <v>0</v>
      </c>
      <c r="Q1935" s="14">
        <f>G1935*$G$5</f>
        <v>0</v>
      </c>
      <c r="R1935" s="14">
        <f>H1935*$H$5</f>
        <v>0</v>
      </c>
      <c r="S1935" s="14">
        <f>(N1935/100)*(I1935*$I$5)+(N1935/100)*(J1935*$J$5)</f>
        <v>273.23999999999995</v>
      </c>
      <c r="T1935" s="14">
        <f>(O1935/100)*(K1935*$K$5)</f>
        <v>0</v>
      </c>
      <c r="U1935" s="14">
        <f>(P1935/100)*(K1935*$K$5)+(P1935/100)*(L1935*$L$5)</f>
        <v>0</v>
      </c>
      <c r="V1935" s="14">
        <f>(Q1935/100)*(L1935*$L$5)</f>
        <v>0</v>
      </c>
      <c r="W1935" s="14">
        <f>(R1935/100)*(K1935*$K$5)+(R1935/100)*(L1935*$L$5)</f>
        <v>0</v>
      </c>
      <c r="X1935" s="14">
        <f t="shared" si="626"/>
        <v>425.03999999999996</v>
      </c>
      <c r="Y1935" s="14">
        <f t="shared" si="627"/>
        <v>0</v>
      </c>
      <c r="Z1935" s="14">
        <f t="shared" si="628"/>
        <v>0</v>
      </c>
      <c r="AA1935" s="14">
        <f t="shared" si="629"/>
        <v>0</v>
      </c>
      <c r="AB1935" s="14">
        <f t="shared" si="631"/>
        <v>0</v>
      </c>
      <c r="AC1935" s="15">
        <f t="shared" ref="AC1935:AC1947" si="632">ROUND(X1935+Y1935+Z1935+AA1935+AB1935,1)</f>
        <v>425</v>
      </c>
      <c r="AD1935" s="48">
        <f>(ROUND(AC1935-AC1933,1)/AC1933)</f>
        <v>0</v>
      </c>
      <c r="AE1935" s="113"/>
      <c r="AF1935" s="60"/>
      <c r="AH1935" s="20"/>
    </row>
    <row r="1936" spans="1:34">
      <c r="A1936" s="99" t="s">
        <v>793</v>
      </c>
      <c r="B1936" s="89">
        <v>0</v>
      </c>
      <c r="C1936" s="21" t="s">
        <v>336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D1936*$D$6</f>
        <v>151.79999999999998</v>
      </c>
      <c r="O1936" s="14">
        <f>E1936*$E$6</f>
        <v>0</v>
      </c>
      <c r="P1936" s="14">
        <f>F1936*$F$6</f>
        <v>0</v>
      </c>
      <c r="Q1936" s="14">
        <f>G1936*$G$6</f>
        <v>0</v>
      </c>
      <c r="R1936" s="14">
        <f>H1936*$H$6</f>
        <v>0</v>
      </c>
      <c r="S1936" s="14">
        <f>(N1936/100)*(I1936*$I$6)+(N1936/100)*(J1936*$J$6)</f>
        <v>273.23999999999995</v>
      </c>
      <c r="T1936" s="14">
        <f>(O1936/100)*(K1936*$K$6)</f>
        <v>0</v>
      </c>
      <c r="U1936" s="14">
        <f>(P1936/100)*(K1936*$K$6)+(P1936/100)*(L1936*$L$6)</f>
        <v>0</v>
      </c>
      <c r="V1936" s="14">
        <f>(Q1936/100)*(L1936*$L$6)</f>
        <v>0</v>
      </c>
      <c r="W1936" s="14">
        <f>(R1936/100)*(K1936*$K$6)+(R1936/100)*(L1936*$L$6)</f>
        <v>0</v>
      </c>
      <c r="X1936" s="14">
        <f t="shared" si="626"/>
        <v>425.03999999999996</v>
      </c>
      <c r="Y1936" s="14">
        <f t="shared" si="627"/>
        <v>0</v>
      </c>
      <c r="Z1936" s="14">
        <f t="shared" si="628"/>
        <v>0</v>
      </c>
      <c r="AA1936" s="14">
        <f t="shared" si="629"/>
        <v>0</v>
      </c>
      <c r="AB1936" s="14">
        <f t="shared" si="631"/>
        <v>0</v>
      </c>
      <c r="AC1936" s="15">
        <f t="shared" si="632"/>
        <v>425</v>
      </c>
      <c r="AD1936" s="48">
        <f>(ROUND(AC1936-AC1933,1)/AC1933)</f>
        <v>0</v>
      </c>
      <c r="AE1936" s="113"/>
      <c r="AF1936" s="60"/>
      <c r="AH1936" s="20"/>
    </row>
    <row r="1937" spans="1:34">
      <c r="A1937" s="99" t="s">
        <v>794</v>
      </c>
      <c r="B1937" s="89">
        <v>0</v>
      </c>
      <c r="C1937" s="21" t="s">
        <v>337</v>
      </c>
      <c r="D1937" s="12">
        <v>132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D1937*$D$7</f>
        <v>151.79999999999998</v>
      </c>
      <c r="O1937" s="14">
        <f>E1937*$E$7</f>
        <v>0</v>
      </c>
      <c r="P1937" s="14">
        <f>F1937*$F$7</f>
        <v>0</v>
      </c>
      <c r="Q1937" s="14">
        <f>G1937*$G$7</f>
        <v>0</v>
      </c>
      <c r="R1937" s="14">
        <f>H1937*$H$7</f>
        <v>0</v>
      </c>
      <c r="S1937" s="14">
        <f>(N1937/100)*(I1937*$I$7)+(N1937/100)*(J1937*$J$7)</f>
        <v>273.23999999999995</v>
      </c>
      <c r="T1937" s="14">
        <f>(O1937/100)*(K1937*$K$7)</f>
        <v>0</v>
      </c>
      <c r="U1937" s="14">
        <f>(P1937/100)*(K1937*$K$7)+(P1937/100)*(L1937*$L$7)</f>
        <v>0</v>
      </c>
      <c r="V1937" s="14">
        <f>(Q1937/100)*(L1937*$L$7)</f>
        <v>0</v>
      </c>
      <c r="W1937" s="14">
        <f>(R1937/100)*(K1937*$K$7)+(R1937/100)*(L1937*$L$7)</f>
        <v>0</v>
      </c>
      <c r="X1937" s="14">
        <f t="shared" si="626"/>
        <v>425.03999999999996</v>
      </c>
      <c r="Y1937" s="14">
        <f t="shared" si="627"/>
        <v>0</v>
      </c>
      <c r="Z1937" s="14">
        <f t="shared" si="628"/>
        <v>0</v>
      </c>
      <c r="AA1937" s="14">
        <f t="shared" si="629"/>
        <v>0</v>
      </c>
      <c r="AB1937" s="14">
        <f t="shared" si="631"/>
        <v>0</v>
      </c>
      <c r="AC1937" s="15">
        <f t="shared" si="632"/>
        <v>425</v>
      </c>
      <c r="AD1937" s="48">
        <f>(ROUND(AC1937-AC1933,1)/AC1933)</f>
        <v>0</v>
      </c>
      <c r="AE1937" s="113"/>
      <c r="AF1937" s="60"/>
      <c r="AH1937" s="20"/>
    </row>
    <row r="1938" spans="1:34">
      <c r="A1938" s="99" t="s">
        <v>644</v>
      </c>
      <c r="B1938" s="89"/>
      <c r="C1938" s="21" t="s">
        <v>338</v>
      </c>
      <c r="D1938" s="12">
        <v>132</v>
      </c>
      <c r="E1938" s="12">
        <v>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0</v>
      </c>
      <c r="L1938" s="13">
        <v>0</v>
      </c>
      <c r="M1938" s="13">
        <v>0</v>
      </c>
      <c r="N1938" s="14">
        <f>D1938*$D$8</f>
        <v>151.79999999999998</v>
      </c>
      <c r="O1938" s="14">
        <f>E1938*$E$8</f>
        <v>0</v>
      </c>
      <c r="P1938" s="14">
        <f>F1938*$F$8</f>
        <v>0</v>
      </c>
      <c r="Q1938" s="14">
        <f>G1938*$G$8</f>
        <v>0</v>
      </c>
      <c r="R1938" s="14">
        <f>H1938*$H$8</f>
        <v>0</v>
      </c>
      <c r="S1938" s="14">
        <f>(N1938/100)*(I1938*$I$8)+(N1938/100)*(J1938*$J$8)</f>
        <v>273.23999999999995</v>
      </c>
      <c r="T1938" s="14">
        <f>(O1938/100)*(K1938*$K$8)</f>
        <v>0</v>
      </c>
      <c r="U1938" s="14">
        <f>(P1938/100)*(K1938*$K$8)+(P1938/100)*(L1938*$L$8)</f>
        <v>0</v>
      </c>
      <c r="V1938" s="14">
        <f>(Q1938/100)*(L1938*$L$8)</f>
        <v>0</v>
      </c>
      <c r="W1938" s="14">
        <f>(R1938/100)*(K1938*$K$8)+(R1938/100)*(L1938*$L$8)</f>
        <v>0</v>
      </c>
      <c r="X1938" s="14">
        <f t="shared" si="626"/>
        <v>425.03999999999996</v>
      </c>
      <c r="Y1938" s="14">
        <f t="shared" si="627"/>
        <v>0</v>
      </c>
      <c r="Z1938" s="14">
        <f t="shared" si="628"/>
        <v>0</v>
      </c>
      <c r="AA1938" s="14">
        <f t="shared" si="629"/>
        <v>0</v>
      </c>
      <c r="AB1938" s="14">
        <f t="shared" si="631"/>
        <v>0</v>
      </c>
      <c r="AC1938" s="15">
        <f t="shared" si="632"/>
        <v>425</v>
      </c>
      <c r="AD1938" s="48">
        <f>(ROUND(AC1938-AC1933,1)/AC1933)</f>
        <v>0</v>
      </c>
      <c r="AE1938" s="113"/>
      <c r="AF1938" s="60"/>
      <c r="AH1938" s="20"/>
    </row>
    <row r="1939" spans="1:34">
      <c r="A1939" s="99" t="s">
        <v>585</v>
      </c>
      <c r="B1939" s="89"/>
      <c r="C1939" s="21" t="s">
        <v>1</v>
      </c>
      <c r="D1939" s="12">
        <v>66</v>
      </c>
      <c r="E1939" s="12">
        <v>132</v>
      </c>
      <c r="F1939" s="12">
        <v>0</v>
      </c>
      <c r="G1939" s="12">
        <v>0</v>
      </c>
      <c r="H1939" s="12">
        <v>0</v>
      </c>
      <c r="I1939" s="13">
        <v>20</v>
      </c>
      <c r="J1939" s="13">
        <v>70</v>
      </c>
      <c r="K1939" s="13">
        <v>100</v>
      </c>
      <c r="L1939" s="13">
        <v>0</v>
      </c>
      <c r="M1939" s="13">
        <v>0</v>
      </c>
      <c r="N1939" s="14">
        <f>D1939*$D$9</f>
        <v>69.960000000000008</v>
      </c>
      <c r="O1939" s="14">
        <f>E1939*$E$9</f>
        <v>139.92000000000002</v>
      </c>
      <c r="P1939" s="14">
        <f>F1939*$F$9</f>
        <v>0</v>
      </c>
      <c r="Q1939" s="14">
        <f>G1939*$G$9</f>
        <v>0</v>
      </c>
      <c r="R1939" s="14">
        <f>H1939*$H$9</f>
        <v>0</v>
      </c>
      <c r="S1939" s="14">
        <f>(N1939/100)*(I1939*$I$9)+(N1939/100)*(J1939*$J$9)</f>
        <v>62.964000000000013</v>
      </c>
      <c r="T1939" s="14">
        <f>(O1939/100)*(K1939*$K$9)</f>
        <v>195.88800000000003</v>
      </c>
      <c r="U1939" s="14">
        <f>(P1939/100)*(K1939*$K$9)+(P1939/100)*(L1939*$L$9)</f>
        <v>0</v>
      </c>
      <c r="V1939" s="14">
        <f>(Q1939/100)*(L1939*$L$9)</f>
        <v>0</v>
      </c>
      <c r="W1939" s="14">
        <f>(R1939/100)*(K1939*$K$9)+(R1939/100)*(L1939*$L$9)</f>
        <v>0</v>
      </c>
      <c r="X1939" s="14">
        <f t="shared" si="626"/>
        <v>132.92400000000004</v>
      </c>
      <c r="Y1939" s="14">
        <f t="shared" si="627"/>
        <v>335.80800000000005</v>
      </c>
      <c r="Z1939" s="14">
        <f t="shared" si="628"/>
        <v>0</v>
      </c>
      <c r="AA1939" s="14">
        <f t="shared" si="629"/>
        <v>0</v>
      </c>
      <c r="AB1939" s="14">
        <f t="shared" si="631"/>
        <v>0</v>
      </c>
      <c r="AC1939" s="15">
        <f t="shared" si="632"/>
        <v>468.7</v>
      </c>
      <c r="AD1939" s="48">
        <f>(ROUND(AC1939-AC1933,1)/AC1933)</f>
        <v>0.10282352941176472</v>
      </c>
      <c r="AE1939" s="113"/>
      <c r="AF1939" s="60"/>
      <c r="AH1939" s="20"/>
    </row>
    <row r="1940" spans="1:34">
      <c r="A1940" s="99" t="s">
        <v>820</v>
      </c>
      <c r="B1940" s="89"/>
      <c r="C1940" s="21" t="s">
        <v>2</v>
      </c>
      <c r="D1940" s="12">
        <v>66</v>
      </c>
      <c r="E1940" s="12">
        <v>0</v>
      </c>
      <c r="F1940" s="12">
        <v>132</v>
      </c>
      <c r="G1940" s="12">
        <v>0</v>
      </c>
      <c r="H1940" s="12">
        <v>0</v>
      </c>
      <c r="I1940" s="13">
        <v>20</v>
      </c>
      <c r="J1940" s="13">
        <v>70</v>
      </c>
      <c r="K1940" s="13">
        <v>50</v>
      </c>
      <c r="L1940" s="13">
        <v>50</v>
      </c>
      <c r="M1940" s="13">
        <v>0</v>
      </c>
      <c r="N1940" s="14">
        <f>D1940*$D$10</f>
        <v>69.960000000000008</v>
      </c>
      <c r="O1940" s="14">
        <f>E1940*$E$10</f>
        <v>0</v>
      </c>
      <c r="P1940" s="14">
        <f>F1940*$F$10</f>
        <v>139.92000000000002</v>
      </c>
      <c r="Q1940" s="14">
        <f>G1940*$G$10</f>
        <v>0</v>
      </c>
      <c r="R1940" s="14">
        <f>H1940*$H$10</f>
        <v>0</v>
      </c>
      <c r="S1940" s="14">
        <f>(N1940/100)*(I1940*$I$10)+(N1940/100)*(J1940*$J$10)</f>
        <v>62.964000000000013</v>
      </c>
      <c r="T1940" s="14">
        <f>(O1940/100)*(K1940*$J$10)</f>
        <v>0</v>
      </c>
      <c r="U1940" s="14">
        <f>(P1940/100)*(K1940*$K$10)+(P1940/100)*(L1940*$L$10)</f>
        <v>195.88800000000003</v>
      </c>
      <c r="V1940" s="14">
        <f>(Q1940/100)*(L1940*$L$10)</f>
        <v>0</v>
      </c>
      <c r="W1940" s="14">
        <f>(R1940/100)*(K1940*$K$10)+(R1940/100)*(L1940*$L$10)</f>
        <v>0</v>
      </c>
      <c r="X1940" s="14">
        <f t="shared" si="626"/>
        <v>132.92400000000004</v>
      </c>
      <c r="Y1940" s="14">
        <f t="shared" si="627"/>
        <v>0</v>
      </c>
      <c r="Z1940" s="14">
        <f t="shared" si="628"/>
        <v>335.80800000000005</v>
      </c>
      <c r="AA1940" s="14">
        <f t="shared" si="629"/>
        <v>0</v>
      </c>
      <c r="AB1940" s="14">
        <f t="shared" si="631"/>
        <v>0</v>
      </c>
      <c r="AC1940" s="15">
        <f t="shared" si="632"/>
        <v>468.7</v>
      </c>
      <c r="AD1940" s="48">
        <f>(ROUND(AC1940-AC1933,1)/AC1933)</f>
        <v>0.10282352941176472</v>
      </c>
      <c r="AE1940" s="113"/>
      <c r="AF1940" s="60"/>
      <c r="AH1940" s="20"/>
    </row>
    <row r="1941" spans="1:34">
      <c r="A1941" s="99" t="s">
        <v>821</v>
      </c>
      <c r="B1941" s="89"/>
      <c r="C1941" s="21" t="s">
        <v>3</v>
      </c>
      <c r="D1941" s="12">
        <v>66</v>
      </c>
      <c r="E1941" s="12">
        <v>0</v>
      </c>
      <c r="F1941" s="12">
        <v>0</v>
      </c>
      <c r="G1941" s="12">
        <v>132</v>
      </c>
      <c r="H1941" s="12">
        <v>0</v>
      </c>
      <c r="I1941" s="13">
        <v>20</v>
      </c>
      <c r="J1941" s="13">
        <v>70</v>
      </c>
      <c r="K1941" s="13">
        <v>0</v>
      </c>
      <c r="L1941" s="13">
        <v>100</v>
      </c>
      <c r="M1941" s="13">
        <v>0</v>
      </c>
      <c r="N1941" s="14">
        <f>D1941*$D$11</f>
        <v>69.960000000000008</v>
      </c>
      <c r="O1941" s="14">
        <f>E1941*$E$11</f>
        <v>0</v>
      </c>
      <c r="P1941" s="14">
        <f>F1941*$F$11</f>
        <v>0</v>
      </c>
      <c r="Q1941" s="14">
        <f>G1941*$G$11</f>
        <v>139.92000000000002</v>
      </c>
      <c r="R1941" s="14">
        <f>H1941*$H$11</f>
        <v>0</v>
      </c>
      <c r="S1941" s="14">
        <f>(N1941/100)*(I1941*$I$11)+(N1941/100)*(J1941*$J$11)</f>
        <v>62.964000000000013</v>
      </c>
      <c r="T1941" s="14">
        <f>(O1941/100)*(K1941*$K$11)</f>
        <v>0</v>
      </c>
      <c r="U1941" s="14">
        <f>(P1941/100)*(K1941*$K$11)+(P1941/100)*(L1941*$L$11)</f>
        <v>0</v>
      </c>
      <c r="V1941" s="14">
        <f>(Q1941/100)*(L1941*$L$11)</f>
        <v>195.88800000000003</v>
      </c>
      <c r="W1941" s="14">
        <f>(R1941/100)*(K1941*$K$11)+(R1941/100)*(L1941*$L$11)</f>
        <v>0</v>
      </c>
      <c r="X1941" s="14">
        <f t="shared" si="626"/>
        <v>132.92400000000004</v>
      </c>
      <c r="Y1941" s="14">
        <f t="shared" si="627"/>
        <v>0</v>
      </c>
      <c r="Z1941" s="14">
        <f t="shared" si="628"/>
        <v>0</v>
      </c>
      <c r="AA1941" s="14">
        <f t="shared" si="629"/>
        <v>335.80800000000005</v>
      </c>
      <c r="AB1941" s="14">
        <f t="shared" si="631"/>
        <v>0</v>
      </c>
      <c r="AC1941" s="15">
        <f t="shared" si="632"/>
        <v>468.7</v>
      </c>
      <c r="AD1941" s="48">
        <f>(ROUND(AC1941-AC1933,1)/AC1933)</f>
        <v>0.10282352941176472</v>
      </c>
      <c r="AE1941" s="113"/>
      <c r="AF1941" s="60"/>
      <c r="AH1941" s="20"/>
    </row>
    <row r="1942" spans="1:34">
      <c r="A1942" s="99" t="s">
        <v>822</v>
      </c>
      <c r="B1942" s="89"/>
      <c r="C1942" s="21" t="s">
        <v>4</v>
      </c>
      <c r="D1942" s="12">
        <v>66</v>
      </c>
      <c r="E1942" s="12">
        <v>0</v>
      </c>
      <c r="F1942" s="12">
        <v>0</v>
      </c>
      <c r="G1942" s="12">
        <v>0</v>
      </c>
      <c r="H1942" s="12">
        <v>132</v>
      </c>
      <c r="I1942" s="13">
        <v>20</v>
      </c>
      <c r="J1942" s="13">
        <v>70</v>
      </c>
      <c r="K1942" s="13">
        <v>50</v>
      </c>
      <c r="L1942" s="13">
        <v>50</v>
      </c>
      <c r="M1942" s="13">
        <v>0</v>
      </c>
      <c r="N1942" s="14">
        <f>D1942*$D$12</f>
        <v>69.960000000000008</v>
      </c>
      <c r="O1942" s="14">
        <f>E1942*$E$12</f>
        <v>0</v>
      </c>
      <c r="P1942" s="14">
        <f>F1942*$F$12</f>
        <v>0</v>
      </c>
      <c r="Q1942" s="14">
        <f>G1942*$G$12</f>
        <v>0</v>
      </c>
      <c r="R1942" s="14">
        <f>H1942*$H$12</f>
        <v>139.92000000000002</v>
      </c>
      <c r="S1942" s="14">
        <f>(N1942/100)*(I1942*$I$12)+(N1942/100)*(J1942*$J$12)</f>
        <v>62.964000000000013</v>
      </c>
      <c r="T1942" s="14">
        <f>(O1942/100)*(K1942*$K$12)</f>
        <v>0</v>
      </c>
      <c r="U1942" s="14">
        <f>(P1942/100)*(K1942*$K$12)+(P1942/100)*(L1942*$L$12)</f>
        <v>0</v>
      </c>
      <c r="V1942" s="14">
        <f>(Q1942/100)*(L1942*$L$12)</f>
        <v>0</v>
      </c>
      <c r="W1942" s="14">
        <f>(R1942/100)*(K1942*$K$12)+(R1942/100)*(L1942*$L$12)</f>
        <v>195.88800000000003</v>
      </c>
      <c r="X1942" s="14">
        <f t="shared" si="626"/>
        <v>132.92400000000004</v>
      </c>
      <c r="Y1942" s="14">
        <f t="shared" si="627"/>
        <v>0</v>
      </c>
      <c r="Z1942" s="14">
        <f t="shared" si="628"/>
        <v>0</v>
      </c>
      <c r="AA1942" s="14">
        <f t="shared" si="629"/>
        <v>0</v>
      </c>
      <c r="AB1942" s="14">
        <f t="shared" si="631"/>
        <v>335.80800000000005</v>
      </c>
      <c r="AC1942" s="15">
        <f t="shared" si="632"/>
        <v>468.7</v>
      </c>
      <c r="AD1942" s="48">
        <f>(ROUND(AC1942-AC1933,1)/AC1933)</f>
        <v>0.10282352941176472</v>
      </c>
      <c r="AE1942" s="113"/>
      <c r="AF1942" s="60"/>
      <c r="AH1942" s="20"/>
    </row>
    <row r="1943" spans="1:34">
      <c r="A1943" s="99" t="s">
        <v>823</v>
      </c>
      <c r="B1943" s="89"/>
      <c r="C1943" s="21" t="s">
        <v>326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0</v>
      </c>
      <c r="M1943" s="13">
        <v>75</v>
      </c>
      <c r="N1943" s="14">
        <f>D1943*$D$13</f>
        <v>139.92000000000002</v>
      </c>
      <c r="O1943" s="14">
        <f>E1943*$E$13</f>
        <v>0</v>
      </c>
      <c r="P1943" s="14">
        <f>F1943*$F$13</f>
        <v>0</v>
      </c>
      <c r="Q1943" s="14">
        <f>G1943*$G$13</f>
        <v>0</v>
      </c>
      <c r="R1943" s="14">
        <f>H1943*$H$13</f>
        <v>0</v>
      </c>
      <c r="S1943" s="14">
        <f>(N1943/100)*(I1943*$I$13)+(N1943/100)*(J1943*$J$13)+(N1943/100)*(M1943*$M$13)</f>
        <v>335.80800000000005</v>
      </c>
      <c r="T1943" s="14">
        <f>(O1943/100)*(K1943*$K$13)+(O1943/100)*(M1943*$M$13)</f>
        <v>0</v>
      </c>
      <c r="U1943" s="14">
        <f>(P1943/100)*(K1943*$K$13)+(P1943/100)*(L1943*$L$13)+(P1943/100)*(M1943*$M$13)</f>
        <v>0</v>
      </c>
      <c r="V1943" s="14">
        <f>(Q1943/100)*(L1943*$L$13)+(Q1943/100)*(M1943*$M$13)</f>
        <v>0</v>
      </c>
      <c r="W1943" s="14">
        <f>(R1943/100)*(K1943*$K$13)+(R1943/100)*(L1943*$L$13)+(R1943/100)*(M1943*$M$13)</f>
        <v>0</v>
      </c>
      <c r="X1943" s="14">
        <f>N1943+S1943</f>
        <v>475.72800000000007</v>
      </c>
      <c r="Y1943" s="14">
        <f t="shared" si="627"/>
        <v>0</v>
      </c>
      <c r="Z1943" s="14">
        <f t="shared" si="628"/>
        <v>0</v>
      </c>
      <c r="AA1943" s="14">
        <f t="shared" si="629"/>
        <v>0</v>
      </c>
      <c r="AB1943" s="14">
        <f t="shared" si="631"/>
        <v>0</v>
      </c>
      <c r="AC1943" s="15">
        <f t="shared" si="632"/>
        <v>475.7</v>
      </c>
      <c r="AD1943" s="48">
        <f>(ROUND(AC1943-AC1933,1)/AC1933)</f>
        <v>0.11929411764705883</v>
      </c>
      <c r="AE1943" s="113"/>
      <c r="AF1943" s="60"/>
      <c r="AH1943" s="20"/>
    </row>
    <row r="1944" spans="1:34">
      <c r="A1944" s="99" t="s">
        <v>824</v>
      </c>
      <c r="B1944" s="89"/>
      <c r="C1944" s="21" t="s">
        <v>327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75</v>
      </c>
      <c r="L1944" s="13">
        <v>0</v>
      </c>
      <c r="M1944" s="13">
        <v>0</v>
      </c>
      <c r="N1944" s="14">
        <f>D1944*$D$14</f>
        <v>139.92000000000002</v>
      </c>
      <c r="O1944" s="14">
        <f>E1944*$E$14</f>
        <v>0</v>
      </c>
      <c r="P1944" s="14">
        <f>F1944*$F$14</f>
        <v>0</v>
      </c>
      <c r="Q1944" s="14">
        <f>G1944*$G$14</f>
        <v>0</v>
      </c>
      <c r="R1944" s="14">
        <f>H1944*$H$14</f>
        <v>0</v>
      </c>
      <c r="S1944" s="14">
        <f>(N1944/100)*(I1944*$I$14)+(N1944/100)*(J1944*$J$14)+(N1944/100)*(K1944*$K$14)</f>
        <v>335.80800000000005</v>
      </c>
      <c r="T1944" s="14">
        <f>(O1944/100)*(K1944*$K$14)</f>
        <v>0</v>
      </c>
      <c r="U1944" s="14">
        <f>(P1944/100)*(K1944*$K$14)+(P1944/100)*(L1944*$L$14)</f>
        <v>0</v>
      </c>
      <c r="V1944" s="14">
        <f>(Q1944/100)*(L1944*$L$14)</f>
        <v>0</v>
      </c>
      <c r="W1944" s="14">
        <f>(R1944/100)*(K1944*$L$14)+(R1944/100)*(L1944*$M$14)</f>
        <v>0</v>
      </c>
      <c r="X1944" s="14">
        <f t="shared" si="626"/>
        <v>475.72800000000007</v>
      </c>
      <c r="Y1944" s="14">
        <f t="shared" si="627"/>
        <v>0</v>
      </c>
      <c r="Z1944" s="14">
        <f t="shared" si="628"/>
        <v>0</v>
      </c>
      <c r="AA1944" s="14">
        <f t="shared" si="629"/>
        <v>0</v>
      </c>
      <c r="AB1944" s="14">
        <f t="shared" si="631"/>
        <v>0</v>
      </c>
      <c r="AC1944" s="15">
        <f t="shared" si="632"/>
        <v>475.7</v>
      </c>
      <c r="AD1944" s="48">
        <f>(ROUND(AC1944-AC1933,1)/AC1933)</f>
        <v>0.11929411764705883</v>
      </c>
      <c r="AE1944" s="113"/>
      <c r="AF1944" s="60"/>
      <c r="AH1944" s="20"/>
    </row>
    <row r="1945" spans="1:34">
      <c r="A1945" s="99"/>
      <c r="B1945" s="89"/>
      <c r="C1945" s="21" t="s">
        <v>328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70</v>
      </c>
      <c r="K1945" s="13">
        <v>0</v>
      </c>
      <c r="L1945" s="13">
        <v>75</v>
      </c>
      <c r="M1945" s="13">
        <v>0</v>
      </c>
      <c r="N1945" s="14">
        <f>D1945*$D$15</f>
        <v>139.92000000000002</v>
      </c>
      <c r="O1945" s="14">
        <f>E1945*$E$15</f>
        <v>0</v>
      </c>
      <c r="P1945" s="14">
        <f>F1945*$F$15</f>
        <v>0</v>
      </c>
      <c r="Q1945" s="14">
        <f>G1945*$G$15</f>
        <v>0</v>
      </c>
      <c r="R1945" s="14">
        <f>H1945*$H$15</f>
        <v>0</v>
      </c>
      <c r="S1945" s="14">
        <f>(N1945/100)*(I1945*$I$15)+(N1945/100)*(J1945*$J$15)+(N1945/100)*(L1945*$L$15)</f>
        <v>335.80800000000005</v>
      </c>
      <c r="T1945" s="14">
        <f>(O1945/100)*(K1945*$K$15)</f>
        <v>0</v>
      </c>
      <c r="U1945" s="14">
        <f>(P1945/100)*(K1945*$K$15)+(P1945/100)*(L1945*$L$15)</f>
        <v>0</v>
      </c>
      <c r="V1945" s="14">
        <f>(Q1945/100)*(L1945*$L$15)</f>
        <v>0</v>
      </c>
      <c r="W1945" s="14">
        <f>(R1945/100)*(K1945*$K$15)+(R1945/100)*(L1945*$L$15)</f>
        <v>0</v>
      </c>
      <c r="X1945" s="14">
        <f t="shared" si="626"/>
        <v>475.72800000000007</v>
      </c>
      <c r="Y1945" s="14">
        <f t="shared" si="627"/>
        <v>0</v>
      </c>
      <c r="Z1945" s="14">
        <f t="shared" si="628"/>
        <v>0</v>
      </c>
      <c r="AA1945" s="14">
        <f t="shared" si="629"/>
        <v>0</v>
      </c>
      <c r="AB1945" s="14">
        <f t="shared" si="631"/>
        <v>0</v>
      </c>
      <c r="AC1945" s="15">
        <f t="shared" si="632"/>
        <v>475.7</v>
      </c>
      <c r="AD1945" s="48">
        <f>(ROUND(AC1945-AC1933,1)/AC1933)</f>
        <v>0.11929411764705883</v>
      </c>
      <c r="AE1945" s="111"/>
      <c r="AF1945" s="60"/>
      <c r="AH1945" s="20"/>
    </row>
    <row r="1946" spans="1:34">
      <c r="A1946" s="99"/>
      <c r="B1946" s="89"/>
      <c r="C1946" s="21" t="s">
        <v>324</v>
      </c>
      <c r="D1946" s="12">
        <v>132</v>
      </c>
      <c r="E1946" s="12">
        <v>0</v>
      </c>
      <c r="F1946" s="12">
        <v>0</v>
      </c>
      <c r="G1946" s="12">
        <v>0</v>
      </c>
      <c r="H1946" s="12">
        <v>0</v>
      </c>
      <c r="I1946" s="13">
        <v>20</v>
      </c>
      <c r="J1946" s="13">
        <v>100</v>
      </c>
      <c r="K1946" s="13">
        <v>0</v>
      </c>
      <c r="L1946" s="13">
        <v>0</v>
      </c>
      <c r="M1946" s="13">
        <v>0</v>
      </c>
      <c r="N1946" s="14">
        <f>D1946*$D$16</f>
        <v>139.92000000000002</v>
      </c>
      <c r="O1946" s="14">
        <f>E1946*$E$16</f>
        <v>0</v>
      </c>
      <c r="P1946" s="14">
        <f>F1946*$F$16</f>
        <v>0</v>
      </c>
      <c r="Q1946" s="14">
        <f>G1946*$G$16</f>
        <v>0</v>
      </c>
      <c r="R1946" s="14">
        <f>H1946*$H$16</f>
        <v>0</v>
      </c>
      <c r="S1946" s="14">
        <f>(N1946/100)*(I1946*$I$16)+(N1946/100)*(J1946*$J$16)</f>
        <v>377.78400000000005</v>
      </c>
      <c r="T1946" s="14">
        <f>(O1946/100)*(K1946*$K$16)</f>
        <v>0</v>
      </c>
      <c r="U1946" s="14">
        <f>(P1946/100)*(K1946*$K$16)+(P1946/100)*(L1946*$L$16)</f>
        <v>0</v>
      </c>
      <c r="V1946" s="14">
        <f>(Q1946/100)*(L1946*$L$16)</f>
        <v>0</v>
      </c>
      <c r="W1946" s="14">
        <f>(R1946/100)*(K1946*$K$16)+(R1946/100)*(L1946*$L$16)</f>
        <v>0</v>
      </c>
      <c r="X1946" s="14">
        <f t="shared" si="626"/>
        <v>517.70400000000006</v>
      </c>
      <c r="Y1946" s="14">
        <f t="shared" si="627"/>
        <v>0</v>
      </c>
      <c r="Z1946" s="14">
        <f t="shared" si="628"/>
        <v>0</v>
      </c>
      <c r="AA1946" s="14">
        <f t="shared" si="629"/>
        <v>0</v>
      </c>
      <c r="AB1946" s="14">
        <f t="shared" si="631"/>
        <v>0</v>
      </c>
      <c r="AC1946" s="15">
        <f t="shared" si="632"/>
        <v>517.70000000000005</v>
      </c>
      <c r="AD1946" s="48">
        <f>(ROUND(AC1946-AC1933,1)/AC1933)</f>
        <v>0.21811764705882353</v>
      </c>
      <c r="AE1946" s="113"/>
      <c r="AF1946" s="60"/>
      <c r="AH1946" s="20"/>
    </row>
    <row r="1947" spans="1:34">
      <c r="A1947" s="99"/>
      <c r="B1947" s="89"/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60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D1947*$D$17</f>
        <v>139.92000000000002</v>
      </c>
      <c r="O1947" s="14">
        <f>E1947*$E$17</f>
        <v>0</v>
      </c>
      <c r="P1947" s="14">
        <f>F1947*$F$17</f>
        <v>0</v>
      </c>
      <c r="Q1947" s="14">
        <f>G1947*$G$17</f>
        <v>0</v>
      </c>
      <c r="R1947" s="14">
        <f>H1947*$H$17</f>
        <v>0</v>
      </c>
      <c r="S1947" s="14">
        <f>(N1947/100)*(I1947*$I$17)+(N1947/100)*(J1947*$J$17)</f>
        <v>307.82400000000007</v>
      </c>
      <c r="T1947" s="14">
        <f>(O1947/100)*(K1947*$K$17)</f>
        <v>0</v>
      </c>
      <c r="U1947" s="14">
        <f>(P1947/100)*(K1947*$K$17)+(P1947/100)*(L1947*$L$17)</f>
        <v>0</v>
      </c>
      <c r="V1947" s="14">
        <f>(Q1947/100)*(L1947*$L$17)</f>
        <v>0</v>
      </c>
      <c r="W1947" s="14">
        <f>(R1947/100)*(K1947*$K$17)+(R1947/100)*(L1947*$L$17)</f>
        <v>0</v>
      </c>
      <c r="X1947" s="14">
        <f t="shared" si="626"/>
        <v>447.74400000000009</v>
      </c>
      <c r="Y1947" s="14">
        <f t="shared" si="627"/>
        <v>0</v>
      </c>
      <c r="Z1947" s="14">
        <f t="shared" si="628"/>
        <v>0</v>
      </c>
      <c r="AA1947" s="14">
        <f t="shared" si="629"/>
        <v>0</v>
      </c>
      <c r="AB1947" s="14">
        <f t="shared" si="631"/>
        <v>0</v>
      </c>
      <c r="AC1947" s="15">
        <f t="shared" si="632"/>
        <v>447.7</v>
      </c>
      <c r="AD1947" s="48">
        <f>(ROUND(AC1947-AC1933,1)/AC1933)</f>
        <v>5.3411764705882353E-2</v>
      </c>
      <c r="AE1947" s="113"/>
      <c r="AF1947" s="60"/>
      <c r="AH1947" s="20"/>
    </row>
    <row r="1948" spans="1:34">
      <c r="A1948" s="106" t="s">
        <v>0</v>
      </c>
      <c r="B1948" s="86" t="s">
        <v>551</v>
      </c>
      <c r="C1948" s="50" t="s">
        <v>242</v>
      </c>
      <c r="D1948" s="11">
        <v>150</v>
      </c>
      <c r="E1948" s="11">
        <v>0</v>
      </c>
      <c r="F1948" s="11">
        <v>0</v>
      </c>
      <c r="G1948" s="11">
        <v>0</v>
      </c>
      <c r="H1948" s="11">
        <v>0</v>
      </c>
      <c r="I1948" s="51">
        <v>40</v>
      </c>
      <c r="J1948" s="51">
        <v>30</v>
      </c>
      <c r="K1948" s="51">
        <v>0</v>
      </c>
      <c r="L1948" s="51">
        <v>0</v>
      </c>
      <c r="M1948" s="51">
        <v>0</v>
      </c>
      <c r="N1948" s="52">
        <f>D1948*$D$3</f>
        <v>172.5</v>
      </c>
      <c r="O1948" s="52">
        <f>E1948*$E$3</f>
        <v>0</v>
      </c>
      <c r="P1948" s="52">
        <f>F1948*$F$3</f>
        <v>0</v>
      </c>
      <c r="Q1948" s="52">
        <f>G1948*$G$3</f>
        <v>0</v>
      </c>
      <c r="R1948" s="52">
        <f>H1948*$H$3</f>
        <v>0</v>
      </c>
      <c r="S1948" s="52">
        <f>(N1948/100)*(I1948*$I$3)+(N1948/100)*(J1948*$J$3)</f>
        <v>241.5</v>
      </c>
      <c r="T1948" s="52">
        <f>(O1948/100)*(K1948*$K$3)</f>
        <v>0</v>
      </c>
      <c r="U1948" s="52">
        <f>(P1948/100)*(K1948*$K$3)+(P1948/100)*(L1948*$L$3)</f>
        <v>0</v>
      </c>
      <c r="V1948" s="52">
        <f>(Q1948/100)*(L1948*$L$3)</f>
        <v>0</v>
      </c>
      <c r="W1948" s="52">
        <f>(R1948/100)*(K1948*$K$3)+(R1948/100)*(L1948*$L$3)</f>
        <v>0</v>
      </c>
      <c r="X1948" s="52">
        <f t="shared" ref="X1948:X1962" si="633">N1948+S1948</f>
        <v>414</v>
      </c>
      <c r="Y1948" s="52">
        <f t="shared" ref="Y1948:Y1962" si="634">O1948+T1948</f>
        <v>0</v>
      </c>
      <c r="Z1948" s="52">
        <f t="shared" ref="Z1948:Z1962" si="635">P1948+U1948</f>
        <v>0</v>
      </c>
      <c r="AA1948" s="52">
        <f t="shared" ref="AA1948:AA1962" si="636">Q1948+V1948</f>
        <v>0</v>
      </c>
      <c r="AB1948" s="52">
        <f t="shared" si="631"/>
        <v>0</v>
      </c>
      <c r="AC1948" s="53">
        <f>ROUND(X1948+Y1948+Z1948+AA1948+AB1948,1)</f>
        <v>414</v>
      </c>
      <c r="AD1948" s="58">
        <v>0</v>
      </c>
      <c r="AE1948" s="113" t="s">
        <v>790</v>
      </c>
      <c r="AF1948" s="60"/>
      <c r="AH1948" s="20"/>
    </row>
    <row r="1949" spans="1:34">
      <c r="A1949" s="99" t="s">
        <v>791</v>
      </c>
      <c r="B1949" s="87">
        <v>16</v>
      </c>
      <c r="C1949" s="21" t="s">
        <v>323</v>
      </c>
      <c r="D1949" s="12">
        <v>150</v>
      </c>
      <c r="E1949" s="12">
        <v>0</v>
      </c>
      <c r="F1949" s="12">
        <v>0</v>
      </c>
      <c r="G1949" s="12">
        <v>0</v>
      </c>
      <c r="H1949" s="12">
        <v>0</v>
      </c>
      <c r="I1949" s="13">
        <v>55</v>
      </c>
      <c r="J1949" s="13">
        <v>40</v>
      </c>
      <c r="K1949" s="13">
        <v>0</v>
      </c>
      <c r="L1949" s="13">
        <v>0</v>
      </c>
      <c r="M1949" s="13">
        <v>0</v>
      </c>
      <c r="N1949" s="14">
        <f>D1949*$D$4</f>
        <v>159</v>
      </c>
      <c r="O1949" s="14">
        <f>E1949*$E$4</f>
        <v>0</v>
      </c>
      <c r="P1949" s="14">
        <f>F1949*$F$4</f>
        <v>0</v>
      </c>
      <c r="Q1949" s="14">
        <f>G1949*$G$4</f>
        <v>0</v>
      </c>
      <c r="R1949" s="14">
        <f>H1949*$H$4</f>
        <v>0</v>
      </c>
      <c r="S1949" s="14">
        <f>(N1949/100)*(I1949*$I$4)+(N1949/100)*(J1949*$J$4)</f>
        <v>302.10000000000002</v>
      </c>
      <c r="T1949" s="14">
        <f>(O1949/100)*(K1949*$K$4)</f>
        <v>0</v>
      </c>
      <c r="U1949" s="14">
        <f>(P1949/100)*(K1949*$K$4)+(P1949/100)*(L1949*$L$4)</f>
        <v>0</v>
      </c>
      <c r="V1949" s="14">
        <f>(Q1949/100)*(L1949*$L$4)</f>
        <v>0</v>
      </c>
      <c r="W1949" s="14">
        <f>(R1949/100)*(K1949*$K$4)+(R1949/100)*(L1949*$L$4)</f>
        <v>0</v>
      </c>
      <c r="X1949" s="14">
        <f t="shared" si="633"/>
        <v>461.1</v>
      </c>
      <c r="Y1949" s="14">
        <f t="shared" si="634"/>
        <v>0</v>
      </c>
      <c r="Z1949" s="14">
        <f t="shared" si="635"/>
        <v>0</v>
      </c>
      <c r="AA1949" s="14">
        <f t="shared" si="636"/>
        <v>0</v>
      </c>
      <c r="AB1949" s="14">
        <f t="shared" si="631"/>
        <v>0</v>
      </c>
      <c r="AC1949" s="15">
        <f>ROUND(X1949+Y1949+Z1949+AA1949+AB1949,1)</f>
        <v>461.1</v>
      </c>
      <c r="AD1949" s="48">
        <f>(ROUND(AC1949-AC1948,1)/AC1948)</f>
        <v>0.11376811594202899</v>
      </c>
      <c r="AE1949" s="113"/>
      <c r="AF1949" s="60"/>
      <c r="AH1949" s="20"/>
    </row>
    <row r="1950" spans="1:34">
      <c r="A1950" s="99" t="s">
        <v>792</v>
      </c>
      <c r="B1950" s="87">
        <v>20</v>
      </c>
      <c r="C1950" s="21" t="s">
        <v>825</v>
      </c>
      <c r="D1950" s="12">
        <v>150</v>
      </c>
      <c r="E1950" s="12">
        <v>0</v>
      </c>
      <c r="F1950" s="12">
        <v>0</v>
      </c>
      <c r="G1950" s="12">
        <v>0</v>
      </c>
      <c r="H1950" s="12">
        <v>0</v>
      </c>
      <c r="I1950" s="13">
        <v>40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D1950*$D$5</f>
        <v>172.5</v>
      </c>
      <c r="O1950" s="14">
        <f>E1950*$E$5</f>
        <v>0</v>
      </c>
      <c r="P1950" s="14">
        <f>F1950*$F$5</f>
        <v>0</v>
      </c>
      <c r="Q1950" s="14">
        <f>G1950*$G$5</f>
        <v>0</v>
      </c>
      <c r="R1950" s="14">
        <f>H1950*$H$5</f>
        <v>0</v>
      </c>
      <c r="S1950" s="14">
        <f>(N1950/100)*(I1950*$I$5)+(N1950/100)*(J1950*$J$5)</f>
        <v>241.5</v>
      </c>
      <c r="T1950" s="14">
        <f>(O1950/100)*(K1950*$K$5)</f>
        <v>0</v>
      </c>
      <c r="U1950" s="14">
        <f>(P1950/100)*(K1950*$K$5)+(P1950/100)*(L1950*$L$5)</f>
        <v>0</v>
      </c>
      <c r="V1950" s="14">
        <f>(Q1950/100)*(L1950*$L$5)</f>
        <v>0</v>
      </c>
      <c r="W1950" s="14">
        <f>(R1950/100)*(K1950*$K$5)+(R1950/100)*(L1950*$L$5)</f>
        <v>0</v>
      </c>
      <c r="X1950" s="14">
        <f t="shared" si="633"/>
        <v>414</v>
      </c>
      <c r="Y1950" s="14">
        <f t="shared" si="634"/>
        <v>0</v>
      </c>
      <c r="Z1950" s="14">
        <f t="shared" si="635"/>
        <v>0</v>
      </c>
      <c r="AA1950" s="14">
        <f t="shared" si="636"/>
        <v>0</v>
      </c>
      <c r="AB1950" s="14">
        <f t="shared" si="631"/>
        <v>0</v>
      </c>
      <c r="AC1950" s="15">
        <f t="shared" ref="AC1950:AC1962" si="637">ROUND(X1950+Y1950+Z1950+AA1950+AB1950,1)</f>
        <v>414</v>
      </c>
      <c r="AD1950" s="48">
        <f>(ROUND(AC1950-AC1948,1)/AC1948)</f>
        <v>0</v>
      </c>
      <c r="AE1950" s="113"/>
      <c r="AF1950" s="60"/>
      <c r="AH1950" s="20"/>
    </row>
    <row r="1951" spans="1:34">
      <c r="A1951" s="99" t="s">
        <v>793</v>
      </c>
      <c r="B1951" s="87">
        <v>0</v>
      </c>
      <c r="C1951" s="21" t="s">
        <v>336</v>
      </c>
      <c r="D1951" s="12">
        <v>150</v>
      </c>
      <c r="E1951" s="12">
        <v>0</v>
      </c>
      <c r="F1951" s="12">
        <v>0</v>
      </c>
      <c r="G1951" s="12">
        <v>0</v>
      </c>
      <c r="H1951" s="12">
        <v>0</v>
      </c>
      <c r="I1951" s="13">
        <v>40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D1951*$D$6</f>
        <v>172.5</v>
      </c>
      <c r="O1951" s="14">
        <f>E1951*$E$6</f>
        <v>0</v>
      </c>
      <c r="P1951" s="14">
        <f>F1951*$F$6</f>
        <v>0</v>
      </c>
      <c r="Q1951" s="14">
        <f>G1951*$G$6</f>
        <v>0</v>
      </c>
      <c r="R1951" s="14">
        <f>H1951*$H$6</f>
        <v>0</v>
      </c>
      <c r="S1951" s="14">
        <f>(N1951/100)*(I1951*$I$6)+(N1951/100)*(J1951*$J$6)</f>
        <v>241.5</v>
      </c>
      <c r="T1951" s="14">
        <f>(O1951/100)*(K1951*$K$6)</f>
        <v>0</v>
      </c>
      <c r="U1951" s="14">
        <f>(P1951/100)*(K1951*$K$6)+(P1951/100)*(L1951*$L$6)</f>
        <v>0</v>
      </c>
      <c r="V1951" s="14">
        <f>(Q1951/100)*(L1951*$L$6)</f>
        <v>0</v>
      </c>
      <c r="W1951" s="14">
        <f>(R1951/100)*(K1951*$K$6)+(R1951/100)*(L1951*$L$6)</f>
        <v>0</v>
      </c>
      <c r="X1951" s="14">
        <f t="shared" si="633"/>
        <v>414</v>
      </c>
      <c r="Y1951" s="14">
        <f t="shared" si="634"/>
        <v>0</v>
      </c>
      <c r="Z1951" s="14">
        <f t="shared" si="635"/>
        <v>0</v>
      </c>
      <c r="AA1951" s="14">
        <f t="shared" si="636"/>
        <v>0</v>
      </c>
      <c r="AB1951" s="14">
        <f t="shared" ref="AB1951:AB1963" si="638">R1951+W1951</f>
        <v>0</v>
      </c>
      <c r="AC1951" s="15">
        <f t="shared" si="637"/>
        <v>414</v>
      </c>
      <c r="AD1951" s="48">
        <f>(ROUND(AC1951-AC1948,1)/AC1948)</f>
        <v>0</v>
      </c>
      <c r="AE1951" s="113"/>
      <c r="AF1951" s="60"/>
      <c r="AH1951" s="20"/>
    </row>
    <row r="1952" spans="1:34">
      <c r="A1952" s="99" t="s">
        <v>794</v>
      </c>
      <c r="B1952" s="87">
        <v>0</v>
      </c>
      <c r="C1952" s="21" t="s">
        <v>337</v>
      </c>
      <c r="D1952" s="12">
        <v>150</v>
      </c>
      <c r="E1952" s="12">
        <v>0</v>
      </c>
      <c r="F1952" s="12">
        <v>0</v>
      </c>
      <c r="G1952" s="12">
        <v>0</v>
      </c>
      <c r="H1952" s="12">
        <v>0</v>
      </c>
      <c r="I1952" s="13">
        <v>40</v>
      </c>
      <c r="J1952" s="13">
        <v>30</v>
      </c>
      <c r="K1952" s="13">
        <v>0</v>
      </c>
      <c r="L1952" s="13">
        <v>0</v>
      </c>
      <c r="M1952" s="13">
        <v>0</v>
      </c>
      <c r="N1952" s="14">
        <f>D1952*$D$7</f>
        <v>172.5</v>
      </c>
      <c r="O1952" s="14">
        <f>E1952*$E$7</f>
        <v>0</v>
      </c>
      <c r="P1952" s="14">
        <f>F1952*$F$7</f>
        <v>0</v>
      </c>
      <c r="Q1952" s="14">
        <f>G1952*$G$7</f>
        <v>0</v>
      </c>
      <c r="R1952" s="14">
        <f>H1952*$H$7</f>
        <v>0</v>
      </c>
      <c r="S1952" s="14">
        <f>(N1952/100)*(I1952*$I$7)+(N1952/100)*(J1952*$J$7)</f>
        <v>241.5</v>
      </c>
      <c r="T1952" s="14">
        <f>(O1952/100)*(K1952*$K$7)</f>
        <v>0</v>
      </c>
      <c r="U1952" s="14">
        <f>(P1952/100)*(K1952*$K$7)+(P1952/100)*(L1952*$L$7)</f>
        <v>0</v>
      </c>
      <c r="V1952" s="14">
        <f>(Q1952/100)*(L1952*$L$7)</f>
        <v>0</v>
      </c>
      <c r="W1952" s="14">
        <f>(R1952/100)*(K1952*$K$7)+(R1952/100)*(L1952*$L$7)</f>
        <v>0</v>
      </c>
      <c r="X1952" s="14">
        <f t="shared" si="633"/>
        <v>414</v>
      </c>
      <c r="Y1952" s="14">
        <f t="shared" si="634"/>
        <v>0</v>
      </c>
      <c r="Z1952" s="14">
        <f t="shared" si="635"/>
        <v>0</v>
      </c>
      <c r="AA1952" s="14">
        <f t="shared" si="636"/>
        <v>0</v>
      </c>
      <c r="AB1952" s="14">
        <f t="shared" si="638"/>
        <v>0</v>
      </c>
      <c r="AC1952" s="15">
        <f t="shared" si="637"/>
        <v>414</v>
      </c>
      <c r="AD1952" s="48">
        <f>(ROUND(AC1952-AC1948,1)/AC1948)</f>
        <v>0</v>
      </c>
      <c r="AE1952" s="113"/>
      <c r="AF1952" s="60"/>
      <c r="AH1952" s="20"/>
    </row>
    <row r="1953" spans="1:34">
      <c r="A1953" s="99" t="s">
        <v>644</v>
      </c>
      <c r="B1953" s="87"/>
      <c r="C1953" s="21" t="s">
        <v>338</v>
      </c>
      <c r="D1953" s="12">
        <v>150</v>
      </c>
      <c r="E1953" s="12">
        <v>0</v>
      </c>
      <c r="F1953" s="12">
        <v>0</v>
      </c>
      <c r="G1953" s="12">
        <v>0</v>
      </c>
      <c r="H1953" s="12">
        <v>0</v>
      </c>
      <c r="I1953" s="13">
        <v>40</v>
      </c>
      <c r="J1953" s="13">
        <v>30</v>
      </c>
      <c r="K1953" s="13">
        <v>0</v>
      </c>
      <c r="L1953" s="13">
        <v>0</v>
      </c>
      <c r="M1953" s="13">
        <v>0</v>
      </c>
      <c r="N1953" s="14">
        <f>D1953*$D$8</f>
        <v>172.5</v>
      </c>
      <c r="O1953" s="14">
        <f>E1953*$E$8</f>
        <v>0</v>
      </c>
      <c r="P1953" s="14">
        <f>F1953*$F$8</f>
        <v>0</v>
      </c>
      <c r="Q1953" s="14">
        <f>G1953*$G$8</f>
        <v>0</v>
      </c>
      <c r="R1953" s="14">
        <f>H1953*$H$8</f>
        <v>0</v>
      </c>
      <c r="S1953" s="14">
        <f>(N1953/100)*(I1953*$I$8)+(N1953/100)*(J1953*$J$8)</f>
        <v>241.5</v>
      </c>
      <c r="T1953" s="14">
        <f>(O1953/100)*(K1953*$K$8)</f>
        <v>0</v>
      </c>
      <c r="U1953" s="14">
        <f>(P1953/100)*(K1953*$K$8)+(P1953/100)*(L1953*$L$8)</f>
        <v>0</v>
      </c>
      <c r="V1953" s="14">
        <f>(Q1953/100)*(L1953*$L$8)</f>
        <v>0</v>
      </c>
      <c r="W1953" s="14">
        <f>(R1953/100)*(K1953*$K$8)+(R1953/100)*(L1953*$L$8)</f>
        <v>0</v>
      </c>
      <c r="X1953" s="14">
        <f t="shared" si="633"/>
        <v>414</v>
      </c>
      <c r="Y1953" s="14">
        <f t="shared" si="634"/>
        <v>0</v>
      </c>
      <c r="Z1953" s="14">
        <f t="shared" si="635"/>
        <v>0</v>
      </c>
      <c r="AA1953" s="14">
        <f t="shared" si="636"/>
        <v>0</v>
      </c>
      <c r="AB1953" s="14">
        <f t="shared" si="638"/>
        <v>0</v>
      </c>
      <c r="AC1953" s="15">
        <f t="shared" si="637"/>
        <v>414</v>
      </c>
      <c r="AD1953" s="48">
        <f>(ROUND(AC1953-AC1948,1)/AC1948)</f>
        <v>0</v>
      </c>
      <c r="AE1953" s="113"/>
      <c r="AF1953" s="60"/>
      <c r="AH1953" s="20"/>
    </row>
    <row r="1954" spans="1:34">
      <c r="A1954" s="99" t="s">
        <v>585</v>
      </c>
      <c r="B1954" s="87"/>
      <c r="C1954" s="21" t="s">
        <v>1</v>
      </c>
      <c r="D1954" s="12">
        <v>75</v>
      </c>
      <c r="E1954" s="12">
        <v>150</v>
      </c>
      <c r="F1954" s="12">
        <v>0</v>
      </c>
      <c r="G1954" s="12">
        <v>0</v>
      </c>
      <c r="H1954" s="12">
        <v>0</v>
      </c>
      <c r="I1954" s="13">
        <v>40</v>
      </c>
      <c r="J1954" s="13">
        <v>30</v>
      </c>
      <c r="K1954" s="13">
        <v>80</v>
      </c>
      <c r="L1954" s="13">
        <v>0</v>
      </c>
      <c r="M1954" s="13">
        <v>0</v>
      </c>
      <c r="N1954" s="14">
        <f>D1954*$D$9</f>
        <v>79.5</v>
      </c>
      <c r="O1954" s="14">
        <f>E1954*$E$9</f>
        <v>159</v>
      </c>
      <c r="P1954" s="14">
        <f>F1954*$F$9</f>
        <v>0</v>
      </c>
      <c r="Q1954" s="14">
        <f>G1954*$G$9</f>
        <v>0</v>
      </c>
      <c r="R1954" s="14">
        <f>H1954*$H$9</f>
        <v>0</v>
      </c>
      <c r="S1954" s="14">
        <f>(N1954/100)*(I1954*$I$9)+(N1954/100)*(J1954*$J$9)</f>
        <v>55.650000000000006</v>
      </c>
      <c r="T1954" s="14">
        <f>(O1954/100)*(K1954*$K$9)</f>
        <v>178.08</v>
      </c>
      <c r="U1954" s="14">
        <f>(P1954/100)*(K1954*$K$9)+(P1954/100)*(L1954*$L$9)</f>
        <v>0</v>
      </c>
      <c r="V1954" s="14">
        <f>(Q1954/100)*(L1954*$L$9)</f>
        <v>0</v>
      </c>
      <c r="W1954" s="14">
        <f>(R1954/100)*(K1954*$K$9)+(R1954/100)*(L1954*$L$9)</f>
        <v>0</v>
      </c>
      <c r="X1954" s="14">
        <f t="shared" si="633"/>
        <v>135.15</v>
      </c>
      <c r="Y1954" s="14">
        <f t="shared" si="634"/>
        <v>337.08000000000004</v>
      </c>
      <c r="Z1954" s="14">
        <f t="shared" si="635"/>
        <v>0</v>
      </c>
      <c r="AA1954" s="14">
        <f t="shared" si="636"/>
        <v>0</v>
      </c>
      <c r="AB1954" s="14">
        <f t="shared" si="638"/>
        <v>0</v>
      </c>
      <c r="AC1954" s="15">
        <f t="shared" si="637"/>
        <v>472.2</v>
      </c>
      <c r="AD1954" s="48">
        <f>(ROUND(AC1954-AC1948,1)/AC1948)</f>
        <v>0.14057971014492754</v>
      </c>
      <c r="AE1954" s="113"/>
      <c r="AF1954" s="60"/>
      <c r="AH1954" s="20"/>
    </row>
    <row r="1955" spans="1:34">
      <c r="A1955" s="99" t="s">
        <v>820</v>
      </c>
      <c r="B1955" s="87"/>
      <c r="C1955" s="21" t="s">
        <v>2</v>
      </c>
      <c r="D1955" s="12">
        <v>75</v>
      </c>
      <c r="E1955" s="12">
        <v>0</v>
      </c>
      <c r="F1955" s="12">
        <v>150</v>
      </c>
      <c r="G1955" s="12">
        <v>0</v>
      </c>
      <c r="H1955" s="12">
        <v>0</v>
      </c>
      <c r="I1955" s="13">
        <v>40</v>
      </c>
      <c r="J1955" s="13">
        <v>30</v>
      </c>
      <c r="K1955" s="13">
        <v>40</v>
      </c>
      <c r="L1955" s="13">
        <v>40</v>
      </c>
      <c r="M1955" s="13">
        <v>0</v>
      </c>
      <c r="N1955" s="14">
        <f>D1955*$D$10</f>
        <v>79.5</v>
      </c>
      <c r="O1955" s="14">
        <f>E1955*$E$10</f>
        <v>0</v>
      </c>
      <c r="P1955" s="14">
        <f>F1955*$F$10</f>
        <v>159</v>
      </c>
      <c r="Q1955" s="14">
        <f>G1955*$G$10</f>
        <v>0</v>
      </c>
      <c r="R1955" s="14">
        <f>H1955*$H$10</f>
        <v>0</v>
      </c>
      <c r="S1955" s="14">
        <f>(N1955/100)*(I1955*$I$10)+(N1955/100)*(J1955*$J$10)</f>
        <v>55.650000000000006</v>
      </c>
      <c r="T1955" s="14">
        <f>(O1955/100)*(K1955*$J$10)</f>
        <v>0</v>
      </c>
      <c r="U1955" s="14">
        <f>(P1955/100)*(K1955*$K$10)+(P1955/100)*(L1955*$L$10)</f>
        <v>178.08</v>
      </c>
      <c r="V1955" s="14">
        <f>(Q1955/100)*(L1955*$L$10)</f>
        <v>0</v>
      </c>
      <c r="W1955" s="14">
        <f>(R1955/100)*(K1955*$K$10)+(R1955/100)*(L1955*$L$10)</f>
        <v>0</v>
      </c>
      <c r="X1955" s="14">
        <f t="shared" si="633"/>
        <v>135.15</v>
      </c>
      <c r="Y1955" s="14">
        <f t="shared" si="634"/>
        <v>0</v>
      </c>
      <c r="Z1955" s="14">
        <f t="shared" si="635"/>
        <v>337.08000000000004</v>
      </c>
      <c r="AA1955" s="14">
        <f t="shared" si="636"/>
        <v>0</v>
      </c>
      <c r="AB1955" s="14">
        <f t="shared" si="638"/>
        <v>0</v>
      </c>
      <c r="AC1955" s="15">
        <f t="shared" si="637"/>
        <v>472.2</v>
      </c>
      <c r="AD1955" s="48">
        <f>(ROUND(AC1955-AC1948,1)/AC1948)</f>
        <v>0.14057971014492754</v>
      </c>
      <c r="AE1955" s="113"/>
      <c r="AF1955" s="60"/>
      <c r="AH1955" s="20"/>
    </row>
    <row r="1956" spans="1:34">
      <c r="A1956" s="99" t="s">
        <v>821</v>
      </c>
      <c r="B1956" s="87"/>
      <c r="C1956" s="21" t="s">
        <v>3</v>
      </c>
      <c r="D1956" s="12">
        <v>75</v>
      </c>
      <c r="E1956" s="12">
        <v>0</v>
      </c>
      <c r="F1956" s="12">
        <v>0</v>
      </c>
      <c r="G1956" s="12">
        <v>150</v>
      </c>
      <c r="H1956" s="12">
        <v>0</v>
      </c>
      <c r="I1956" s="13">
        <v>40</v>
      </c>
      <c r="J1956" s="13">
        <v>30</v>
      </c>
      <c r="K1956" s="13">
        <v>0</v>
      </c>
      <c r="L1956" s="13">
        <v>80</v>
      </c>
      <c r="M1956" s="13">
        <v>0</v>
      </c>
      <c r="N1956" s="14">
        <f>D1956*$D$11</f>
        <v>79.5</v>
      </c>
      <c r="O1956" s="14">
        <f>E1956*$E$11</f>
        <v>0</v>
      </c>
      <c r="P1956" s="14">
        <f>F1956*$F$11</f>
        <v>0</v>
      </c>
      <c r="Q1956" s="14">
        <f>G1956*$G$11</f>
        <v>159</v>
      </c>
      <c r="R1956" s="14">
        <f>H1956*$H$11</f>
        <v>0</v>
      </c>
      <c r="S1956" s="14">
        <f>(N1956/100)*(I1956*$I$11)+(N1956/100)*(J1956*$J$11)</f>
        <v>55.650000000000006</v>
      </c>
      <c r="T1956" s="14">
        <f>(O1956/100)*(K1956*$K$11)</f>
        <v>0</v>
      </c>
      <c r="U1956" s="14">
        <f>(P1956/100)*(K1956*$K$11)+(P1956/100)*(L1956*$L$11)</f>
        <v>0</v>
      </c>
      <c r="V1956" s="14">
        <f>(Q1956/100)*(L1956*$L$11)</f>
        <v>178.08</v>
      </c>
      <c r="W1956" s="14">
        <f>(R1956/100)*(K1956*$K$11)+(R1956/100)*(L1956*$L$11)</f>
        <v>0</v>
      </c>
      <c r="X1956" s="14">
        <f t="shared" si="633"/>
        <v>135.15</v>
      </c>
      <c r="Y1956" s="14">
        <f t="shared" si="634"/>
        <v>0</v>
      </c>
      <c r="Z1956" s="14">
        <f t="shared" si="635"/>
        <v>0</v>
      </c>
      <c r="AA1956" s="14">
        <f t="shared" si="636"/>
        <v>337.08000000000004</v>
      </c>
      <c r="AB1956" s="14">
        <f t="shared" si="638"/>
        <v>0</v>
      </c>
      <c r="AC1956" s="15">
        <f t="shared" si="637"/>
        <v>472.2</v>
      </c>
      <c r="AD1956" s="48">
        <f>(ROUND(AC1956-AC1948,1)/AC1948)</f>
        <v>0.14057971014492754</v>
      </c>
      <c r="AE1956" s="113"/>
      <c r="AF1956" s="60"/>
      <c r="AH1956" s="20"/>
    </row>
    <row r="1957" spans="1:34">
      <c r="A1957" s="99" t="s">
        <v>822</v>
      </c>
      <c r="B1957" s="87"/>
      <c r="C1957" s="21" t="s">
        <v>4</v>
      </c>
      <c r="D1957" s="12">
        <v>75</v>
      </c>
      <c r="E1957" s="12">
        <v>0</v>
      </c>
      <c r="F1957" s="12">
        <v>0</v>
      </c>
      <c r="G1957" s="12">
        <v>0</v>
      </c>
      <c r="H1957" s="12">
        <v>150</v>
      </c>
      <c r="I1957" s="13">
        <v>40</v>
      </c>
      <c r="J1957" s="13">
        <v>30</v>
      </c>
      <c r="K1957" s="13">
        <v>40</v>
      </c>
      <c r="L1957" s="13">
        <v>40</v>
      </c>
      <c r="M1957" s="13">
        <v>0</v>
      </c>
      <c r="N1957" s="14">
        <f>D1957*$D$12</f>
        <v>79.5</v>
      </c>
      <c r="O1957" s="14">
        <f>E1957*$E$12</f>
        <v>0</v>
      </c>
      <c r="P1957" s="14">
        <f>F1957*$F$12</f>
        <v>0</v>
      </c>
      <c r="Q1957" s="14">
        <f>G1957*$G$12</f>
        <v>0</v>
      </c>
      <c r="R1957" s="14">
        <f>H1957*$H$12</f>
        <v>159</v>
      </c>
      <c r="S1957" s="14">
        <f>(N1957/100)*(I1957*$I$12)+(N1957/100)*(J1957*$J$12)</f>
        <v>55.650000000000006</v>
      </c>
      <c r="T1957" s="14">
        <f>(O1957/100)*(K1957*$K$12)</f>
        <v>0</v>
      </c>
      <c r="U1957" s="14">
        <f>(P1957/100)*(K1957*$K$12)+(P1957/100)*(L1957*$L$12)</f>
        <v>0</v>
      </c>
      <c r="V1957" s="14">
        <f>(Q1957/100)*(L1957*$L$12)</f>
        <v>0</v>
      </c>
      <c r="W1957" s="14">
        <f>(R1957/100)*(K1957*$K$12)+(R1957/100)*(L1957*$L$12)</f>
        <v>178.08</v>
      </c>
      <c r="X1957" s="14">
        <f t="shared" si="633"/>
        <v>135.15</v>
      </c>
      <c r="Y1957" s="14">
        <f t="shared" si="634"/>
        <v>0</v>
      </c>
      <c r="Z1957" s="14">
        <f t="shared" si="635"/>
        <v>0</v>
      </c>
      <c r="AA1957" s="14">
        <f t="shared" si="636"/>
        <v>0</v>
      </c>
      <c r="AB1957" s="14">
        <f t="shared" si="638"/>
        <v>337.08000000000004</v>
      </c>
      <c r="AC1957" s="15">
        <f t="shared" si="637"/>
        <v>472.2</v>
      </c>
      <c r="AD1957" s="48">
        <f>(ROUND(AC1957-AC1948,1)/AC1948)</f>
        <v>0.14057971014492754</v>
      </c>
      <c r="AE1957" s="113"/>
      <c r="AF1957" s="60"/>
      <c r="AH1957" s="20"/>
    </row>
    <row r="1958" spans="1:34">
      <c r="A1958" s="99" t="s">
        <v>823</v>
      </c>
      <c r="B1958" s="87"/>
      <c r="C1958" s="21" t="s">
        <v>326</v>
      </c>
      <c r="D1958" s="12">
        <v>150</v>
      </c>
      <c r="E1958" s="12">
        <v>0</v>
      </c>
      <c r="F1958" s="12">
        <v>0</v>
      </c>
      <c r="G1958" s="12">
        <v>0</v>
      </c>
      <c r="H1958" s="12">
        <v>0</v>
      </c>
      <c r="I1958" s="13">
        <v>40</v>
      </c>
      <c r="J1958" s="13">
        <v>30</v>
      </c>
      <c r="K1958" s="13">
        <v>0</v>
      </c>
      <c r="L1958" s="13">
        <v>0</v>
      </c>
      <c r="M1958" s="13">
        <v>60</v>
      </c>
      <c r="N1958" s="14">
        <f>D1958*$D$13</f>
        <v>159</v>
      </c>
      <c r="O1958" s="14">
        <f>E1958*$E$13</f>
        <v>0</v>
      </c>
      <c r="P1958" s="14">
        <f>F1958*$F$13</f>
        <v>0</v>
      </c>
      <c r="Q1958" s="14">
        <f>G1958*$G$13</f>
        <v>0</v>
      </c>
      <c r="R1958" s="14">
        <f>H1958*$H$13</f>
        <v>0</v>
      </c>
      <c r="S1958" s="14">
        <f>(N1958/100)*(I1958*$I$13)+(N1958/100)*(J1958*$J$13)+(N1958/100)*(M1958*$M$13)</f>
        <v>302.10000000000002</v>
      </c>
      <c r="T1958" s="14">
        <f>(O1958/100)*(K1958*$K$13)+(O1958/100)*(M1958*$M$13)</f>
        <v>0</v>
      </c>
      <c r="U1958" s="14">
        <f>(P1958/100)*(K1958*$K$13)+(P1958/100)*(L1958*$L$13)+(P1958/100)*(M1958*$M$13)</f>
        <v>0</v>
      </c>
      <c r="V1958" s="14">
        <f>(Q1958/100)*(L1958*$L$13)+(Q1958/100)*(M1958*$M$13)</f>
        <v>0</v>
      </c>
      <c r="W1958" s="14">
        <f>(R1958/100)*(K1958*$K$13)+(R1958/100)*(L1958*$L$13)+(R1958/100)*(M1958*$M$13)</f>
        <v>0</v>
      </c>
      <c r="X1958" s="14">
        <f>N1958+S1958</f>
        <v>461.1</v>
      </c>
      <c r="Y1958" s="14">
        <f t="shared" si="634"/>
        <v>0</v>
      </c>
      <c r="Z1958" s="14">
        <f t="shared" si="635"/>
        <v>0</v>
      </c>
      <c r="AA1958" s="14">
        <f t="shared" si="636"/>
        <v>0</v>
      </c>
      <c r="AB1958" s="14">
        <f t="shared" si="638"/>
        <v>0</v>
      </c>
      <c r="AC1958" s="15">
        <f t="shared" si="637"/>
        <v>461.1</v>
      </c>
      <c r="AD1958" s="48">
        <f>(ROUND(AC1958-AC1948,1)/AC1948)</f>
        <v>0.11376811594202899</v>
      </c>
      <c r="AE1958" s="113"/>
      <c r="AF1958" s="60"/>
      <c r="AH1958" s="20"/>
    </row>
    <row r="1959" spans="1:34">
      <c r="A1959" s="99" t="s">
        <v>824</v>
      </c>
      <c r="B1959" s="87"/>
      <c r="C1959" s="21" t="s">
        <v>327</v>
      </c>
      <c r="D1959" s="12">
        <v>150</v>
      </c>
      <c r="E1959" s="12">
        <v>0</v>
      </c>
      <c r="F1959" s="12">
        <v>0</v>
      </c>
      <c r="G1959" s="12">
        <v>0</v>
      </c>
      <c r="H1959" s="12">
        <v>0</v>
      </c>
      <c r="I1959" s="13">
        <v>40</v>
      </c>
      <c r="J1959" s="13">
        <v>30</v>
      </c>
      <c r="K1959" s="13">
        <v>60</v>
      </c>
      <c r="L1959" s="13">
        <v>0</v>
      </c>
      <c r="M1959" s="13">
        <v>0</v>
      </c>
      <c r="N1959" s="14">
        <f>D1959*$D$14</f>
        <v>159</v>
      </c>
      <c r="O1959" s="14">
        <f>E1959*$E$14</f>
        <v>0</v>
      </c>
      <c r="P1959" s="14">
        <f>F1959*$F$14</f>
        <v>0</v>
      </c>
      <c r="Q1959" s="14">
        <f>G1959*$G$14</f>
        <v>0</v>
      </c>
      <c r="R1959" s="14">
        <f>H1959*$H$14</f>
        <v>0</v>
      </c>
      <c r="S1959" s="14">
        <f>(N1959/100)*(I1959*$I$14)+(N1959/100)*(J1959*$J$14)+(N1959/100)*(K1959*$K$14)</f>
        <v>302.10000000000002</v>
      </c>
      <c r="T1959" s="14">
        <f>(O1959/100)*(K1959*$K$14)</f>
        <v>0</v>
      </c>
      <c r="U1959" s="14">
        <f>(P1959/100)*(K1959*$K$14)+(P1959/100)*(L1959*$L$14)</f>
        <v>0</v>
      </c>
      <c r="V1959" s="14">
        <f>(Q1959/100)*(L1959*$L$14)</f>
        <v>0</v>
      </c>
      <c r="W1959" s="14">
        <f>(R1959/100)*(K1959*$L$14)+(R1959/100)*(L1959*$M$14)</f>
        <v>0</v>
      </c>
      <c r="X1959" s="14">
        <f t="shared" si="633"/>
        <v>461.1</v>
      </c>
      <c r="Y1959" s="14">
        <f t="shared" si="634"/>
        <v>0</v>
      </c>
      <c r="Z1959" s="14">
        <f t="shared" si="635"/>
        <v>0</v>
      </c>
      <c r="AA1959" s="14">
        <f t="shared" si="636"/>
        <v>0</v>
      </c>
      <c r="AB1959" s="14">
        <f t="shared" si="638"/>
        <v>0</v>
      </c>
      <c r="AC1959" s="15">
        <f t="shared" si="637"/>
        <v>461.1</v>
      </c>
      <c r="AD1959" s="48">
        <f>(ROUND(AC1959-AC1948,1)/AC1948)</f>
        <v>0.11376811594202899</v>
      </c>
      <c r="AE1959" s="113"/>
      <c r="AF1959" s="60"/>
      <c r="AH1959" s="20"/>
    </row>
    <row r="1960" spans="1:34">
      <c r="A1960" s="99"/>
      <c r="B1960" s="87"/>
      <c r="C1960" s="21" t="s">
        <v>328</v>
      </c>
      <c r="D1960" s="12">
        <v>150</v>
      </c>
      <c r="E1960" s="12">
        <v>0</v>
      </c>
      <c r="F1960" s="12">
        <v>0</v>
      </c>
      <c r="G1960" s="12">
        <v>0</v>
      </c>
      <c r="H1960" s="12">
        <v>0</v>
      </c>
      <c r="I1960" s="13">
        <v>40</v>
      </c>
      <c r="J1960" s="13">
        <v>30</v>
      </c>
      <c r="K1960" s="13">
        <v>0</v>
      </c>
      <c r="L1960" s="13">
        <v>60</v>
      </c>
      <c r="M1960" s="13">
        <v>0</v>
      </c>
      <c r="N1960" s="14">
        <f>D1960*$D$15</f>
        <v>159</v>
      </c>
      <c r="O1960" s="14">
        <f>E1960*$E$15</f>
        <v>0</v>
      </c>
      <c r="P1960" s="14">
        <f>F1960*$F$15</f>
        <v>0</v>
      </c>
      <c r="Q1960" s="14">
        <f>G1960*$G$15</f>
        <v>0</v>
      </c>
      <c r="R1960" s="14">
        <f>H1960*$H$15</f>
        <v>0</v>
      </c>
      <c r="S1960" s="14">
        <f>(N1960/100)*(I1960*$I$15)+(N1960/100)*(J1960*$J$15)+(N1960/100)*(L1960*$L$15)</f>
        <v>302.10000000000002</v>
      </c>
      <c r="T1960" s="14">
        <f>(O1960/100)*(K1960*$K$15)</f>
        <v>0</v>
      </c>
      <c r="U1960" s="14">
        <f>(P1960/100)*(K1960*$K$15)+(P1960/100)*(L1960*$L$15)</f>
        <v>0</v>
      </c>
      <c r="V1960" s="14">
        <f>(Q1960/100)*(L1960*$L$15)</f>
        <v>0</v>
      </c>
      <c r="W1960" s="14">
        <f>(R1960/100)*(K1960*$K$15)+(R1960/100)*(L1960*$L$15)</f>
        <v>0</v>
      </c>
      <c r="X1960" s="14">
        <f t="shared" si="633"/>
        <v>461.1</v>
      </c>
      <c r="Y1960" s="14">
        <f t="shared" si="634"/>
        <v>0</v>
      </c>
      <c r="Z1960" s="14">
        <f t="shared" si="635"/>
        <v>0</v>
      </c>
      <c r="AA1960" s="14">
        <f t="shared" si="636"/>
        <v>0</v>
      </c>
      <c r="AB1960" s="14">
        <f t="shared" si="638"/>
        <v>0</v>
      </c>
      <c r="AC1960" s="15">
        <f t="shared" si="637"/>
        <v>461.1</v>
      </c>
      <c r="AD1960" s="48">
        <f>(ROUND(AC1960-AC1948,1)/AC1948)</f>
        <v>0.11376811594202899</v>
      </c>
      <c r="AE1960" s="113"/>
      <c r="AF1960" s="60"/>
      <c r="AH1960" s="20"/>
    </row>
    <row r="1961" spans="1:34">
      <c r="A1961" s="99"/>
      <c r="B1961" s="87"/>
      <c r="C1961" s="21" t="s">
        <v>324</v>
      </c>
      <c r="D1961" s="12">
        <v>150</v>
      </c>
      <c r="E1961" s="12">
        <v>0</v>
      </c>
      <c r="F1961" s="12">
        <v>0</v>
      </c>
      <c r="G1961" s="12">
        <v>0</v>
      </c>
      <c r="H1961" s="12">
        <v>0</v>
      </c>
      <c r="I1961" s="13">
        <v>40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D1961*$D$16</f>
        <v>159</v>
      </c>
      <c r="O1961" s="14">
        <f>E1961*$E$16</f>
        <v>0</v>
      </c>
      <c r="P1961" s="14">
        <f>F1961*$F$16</f>
        <v>0</v>
      </c>
      <c r="Q1961" s="14">
        <f>G1961*$G$16</f>
        <v>0</v>
      </c>
      <c r="R1961" s="14">
        <f>H1961*$H$16</f>
        <v>0</v>
      </c>
      <c r="S1961" s="14">
        <f>(N1961/100)*(I1961*$I$16)+(N1961/100)*(J1961*$J$16)</f>
        <v>302.10000000000002</v>
      </c>
      <c r="T1961" s="14">
        <f>(O1961/100)*(K1961*$K$16)</f>
        <v>0</v>
      </c>
      <c r="U1961" s="14">
        <f>(P1961/100)*(K1961*$K$16)+(P1961/100)*(L1961*$L$16)</f>
        <v>0</v>
      </c>
      <c r="V1961" s="14">
        <f>(Q1961/100)*(L1961*$L$16)</f>
        <v>0</v>
      </c>
      <c r="W1961" s="14">
        <f>(R1961/100)*(K1961*$K$16)+(R1961/100)*(L1961*$L$16)</f>
        <v>0</v>
      </c>
      <c r="X1961" s="14">
        <f t="shared" si="633"/>
        <v>461.1</v>
      </c>
      <c r="Y1961" s="14">
        <f t="shared" si="634"/>
        <v>0</v>
      </c>
      <c r="Z1961" s="14">
        <f t="shared" si="635"/>
        <v>0</v>
      </c>
      <c r="AA1961" s="14">
        <f t="shared" si="636"/>
        <v>0</v>
      </c>
      <c r="AB1961" s="14">
        <f t="shared" si="638"/>
        <v>0</v>
      </c>
      <c r="AC1961" s="15">
        <f t="shared" si="637"/>
        <v>461.1</v>
      </c>
      <c r="AD1961" s="48">
        <f>(ROUND(AC1961-AC1948,1)/AC1948)</f>
        <v>0.11376811594202899</v>
      </c>
      <c r="AE1961" s="113"/>
      <c r="AF1961" s="60"/>
      <c r="AH1961" s="20"/>
    </row>
    <row r="1962" spans="1:34">
      <c r="A1962" s="99"/>
      <c r="B1962" s="87"/>
      <c r="C1962" s="21" t="s">
        <v>325</v>
      </c>
      <c r="D1962" s="12">
        <v>150</v>
      </c>
      <c r="E1962" s="12">
        <v>0</v>
      </c>
      <c r="F1962" s="12">
        <v>0</v>
      </c>
      <c r="G1962" s="12">
        <v>0</v>
      </c>
      <c r="H1962" s="12">
        <v>0</v>
      </c>
      <c r="I1962" s="13">
        <v>70</v>
      </c>
      <c r="J1962" s="13">
        <v>30</v>
      </c>
      <c r="K1962" s="13">
        <v>0</v>
      </c>
      <c r="L1962" s="13">
        <v>0</v>
      </c>
      <c r="M1962" s="13">
        <v>0</v>
      </c>
      <c r="N1962" s="14">
        <f>D1962*$D$17</f>
        <v>159</v>
      </c>
      <c r="O1962" s="14">
        <f>E1962*$E$17</f>
        <v>0</v>
      </c>
      <c r="P1962" s="14">
        <f>F1962*$F$17</f>
        <v>0</v>
      </c>
      <c r="Q1962" s="14">
        <f>G1962*$G$17</f>
        <v>0</v>
      </c>
      <c r="R1962" s="14">
        <f>H1962*$H$17</f>
        <v>0</v>
      </c>
      <c r="S1962" s="14">
        <f>(N1962/100)*(I1962*$I$17)+(N1962/100)*(J1962*$J$17)</f>
        <v>325.95</v>
      </c>
      <c r="T1962" s="14">
        <f>(O1962/100)*(K1962*$K$17)</f>
        <v>0</v>
      </c>
      <c r="U1962" s="14">
        <f>(P1962/100)*(K1962*$K$17)+(P1962/100)*(L1962*$L$17)</f>
        <v>0</v>
      </c>
      <c r="V1962" s="14">
        <f>(Q1962/100)*(L1962*$L$17)</f>
        <v>0</v>
      </c>
      <c r="W1962" s="14">
        <f>(R1962/100)*(K1962*$K$17)+(R1962/100)*(L1962*$L$17)</f>
        <v>0</v>
      </c>
      <c r="X1962" s="14">
        <f t="shared" si="633"/>
        <v>484.95</v>
      </c>
      <c r="Y1962" s="14">
        <f t="shared" si="634"/>
        <v>0</v>
      </c>
      <c r="Z1962" s="14">
        <f t="shared" si="635"/>
        <v>0</v>
      </c>
      <c r="AA1962" s="14">
        <f t="shared" si="636"/>
        <v>0</v>
      </c>
      <c r="AB1962" s="14">
        <f t="shared" si="638"/>
        <v>0</v>
      </c>
      <c r="AC1962" s="15">
        <f t="shared" si="637"/>
        <v>485</v>
      </c>
      <c r="AD1962" s="48">
        <f>(ROUND(AC1962-AC1948,1)/AC1948)</f>
        <v>0.17149758454106281</v>
      </c>
      <c r="AE1962" s="113"/>
      <c r="AF1962" s="60"/>
      <c r="AH1962" s="20"/>
    </row>
    <row r="1963" spans="1:34">
      <c r="A1963" s="106" t="s">
        <v>0</v>
      </c>
      <c r="B1963" s="88" t="s">
        <v>89</v>
      </c>
      <c r="C1963" s="50" t="s">
        <v>242</v>
      </c>
      <c r="D1963" s="11">
        <v>140</v>
      </c>
      <c r="E1963" s="11">
        <v>0</v>
      </c>
      <c r="F1963" s="11">
        <v>0</v>
      </c>
      <c r="G1963" s="11">
        <v>0</v>
      </c>
      <c r="H1963" s="11">
        <v>0</v>
      </c>
      <c r="I1963" s="51">
        <v>30</v>
      </c>
      <c r="J1963" s="51">
        <v>50</v>
      </c>
      <c r="K1963" s="51">
        <v>0</v>
      </c>
      <c r="L1963" s="51">
        <v>0</v>
      </c>
      <c r="M1963" s="51">
        <v>0</v>
      </c>
      <c r="N1963" s="52">
        <f>D1963*$D$3</f>
        <v>161</v>
      </c>
      <c r="O1963" s="52">
        <f>E1963*$E$3</f>
        <v>0</v>
      </c>
      <c r="P1963" s="52">
        <f>F1963*$F$3</f>
        <v>0</v>
      </c>
      <c r="Q1963" s="52">
        <f>G1963*$G$3</f>
        <v>0</v>
      </c>
      <c r="R1963" s="52">
        <f>H1963*$H$3</f>
        <v>0</v>
      </c>
      <c r="S1963" s="52">
        <f>(N1963/100)*(I1963*$I$3)+(N1963/100)*(J1963*$J$3)</f>
        <v>257.60000000000002</v>
      </c>
      <c r="T1963" s="52">
        <f>(O1963/100)*(K1963*$K$3)</f>
        <v>0</v>
      </c>
      <c r="U1963" s="52">
        <f>(P1963/100)*(K1963*$K$3)+(P1963/100)*(L1963*$L$3)</f>
        <v>0</v>
      </c>
      <c r="V1963" s="52">
        <f>(Q1963/100)*(L1963*$L$3)</f>
        <v>0</v>
      </c>
      <c r="W1963" s="52">
        <f>(R1963/100)*(K1963*$K$3)+(R1963/100)*(L1963*$L$3)</f>
        <v>0</v>
      </c>
      <c r="X1963" s="52">
        <f t="shared" ref="X1963:X1977" si="639">N1963+S1963</f>
        <v>418.6</v>
      </c>
      <c r="Y1963" s="52">
        <f t="shared" ref="Y1963:Y1977" si="640">O1963+T1963</f>
        <v>0</v>
      </c>
      <c r="Z1963" s="52">
        <f t="shared" ref="Z1963:Z1977" si="641">P1963+U1963</f>
        <v>0</v>
      </c>
      <c r="AA1963" s="52">
        <f t="shared" ref="AA1963:AA1977" si="642">Q1963+V1963</f>
        <v>0</v>
      </c>
      <c r="AB1963" s="52">
        <f t="shared" si="638"/>
        <v>0</v>
      </c>
      <c r="AC1963" s="53">
        <f>ROUND(X1963+Y1963+Z1963+AA1963+AB1963,1)</f>
        <v>418.6</v>
      </c>
      <c r="AD1963" s="58">
        <v>0</v>
      </c>
      <c r="AE1963" s="113" t="s">
        <v>790</v>
      </c>
      <c r="AF1963" s="60"/>
      <c r="AH1963" s="20"/>
    </row>
    <row r="1964" spans="1:34">
      <c r="A1964" s="99" t="s">
        <v>791</v>
      </c>
      <c r="B1964" s="89">
        <v>15</v>
      </c>
      <c r="C1964" s="21" t="s">
        <v>323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45</v>
      </c>
      <c r="J1964" s="13">
        <v>65</v>
      </c>
      <c r="K1964" s="13">
        <v>0</v>
      </c>
      <c r="L1964" s="13">
        <v>0</v>
      </c>
      <c r="M1964" s="13">
        <v>0</v>
      </c>
      <c r="N1964" s="14">
        <f>D1964*$D$4</f>
        <v>148.4</v>
      </c>
      <c r="O1964" s="14">
        <f>E1964*$E$4</f>
        <v>0</v>
      </c>
      <c r="P1964" s="14">
        <f>F1964*$F$4</f>
        <v>0</v>
      </c>
      <c r="Q1964" s="14">
        <f>G1964*$G$4</f>
        <v>0</v>
      </c>
      <c r="R1964" s="14">
        <f>H1964*$H$4</f>
        <v>0</v>
      </c>
      <c r="S1964" s="14">
        <f>(N1964/100)*(I1964*$I$4)+(N1964/100)*(J1964*$J$4)</f>
        <v>326.48</v>
      </c>
      <c r="T1964" s="14">
        <f>(O1964/100)*(K1964*$K$4)</f>
        <v>0</v>
      </c>
      <c r="U1964" s="14">
        <f>(P1964/100)*(K1964*$K$4)+(P1964/100)*(L1964*$L$4)</f>
        <v>0</v>
      </c>
      <c r="V1964" s="14">
        <f>(Q1964/100)*(L1964*$L$4)</f>
        <v>0</v>
      </c>
      <c r="W1964" s="14">
        <f>(R1964/100)*(K1964*$K$4)+(R1964/100)*(L1964*$L$4)</f>
        <v>0</v>
      </c>
      <c r="X1964" s="14">
        <f t="shared" si="639"/>
        <v>474.88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>ROUND(X1964+Y1964+Z1964+AA1964+AB1964,1)</f>
        <v>474.9</v>
      </c>
      <c r="AD1964" s="48">
        <f>(ROUND(AC1964-AC1963,1)/AC1963)</f>
        <v>0.13449593884376493</v>
      </c>
      <c r="AE1964" s="113"/>
      <c r="AF1964" s="60"/>
      <c r="AH1964" s="20"/>
    </row>
    <row r="1965" spans="1:34">
      <c r="A1965" s="99" t="s">
        <v>792</v>
      </c>
      <c r="B1965" s="89">
        <v>20</v>
      </c>
      <c r="C1965" s="21" t="s">
        <v>825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D1965*$D$5</f>
        <v>161</v>
      </c>
      <c r="O1965" s="14">
        <f>E1965*$E$5</f>
        <v>0</v>
      </c>
      <c r="P1965" s="14">
        <f>F1965*$F$5</f>
        <v>0</v>
      </c>
      <c r="Q1965" s="14">
        <f>G1965*$G$5</f>
        <v>0</v>
      </c>
      <c r="R1965" s="14">
        <f>H1965*$H$5</f>
        <v>0</v>
      </c>
      <c r="S1965" s="14">
        <f>(N1965/100)*(I1965*$I$5)+(N1965/100)*(J1965*$J$5)</f>
        <v>257.60000000000002</v>
      </c>
      <c r="T1965" s="14">
        <f>(O1965/100)*(K1965*$K$5)</f>
        <v>0</v>
      </c>
      <c r="U1965" s="14">
        <f>(P1965/100)*(K1965*$K$5)+(P1965/100)*(L1965*$L$5)</f>
        <v>0</v>
      </c>
      <c r="V1965" s="14">
        <f>(Q1965/100)*(L1965*$L$5)</f>
        <v>0</v>
      </c>
      <c r="W1965" s="14">
        <f>(R1965/100)*(K1965*$K$5)+(R1965/100)*(L1965*$L$5)</f>
        <v>0</v>
      </c>
      <c r="X1965" s="14">
        <f t="shared" si="639"/>
        <v>418.6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>R1965+W1965</f>
        <v>0</v>
      </c>
      <c r="AC1965" s="15">
        <f t="shared" ref="AC1965:AC1977" si="643">ROUND(X1965+Y1965+Z1965+AA1965+AB1965,1)</f>
        <v>418.6</v>
      </c>
      <c r="AD1965" s="48">
        <f>(ROUND(AC1965-AC1963,1)/AC1963)</f>
        <v>0</v>
      </c>
      <c r="AE1965" s="113"/>
      <c r="AF1965" s="60"/>
      <c r="AH1965" s="20"/>
    </row>
    <row r="1966" spans="1:34">
      <c r="A1966" s="99" t="s">
        <v>793</v>
      </c>
      <c r="B1966" s="89">
        <v>0</v>
      </c>
      <c r="C1966" s="21" t="s">
        <v>336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D1966*$D$6</f>
        <v>161</v>
      </c>
      <c r="O1966" s="14">
        <f>E1966*$E$6</f>
        <v>0</v>
      </c>
      <c r="P1966" s="14">
        <f>F1966*$F$6</f>
        <v>0</v>
      </c>
      <c r="Q1966" s="14">
        <f>G1966*$G$6</f>
        <v>0</v>
      </c>
      <c r="R1966" s="14">
        <f>H1966*$H$6</f>
        <v>0</v>
      </c>
      <c r="S1966" s="14">
        <f>(N1966/100)*(I1966*$I$6)+(N1966/100)*(J1966*$J$6)</f>
        <v>257.60000000000002</v>
      </c>
      <c r="T1966" s="14">
        <f>(O1966/100)*(K1966*$K$6)</f>
        <v>0</v>
      </c>
      <c r="U1966" s="14">
        <f>(P1966/100)*(K1966*$K$6)+(P1966/100)*(L1966*$L$6)</f>
        <v>0</v>
      </c>
      <c r="V1966" s="14">
        <f>(Q1966/100)*(L1966*$L$6)</f>
        <v>0</v>
      </c>
      <c r="W1966" s="14">
        <f>(R1966/100)*(K1966*$K$6)+(R1966/100)*(L1966*$L$6)</f>
        <v>0</v>
      </c>
      <c r="X1966" s="14">
        <f t="shared" si="639"/>
        <v>418.6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ref="AB1966:AB1977" si="644">R1966+W1966</f>
        <v>0</v>
      </c>
      <c r="AC1966" s="15">
        <f t="shared" si="643"/>
        <v>418.6</v>
      </c>
      <c r="AD1966" s="48">
        <f>(ROUND(AC1966-AC1963,1)/AC1963)</f>
        <v>0</v>
      </c>
      <c r="AE1966" s="113"/>
      <c r="AF1966" s="60"/>
      <c r="AH1966" s="20"/>
    </row>
    <row r="1967" spans="1:34">
      <c r="A1967" s="99" t="s">
        <v>794</v>
      </c>
      <c r="B1967" s="89">
        <v>0</v>
      </c>
      <c r="C1967" s="21" t="s">
        <v>337</v>
      </c>
      <c r="D1967" s="12">
        <v>140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D1967*$D$7</f>
        <v>161</v>
      </c>
      <c r="O1967" s="14">
        <f>E1967*$E$7</f>
        <v>0</v>
      </c>
      <c r="P1967" s="14">
        <f>F1967*$F$7</f>
        <v>0</v>
      </c>
      <c r="Q1967" s="14">
        <f>G1967*$G$7</f>
        <v>0</v>
      </c>
      <c r="R1967" s="14">
        <f>H1967*$H$7</f>
        <v>0</v>
      </c>
      <c r="S1967" s="14">
        <f>(N1967/100)*(I1967*$I$7)+(N1967/100)*(J1967*$J$7)</f>
        <v>257.60000000000002</v>
      </c>
      <c r="T1967" s="14">
        <f>(O1967/100)*(K1967*$K$7)</f>
        <v>0</v>
      </c>
      <c r="U1967" s="14">
        <f>(P1967/100)*(K1967*$K$7)+(P1967/100)*(L1967*$L$7)</f>
        <v>0</v>
      </c>
      <c r="V1967" s="14">
        <f>(Q1967/100)*(L1967*$L$7)</f>
        <v>0</v>
      </c>
      <c r="W1967" s="14">
        <f>(R1967/100)*(K1967*$K$7)+(R1967/100)*(L1967*$L$7)</f>
        <v>0</v>
      </c>
      <c r="X1967" s="14">
        <f t="shared" si="639"/>
        <v>418.6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418.6</v>
      </c>
      <c r="AD1967" s="48">
        <f>(ROUND(AC1967-AC1963,1)/AC1963)</f>
        <v>0</v>
      </c>
      <c r="AE1967" s="113"/>
      <c r="AF1967" s="60"/>
      <c r="AH1967" s="20"/>
    </row>
    <row r="1968" spans="1:34">
      <c r="A1968" s="99" t="s">
        <v>644</v>
      </c>
      <c r="B1968" s="89"/>
      <c r="C1968" s="21" t="s">
        <v>338</v>
      </c>
      <c r="D1968" s="12">
        <v>140</v>
      </c>
      <c r="E1968" s="12">
        <v>0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0</v>
      </c>
      <c r="L1968" s="13">
        <v>0</v>
      </c>
      <c r="M1968" s="13">
        <v>0</v>
      </c>
      <c r="N1968" s="14">
        <f>D1968*$D$8</f>
        <v>161</v>
      </c>
      <c r="O1968" s="14">
        <f>E1968*$E$8</f>
        <v>0</v>
      </c>
      <c r="P1968" s="14">
        <f>F1968*$F$8</f>
        <v>0</v>
      </c>
      <c r="Q1968" s="14">
        <f>G1968*$G$8</f>
        <v>0</v>
      </c>
      <c r="R1968" s="14">
        <f>H1968*$H$8</f>
        <v>0</v>
      </c>
      <c r="S1968" s="14">
        <f>(N1968/100)*(I1968*$I$8)+(N1968/100)*(J1968*$J$8)</f>
        <v>257.60000000000002</v>
      </c>
      <c r="T1968" s="14">
        <f>(O1968/100)*(K1968*$K$8)</f>
        <v>0</v>
      </c>
      <c r="U1968" s="14">
        <f>(P1968/100)*(K1968*$K$8)+(P1968/100)*(L1968*$L$8)</f>
        <v>0</v>
      </c>
      <c r="V1968" s="14">
        <f>(Q1968/100)*(L1968*$L$8)</f>
        <v>0</v>
      </c>
      <c r="W1968" s="14">
        <f>(R1968/100)*(K1968*$K$8)+(R1968/100)*(L1968*$L$8)</f>
        <v>0</v>
      </c>
      <c r="X1968" s="14">
        <f t="shared" si="639"/>
        <v>418.6</v>
      </c>
      <c r="Y1968" s="14">
        <f t="shared" si="640"/>
        <v>0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418.6</v>
      </c>
      <c r="AD1968" s="48">
        <f>(ROUND(AC1968-AC1963,1)/AC1963)</f>
        <v>0</v>
      </c>
      <c r="AE1968" s="113"/>
      <c r="AF1968" s="60"/>
      <c r="AH1968" s="20"/>
    </row>
    <row r="1969" spans="1:34">
      <c r="A1969" s="99" t="s">
        <v>585</v>
      </c>
      <c r="B1969" s="89"/>
      <c r="C1969" s="21" t="s">
        <v>1</v>
      </c>
      <c r="D1969" s="12">
        <v>70</v>
      </c>
      <c r="E1969" s="12">
        <v>140</v>
      </c>
      <c r="F1969" s="12">
        <v>0</v>
      </c>
      <c r="G1969" s="12">
        <v>0</v>
      </c>
      <c r="H1969" s="12">
        <v>0</v>
      </c>
      <c r="I1969" s="13">
        <v>30</v>
      </c>
      <c r="J1969" s="13">
        <v>50</v>
      </c>
      <c r="K1969" s="13">
        <v>85</v>
      </c>
      <c r="L1969" s="13">
        <v>0</v>
      </c>
      <c r="M1969" s="13">
        <v>0</v>
      </c>
      <c r="N1969" s="14">
        <f>D1969*$D$9</f>
        <v>74.2</v>
      </c>
      <c r="O1969" s="14">
        <f>E1969*$E$9</f>
        <v>148.4</v>
      </c>
      <c r="P1969" s="14">
        <f>F1969*$F$9</f>
        <v>0</v>
      </c>
      <c r="Q1969" s="14">
        <f>G1969*$G$9</f>
        <v>0</v>
      </c>
      <c r="R1969" s="14">
        <f>H1969*$H$9</f>
        <v>0</v>
      </c>
      <c r="S1969" s="14">
        <f>(N1969/100)*(I1969*$I$9)+(N1969/100)*(J1969*$J$9)</f>
        <v>59.36</v>
      </c>
      <c r="T1969" s="14">
        <f>(O1969/100)*(K1969*$K$9)</f>
        <v>176.59599999999998</v>
      </c>
      <c r="U1969" s="14">
        <f>(P1969/100)*(K1969*$K$9)+(P1969/100)*(L1969*$L$9)</f>
        <v>0</v>
      </c>
      <c r="V1969" s="14">
        <f>(Q1969/100)*(L1969*$L$9)</f>
        <v>0</v>
      </c>
      <c r="W1969" s="14">
        <f>(R1969/100)*(K1969*$K$9)+(R1969/100)*(L1969*$L$9)</f>
        <v>0</v>
      </c>
      <c r="X1969" s="14">
        <f t="shared" si="639"/>
        <v>133.56</v>
      </c>
      <c r="Y1969" s="14">
        <f t="shared" si="640"/>
        <v>324.99599999999998</v>
      </c>
      <c r="Z1969" s="14">
        <f t="shared" si="641"/>
        <v>0</v>
      </c>
      <c r="AA1969" s="14">
        <f t="shared" si="642"/>
        <v>0</v>
      </c>
      <c r="AB1969" s="14">
        <f t="shared" si="644"/>
        <v>0</v>
      </c>
      <c r="AC1969" s="15">
        <f t="shared" si="643"/>
        <v>458.6</v>
      </c>
      <c r="AD1969" s="48">
        <f>(ROUND(AC1969-AC1963,1)/AC1963)</f>
        <v>9.5556617295747728E-2</v>
      </c>
      <c r="AE1969" s="113"/>
      <c r="AF1969" s="60"/>
      <c r="AH1969" s="20"/>
    </row>
    <row r="1970" spans="1:34">
      <c r="A1970" s="99" t="s">
        <v>820</v>
      </c>
      <c r="B1970" s="89"/>
      <c r="C1970" s="21" t="s">
        <v>2</v>
      </c>
      <c r="D1970" s="12">
        <v>70</v>
      </c>
      <c r="E1970" s="12">
        <v>0</v>
      </c>
      <c r="F1970" s="12">
        <v>140</v>
      </c>
      <c r="G1970" s="12">
        <v>0</v>
      </c>
      <c r="H1970" s="12">
        <v>0</v>
      </c>
      <c r="I1970" s="13">
        <v>30</v>
      </c>
      <c r="J1970" s="13">
        <v>50</v>
      </c>
      <c r="K1970" s="13">
        <v>42.5</v>
      </c>
      <c r="L1970" s="13">
        <v>42.5</v>
      </c>
      <c r="M1970" s="13">
        <v>0</v>
      </c>
      <c r="N1970" s="14">
        <f>D1970*$D$10</f>
        <v>74.2</v>
      </c>
      <c r="O1970" s="14">
        <f>E1970*$E$10</f>
        <v>0</v>
      </c>
      <c r="P1970" s="14">
        <f>F1970*$F$10</f>
        <v>148.4</v>
      </c>
      <c r="Q1970" s="14">
        <f>G1970*$G$10</f>
        <v>0</v>
      </c>
      <c r="R1970" s="14">
        <f>H1970*$H$10</f>
        <v>0</v>
      </c>
      <c r="S1970" s="14">
        <f>(N1970/100)*(I1970*$I$10)+(N1970/100)*(J1970*$J$10)</f>
        <v>59.36</v>
      </c>
      <c r="T1970" s="14">
        <f>(O1970/100)*(K1970*$J$10)</f>
        <v>0</v>
      </c>
      <c r="U1970" s="14">
        <f>(P1970/100)*(K1970*$K$10)+(P1970/100)*(L1970*$L$10)</f>
        <v>176.59599999999998</v>
      </c>
      <c r="V1970" s="14">
        <f>(Q1970/100)*(L1970*$L$10)</f>
        <v>0</v>
      </c>
      <c r="W1970" s="14">
        <f>(R1970/100)*(K1970*$K$10)+(R1970/100)*(L1970*$L$10)</f>
        <v>0</v>
      </c>
      <c r="X1970" s="14">
        <f t="shared" si="639"/>
        <v>133.56</v>
      </c>
      <c r="Y1970" s="14">
        <f t="shared" si="640"/>
        <v>0</v>
      </c>
      <c r="Z1970" s="14">
        <f t="shared" si="641"/>
        <v>324.99599999999998</v>
      </c>
      <c r="AA1970" s="14">
        <f t="shared" si="642"/>
        <v>0</v>
      </c>
      <c r="AB1970" s="14">
        <f t="shared" si="644"/>
        <v>0</v>
      </c>
      <c r="AC1970" s="15">
        <f t="shared" si="643"/>
        <v>458.6</v>
      </c>
      <c r="AD1970" s="48">
        <f>(ROUND(AC1970-AC1963,1)/AC1963)</f>
        <v>9.5556617295747728E-2</v>
      </c>
      <c r="AE1970" s="113"/>
      <c r="AF1970" s="60"/>
      <c r="AH1970" s="20"/>
    </row>
    <row r="1971" spans="1:34">
      <c r="A1971" s="99" t="s">
        <v>821</v>
      </c>
      <c r="B1971" s="89"/>
      <c r="C1971" s="21" t="s">
        <v>3</v>
      </c>
      <c r="D1971" s="12">
        <v>70</v>
      </c>
      <c r="E1971" s="12">
        <v>0</v>
      </c>
      <c r="F1971" s="12">
        <v>0</v>
      </c>
      <c r="G1971" s="12">
        <v>140</v>
      </c>
      <c r="H1971" s="12">
        <v>0</v>
      </c>
      <c r="I1971" s="13">
        <v>30</v>
      </c>
      <c r="J1971" s="13">
        <v>50</v>
      </c>
      <c r="K1971" s="13">
        <v>0</v>
      </c>
      <c r="L1971" s="13">
        <v>85</v>
      </c>
      <c r="M1971" s="13">
        <v>0</v>
      </c>
      <c r="N1971" s="14">
        <f>D1971*$D$11</f>
        <v>74.2</v>
      </c>
      <c r="O1971" s="14">
        <f>E1971*$E$11</f>
        <v>0</v>
      </c>
      <c r="P1971" s="14">
        <f>F1971*$F$11</f>
        <v>0</v>
      </c>
      <c r="Q1971" s="14">
        <f>G1971*$G$11</f>
        <v>148.4</v>
      </c>
      <c r="R1971" s="14">
        <f>H1971*$H$11</f>
        <v>0</v>
      </c>
      <c r="S1971" s="14">
        <f>(N1971/100)*(I1971*$I$11)+(N1971/100)*(J1971*$J$11)</f>
        <v>59.36</v>
      </c>
      <c r="T1971" s="14">
        <f>(O1971/100)*(K1971*$K$11)</f>
        <v>0</v>
      </c>
      <c r="U1971" s="14">
        <f>(P1971/100)*(K1971*$K$11)+(P1971/100)*(L1971*$L$11)</f>
        <v>0</v>
      </c>
      <c r="V1971" s="14">
        <f>(Q1971/100)*(L1971*$L$11)</f>
        <v>176.59599999999998</v>
      </c>
      <c r="W1971" s="14">
        <f>(R1971/100)*(K1971*$K$11)+(R1971/100)*(L1971*$L$11)</f>
        <v>0</v>
      </c>
      <c r="X1971" s="14">
        <f t="shared" si="639"/>
        <v>133.56</v>
      </c>
      <c r="Y1971" s="14">
        <f t="shared" si="640"/>
        <v>0</v>
      </c>
      <c r="Z1971" s="14">
        <f t="shared" si="641"/>
        <v>0</v>
      </c>
      <c r="AA1971" s="14">
        <f t="shared" si="642"/>
        <v>324.99599999999998</v>
      </c>
      <c r="AB1971" s="14">
        <f t="shared" si="644"/>
        <v>0</v>
      </c>
      <c r="AC1971" s="15">
        <f t="shared" si="643"/>
        <v>458.6</v>
      </c>
      <c r="AD1971" s="48">
        <f>(ROUND(AC1971-AC1963,1)/AC1963)</f>
        <v>9.5556617295747728E-2</v>
      </c>
      <c r="AE1971" s="113"/>
      <c r="AF1971" s="60"/>
      <c r="AH1971" s="20"/>
    </row>
    <row r="1972" spans="1:34">
      <c r="A1972" s="99" t="s">
        <v>822</v>
      </c>
      <c r="B1972" s="89"/>
      <c r="C1972" s="21" t="s">
        <v>4</v>
      </c>
      <c r="D1972" s="12">
        <v>70</v>
      </c>
      <c r="E1972" s="12">
        <v>0</v>
      </c>
      <c r="F1972" s="12">
        <v>0</v>
      </c>
      <c r="G1972" s="12">
        <v>0</v>
      </c>
      <c r="H1972" s="12">
        <v>140</v>
      </c>
      <c r="I1972" s="13">
        <v>30</v>
      </c>
      <c r="J1972" s="13">
        <v>50</v>
      </c>
      <c r="K1972" s="13">
        <v>42.5</v>
      </c>
      <c r="L1972" s="13">
        <v>42.5</v>
      </c>
      <c r="M1972" s="13">
        <v>0</v>
      </c>
      <c r="N1972" s="14">
        <f>D1972*$D$12</f>
        <v>74.2</v>
      </c>
      <c r="O1972" s="14">
        <f>E1972*$E$12</f>
        <v>0</v>
      </c>
      <c r="P1972" s="14">
        <f>F1972*$F$12</f>
        <v>0</v>
      </c>
      <c r="Q1972" s="14">
        <f>G1972*$G$12</f>
        <v>0</v>
      </c>
      <c r="R1972" s="14">
        <f>H1972*$H$12</f>
        <v>148.4</v>
      </c>
      <c r="S1972" s="14">
        <f>(N1972/100)*(I1972*$I$12)+(N1972/100)*(J1972*$J$12)</f>
        <v>59.36</v>
      </c>
      <c r="T1972" s="14">
        <f>(O1972/100)*(K1972*$K$12)</f>
        <v>0</v>
      </c>
      <c r="U1972" s="14">
        <f>(P1972/100)*(K1972*$K$12)+(P1972/100)*(L1972*$L$12)</f>
        <v>0</v>
      </c>
      <c r="V1972" s="14">
        <f>(Q1972/100)*(L1972*$L$12)</f>
        <v>0</v>
      </c>
      <c r="W1972" s="14">
        <f>(R1972/100)*(K1972*$K$12)+(R1972/100)*(L1972*$L$12)</f>
        <v>176.59599999999998</v>
      </c>
      <c r="X1972" s="14">
        <f t="shared" si="639"/>
        <v>133.56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324.99599999999998</v>
      </c>
      <c r="AC1972" s="15">
        <f t="shared" si="643"/>
        <v>458.6</v>
      </c>
      <c r="AD1972" s="48">
        <f>(ROUND(AC1972-AC1963,1)/AC1963)</f>
        <v>9.5556617295747728E-2</v>
      </c>
      <c r="AE1972" s="113"/>
      <c r="AF1972" s="60"/>
      <c r="AH1972" s="20"/>
    </row>
    <row r="1973" spans="1:34">
      <c r="A1973" s="99" t="s">
        <v>823</v>
      </c>
      <c r="B1973" s="89"/>
      <c r="C1973" s="21" t="s">
        <v>326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0</v>
      </c>
      <c r="L1973" s="13">
        <v>0</v>
      </c>
      <c r="M1973" s="13">
        <v>70</v>
      </c>
      <c r="N1973" s="14">
        <f>D1973*$D$13</f>
        <v>148.4</v>
      </c>
      <c r="O1973" s="14">
        <f>E1973*$E$13</f>
        <v>0</v>
      </c>
      <c r="P1973" s="14">
        <f>F1973*$F$13</f>
        <v>0</v>
      </c>
      <c r="Q1973" s="14">
        <f>G1973*$G$13</f>
        <v>0</v>
      </c>
      <c r="R1973" s="14">
        <f>H1973*$H$13</f>
        <v>0</v>
      </c>
      <c r="S1973" s="14">
        <f>(N1973/100)*(I1973*$I$13)+(N1973/100)*(J1973*$J$13)+(N1973/100)*(M1973*$M$13)</f>
        <v>326.48</v>
      </c>
      <c r="T1973" s="14">
        <f>(O1973/100)*(K1973*$K$13)+(O1973/100)*(M1973*$M$13)</f>
        <v>0</v>
      </c>
      <c r="U1973" s="14">
        <f>(P1973/100)*(K1973*$K$13)+(P1973/100)*(L1973*$L$13)+(P1973/100)*(M1973*$M$13)</f>
        <v>0</v>
      </c>
      <c r="V1973" s="14">
        <f>(Q1973/100)*(L1973*$L$13)+(Q1973/100)*(M1973*$M$13)</f>
        <v>0</v>
      </c>
      <c r="W1973" s="14">
        <f>(R1973/100)*(K1973*$K$13)+(R1973/100)*(L1973*$L$13)+(R1973/100)*(M1973*$M$13)</f>
        <v>0</v>
      </c>
      <c r="X1973" s="14">
        <f>N1973+S1973</f>
        <v>474.88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474.9</v>
      </c>
      <c r="AD1973" s="48">
        <f>(ROUND(AC1973-AC1963,1)/AC1963)</f>
        <v>0.13449593884376493</v>
      </c>
      <c r="AE1973" s="113"/>
      <c r="AF1973" s="60"/>
      <c r="AH1973" s="20"/>
    </row>
    <row r="1974" spans="1:34">
      <c r="A1974" s="99" t="s">
        <v>824</v>
      </c>
      <c r="B1974" s="89"/>
      <c r="C1974" s="21" t="s">
        <v>327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70</v>
      </c>
      <c r="L1974" s="13">
        <v>0</v>
      </c>
      <c r="M1974" s="13">
        <v>0</v>
      </c>
      <c r="N1974" s="14">
        <f>D1974*$D$14</f>
        <v>148.4</v>
      </c>
      <c r="O1974" s="14">
        <f>E1974*$E$14</f>
        <v>0</v>
      </c>
      <c r="P1974" s="14">
        <f>F1974*$F$14</f>
        <v>0</v>
      </c>
      <c r="Q1974" s="14">
        <f>G1974*$G$14</f>
        <v>0</v>
      </c>
      <c r="R1974" s="14">
        <f>H1974*$H$14</f>
        <v>0</v>
      </c>
      <c r="S1974" s="14">
        <f>(N1974/100)*(I1974*$I$14)+(N1974/100)*(J1974*$J$14)+(N1974/100)*(K1974*$K$14)</f>
        <v>326.48</v>
      </c>
      <c r="T1974" s="14">
        <f>(O1974/100)*(K1974*$K$14)</f>
        <v>0</v>
      </c>
      <c r="U1974" s="14">
        <f>(P1974/100)*(K1974*$K$14)+(P1974/100)*(L1974*$L$14)</f>
        <v>0</v>
      </c>
      <c r="V1974" s="14">
        <f>(Q1974/100)*(L1974*$L$14)</f>
        <v>0</v>
      </c>
      <c r="W1974" s="14">
        <f>(R1974/100)*(K1974*$L$14)+(R1974/100)*(L1974*$M$14)</f>
        <v>0</v>
      </c>
      <c r="X1974" s="14">
        <f t="shared" si="639"/>
        <v>474.88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474.9</v>
      </c>
      <c r="AD1974" s="48">
        <f>(ROUND(AC1974-AC1963,1)/AC1963)</f>
        <v>0.13449593884376493</v>
      </c>
      <c r="AE1974" s="113"/>
      <c r="AF1974" s="60"/>
      <c r="AH1974" s="20"/>
    </row>
    <row r="1975" spans="1:34">
      <c r="A1975" s="99"/>
      <c r="B1975" s="89"/>
      <c r="C1975" s="21" t="s">
        <v>328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50</v>
      </c>
      <c r="K1975" s="13">
        <v>0</v>
      </c>
      <c r="L1975" s="13">
        <v>70</v>
      </c>
      <c r="M1975" s="13">
        <v>0</v>
      </c>
      <c r="N1975" s="14">
        <f>D1975*$D$15</f>
        <v>148.4</v>
      </c>
      <c r="O1975" s="14">
        <f>E1975*$E$15</f>
        <v>0</v>
      </c>
      <c r="P1975" s="14">
        <f>F1975*$F$15</f>
        <v>0</v>
      </c>
      <c r="Q1975" s="14">
        <f>G1975*$G$15</f>
        <v>0</v>
      </c>
      <c r="R1975" s="14">
        <f>H1975*$H$15</f>
        <v>0</v>
      </c>
      <c r="S1975" s="14">
        <f>(N1975/100)*(I1975*$I$15)+(N1975/100)*(J1975*$J$15)+(N1975/100)*(L1975*$L$15)</f>
        <v>326.48</v>
      </c>
      <c r="T1975" s="14">
        <f>(O1975/100)*(K1975*$K$15)</f>
        <v>0</v>
      </c>
      <c r="U1975" s="14">
        <f>(P1975/100)*(K1975*$K$15)+(P1975/100)*(L1975*$L$15)</f>
        <v>0</v>
      </c>
      <c r="V1975" s="14">
        <f>(Q1975/100)*(L1975*$L$15)</f>
        <v>0</v>
      </c>
      <c r="W1975" s="14">
        <f>(R1975/100)*(K1975*$K$15)+(R1975/100)*(L1975*$L$15)</f>
        <v>0</v>
      </c>
      <c r="X1975" s="14">
        <f t="shared" si="639"/>
        <v>474.88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474.9</v>
      </c>
      <c r="AD1975" s="48">
        <f>(ROUND(AC1975-AC1963,1)/AC1963)</f>
        <v>0.13449593884376493</v>
      </c>
      <c r="AE1975" s="113"/>
      <c r="AF1975" s="60"/>
      <c r="AH1975" s="20"/>
    </row>
    <row r="1976" spans="1:34">
      <c r="A1976" s="99"/>
      <c r="B1976" s="89"/>
      <c r="C1976" s="21" t="s">
        <v>324</v>
      </c>
      <c r="D1976" s="12">
        <v>140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D1976*$D$16</f>
        <v>148.4</v>
      </c>
      <c r="O1976" s="14">
        <f>E1976*$E$16</f>
        <v>0</v>
      </c>
      <c r="P1976" s="14">
        <f>F1976*$F$16</f>
        <v>0</v>
      </c>
      <c r="Q1976" s="14">
        <f>G1976*$G$16</f>
        <v>0</v>
      </c>
      <c r="R1976" s="14">
        <f>H1976*$H$16</f>
        <v>0</v>
      </c>
      <c r="S1976" s="14">
        <f>(N1976/100)*(I1976*$I$16)+(N1976/100)*(J1976*$J$16)</f>
        <v>341.32</v>
      </c>
      <c r="T1976" s="14">
        <f>(O1976/100)*(K1976*$K$16)</f>
        <v>0</v>
      </c>
      <c r="U1976" s="14">
        <f>(P1976/100)*(K1976*$K$16)+(P1976/100)*(L1976*$L$16)</f>
        <v>0</v>
      </c>
      <c r="V1976" s="14">
        <f>(Q1976/100)*(L1976*$L$16)</f>
        <v>0</v>
      </c>
      <c r="W1976" s="14">
        <f>(R1976/100)*(K1976*$K$16)+(R1976/100)*(L1976*$L$16)</f>
        <v>0</v>
      </c>
      <c r="X1976" s="14">
        <f t="shared" si="639"/>
        <v>489.72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489.7</v>
      </c>
      <c r="AD1976" s="48">
        <f>(ROUND(AC1976-AC1963,1)/AC1963)</f>
        <v>0.16985188724319156</v>
      </c>
      <c r="AE1976" s="113"/>
      <c r="AF1976" s="60"/>
      <c r="AH1976" s="20"/>
    </row>
    <row r="1977" spans="1:34">
      <c r="A1977" s="99"/>
      <c r="B1977" s="89"/>
      <c r="C1977" s="21" t="s">
        <v>325</v>
      </c>
      <c r="D1977" s="12">
        <v>140</v>
      </c>
      <c r="E1977" s="12">
        <v>0</v>
      </c>
      <c r="F1977" s="12">
        <v>0</v>
      </c>
      <c r="G1977" s="12">
        <v>0</v>
      </c>
      <c r="H1977" s="12">
        <v>0</v>
      </c>
      <c r="I1977" s="13">
        <v>60</v>
      </c>
      <c r="J1977" s="13">
        <v>50</v>
      </c>
      <c r="K1977" s="13">
        <v>0</v>
      </c>
      <c r="L1977" s="13">
        <v>0</v>
      </c>
      <c r="M1977" s="13">
        <v>0</v>
      </c>
      <c r="N1977" s="14">
        <f>D1977*$D$17</f>
        <v>148.4</v>
      </c>
      <c r="O1977" s="14">
        <f>E1977*$E$17</f>
        <v>0</v>
      </c>
      <c r="P1977" s="14">
        <f>F1977*$F$17</f>
        <v>0</v>
      </c>
      <c r="Q1977" s="14">
        <f>G1977*$G$17</f>
        <v>0</v>
      </c>
      <c r="R1977" s="14">
        <f>H1977*$H$17</f>
        <v>0</v>
      </c>
      <c r="S1977" s="14">
        <f>(N1977/100)*(I1977*$I$17)+(N1977/100)*(J1977*$J$17)</f>
        <v>296.8</v>
      </c>
      <c r="T1977" s="14">
        <f>(O1977/100)*(K1977*$K$17)</f>
        <v>0</v>
      </c>
      <c r="U1977" s="14">
        <f>(P1977/100)*(K1977*$K$17)+(P1977/100)*(L1977*$L$17)</f>
        <v>0</v>
      </c>
      <c r="V1977" s="14">
        <f>(Q1977/100)*(L1977*$L$17)</f>
        <v>0</v>
      </c>
      <c r="W1977" s="14">
        <f>(R1977/100)*(K1977*$K$17)+(R1977/100)*(L1977*$L$17)</f>
        <v>0</v>
      </c>
      <c r="X1977" s="14">
        <f t="shared" si="639"/>
        <v>445.20000000000005</v>
      </c>
      <c r="Y1977" s="14">
        <f t="shared" si="640"/>
        <v>0</v>
      </c>
      <c r="Z1977" s="14">
        <f t="shared" si="641"/>
        <v>0</v>
      </c>
      <c r="AA1977" s="14">
        <f t="shared" si="642"/>
        <v>0</v>
      </c>
      <c r="AB1977" s="14">
        <f t="shared" si="644"/>
        <v>0</v>
      </c>
      <c r="AC1977" s="15">
        <f t="shared" si="643"/>
        <v>445.2</v>
      </c>
      <c r="AD1977" s="48">
        <f>(ROUND(AC1977-AC1963,1)/AC1963)</f>
        <v>6.354515050167224E-2</v>
      </c>
      <c r="AE1977" s="113"/>
      <c r="AF1977" s="60"/>
      <c r="AH1977" s="20"/>
    </row>
    <row r="1978" spans="1:34">
      <c r="A1978" s="106" t="s">
        <v>0</v>
      </c>
      <c r="B1978" s="90" t="s">
        <v>88</v>
      </c>
      <c r="C1978" s="50" t="s">
        <v>240</v>
      </c>
      <c r="D1978" s="11">
        <v>120</v>
      </c>
      <c r="E1978" s="11">
        <v>0</v>
      </c>
      <c r="F1978" s="11">
        <v>0</v>
      </c>
      <c r="G1978" s="11">
        <v>0</v>
      </c>
      <c r="H1978" s="11">
        <v>0</v>
      </c>
      <c r="I1978" s="51">
        <v>20</v>
      </c>
      <c r="J1978" s="51">
        <v>70</v>
      </c>
      <c r="K1978" s="51">
        <v>0</v>
      </c>
      <c r="L1978" s="51">
        <v>0</v>
      </c>
      <c r="M1978" s="51">
        <v>0</v>
      </c>
      <c r="N1978" s="52">
        <f>D1978*$D$3</f>
        <v>138</v>
      </c>
      <c r="O1978" s="52">
        <f>E1978*$E$3</f>
        <v>0</v>
      </c>
      <c r="P1978" s="52">
        <f>F1978*$F$3</f>
        <v>0</v>
      </c>
      <c r="Q1978" s="52">
        <f>G1978*$G$3</f>
        <v>0</v>
      </c>
      <c r="R1978" s="52">
        <f>H1978*$H$3</f>
        <v>0</v>
      </c>
      <c r="S1978" s="52">
        <f>(N1978/100)*(I1978*$I$3)+(N1978/100)*(J1978*$J$3)</f>
        <v>248.39999999999998</v>
      </c>
      <c r="T1978" s="52">
        <f>(O1978/100)*(K1978*$K$3)</f>
        <v>0</v>
      </c>
      <c r="U1978" s="52">
        <f>(P1978/100)*(K1978*$K$3)+(P1978/100)*(L1978*$L$3)</f>
        <v>0</v>
      </c>
      <c r="V1978" s="52">
        <f>(Q1978/100)*(L1978*$L$3)</f>
        <v>0</v>
      </c>
      <c r="W1978" s="52">
        <f>(R1978/100)*(K1978*$K$3)+(R1978/100)*(L1978*$L$3)</f>
        <v>0</v>
      </c>
      <c r="X1978" s="52">
        <f>N1978+S1978</f>
        <v>386.4</v>
      </c>
      <c r="Y1978" s="52">
        <f>O1978+T1978</f>
        <v>0</v>
      </c>
      <c r="Z1978" s="52">
        <f>P1978+U1978</f>
        <v>0</v>
      </c>
      <c r="AA1978" s="52">
        <f>Q1978+V1978</f>
        <v>0</v>
      </c>
      <c r="AB1978" s="52">
        <f>R1978+W1978</f>
        <v>0</v>
      </c>
      <c r="AC1978" s="53">
        <f>ROUND(X1978+Y1978+Z1978+AA1978+AB1978,1)</f>
        <v>386.4</v>
      </c>
      <c r="AD1978" s="58"/>
      <c r="AE1978" s="113" t="s">
        <v>790</v>
      </c>
      <c r="AF1978" s="60"/>
      <c r="AH1978" s="20"/>
    </row>
    <row r="1979" spans="1:34">
      <c r="A1979" s="99" t="s">
        <v>791</v>
      </c>
      <c r="B1979" s="91">
        <v>12</v>
      </c>
      <c r="C1979" s="21" t="s">
        <v>323</v>
      </c>
      <c r="D1979" s="12">
        <v>120</v>
      </c>
      <c r="E1979" s="12">
        <v>0</v>
      </c>
      <c r="F1979" s="12">
        <v>0</v>
      </c>
      <c r="G1979" s="12">
        <v>0</v>
      </c>
      <c r="H1979" s="12">
        <v>0</v>
      </c>
      <c r="I1979" s="13">
        <v>35</v>
      </c>
      <c r="J1979" s="13">
        <v>85</v>
      </c>
      <c r="K1979" s="13">
        <v>0</v>
      </c>
      <c r="L1979" s="13">
        <v>0</v>
      </c>
      <c r="M1979" s="13">
        <v>0</v>
      </c>
      <c r="N1979" s="14">
        <f>D1979*$D$4</f>
        <v>127.2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305.28000000000003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ref="X1979:X1992" si="645">N1979+S1979</f>
        <v>432.48</v>
      </c>
      <c r="Y1979" s="14">
        <f t="shared" ref="Y1979:Y1992" si="646">O1979+T1979</f>
        <v>0</v>
      </c>
      <c r="Z1979" s="14">
        <f t="shared" ref="Z1979:Z1992" si="647">P1979+U1979</f>
        <v>0</v>
      </c>
      <c r="AA1979" s="14">
        <f t="shared" ref="AA1979:AA1992" si="648">Q1979+V1979</f>
        <v>0</v>
      </c>
      <c r="AB1979" s="14">
        <f>R1979+W1979</f>
        <v>0</v>
      </c>
      <c r="AC1979" s="15">
        <f>ROUND(X1979+Y1979+Z1979+AA1979+AB1979,1)</f>
        <v>432.5</v>
      </c>
      <c r="AD1979" s="48">
        <f>(ROUND(AC1979-AC1978,1)/AC1978)</f>
        <v>0.11930641821946171</v>
      </c>
      <c r="AE1979" s="113"/>
      <c r="AF1979" s="60"/>
      <c r="AH1979" s="20"/>
    </row>
    <row r="1980" spans="1:34">
      <c r="A1980" s="99" t="s">
        <v>792</v>
      </c>
      <c r="B1980" s="91">
        <v>28</v>
      </c>
      <c r="C1980" s="21" t="s">
        <v>825</v>
      </c>
      <c r="D1980" s="12">
        <v>120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D1980*$D$5</f>
        <v>138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248.39999999999998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386.4</v>
      </c>
      <c r="Y1980" s="14">
        <f t="shared" si="646"/>
        <v>0</v>
      </c>
      <c r="Z1980" s="14">
        <f t="shared" si="647"/>
        <v>0</v>
      </c>
      <c r="AA1980" s="14">
        <f t="shared" si="648"/>
        <v>0</v>
      </c>
      <c r="AB1980" s="14">
        <f>R1980+W1980</f>
        <v>0</v>
      </c>
      <c r="AC1980" s="15">
        <f t="shared" ref="AC1980:AC1992" si="649">ROUND(X1980+Y1980+Z1980+AA1980+AB1980,1)</f>
        <v>386.4</v>
      </c>
      <c r="AD1980" s="48">
        <f>(ROUND(AC1980-AC1978,1)/AC1978)</f>
        <v>0</v>
      </c>
      <c r="AE1980" s="113"/>
      <c r="AF1980" s="60"/>
      <c r="AH1980" s="20"/>
    </row>
    <row r="1981" spans="1:34">
      <c r="A1981" s="99" t="s">
        <v>793</v>
      </c>
      <c r="B1981" s="91">
        <v>0</v>
      </c>
      <c r="C1981" s="21" t="s">
        <v>336</v>
      </c>
      <c r="D1981" s="12">
        <v>120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D1981*$D$6</f>
        <v>138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248.39999999999998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si="645"/>
        <v>386.4</v>
      </c>
      <c r="Y1981" s="14">
        <f t="shared" si="646"/>
        <v>0</v>
      </c>
      <c r="Z1981" s="14">
        <f t="shared" si="647"/>
        <v>0</v>
      </c>
      <c r="AA1981" s="14">
        <f t="shared" si="648"/>
        <v>0</v>
      </c>
      <c r="AB1981" s="14">
        <f t="shared" ref="AB1981:AB1992" si="650">R1981+W1981</f>
        <v>0</v>
      </c>
      <c r="AC1981" s="15">
        <f t="shared" si="649"/>
        <v>386.4</v>
      </c>
      <c r="AD1981" s="48">
        <f>(ROUND(AC1981-AC1978,1)/AC1978)</f>
        <v>0</v>
      </c>
      <c r="AE1981" s="113"/>
      <c r="AF1981" s="60"/>
      <c r="AH1981" s="20"/>
    </row>
    <row r="1982" spans="1:34">
      <c r="A1982" s="99" t="s">
        <v>794</v>
      </c>
      <c r="B1982" s="91">
        <v>0</v>
      </c>
      <c r="C1982" s="21" t="s">
        <v>337</v>
      </c>
      <c r="D1982" s="12">
        <v>120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0</v>
      </c>
      <c r="L1982" s="13">
        <v>0</v>
      </c>
      <c r="M1982" s="13">
        <v>0</v>
      </c>
      <c r="N1982" s="14">
        <f>D1982*$D$7</f>
        <v>138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248.39999999999998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5"/>
        <v>386.4</v>
      </c>
      <c r="Y1982" s="14">
        <f t="shared" si="646"/>
        <v>0</v>
      </c>
      <c r="Z1982" s="14">
        <f t="shared" si="647"/>
        <v>0</v>
      </c>
      <c r="AA1982" s="14">
        <f t="shared" si="648"/>
        <v>0</v>
      </c>
      <c r="AB1982" s="14">
        <f t="shared" si="650"/>
        <v>0</v>
      </c>
      <c r="AC1982" s="15">
        <f t="shared" si="649"/>
        <v>386.4</v>
      </c>
      <c r="AD1982" s="48">
        <f>(ROUND(AC1982-AC1978,1)/AC1978)</f>
        <v>0</v>
      </c>
      <c r="AE1982" s="113"/>
      <c r="AF1982" s="60"/>
      <c r="AH1982" s="20"/>
    </row>
    <row r="1983" spans="1:34">
      <c r="A1983" s="99" t="s">
        <v>644</v>
      </c>
      <c r="B1983" s="91"/>
      <c r="C1983" s="21" t="s">
        <v>338</v>
      </c>
      <c r="D1983" s="12">
        <v>120</v>
      </c>
      <c r="E1983" s="12">
        <v>0</v>
      </c>
      <c r="F1983" s="12">
        <v>0</v>
      </c>
      <c r="G1983" s="12">
        <v>0</v>
      </c>
      <c r="H1983" s="12">
        <v>0</v>
      </c>
      <c r="I1983" s="13">
        <v>20</v>
      </c>
      <c r="J1983" s="13">
        <v>70</v>
      </c>
      <c r="K1983" s="13">
        <v>0</v>
      </c>
      <c r="L1983" s="13">
        <v>0</v>
      </c>
      <c r="M1983" s="13">
        <v>0</v>
      </c>
      <c r="N1983" s="14">
        <f>D1983*$D$8</f>
        <v>138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248.39999999999998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5"/>
        <v>386.4</v>
      </c>
      <c r="Y1983" s="14">
        <f t="shared" si="646"/>
        <v>0</v>
      </c>
      <c r="Z1983" s="14">
        <f t="shared" si="647"/>
        <v>0</v>
      </c>
      <c r="AA1983" s="14">
        <f t="shared" si="648"/>
        <v>0</v>
      </c>
      <c r="AB1983" s="14">
        <f t="shared" si="650"/>
        <v>0</v>
      </c>
      <c r="AC1983" s="15">
        <f t="shared" si="649"/>
        <v>386.4</v>
      </c>
      <c r="AD1983" s="48">
        <f>(ROUND(AC1983-AC1978,1)/AC1978)</f>
        <v>0</v>
      </c>
      <c r="AE1983" s="113"/>
      <c r="AF1983" s="60"/>
      <c r="AH1983" s="20"/>
    </row>
    <row r="1984" spans="1:34">
      <c r="A1984" s="99" t="s">
        <v>585</v>
      </c>
      <c r="B1984" s="91"/>
      <c r="C1984" s="21" t="s">
        <v>1</v>
      </c>
      <c r="D1984" s="12">
        <v>60</v>
      </c>
      <c r="E1984" s="12">
        <v>120</v>
      </c>
      <c r="F1984" s="12">
        <v>0</v>
      </c>
      <c r="G1984" s="12">
        <v>0</v>
      </c>
      <c r="H1984" s="12">
        <v>0</v>
      </c>
      <c r="I1984" s="13">
        <v>20</v>
      </c>
      <c r="J1984" s="13">
        <v>70</v>
      </c>
      <c r="K1984" s="13">
        <v>95</v>
      </c>
      <c r="L1984" s="13">
        <v>0</v>
      </c>
      <c r="M1984" s="13">
        <v>0</v>
      </c>
      <c r="N1984" s="14">
        <f>D1984*$D$9</f>
        <v>63.6</v>
      </c>
      <c r="O1984" s="14">
        <f>E1984*$E$9</f>
        <v>127.2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57.24</v>
      </c>
      <c r="T1984" s="14">
        <f>(O1984/100)*(K1984*$K$9)</f>
        <v>169.17600000000002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5"/>
        <v>120.84</v>
      </c>
      <c r="Y1984" s="14">
        <f t="shared" si="646"/>
        <v>296.37600000000003</v>
      </c>
      <c r="Z1984" s="14">
        <f t="shared" si="647"/>
        <v>0</v>
      </c>
      <c r="AA1984" s="14">
        <f t="shared" si="648"/>
        <v>0</v>
      </c>
      <c r="AB1984" s="14">
        <f t="shared" si="650"/>
        <v>0</v>
      </c>
      <c r="AC1984" s="15">
        <f t="shared" si="649"/>
        <v>417.2</v>
      </c>
      <c r="AD1984" s="48">
        <f>(ROUND(AC1984-AC1978,1)/AC1978)</f>
        <v>7.9710144927536239E-2</v>
      </c>
      <c r="AE1984" s="113"/>
      <c r="AF1984" s="60"/>
      <c r="AH1984" s="20"/>
    </row>
    <row r="1985" spans="1:34">
      <c r="A1985" s="99" t="s">
        <v>820</v>
      </c>
      <c r="B1985" s="91"/>
      <c r="C1985" s="21" t="s">
        <v>2</v>
      </c>
      <c r="D1985" s="12">
        <v>60</v>
      </c>
      <c r="E1985" s="12">
        <v>0</v>
      </c>
      <c r="F1985" s="12">
        <v>120</v>
      </c>
      <c r="G1985" s="12">
        <v>0</v>
      </c>
      <c r="H1985" s="12">
        <v>0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D1985*$D$10</f>
        <v>63.6</v>
      </c>
      <c r="O1985" s="14">
        <f>E1985*$E$10</f>
        <v>0</v>
      </c>
      <c r="P1985" s="14">
        <f>F1985*$F$10</f>
        <v>127.2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57.24</v>
      </c>
      <c r="T1985" s="14">
        <f>(O1985/100)*(K1985*$J$10)</f>
        <v>0</v>
      </c>
      <c r="U1985" s="14">
        <f>(P1985/100)*(K1985*$K$10)+(P1985/100)*(L1985*$L$10)</f>
        <v>169.17600000000002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5"/>
        <v>120.84</v>
      </c>
      <c r="Y1985" s="14">
        <f t="shared" si="646"/>
        <v>0</v>
      </c>
      <c r="Z1985" s="14">
        <f t="shared" si="647"/>
        <v>296.37600000000003</v>
      </c>
      <c r="AA1985" s="14">
        <f t="shared" si="648"/>
        <v>0</v>
      </c>
      <c r="AB1985" s="14">
        <f t="shared" si="650"/>
        <v>0</v>
      </c>
      <c r="AC1985" s="15">
        <f t="shared" si="649"/>
        <v>417.2</v>
      </c>
      <c r="AD1985" s="48">
        <f>(ROUND(AC1985-AC1978,1)/AC1978)</f>
        <v>7.9710144927536239E-2</v>
      </c>
      <c r="AE1985" s="113"/>
      <c r="AF1985" s="60"/>
      <c r="AH1985" s="20"/>
    </row>
    <row r="1986" spans="1:34">
      <c r="A1986" s="99" t="s">
        <v>821</v>
      </c>
      <c r="B1986" s="91"/>
      <c r="C1986" s="21" t="s">
        <v>3</v>
      </c>
      <c r="D1986" s="12">
        <v>60</v>
      </c>
      <c r="E1986" s="12">
        <v>0</v>
      </c>
      <c r="F1986" s="12">
        <v>0</v>
      </c>
      <c r="G1986" s="12">
        <v>120</v>
      </c>
      <c r="H1986" s="12">
        <v>0</v>
      </c>
      <c r="I1986" s="13">
        <v>20</v>
      </c>
      <c r="J1986" s="13">
        <v>70</v>
      </c>
      <c r="K1986" s="13">
        <v>0</v>
      </c>
      <c r="L1986" s="13">
        <v>95</v>
      </c>
      <c r="M1986" s="13">
        <v>0</v>
      </c>
      <c r="N1986" s="14">
        <f>D1986*$D$11</f>
        <v>63.6</v>
      </c>
      <c r="O1986" s="14">
        <f>E1986*$E$11</f>
        <v>0</v>
      </c>
      <c r="P1986" s="14">
        <f>F1986*$F$11</f>
        <v>0</v>
      </c>
      <c r="Q1986" s="14">
        <f>G1986*$G$11</f>
        <v>127.2</v>
      </c>
      <c r="R1986" s="14">
        <f>H1986*$H$11</f>
        <v>0</v>
      </c>
      <c r="S1986" s="14">
        <f>(N1986/100)*(I1986*$I$11)+(N1986/100)*(J1986*$J$11)</f>
        <v>57.24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169.17600000000002</v>
      </c>
      <c r="W1986" s="14">
        <f>(R1986/100)*(K1986*$K$11)+(R1986/100)*(L1986*$L$11)</f>
        <v>0</v>
      </c>
      <c r="X1986" s="14">
        <f t="shared" si="645"/>
        <v>120.84</v>
      </c>
      <c r="Y1986" s="14">
        <f t="shared" si="646"/>
        <v>0</v>
      </c>
      <c r="Z1986" s="14">
        <f t="shared" si="647"/>
        <v>0</v>
      </c>
      <c r="AA1986" s="14">
        <f t="shared" si="648"/>
        <v>296.37600000000003</v>
      </c>
      <c r="AB1986" s="14">
        <f t="shared" si="650"/>
        <v>0</v>
      </c>
      <c r="AC1986" s="15">
        <f t="shared" si="649"/>
        <v>417.2</v>
      </c>
      <c r="AD1986" s="48">
        <f>(ROUND(AC1986-AC1978,1)/AC1978)</f>
        <v>7.9710144927536239E-2</v>
      </c>
      <c r="AE1986" s="113"/>
      <c r="AF1986" s="60"/>
      <c r="AH1986" s="20"/>
    </row>
    <row r="1987" spans="1:34">
      <c r="A1987" s="99" t="s">
        <v>822</v>
      </c>
      <c r="B1987" s="91"/>
      <c r="C1987" s="21" t="s">
        <v>4</v>
      </c>
      <c r="D1987" s="12">
        <v>60</v>
      </c>
      <c r="E1987" s="12">
        <v>0</v>
      </c>
      <c r="F1987" s="12">
        <v>0</v>
      </c>
      <c r="G1987" s="12">
        <v>0</v>
      </c>
      <c r="H1987" s="12">
        <v>120</v>
      </c>
      <c r="I1987" s="13">
        <v>20</v>
      </c>
      <c r="J1987" s="13">
        <v>70</v>
      </c>
      <c r="K1987" s="13">
        <v>47.5</v>
      </c>
      <c r="L1987" s="13">
        <v>47.5</v>
      </c>
      <c r="M1987" s="13">
        <v>0</v>
      </c>
      <c r="N1987" s="14">
        <f>D1987*$D$12</f>
        <v>63.6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127.2</v>
      </c>
      <c r="S1987" s="14">
        <f>(N1987/100)*(I1987*$I$12)+(N1987/100)*(J1987*$J$12)</f>
        <v>57.24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169.17600000000002</v>
      </c>
      <c r="X1987" s="14">
        <f t="shared" si="645"/>
        <v>120.84</v>
      </c>
      <c r="Y1987" s="14">
        <f t="shared" si="646"/>
        <v>0</v>
      </c>
      <c r="Z1987" s="14">
        <f t="shared" si="647"/>
        <v>0</v>
      </c>
      <c r="AA1987" s="14">
        <f t="shared" si="648"/>
        <v>0</v>
      </c>
      <c r="AB1987" s="14">
        <f t="shared" si="650"/>
        <v>296.37600000000003</v>
      </c>
      <c r="AC1987" s="15">
        <f t="shared" si="649"/>
        <v>417.2</v>
      </c>
      <c r="AD1987" s="48">
        <f>(ROUND(AC1987-AC1978,1)/AC1978)</f>
        <v>7.9710144927536239E-2</v>
      </c>
      <c r="AE1987" s="113"/>
      <c r="AF1987" s="60"/>
      <c r="AH1987" s="20"/>
    </row>
    <row r="1988" spans="1:34">
      <c r="A1988" s="99" t="s">
        <v>823</v>
      </c>
      <c r="B1988" s="91"/>
      <c r="C1988" s="21" t="s">
        <v>326</v>
      </c>
      <c r="D1988" s="12">
        <v>120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0</v>
      </c>
      <c r="M1988" s="13">
        <v>75</v>
      </c>
      <c r="N1988" s="14">
        <f>D1988*$D$13</f>
        <v>127.2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305.28000000000003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432.48</v>
      </c>
      <c r="Y1988" s="14">
        <f t="shared" si="646"/>
        <v>0</v>
      </c>
      <c r="Z1988" s="14">
        <f t="shared" si="647"/>
        <v>0</v>
      </c>
      <c r="AA1988" s="14">
        <f t="shared" si="648"/>
        <v>0</v>
      </c>
      <c r="AB1988" s="14">
        <f t="shared" si="650"/>
        <v>0</v>
      </c>
      <c r="AC1988" s="15">
        <f t="shared" si="649"/>
        <v>432.5</v>
      </c>
      <c r="AD1988" s="48">
        <f>(ROUND(AC1988-AC1978,1)/AC1978)</f>
        <v>0.11930641821946171</v>
      </c>
      <c r="AE1988" s="113"/>
      <c r="AF1988" s="60"/>
      <c r="AH1988" s="20"/>
    </row>
    <row r="1989" spans="1:34">
      <c r="A1989" s="99" t="s">
        <v>824</v>
      </c>
      <c r="B1989" s="91"/>
      <c r="C1989" s="21" t="s">
        <v>327</v>
      </c>
      <c r="D1989" s="12">
        <v>120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70</v>
      </c>
      <c r="K1989" s="13">
        <v>75</v>
      </c>
      <c r="L1989" s="13">
        <v>0</v>
      </c>
      <c r="M1989" s="13">
        <v>0</v>
      </c>
      <c r="N1989" s="14">
        <f>D1989*$D$14</f>
        <v>127.2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305.28000000000003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5"/>
        <v>432.48</v>
      </c>
      <c r="Y1989" s="14">
        <f t="shared" si="646"/>
        <v>0</v>
      </c>
      <c r="Z1989" s="14">
        <f t="shared" si="647"/>
        <v>0</v>
      </c>
      <c r="AA1989" s="14">
        <f t="shared" si="648"/>
        <v>0</v>
      </c>
      <c r="AB1989" s="14">
        <f t="shared" si="650"/>
        <v>0</v>
      </c>
      <c r="AC1989" s="15">
        <f t="shared" si="649"/>
        <v>432.5</v>
      </c>
      <c r="AD1989" s="48">
        <f>(ROUND(AC1989-AC1978,1)/AC1978)</f>
        <v>0.11930641821946171</v>
      </c>
      <c r="AE1989" s="113"/>
      <c r="AF1989" s="60"/>
      <c r="AH1989" s="20"/>
    </row>
    <row r="1990" spans="1:34">
      <c r="A1990" s="99"/>
      <c r="B1990" s="91"/>
      <c r="C1990" s="21" t="s">
        <v>328</v>
      </c>
      <c r="D1990" s="12">
        <v>120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70</v>
      </c>
      <c r="K1990" s="13">
        <v>0</v>
      </c>
      <c r="L1990" s="13">
        <v>75</v>
      </c>
      <c r="M1990" s="13">
        <v>0</v>
      </c>
      <c r="N1990" s="14">
        <f>D1990*$D$15</f>
        <v>127.2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305.28000000000003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5"/>
        <v>432.48</v>
      </c>
      <c r="Y1990" s="14">
        <f t="shared" si="646"/>
        <v>0</v>
      </c>
      <c r="Z1990" s="14">
        <f t="shared" si="647"/>
        <v>0</v>
      </c>
      <c r="AA1990" s="14">
        <f t="shared" si="648"/>
        <v>0</v>
      </c>
      <c r="AB1990" s="14">
        <f t="shared" si="650"/>
        <v>0</v>
      </c>
      <c r="AC1990" s="15">
        <f t="shared" si="649"/>
        <v>432.5</v>
      </c>
      <c r="AD1990" s="48">
        <f>(ROUND(AC1990-AC1978,1)/AC1978)</f>
        <v>0.11930641821946171</v>
      </c>
      <c r="AE1990" s="113"/>
      <c r="AF1990" s="60"/>
      <c r="AH1990" s="20"/>
    </row>
    <row r="1991" spans="1:34">
      <c r="A1991" s="99"/>
      <c r="B1991" s="91"/>
      <c r="C1991" s="21" t="s">
        <v>324</v>
      </c>
      <c r="D1991" s="12">
        <v>120</v>
      </c>
      <c r="E1991" s="12">
        <v>0</v>
      </c>
      <c r="F1991" s="12">
        <v>0</v>
      </c>
      <c r="G1991" s="12">
        <v>0</v>
      </c>
      <c r="H1991" s="12">
        <v>0</v>
      </c>
      <c r="I1991" s="13">
        <v>20</v>
      </c>
      <c r="J1991" s="13">
        <v>95</v>
      </c>
      <c r="K1991" s="13">
        <v>0</v>
      </c>
      <c r="L1991" s="13">
        <v>0</v>
      </c>
      <c r="M1991" s="13">
        <v>0</v>
      </c>
      <c r="N1991" s="14">
        <f>D1991*$D$16</f>
        <v>127.2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327.54000000000002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5"/>
        <v>454.74</v>
      </c>
      <c r="Y1991" s="14">
        <f t="shared" si="646"/>
        <v>0</v>
      </c>
      <c r="Z1991" s="14">
        <f t="shared" si="647"/>
        <v>0</v>
      </c>
      <c r="AA1991" s="14">
        <f t="shared" si="648"/>
        <v>0</v>
      </c>
      <c r="AB1991" s="14">
        <f t="shared" si="650"/>
        <v>0</v>
      </c>
      <c r="AC1991" s="15">
        <f t="shared" si="649"/>
        <v>454.7</v>
      </c>
      <c r="AD1991" s="48">
        <f>(ROUND(AC1991-AC1978,1)/AC1978)</f>
        <v>0.17675983436853002</v>
      </c>
      <c r="AE1991" s="113"/>
      <c r="AF1991" s="60"/>
      <c r="AH1991" s="20"/>
    </row>
    <row r="1992" spans="1:34">
      <c r="A1992" s="99"/>
      <c r="B1992" s="91"/>
      <c r="C1992" s="21" t="s">
        <v>325</v>
      </c>
      <c r="D1992" s="12">
        <v>120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D1992*$D$17</f>
        <v>127.2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279.84000000000003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5"/>
        <v>407.04</v>
      </c>
      <c r="Y1992" s="14">
        <f t="shared" si="646"/>
        <v>0</v>
      </c>
      <c r="Z1992" s="14">
        <f t="shared" si="647"/>
        <v>0</v>
      </c>
      <c r="AA1992" s="14">
        <f t="shared" si="648"/>
        <v>0</v>
      </c>
      <c r="AB1992" s="14">
        <f t="shared" si="650"/>
        <v>0</v>
      </c>
      <c r="AC1992" s="15">
        <f t="shared" si="649"/>
        <v>407</v>
      </c>
      <c r="AD1992" s="48">
        <f>(ROUND(AC1992-AC1978,1)/AC1978)</f>
        <v>5.3312629399585927E-2</v>
      </c>
      <c r="AE1992" s="113"/>
      <c r="AF1992" s="60"/>
      <c r="AH1992" s="20"/>
    </row>
    <row r="1993" spans="1:34">
      <c r="A1993" s="106" t="s">
        <v>0</v>
      </c>
      <c r="B1993" s="92" t="s">
        <v>90</v>
      </c>
      <c r="C1993" s="50" t="s">
        <v>240</v>
      </c>
      <c r="D1993" s="11">
        <v>140</v>
      </c>
      <c r="E1993" s="11">
        <v>0</v>
      </c>
      <c r="F1993" s="11">
        <v>0</v>
      </c>
      <c r="G1993" s="11">
        <v>0</v>
      </c>
      <c r="H1993" s="11">
        <v>0</v>
      </c>
      <c r="I1993" s="51">
        <v>60</v>
      </c>
      <c r="J1993" s="51">
        <v>20</v>
      </c>
      <c r="K1993" s="51">
        <v>0</v>
      </c>
      <c r="L1993" s="51">
        <v>0</v>
      </c>
      <c r="M1993" s="51">
        <v>0</v>
      </c>
      <c r="N1993" s="52">
        <f>D1993*$D$3</f>
        <v>161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257.60000000000002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>N1993+S1993</f>
        <v>418.6</v>
      </c>
      <c r="Y1993" s="52">
        <f>O1993+T1993</f>
        <v>0</v>
      </c>
      <c r="Z1993" s="52">
        <f>P1993+U1993</f>
        <v>0</v>
      </c>
      <c r="AA1993" s="52">
        <f>Q1993+V1993</f>
        <v>0</v>
      </c>
      <c r="AB1993" s="52">
        <f>R1993+W1993</f>
        <v>0</v>
      </c>
      <c r="AC1993" s="53">
        <f>ROUND(X1993+Y1993+Z1993+AA1993+AB1993,1)</f>
        <v>418.6</v>
      </c>
      <c r="AD1993" s="58"/>
      <c r="AE1993" s="113" t="s">
        <v>790</v>
      </c>
      <c r="AF1993" s="60"/>
      <c r="AH1993" s="20"/>
    </row>
    <row r="1994" spans="1:34">
      <c r="A1994" s="99" t="s">
        <v>791</v>
      </c>
      <c r="B1994" s="93">
        <v>26</v>
      </c>
      <c r="C1994" s="21" t="s">
        <v>323</v>
      </c>
      <c r="D1994" s="12">
        <v>140</v>
      </c>
      <c r="E1994" s="12">
        <v>0</v>
      </c>
      <c r="F1994" s="12">
        <v>0</v>
      </c>
      <c r="G1994" s="12">
        <v>0</v>
      </c>
      <c r="H1994" s="12">
        <v>0</v>
      </c>
      <c r="I1994" s="13">
        <v>70</v>
      </c>
      <c r="J1994" s="13">
        <v>30</v>
      </c>
      <c r="K1994" s="13">
        <v>0</v>
      </c>
      <c r="L1994" s="13">
        <v>0</v>
      </c>
      <c r="M1994" s="13">
        <v>0</v>
      </c>
      <c r="N1994" s="14">
        <f>D1994*$D$4</f>
        <v>148.4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296.79999999999995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ref="X1994:X2007" si="651">N1994+S1994</f>
        <v>445.19999999999993</v>
      </c>
      <c r="Y1994" s="14">
        <f t="shared" ref="Y1994:Y2007" si="652">O1994+T1994</f>
        <v>0</v>
      </c>
      <c r="Z1994" s="14">
        <f t="shared" ref="Z1994:Z2007" si="653">P1994+U1994</f>
        <v>0</v>
      </c>
      <c r="AA1994" s="14">
        <f t="shared" ref="AA1994:AA2007" si="654">Q1994+V1994</f>
        <v>0</v>
      </c>
      <c r="AB1994" s="14">
        <f>R1994+W1994</f>
        <v>0</v>
      </c>
      <c r="AC1994" s="15">
        <f>ROUND(X1994+Y1994+Z1994+AA1994+AB1994,1)</f>
        <v>445.2</v>
      </c>
      <c r="AD1994" s="48">
        <f>(ROUND(AC1994-AC1993,1)/AC1993)</f>
        <v>6.354515050167224E-2</v>
      </c>
      <c r="AE1994" s="113"/>
      <c r="AF1994" s="60"/>
      <c r="AH1994" s="20"/>
    </row>
    <row r="1995" spans="1:34">
      <c r="A1995" s="99" t="s">
        <v>792</v>
      </c>
      <c r="B1995" s="93">
        <v>12</v>
      </c>
      <c r="C1995" s="21" t="s">
        <v>825</v>
      </c>
      <c r="D1995" s="12">
        <v>140</v>
      </c>
      <c r="E1995" s="12">
        <v>0</v>
      </c>
      <c r="F1995" s="12">
        <v>0</v>
      </c>
      <c r="G1995" s="12">
        <v>0</v>
      </c>
      <c r="H1995" s="12">
        <v>0</v>
      </c>
      <c r="I1995" s="13">
        <v>60</v>
      </c>
      <c r="J1995" s="13">
        <v>20</v>
      </c>
      <c r="K1995" s="13">
        <v>0</v>
      </c>
      <c r="L1995" s="13">
        <v>0</v>
      </c>
      <c r="M1995" s="13">
        <v>0</v>
      </c>
      <c r="N1995" s="14">
        <f>D1995*$D$5</f>
        <v>161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257.60000000000002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51"/>
        <v>418.6</v>
      </c>
      <c r="Y1995" s="14">
        <f t="shared" si="652"/>
        <v>0</v>
      </c>
      <c r="Z1995" s="14">
        <f t="shared" si="653"/>
        <v>0</v>
      </c>
      <c r="AA1995" s="14">
        <f t="shared" si="654"/>
        <v>0</v>
      </c>
      <c r="AB1995" s="14">
        <f>R1995+W1995</f>
        <v>0</v>
      </c>
      <c r="AC1995" s="15">
        <f t="shared" ref="AC1995:AC2007" si="655">ROUND(X1995+Y1995+Z1995+AA1995+AB1995,1)</f>
        <v>418.6</v>
      </c>
      <c r="AD1995" s="48">
        <f>(ROUND(AC1995-AC1993,1)/AC1993)</f>
        <v>0</v>
      </c>
      <c r="AE1995" s="113"/>
      <c r="AF1995" s="60"/>
      <c r="AH1995" s="20"/>
    </row>
    <row r="1996" spans="1:34">
      <c r="A1996" s="99" t="s">
        <v>793</v>
      </c>
      <c r="B1996" s="93">
        <v>0</v>
      </c>
      <c r="C1996" s="21" t="s">
        <v>336</v>
      </c>
      <c r="D1996" s="12">
        <v>140</v>
      </c>
      <c r="E1996" s="12">
        <v>0</v>
      </c>
      <c r="F1996" s="12">
        <v>0</v>
      </c>
      <c r="G1996" s="12">
        <v>0</v>
      </c>
      <c r="H1996" s="12">
        <v>0</v>
      </c>
      <c r="I1996" s="13">
        <v>60</v>
      </c>
      <c r="J1996" s="13">
        <v>20</v>
      </c>
      <c r="K1996" s="13">
        <v>0</v>
      </c>
      <c r="L1996" s="13">
        <v>0</v>
      </c>
      <c r="M1996" s="13">
        <v>0</v>
      </c>
      <c r="N1996" s="14">
        <f>D1996*$D$6</f>
        <v>161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257.60000000000002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51"/>
        <v>418.6</v>
      </c>
      <c r="Y1996" s="14">
        <f t="shared" si="652"/>
        <v>0</v>
      </c>
      <c r="Z1996" s="14">
        <f t="shared" si="653"/>
        <v>0</v>
      </c>
      <c r="AA1996" s="14">
        <f t="shared" si="654"/>
        <v>0</v>
      </c>
      <c r="AB1996" s="14">
        <f t="shared" ref="AB1996:AB2007" si="656">R1996+W1996</f>
        <v>0</v>
      </c>
      <c r="AC1996" s="15">
        <f t="shared" si="655"/>
        <v>418.6</v>
      </c>
      <c r="AD1996" s="48">
        <f>(ROUND(AC1996-AC1993,1)/AC1993)</f>
        <v>0</v>
      </c>
      <c r="AE1996" s="113"/>
      <c r="AF1996" s="60"/>
      <c r="AH1996" s="20"/>
    </row>
    <row r="1997" spans="1:34">
      <c r="A1997" s="99" t="s">
        <v>794</v>
      </c>
      <c r="B1997" s="93">
        <v>0</v>
      </c>
      <c r="C1997" s="21" t="s">
        <v>337</v>
      </c>
      <c r="D1997" s="12">
        <v>140</v>
      </c>
      <c r="E1997" s="12">
        <v>0</v>
      </c>
      <c r="F1997" s="12">
        <v>0</v>
      </c>
      <c r="G1997" s="12">
        <v>0</v>
      </c>
      <c r="H1997" s="12">
        <v>0</v>
      </c>
      <c r="I1997" s="13">
        <v>60</v>
      </c>
      <c r="J1997" s="13">
        <v>20</v>
      </c>
      <c r="K1997" s="13">
        <v>0</v>
      </c>
      <c r="L1997" s="13">
        <v>0</v>
      </c>
      <c r="M1997" s="13">
        <v>0</v>
      </c>
      <c r="N1997" s="14">
        <f>D1997*$D$7</f>
        <v>161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257.60000000000002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51"/>
        <v>418.6</v>
      </c>
      <c r="Y1997" s="14">
        <f t="shared" si="652"/>
        <v>0</v>
      </c>
      <c r="Z1997" s="14">
        <f t="shared" si="653"/>
        <v>0</v>
      </c>
      <c r="AA1997" s="14">
        <f t="shared" si="654"/>
        <v>0</v>
      </c>
      <c r="AB1997" s="14">
        <f t="shared" si="656"/>
        <v>0</v>
      </c>
      <c r="AC1997" s="15">
        <f t="shared" si="655"/>
        <v>418.6</v>
      </c>
      <c r="AD1997" s="48">
        <f>(ROUND(AC1997-AC1993,1)/AC1993)</f>
        <v>0</v>
      </c>
      <c r="AE1997" s="113"/>
      <c r="AF1997" s="60"/>
      <c r="AH1997" s="20"/>
    </row>
    <row r="1998" spans="1:34">
      <c r="A1998" s="99" t="s">
        <v>644</v>
      </c>
      <c r="B1998" s="93"/>
      <c r="C1998" s="21" t="s">
        <v>338</v>
      </c>
      <c r="D1998" s="12">
        <v>140</v>
      </c>
      <c r="E1998" s="12">
        <v>0</v>
      </c>
      <c r="F1998" s="12">
        <v>0</v>
      </c>
      <c r="G1998" s="12">
        <v>0</v>
      </c>
      <c r="H1998" s="12">
        <v>0</v>
      </c>
      <c r="I1998" s="13">
        <v>60</v>
      </c>
      <c r="J1998" s="13">
        <v>20</v>
      </c>
      <c r="K1998" s="13">
        <v>0</v>
      </c>
      <c r="L1998" s="13">
        <v>0</v>
      </c>
      <c r="M1998" s="13">
        <v>0</v>
      </c>
      <c r="N1998" s="14">
        <f>D1998*$D$8</f>
        <v>161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257.60000000000002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51"/>
        <v>418.6</v>
      </c>
      <c r="Y1998" s="14">
        <f t="shared" si="652"/>
        <v>0</v>
      </c>
      <c r="Z1998" s="14">
        <f t="shared" si="653"/>
        <v>0</v>
      </c>
      <c r="AA1998" s="14">
        <f t="shared" si="654"/>
        <v>0</v>
      </c>
      <c r="AB1998" s="14">
        <f t="shared" si="656"/>
        <v>0</v>
      </c>
      <c r="AC1998" s="15">
        <f t="shared" si="655"/>
        <v>418.6</v>
      </c>
      <c r="AD1998" s="48">
        <f>(ROUND(AC1998-AC1993,1)/AC1993)</f>
        <v>0</v>
      </c>
      <c r="AE1998" s="113"/>
      <c r="AF1998" s="60"/>
      <c r="AH1998" s="20"/>
    </row>
    <row r="1999" spans="1:34">
      <c r="A1999" s="99" t="s">
        <v>585</v>
      </c>
      <c r="B1999" s="93"/>
      <c r="C1999" s="21" t="s">
        <v>1</v>
      </c>
      <c r="D1999" s="12">
        <v>70</v>
      </c>
      <c r="E1999" s="12">
        <v>140</v>
      </c>
      <c r="F1999" s="12">
        <v>0</v>
      </c>
      <c r="G1999" s="12">
        <v>0</v>
      </c>
      <c r="H1999" s="12">
        <v>0</v>
      </c>
      <c r="I1999" s="13">
        <v>60</v>
      </c>
      <c r="J1999" s="13">
        <v>20</v>
      </c>
      <c r="K1999" s="13">
        <v>70</v>
      </c>
      <c r="L1999" s="13">
        <v>0</v>
      </c>
      <c r="M1999" s="13">
        <v>0</v>
      </c>
      <c r="N1999" s="14">
        <f>D1999*$D$9</f>
        <v>74.2</v>
      </c>
      <c r="O1999" s="14">
        <f>E1999*$E$9</f>
        <v>148.4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59.36</v>
      </c>
      <c r="T1999" s="14">
        <f>(O1999/100)*(K1999*$K$9)</f>
        <v>145.43199999999999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51"/>
        <v>133.56</v>
      </c>
      <c r="Y1999" s="14">
        <f t="shared" si="652"/>
        <v>293.83199999999999</v>
      </c>
      <c r="Z1999" s="14">
        <f t="shared" si="653"/>
        <v>0</v>
      </c>
      <c r="AA1999" s="14">
        <f t="shared" si="654"/>
        <v>0</v>
      </c>
      <c r="AB1999" s="14">
        <f t="shared" si="656"/>
        <v>0</v>
      </c>
      <c r="AC1999" s="15">
        <f t="shared" si="655"/>
        <v>427.4</v>
      </c>
      <c r="AD1999" s="48">
        <f>(ROUND(AC1999-AC1993,1)/AC1993)</f>
        <v>2.10224558050645E-2</v>
      </c>
      <c r="AE1999" s="113"/>
      <c r="AF1999" s="60"/>
      <c r="AH1999" s="20"/>
    </row>
    <row r="2000" spans="1:34">
      <c r="A2000" s="99" t="s">
        <v>820</v>
      </c>
      <c r="B2000" s="93"/>
      <c r="C2000" s="21" t="s">
        <v>2</v>
      </c>
      <c r="D2000" s="12">
        <v>70</v>
      </c>
      <c r="E2000" s="12">
        <v>0</v>
      </c>
      <c r="F2000" s="12">
        <v>140</v>
      </c>
      <c r="G2000" s="12">
        <v>0</v>
      </c>
      <c r="H2000" s="12">
        <v>0</v>
      </c>
      <c r="I2000" s="13">
        <v>60</v>
      </c>
      <c r="J2000" s="13">
        <v>20</v>
      </c>
      <c r="K2000" s="13">
        <v>35</v>
      </c>
      <c r="L2000" s="13">
        <v>35</v>
      </c>
      <c r="M2000" s="13">
        <v>0</v>
      </c>
      <c r="N2000" s="14">
        <f>D2000*$D$10</f>
        <v>74.2</v>
      </c>
      <c r="O2000" s="14">
        <f>E2000*$E$10</f>
        <v>0</v>
      </c>
      <c r="P2000" s="14">
        <f>F2000*$F$10</f>
        <v>148.4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59.36</v>
      </c>
      <c r="T2000" s="14">
        <f>(O2000/100)*(K2000*$J$10)</f>
        <v>0</v>
      </c>
      <c r="U2000" s="14">
        <f>(P2000/100)*(K2000*$K$10)+(P2000/100)*(L2000*$L$10)</f>
        <v>145.43199999999999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51"/>
        <v>133.56</v>
      </c>
      <c r="Y2000" s="14">
        <f t="shared" si="652"/>
        <v>0</v>
      </c>
      <c r="Z2000" s="14">
        <f t="shared" si="653"/>
        <v>293.83199999999999</v>
      </c>
      <c r="AA2000" s="14">
        <f t="shared" si="654"/>
        <v>0</v>
      </c>
      <c r="AB2000" s="14">
        <f t="shared" si="656"/>
        <v>0</v>
      </c>
      <c r="AC2000" s="15">
        <f t="shared" si="655"/>
        <v>427.4</v>
      </c>
      <c r="AD2000" s="48">
        <f>(ROUND(AC2000-AC1993,1)/AC1993)</f>
        <v>2.10224558050645E-2</v>
      </c>
      <c r="AE2000" s="113"/>
      <c r="AF2000" s="60"/>
      <c r="AH2000" s="20"/>
    </row>
    <row r="2001" spans="1:34">
      <c r="A2001" s="99" t="s">
        <v>821</v>
      </c>
      <c r="B2001" s="93"/>
      <c r="C2001" s="21" t="s">
        <v>3</v>
      </c>
      <c r="D2001" s="12">
        <v>70</v>
      </c>
      <c r="E2001" s="12">
        <v>0</v>
      </c>
      <c r="F2001" s="12">
        <v>0</v>
      </c>
      <c r="G2001" s="12">
        <v>140</v>
      </c>
      <c r="H2001" s="12">
        <v>0</v>
      </c>
      <c r="I2001" s="13">
        <v>60</v>
      </c>
      <c r="J2001" s="13">
        <v>20</v>
      </c>
      <c r="K2001" s="13">
        <v>0</v>
      </c>
      <c r="L2001" s="13">
        <v>70</v>
      </c>
      <c r="M2001" s="13">
        <v>0</v>
      </c>
      <c r="N2001" s="14">
        <f>D2001*$D$11</f>
        <v>74.2</v>
      </c>
      <c r="O2001" s="14">
        <f>E2001*$E$11</f>
        <v>0</v>
      </c>
      <c r="P2001" s="14">
        <f>F2001*$F$11</f>
        <v>0</v>
      </c>
      <c r="Q2001" s="14">
        <f>G2001*$G$11</f>
        <v>148.4</v>
      </c>
      <c r="R2001" s="14">
        <f>H2001*$H$11</f>
        <v>0</v>
      </c>
      <c r="S2001" s="14">
        <f>(N2001/100)*(I2001*$I$11)+(N2001/100)*(J2001*$J$11)</f>
        <v>59.36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145.43199999999999</v>
      </c>
      <c r="W2001" s="14">
        <f>(R2001/100)*(K2001*$K$11)+(R2001/100)*(L2001*$L$11)</f>
        <v>0</v>
      </c>
      <c r="X2001" s="14">
        <f t="shared" si="651"/>
        <v>133.56</v>
      </c>
      <c r="Y2001" s="14">
        <f t="shared" si="652"/>
        <v>0</v>
      </c>
      <c r="Z2001" s="14">
        <f t="shared" si="653"/>
        <v>0</v>
      </c>
      <c r="AA2001" s="14">
        <f t="shared" si="654"/>
        <v>293.83199999999999</v>
      </c>
      <c r="AB2001" s="14">
        <f t="shared" si="656"/>
        <v>0</v>
      </c>
      <c r="AC2001" s="15">
        <f t="shared" si="655"/>
        <v>427.4</v>
      </c>
      <c r="AD2001" s="48">
        <f>(ROUND(AC2001-AC1993,1)/AC1993)</f>
        <v>2.10224558050645E-2</v>
      </c>
      <c r="AE2001" s="113"/>
      <c r="AF2001" s="60"/>
      <c r="AH2001" s="20"/>
    </row>
    <row r="2002" spans="1:34">
      <c r="A2002" s="99" t="s">
        <v>822</v>
      </c>
      <c r="B2002" s="93"/>
      <c r="C2002" s="21" t="s">
        <v>4</v>
      </c>
      <c r="D2002" s="12">
        <v>70</v>
      </c>
      <c r="E2002" s="12">
        <v>0</v>
      </c>
      <c r="F2002" s="12">
        <v>0</v>
      </c>
      <c r="G2002" s="12">
        <v>0</v>
      </c>
      <c r="H2002" s="12">
        <v>140</v>
      </c>
      <c r="I2002" s="13">
        <v>60</v>
      </c>
      <c r="J2002" s="13">
        <v>20</v>
      </c>
      <c r="K2002" s="13">
        <v>35</v>
      </c>
      <c r="L2002" s="13">
        <v>35</v>
      </c>
      <c r="M2002" s="13">
        <v>0</v>
      </c>
      <c r="N2002" s="14">
        <f>D2002*$D$12</f>
        <v>74.2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148.4</v>
      </c>
      <c r="S2002" s="14">
        <f>(N2002/100)*(I2002*$I$12)+(N2002/100)*(J2002*$J$12)</f>
        <v>59.36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145.43199999999999</v>
      </c>
      <c r="X2002" s="14">
        <f t="shared" si="651"/>
        <v>133.56</v>
      </c>
      <c r="Y2002" s="14">
        <f t="shared" si="652"/>
        <v>0</v>
      </c>
      <c r="Z2002" s="14">
        <f t="shared" si="653"/>
        <v>0</v>
      </c>
      <c r="AA2002" s="14">
        <f t="shared" si="654"/>
        <v>0</v>
      </c>
      <c r="AB2002" s="14">
        <f t="shared" si="656"/>
        <v>293.83199999999999</v>
      </c>
      <c r="AC2002" s="15">
        <f t="shared" si="655"/>
        <v>427.4</v>
      </c>
      <c r="AD2002" s="48">
        <f>(ROUND(AC2002-AC1993,1)/AC1993)</f>
        <v>2.10224558050645E-2</v>
      </c>
      <c r="AE2002" s="113"/>
      <c r="AF2002" s="60"/>
      <c r="AH2002" s="20"/>
    </row>
    <row r="2003" spans="1:34">
      <c r="A2003" s="99" t="s">
        <v>823</v>
      </c>
      <c r="B2003" s="93"/>
      <c r="C2003" s="21" t="s">
        <v>326</v>
      </c>
      <c r="D2003" s="12">
        <v>140</v>
      </c>
      <c r="E2003" s="12">
        <v>0</v>
      </c>
      <c r="F2003" s="12">
        <v>0</v>
      </c>
      <c r="G2003" s="12">
        <v>0</v>
      </c>
      <c r="H2003" s="12">
        <v>0</v>
      </c>
      <c r="I2003" s="13">
        <v>60</v>
      </c>
      <c r="J2003" s="13">
        <v>20</v>
      </c>
      <c r="K2003" s="13">
        <v>0</v>
      </c>
      <c r="L2003" s="13">
        <v>0</v>
      </c>
      <c r="M2003" s="13">
        <v>60</v>
      </c>
      <c r="N2003" s="14">
        <f>D2003*$D$13</f>
        <v>148.4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296.79999999999995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445.19999999999993</v>
      </c>
      <c r="Y2003" s="14">
        <f t="shared" si="652"/>
        <v>0</v>
      </c>
      <c r="Z2003" s="14">
        <f t="shared" si="653"/>
        <v>0</v>
      </c>
      <c r="AA2003" s="14">
        <f t="shared" si="654"/>
        <v>0</v>
      </c>
      <c r="AB2003" s="14">
        <f t="shared" si="656"/>
        <v>0</v>
      </c>
      <c r="AC2003" s="15">
        <f t="shared" si="655"/>
        <v>445.2</v>
      </c>
      <c r="AD2003" s="48">
        <f>(ROUND(AC2003-AC1993,1)/AC1993)</f>
        <v>6.354515050167224E-2</v>
      </c>
      <c r="AE2003" s="113"/>
      <c r="AF2003" s="60"/>
      <c r="AH2003" s="20"/>
    </row>
    <row r="2004" spans="1:34">
      <c r="A2004" s="99" t="s">
        <v>824</v>
      </c>
      <c r="B2004" s="93"/>
      <c r="C2004" s="21" t="s">
        <v>327</v>
      </c>
      <c r="D2004" s="12">
        <v>140</v>
      </c>
      <c r="E2004" s="12">
        <v>0</v>
      </c>
      <c r="F2004" s="12">
        <v>0</v>
      </c>
      <c r="G2004" s="12">
        <v>0</v>
      </c>
      <c r="H2004" s="12">
        <v>0</v>
      </c>
      <c r="I2004" s="13">
        <v>60</v>
      </c>
      <c r="J2004" s="13">
        <v>20</v>
      </c>
      <c r="K2004" s="13">
        <v>60</v>
      </c>
      <c r="L2004" s="13">
        <v>0</v>
      </c>
      <c r="M2004" s="13">
        <v>0</v>
      </c>
      <c r="N2004" s="14">
        <f>D2004*$D$14</f>
        <v>148.4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296.79999999999995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51"/>
        <v>445.19999999999993</v>
      </c>
      <c r="Y2004" s="14">
        <f t="shared" si="652"/>
        <v>0</v>
      </c>
      <c r="Z2004" s="14">
        <f t="shared" si="653"/>
        <v>0</v>
      </c>
      <c r="AA2004" s="14">
        <f t="shared" si="654"/>
        <v>0</v>
      </c>
      <c r="AB2004" s="14">
        <f t="shared" si="656"/>
        <v>0</v>
      </c>
      <c r="AC2004" s="15">
        <f t="shared" si="655"/>
        <v>445.2</v>
      </c>
      <c r="AD2004" s="48">
        <f>(ROUND(AC2004-AC1993,1)/AC1993)</f>
        <v>6.354515050167224E-2</v>
      </c>
      <c r="AE2004" s="113"/>
      <c r="AF2004" s="60"/>
      <c r="AH2004" s="20"/>
    </row>
    <row r="2005" spans="1:34">
      <c r="A2005" s="99"/>
      <c r="B2005" s="93"/>
      <c r="C2005" s="21" t="s">
        <v>328</v>
      </c>
      <c r="D2005" s="12">
        <v>140</v>
      </c>
      <c r="E2005" s="12">
        <v>0</v>
      </c>
      <c r="F2005" s="12">
        <v>0</v>
      </c>
      <c r="G2005" s="12">
        <v>0</v>
      </c>
      <c r="H2005" s="12">
        <v>0</v>
      </c>
      <c r="I2005" s="13">
        <v>60</v>
      </c>
      <c r="J2005" s="13">
        <v>20</v>
      </c>
      <c r="K2005" s="13">
        <v>0</v>
      </c>
      <c r="L2005" s="13">
        <v>60</v>
      </c>
      <c r="M2005" s="13">
        <v>0</v>
      </c>
      <c r="N2005" s="14">
        <f>D2005*$D$15</f>
        <v>148.4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296.79999999999995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51"/>
        <v>445.19999999999993</v>
      </c>
      <c r="Y2005" s="14">
        <f t="shared" si="652"/>
        <v>0</v>
      </c>
      <c r="Z2005" s="14">
        <f t="shared" si="653"/>
        <v>0</v>
      </c>
      <c r="AA2005" s="14">
        <f t="shared" si="654"/>
        <v>0</v>
      </c>
      <c r="AB2005" s="14">
        <f t="shared" si="656"/>
        <v>0</v>
      </c>
      <c r="AC2005" s="15">
        <f t="shared" si="655"/>
        <v>445.2</v>
      </c>
      <c r="AD2005" s="48">
        <f>(ROUND(AC2005-AC1993,1)/AC1993)</f>
        <v>6.354515050167224E-2</v>
      </c>
      <c r="AE2005" s="113"/>
      <c r="AF2005" s="60"/>
      <c r="AH2005" s="20"/>
    </row>
    <row r="2006" spans="1:34">
      <c r="A2006" s="99"/>
      <c r="B2006" s="93"/>
      <c r="C2006" s="21" t="s">
        <v>324</v>
      </c>
      <c r="D2006" s="12">
        <v>140</v>
      </c>
      <c r="E2006" s="12">
        <v>0</v>
      </c>
      <c r="F2006" s="12">
        <v>0</v>
      </c>
      <c r="G2006" s="12">
        <v>0</v>
      </c>
      <c r="H2006" s="12">
        <v>0</v>
      </c>
      <c r="I2006" s="13">
        <v>60</v>
      </c>
      <c r="J2006" s="13">
        <v>50</v>
      </c>
      <c r="K2006" s="13">
        <v>0</v>
      </c>
      <c r="L2006" s="13">
        <v>0</v>
      </c>
      <c r="M2006" s="13">
        <v>0</v>
      </c>
      <c r="N2006" s="14">
        <f>D2006*$D$16</f>
        <v>148.4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274.53999999999996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51"/>
        <v>422.93999999999994</v>
      </c>
      <c r="Y2006" s="14">
        <f t="shared" si="652"/>
        <v>0</v>
      </c>
      <c r="Z2006" s="14">
        <f t="shared" si="653"/>
        <v>0</v>
      </c>
      <c r="AA2006" s="14">
        <f t="shared" si="654"/>
        <v>0</v>
      </c>
      <c r="AB2006" s="14">
        <f t="shared" si="656"/>
        <v>0</v>
      </c>
      <c r="AC2006" s="15">
        <f t="shared" si="655"/>
        <v>422.9</v>
      </c>
      <c r="AD2006" s="48">
        <f>(ROUND(AC2006-AC1993,1)/AC1993)</f>
        <v>1.027233635929288E-2</v>
      </c>
      <c r="AE2006" s="113"/>
      <c r="AF2006" s="60"/>
      <c r="AH2006" s="20"/>
    </row>
    <row r="2007" spans="1:34">
      <c r="A2007" s="99"/>
      <c r="B2007" s="93"/>
      <c r="C2007" s="21" t="s">
        <v>325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85</v>
      </c>
      <c r="J2007" s="13">
        <v>20</v>
      </c>
      <c r="K2007" s="13">
        <v>0</v>
      </c>
      <c r="L2007" s="13">
        <v>0</v>
      </c>
      <c r="M2007" s="13">
        <v>0</v>
      </c>
      <c r="N2007" s="14">
        <f>D2007*$D$17</f>
        <v>148.4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345.03000000000003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51"/>
        <v>493.43000000000006</v>
      </c>
      <c r="Y2007" s="14">
        <f t="shared" si="652"/>
        <v>0</v>
      </c>
      <c r="Z2007" s="14">
        <f t="shared" si="653"/>
        <v>0</v>
      </c>
      <c r="AA2007" s="14">
        <f t="shared" si="654"/>
        <v>0</v>
      </c>
      <c r="AB2007" s="14">
        <f t="shared" si="656"/>
        <v>0</v>
      </c>
      <c r="AC2007" s="15">
        <f t="shared" si="655"/>
        <v>493.4</v>
      </c>
      <c r="AD2007" s="48">
        <f>(ROUND(AC2007-AC1993,1)/AC1993)</f>
        <v>0.17869087434304823</v>
      </c>
      <c r="AE2007" s="113"/>
      <c r="AF2007" s="60"/>
      <c r="AH2007" s="20"/>
    </row>
    <row r="2008" spans="1:34">
      <c r="A2008" s="106" t="s">
        <v>0</v>
      </c>
      <c r="B2008" s="90" t="s">
        <v>576</v>
      </c>
      <c r="C2008" s="50" t="s">
        <v>241</v>
      </c>
      <c r="D2008" s="11">
        <v>160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10</v>
      </c>
      <c r="K2008" s="51">
        <v>0</v>
      </c>
      <c r="L2008" s="51">
        <v>0</v>
      </c>
      <c r="M2008" s="51">
        <v>0</v>
      </c>
      <c r="N2008" s="52">
        <f>D2008*$D$3</f>
        <v>184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184.00000000000003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7">N2008+S2008</f>
        <v>368</v>
      </c>
      <c r="Y2008" s="52">
        <f t="shared" ref="Y2008:Y2022" si="658">O2008+T2008</f>
        <v>0</v>
      </c>
      <c r="Z2008" s="52">
        <f t="shared" ref="Z2008:Z2022" si="659">P2008+U2008</f>
        <v>0</v>
      </c>
      <c r="AA2008" s="52">
        <f t="shared" ref="AA2008:AA2022" si="660">Q2008+V2008</f>
        <v>0</v>
      </c>
      <c r="AB2008" s="52">
        <f>R2008+W2008</f>
        <v>0</v>
      </c>
      <c r="AC2008" s="53">
        <f>ROUND(X2008+Y2008+Z2008+AA2008+AB2008,1)</f>
        <v>368</v>
      </c>
      <c r="AD2008" s="58"/>
      <c r="AE2008" s="113" t="s">
        <v>790</v>
      </c>
      <c r="AF2008" s="60"/>
      <c r="AH2008" s="20"/>
    </row>
    <row r="2009" spans="1:34">
      <c r="A2009" s="99" t="s">
        <v>791</v>
      </c>
      <c r="B2009" s="91">
        <v>24</v>
      </c>
      <c r="C2009" s="21" t="s">
        <v>323</v>
      </c>
      <c r="D2009" s="12">
        <v>160</v>
      </c>
      <c r="E2009" s="12">
        <v>0</v>
      </c>
      <c r="F2009" s="12">
        <v>0</v>
      </c>
      <c r="G2009" s="12">
        <v>0</v>
      </c>
      <c r="H2009" s="12">
        <v>0</v>
      </c>
      <c r="I2009" s="13">
        <v>50</v>
      </c>
      <c r="J2009" s="13">
        <v>20</v>
      </c>
      <c r="K2009" s="13">
        <v>0</v>
      </c>
      <c r="L2009" s="13">
        <v>0</v>
      </c>
      <c r="M2009" s="13">
        <v>0</v>
      </c>
      <c r="N2009" s="14">
        <f>D2009*$D$4</f>
        <v>169.60000000000002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237.44000000000003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7"/>
        <v>407.04000000000008</v>
      </c>
      <c r="Y2009" s="14">
        <f t="shared" si="658"/>
        <v>0</v>
      </c>
      <c r="Z2009" s="14">
        <f t="shared" si="659"/>
        <v>0</v>
      </c>
      <c r="AA2009" s="14">
        <f t="shared" si="660"/>
        <v>0</v>
      </c>
      <c r="AB2009" s="14">
        <f>R2009+W2009</f>
        <v>0</v>
      </c>
      <c r="AC2009" s="15">
        <f>ROUND(X2009+Y2009+Z2009+AA2009+AB2009,1)</f>
        <v>407</v>
      </c>
      <c r="AD2009" s="48">
        <f>(ROUND(AC2009-AC2008,1)/AC2008)</f>
        <v>0.10597826086956522</v>
      </c>
      <c r="AE2009" s="113"/>
      <c r="AF2009" s="60"/>
      <c r="AH2009" s="20"/>
    </row>
    <row r="2010" spans="1:34">
      <c r="A2010" s="99" t="s">
        <v>792</v>
      </c>
      <c r="B2010" s="91">
        <v>13</v>
      </c>
      <c r="C2010" s="21" t="s">
        <v>825</v>
      </c>
      <c r="D2010" s="12">
        <v>160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10</v>
      </c>
      <c r="K2010" s="13">
        <v>0</v>
      </c>
      <c r="L2010" s="13">
        <v>0</v>
      </c>
      <c r="M2010" s="13">
        <v>0</v>
      </c>
      <c r="N2010" s="14">
        <f>D2010*$D$5</f>
        <v>184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184.00000000000003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7"/>
        <v>368</v>
      </c>
      <c r="Y2010" s="14">
        <f t="shared" si="658"/>
        <v>0</v>
      </c>
      <c r="Z2010" s="14">
        <f t="shared" si="659"/>
        <v>0</v>
      </c>
      <c r="AA2010" s="14">
        <f t="shared" si="660"/>
        <v>0</v>
      </c>
      <c r="AB2010" s="14">
        <f>R2010+W2010</f>
        <v>0</v>
      </c>
      <c r="AC2010" s="15">
        <f t="shared" ref="AC2010:AC2022" si="661">ROUND(X2010+Y2010+Z2010+AA2010+AB2010,1)</f>
        <v>368</v>
      </c>
      <c r="AD2010" s="48">
        <f>(ROUND(AC2010-AC2008,1)/AC2008)</f>
        <v>0</v>
      </c>
      <c r="AE2010" s="113"/>
      <c r="AF2010" s="60"/>
      <c r="AH2010" s="20"/>
    </row>
    <row r="2011" spans="1:34">
      <c r="A2011" s="99" t="s">
        <v>793</v>
      </c>
      <c r="B2011" s="91">
        <v>0</v>
      </c>
      <c r="C2011" s="21" t="s">
        <v>336</v>
      </c>
      <c r="D2011" s="12">
        <v>160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10</v>
      </c>
      <c r="K2011" s="13">
        <v>0</v>
      </c>
      <c r="L2011" s="13">
        <v>0</v>
      </c>
      <c r="M2011" s="13">
        <v>0</v>
      </c>
      <c r="N2011" s="14">
        <f>D2011*$D$6</f>
        <v>184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184.00000000000003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7"/>
        <v>368</v>
      </c>
      <c r="Y2011" s="14">
        <f t="shared" si="658"/>
        <v>0</v>
      </c>
      <c r="Z2011" s="14">
        <f t="shared" si="659"/>
        <v>0</v>
      </c>
      <c r="AA2011" s="14">
        <f t="shared" si="660"/>
        <v>0</v>
      </c>
      <c r="AB2011" s="14">
        <f t="shared" ref="AB2011:AB2022" si="662">R2011+W2011</f>
        <v>0</v>
      </c>
      <c r="AC2011" s="15">
        <f t="shared" si="661"/>
        <v>368</v>
      </c>
      <c r="AD2011" s="48">
        <f>(ROUND(AC2011-AC2008,1)/AC2008)</f>
        <v>0</v>
      </c>
      <c r="AE2011" s="113"/>
      <c r="AF2011" s="60"/>
      <c r="AH2011" s="20"/>
    </row>
    <row r="2012" spans="1:34">
      <c r="A2012" s="99" t="s">
        <v>794</v>
      </c>
      <c r="B2012" s="91">
        <v>0</v>
      </c>
      <c r="C2012" s="21" t="s">
        <v>337</v>
      </c>
      <c r="D2012" s="12">
        <v>160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10</v>
      </c>
      <c r="K2012" s="13">
        <v>0</v>
      </c>
      <c r="L2012" s="13">
        <v>0</v>
      </c>
      <c r="M2012" s="13">
        <v>0</v>
      </c>
      <c r="N2012" s="14">
        <f>D2012*$D$7</f>
        <v>184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184.00000000000003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7"/>
        <v>368</v>
      </c>
      <c r="Y2012" s="14">
        <f t="shared" si="658"/>
        <v>0</v>
      </c>
      <c r="Z2012" s="14">
        <f t="shared" si="659"/>
        <v>0</v>
      </c>
      <c r="AA2012" s="14">
        <f t="shared" si="660"/>
        <v>0</v>
      </c>
      <c r="AB2012" s="14">
        <f t="shared" si="662"/>
        <v>0</v>
      </c>
      <c r="AC2012" s="15">
        <f t="shared" si="661"/>
        <v>368</v>
      </c>
      <c r="AD2012" s="48">
        <f>(ROUND(AC2012-AC2008,1)/AC2008)</f>
        <v>0</v>
      </c>
      <c r="AE2012" s="113"/>
      <c r="AF2012" s="60"/>
      <c r="AH2012" s="20"/>
    </row>
    <row r="2013" spans="1:34">
      <c r="A2013" s="99" t="s">
        <v>644</v>
      </c>
      <c r="B2013" s="91"/>
      <c r="C2013" s="21" t="s">
        <v>338</v>
      </c>
      <c r="D2013" s="12">
        <v>160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10</v>
      </c>
      <c r="K2013" s="13">
        <v>0</v>
      </c>
      <c r="L2013" s="13">
        <v>0</v>
      </c>
      <c r="M2013" s="13">
        <v>0</v>
      </c>
      <c r="N2013" s="14">
        <f>D2013*$D$8</f>
        <v>184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184.00000000000003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7"/>
        <v>368</v>
      </c>
      <c r="Y2013" s="14">
        <f t="shared" si="658"/>
        <v>0</v>
      </c>
      <c r="Z2013" s="14">
        <f t="shared" si="659"/>
        <v>0</v>
      </c>
      <c r="AA2013" s="14">
        <f t="shared" si="660"/>
        <v>0</v>
      </c>
      <c r="AB2013" s="14">
        <f t="shared" si="662"/>
        <v>0</v>
      </c>
      <c r="AC2013" s="15">
        <f t="shared" si="661"/>
        <v>368</v>
      </c>
      <c r="AD2013" s="48">
        <f>(ROUND(AC2013-AC2008,1)/AC2008)</f>
        <v>0</v>
      </c>
      <c r="AE2013" s="113"/>
      <c r="AF2013" s="60"/>
      <c r="AH2013" s="20"/>
    </row>
    <row r="2014" spans="1:34">
      <c r="A2014" s="99" t="s">
        <v>585</v>
      </c>
      <c r="B2014" s="91"/>
      <c r="C2014" s="21" t="s">
        <v>1</v>
      </c>
      <c r="D2014" s="12">
        <v>80</v>
      </c>
      <c r="E2014" s="12">
        <v>160</v>
      </c>
      <c r="F2014" s="12">
        <v>0</v>
      </c>
      <c r="G2014" s="12">
        <v>0</v>
      </c>
      <c r="H2014" s="12">
        <v>0</v>
      </c>
      <c r="I2014" s="13">
        <v>40</v>
      </c>
      <c r="J2014" s="13">
        <v>10</v>
      </c>
      <c r="K2014" s="13">
        <v>60</v>
      </c>
      <c r="L2014" s="13">
        <v>0</v>
      </c>
      <c r="M2014" s="13">
        <v>0</v>
      </c>
      <c r="N2014" s="14">
        <f>D2014*$D$9</f>
        <v>84.800000000000011</v>
      </c>
      <c r="O2014" s="14">
        <f>E2014*$E$9</f>
        <v>169.60000000000002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42.400000000000006</v>
      </c>
      <c r="T2014" s="14">
        <f>(O2014/100)*(K2014*$K$9)</f>
        <v>142.46400000000003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7"/>
        <v>127.20000000000002</v>
      </c>
      <c r="Y2014" s="14">
        <f t="shared" si="658"/>
        <v>312.06400000000008</v>
      </c>
      <c r="Z2014" s="14">
        <f t="shared" si="659"/>
        <v>0</v>
      </c>
      <c r="AA2014" s="14">
        <f t="shared" si="660"/>
        <v>0</v>
      </c>
      <c r="AB2014" s="14">
        <f t="shared" si="662"/>
        <v>0</v>
      </c>
      <c r="AC2014" s="15">
        <f t="shared" si="661"/>
        <v>439.3</v>
      </c>
      <c r="AD2014" s="48">
        <f>(ROUND(AC2014-AC2008,1)/AC2008)</f>
        <v>0.19375000000000001</v>
      </c>
      <c r="AE2014" s="113"/>
      <c r="AF2014" s="60"/>
      <c r="AH2014" s="20"/>
    </row>
    <row r="2015" spans="1:34">
      <c r="A2015" s="99" t="s">
        <v>820</v>
      </c>
      <c r="B2015" s="91"/>
      <c r="C2015" s="21" t="s">
        <v>2</v>
      </c>
      <c r="D2015" s="12">
        <v>80</v>
      </c>
      <c r="E2015" s="12">
        <v>0</v>
      </c>
      <c r="F2015" s="12">
        <v>160</v>
      </c>
      <c r="G2015" s="12">
        <v>0</v>
      </c>
      <c r="H2015" s="12">
        <v>0</v>
      </c>
      <c r="I2015" s="13">
        <v>40</v>
      </c>
      <c r="J2015" s="13">
        <v>10</v>
      </c>
      <c r="K2015" s="13">
        <v>30</v>
      </c>
      <c r="L2015" s="13">
        <v>30</v>
      </c>
      <c r="M2015" s="13">
        <v>0</v>
      </c>
      <c r="N2015" s="14">
        <f>D2015*$D$10</f>
        <v>84.800000000000011</v>
      </c>
      <c r="O2015" s="14">
        <f>E2015*$E$10</f>
        <v>0</v>
      </c>
      <c r="P2015" s="14">
        <f>F2015*$F$10</f>
        <v>169.60000000000002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42.400000000000006</v>
      </c>
      <c r="T2015" s="14">
        <f>(O2015/100)*(K2015*$J$10)</f>
        <v>0</v>
      </c>
      <c r="U2015" s="14">
        <f>(P2015/100)*(K2015*$K$10)+(P2015/100)*(L2015*$L$10)</f>
        <v>142.46400000000003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7"/>
        <v>127.20000000000002</v>
      </c>
      <c r="Y2015" s="14">
        <f t="shared" si="658"/>
        <v>0</v>
      </c>
      <c r="Z2015" s="14">
        <f t="shared" si="659"/>
        <v>312.06400000000008</v>
      </c>
      <c r="AA2015" s="14">
        <f t="shared" si="660"/>
        <v>0</v>
      </c>
      <c r="AB2015" s="14">
        <f t="shared" si="662"/>
        <v>0</v>
      </c>
      <c r="AC2015" s="15">
        <f t="shared" si="661"/>
        <v>439.3</v>
      </c>
      <c r="AD2015" s="48">
        <f>(ROUND(AC2015-AC2008,1)/AC2008)</f>
        <v>0.19375000000000001</v>
      </c>
      <c r="AE2015" s="113"/>
      <c r="AF2015" s="60"/>
      <c r="AH2015" s="20"/>
    </row>
    <row r="2016" spans="1:34">
      <c r="A2016" s="99" t="s">
        <v>821</v>
      </c>
      <c r="B2016" s="91"/>
      <c r="C2016" s="21" t="s">
        <v>3</v>
      </c>
      <c r="D2016" s="12">
        <v>80</v>
      </c>
      <c r="E2016" s="12">
        <v>0</v>
      </c>
      <c r="F2016" s="12">
        <v>0</v>
      </c>
      <c r="G2016" s="12">
        <v>160</v>
      </c>
      <c r="H2016" s="12">
        <v>0</v>
      </c>
      <c r="I2016" s="13">
        <v>40</v>
      </c>
      <c r="J2016" s="13">
        <v>10</v>
      </c>
      <c r="K2016" s="13">
        <v>0</v>
      </c>
      <c r="L2016" s="13">
        <v>60</v>
      </c>
      <c r="M2016" s="13">
        <v>0</v>
      </c>
      <c r="N2016" s="14">
        <f>D2016*$D$11</f>
        <v>84.800000000000011</v>
      </c>
      <c r="O2016" s="14">
        <f>E2016*$E$11</f>
        <v>0</v>
      </c>
      <c r="P2016" s="14">
        <f>F2016*$F$11</f>
        <v>0</v>
      </c>
      <c r="Q2016" s="14">
        <f>G2016*$G$11</f>
        <v>169.60000000000002</v>
      </c>
      <c r="R2016" s="14">
        <f>H2016*$H$11</f>
        <v>0</v>
      </c>
      <c r="S2016" s="14">
        <f>(N2016/100)*(I2016*$I$11)+(N2016/100)*(J2016*$J$11)</f>
        <v>42.400000000000006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142.46400000000003</v>
      </c>
      <c r="W2016" s="14">
        <f>(R2016/100)*(K2016*$K$11)+(R2016/100)*(L2016*$L$11)</f>
        <v>0</v>
      </c>
      <c r="X2016" s="14">
        <f t="shared" si="657"/>
        <v>127.20000000000002</v>
      </c>
      <c r="Y2016" s="14">
        <f t="shared" si="658"/>
        <v>0</v>
      </c>
      <c r="Z2016" s="14">
        <f t="shared" si="659"/>
        <v>0</v>
      </c>
      <c r="AA2016" s="14">
        <f t="shared" si="660"/>
        <v>312.06400000000008</v>
      </c>
      <c r="AB2016" s="14">
        <f t="shared" si="662"/>
        <v>0</v>
      </c>
      <c r="AC2016" s="15">
        <f t="shared" si="661"/>
        <v>439.3</v>
      </c>
      <c r="AD2016" s="48">
        <f>(ROUND(AC2016-AC2008,1)/AC2008)</f>
        <v>0.19375000000000001</v>
      </c>
      <c r="AE2016" s="113"/>
      <c r="AF2016" s="60"/>
      <c r="AH2016" s="20"/>
    </row>
    <row r="2017" spans="1:34">
      <c r="A2017" s="99" t="s">
        <v>822</v>
      </c>
      <c r="B2017" s="91"/>
      <c r="C2017" s="21" t="s">
        <v>4</v>
      </c>
      <c r="D2017" s="12">
        <v>80</v>
      </c>
      <c r="E2017" s="12">
        <v>0</v>
      </c>
      <c r="F2017" s="12">
        <v>0</v>
      </c>
      <c r="G2017" s="12">
        <v>0</v>
      </c>
      <c r="H2017" s="12">
        <v>160</v>
      </c>
      <c r="I2017" s="13">
        <v>40</v>
      </c>
      <c r="J2017" s="13">
        <v>10</v>
      </c>
      <c r="K2017" s="13">
        <v>30</v>
      </c>
      <c r="L2017" s="13">
        <v>30</v>
      </c>
      <c r="M2017" s="13">
        <v>0</v>
      </c>
      <c r="N2017" s="14">
        <f>D2017*$D$12</f>
        <v>84.800000000000011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169.60000000000002</v>
      </c>
      <c r="S2017" s="14">
        <f>(N2017/100)*(I2017*$I$12)+(N2017/100)*(J2017*$J$12)</f>
        <v>42.400000000000006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142.46400000000003</v>
      </c>
      <c r="X2017" s="14">
        <f t="shared" si="657"/>
        <v>127.20000000000002</v>
      </c>
      <c r="Y2017" s="14">
        <f t="shared" si="658"/>
        <v>0</v>
      </c>
      <c r="Z2017" s="14">
        <f t="shared" si="659"/>
        <v>0</v>
      </c>
      <c r="AA2017" s="14">
        <f t="shared" si="660"/>
        <v>0</v>
      </c>
      <c r="AB2017" s="14">
        <f t="shared" si="662"/>
        <v>312.06400000000008</v>
      </c>
      <c r="AC2017" s="15">
        <f t="shared" si="661"/>
        <v>439.3</v>
      </c>
      <c r="AD2017" s="48">
        <f>(ROUND(AC2017-AC2008,1)/AC2008)</f>
        <v>0.19375000000000001</v>
      </c>
      <c r="AE2017" s="113"/>
      <c r="AF2017" s="60"/>
      <c r="AH2017" s="20"/>
    </row>
    <row r="2018" spans="1:34">
      <c r="A2018" s="99" t="s">
        <v>823</v>
      </c>
      <c r="B2018" s="91"/>
      <c r="C2018" s="21" t="s">
        <v>326</v>
      </c>
      <c r="D2018" s="12">
        <v>160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10</v>
      </c>
      <c r="K2018" s="13">
        <v>0</v>
      </c>
      <c r="L2018" s="13">
        <v>0</v>
      </c>
      <c r="M2018" s="13">
        <v>50</v>
      </c>
      <c r="N2018" s="14">
        <f>D2018*$D$13</f>
        <v>169.60000000000002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254.40000000000003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424.00000000000006</v>
      </c>
      <c r="Y2018" s="14">
        <f t="shared" si="658"/>
        <v>0</v>
      </c>
      <c r="Z2018" s="14">
        <f t="shared" si="659"/>
        <v>0</v>
      </c>
      <c r="AA2018" s="14">
        <f t="shared" si="660"/>
        <v>0</v>
      </c>
      <c r="AB2018" s="14">
        <f t="shared" si="662"/>
        <v>0</v>
      </c>
      <c r="AC2018" s="15">
        <f t="shared" si="661"/>
        <v>424</v>
      </c>
      <c r="AD2018" s="48">
        <f>(ROUND(AC2018-AC2008,1)/AC2008)</f>
        <v>0.15217391304347827</v>
      </c>
      <c r="AE2018" s="113"/>
      <c r="AF2018" s="60"/>
      <c r="AH2018" s="20"/>
    </row>
    <row r="2019" spans="1:34">
      <c r="A2019" s="99" t="s">
        <v>824</v>
      </c>
      <c r="B2019" s="91"/>
      <c r="C2019" s="21" t="s">
        <v>327</v>
      </c>
      <c r="D2019" s="12">
        <v>160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10</v>
      </c>
      <c r="K2019" s="13">
        <v>50</v>
      </c>
      <c r="L2019" s="13">
        <v>0</v>
      </c>
      <c r="M2019" s="13">
        <v>0</v>
      </c>
      <c r="N2019" s="14">
        <f>D2019*$D$14</f>
        <v>169.60000000000002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254.40000000000003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7"/>
        <v>424.00000000000006</v>
      </c>
      <c r="Y2019" s="14">
        <f t="shared" si="658"/>
        <v>0</v>
      </c>
      <c r="Z2019" s="14">
        <f t="shared" si="659"/>
        <v>0</v>
      </c>
      <c r="AA2019" s="14">
        <f t="shared" si="660"/>
        <v>0</v>
      </c>
      <c r="AB2019" s="14">
        <f t="shared" si="662"/>
        <v>0</v>
      </c>
      <c r="AC2019" s="15">
        <f t="shared" si="661"/>
        <v>424</v>
      </c>
      <c r="AD2019" s="48">
        <f>(ROUND(AC2019-AC2008,1)/AC2008)</f>
        <v>0.15217391304347827</v>
      </c>
      <c r="AE2019" s="113"/>
      <c r="AF2019" s="60"/>
      <c r="AH2019" s="20"/>
    </row>
    <row r="2020" spans="1:34">
      <c r="A2020" s="99"/>
      <c r="B2020" s="91"/>
      <c r="C2020" s="21" t="s">
        <v>328</v>
      </c>
      <c r="D2020" s="12">
        <v>160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10</v>
      </c>
      <c r="K2020" s="13">
        <v>0</v>
      </c>
      <c r="L2020" s="13">
        <v>50</v>
      </c>
      <c r="M2020" s="13">
        <v>0</v>
      </c>
      <c r="N2020" s="14">
        <f>D2020*$D$15</f>
        <v>169.60000000000002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254.40000000000003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7"/>
        <v>424.00000000000006</v>
      </c>
      <c r="Y2020" s="14">
        <f t="shared" si="658"/>
        <v>0</v>
      </c>
      <c r="Z2020" s="14">
        <f t="shared" si="659"/>
        <v>0</v>
      </c>
      <c r="AA2020" s="14">
        <f t="shared" si="660"/>
        <v>0</v>
      </c>
      <c r="AB2020" s="14">
        <f t="shared" si="662"/>
        <v>0</v>
      </c>
      <c r="AC2020" s="15">
        <f t="shared" si="661"/>
        <v>424</v>
      </c>
      <c r="AD2020" s="48">
        <f>(ROUND(AC2020-AC2008,1)/AC2008)</f>
        <v>0.15217391304347827</v>
      </c>
      <c r="AE2020" s="113"/>
      <c r="AF2020" s="60"/>
      <c r="AH2020" s="20"/>
    </row>
    <row r="2021" spans="1:34">
      <c r="A2021" s="99"/>
      <c r="B2021" s="91"/>
      <c r="C2021" s="21" t="s">
        <v>324</v>
      </c>
      <c r="D2021" s="12">
        <v>160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40</v>
      </c>
      <c r="K2021" s="13">
        <v>0</v>
      </c>
      <c r="L2021" s="13">
        <v>0</v>
      </c>
      <c r="M2021" s="13">
        <v>0</v>
      </c>
      <c r="N2021" s="14">
        <f>D2021*$D$16</f>
        <v>169.60000000000002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237.44000000000003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7"/>
        <v>407.04000000000008</v>
      </c>
      <c r="Y2021" s="14">
        <f t="shared" si="658"/>
        <v>0</v>
      </c>
      <c r="Z2021" s="14">
        <f t="shared" si="659"/>
        <v>0</v>
      </c>
      <c r="AA2021" s="14">
        <f t="shared" si="660"/>
        <v>0</v>
      </c>
      <c r="AB2021" s="14">
        <f t="shared" si="662"/>
        <v>0</v>
      </c>
      <c r="AC2021" s="15">
        <f t="shared" si="661"/>
        <v>407</v>
      </c>
      <c r="AD2021" s="48">
        <f>(ROUND(AC2021-AC2008,1)/AC2008)</f>
        <v>0.10597826086956522</v>
      </c>
      <c r="AE2021" s="113"/>
      <c r="AF2021" s="63"/>
      <c r="AH2021" s="20"/>
    </row>
    <row r="2022" spans="1:34">
      <c r="A2022" s="99"/>
      <c r="B2022" s="91"/>
      <c r="C2022" s="21" t="s">
        <v>325</v>
      </c>
      <c r="D2022" s="12">
        <v>160</v>
      </c>
      <c r="E2022" s="12">
        <v>0</v>
      </c>
      <c r="F2022" s="12">
        <v>0</v>
      </c>
      <c r="G2022" s="12">
        <v>0</v>
      </c>
      <c r="H2022" s="12">
        <v>0</v>
      </c>
      <c r="I2022" s="13">
        <v>55</v>
      </c>
      <c r="J2022" s="13">
        <v>10</v>
      </c>
      <c r="K2022" s="13">
        <v>0</v>
      </c>
      <c r="L2022" s="13">
        <v>0</v>
      </c>
      <c r="M2022" s="13">
        <v>0</v>
      </c>
      <c r="N2022" s="14">
        <f>D2022*$D$17</f>
        <v>169.60000000000002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250.16000000000003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7"/>
        <v>419.76000000000005</v>
      </c>
      <c r="Y2022" s="14">
        <f t="shared" si="658"/>
        <v>0</v>
      </c>
      <c r="Z2022" s="14">
        <f t="shared" si="659"/>
        <v>0</v>
      </c>
      <c r="AA2022" s="14">
        <f t="shared" si="660"/>
        <v>0</v>
      </c>
      <c r="AB2022" s="14">
        <f t="shared" si="662"/>
        <v>0</v>
      </c>
      <c r="AC2022" s="15">
        <f t="shared" si="661"/>
        <v>419.8</v>
      </c>
      <c r="AD2022" s="48">
        <f>(ROUND(AC2022-AC2008,1)/AC2008)</f>
        <v>0.14076086956521738</v>
      </c>
      <c r="AE2022" s="113"/>
      <c r="AF2022" s="60"/>
      <c r="AH2022" s="20"/>
    </row>
    <row r="2023" spans="1:34">
      <c r="A2023" s="106" t="s">
        <v>0</v>
      </c>
      <c r="B2023" s="92" t="s">
        <v>91</v>
      </c>
      <c r="C2023" s="50" t="s">
        <v>240</v>
      </c>
      <c r="D2023" s="11">
        <v>140</v>
      </c>
      <c r="E2023" s="11">
        <v>0</v>
      </c>
      <c r="F2023" s="11">
        <v>0</v>
      </c>
      <c r="G2023" s="11">
        <v>0</v>
      </c>
      <c r="H2023" s="11">
        <v>0</v>
      </c>
      <c r="I2023" s="51">
        <v>10</v>
      </c>
      <c r="J2023" s="51">
        <v>70</v>
      </c>
      <c r="K2023" s="51">
        <v>0</v>
      </c>
      <c r="L2023" s="51">
        <v>0</v>
      </c>
      <c r="M2023" s="51">
        <v>0</v>
      </c>
      <c r="N2023" s="52">
        <f>D2023*$D$3</f>
        <v>161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257.60000000000002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3">N2023+S2023</f>
        <v>418.6</v>
      </c>
      <c r="Y2023" s="52">
        <f t="shared" ref="Y2023:Y2037" si="664">O2023+T2023</f>
        <v>0</v>
      </c>
      <c r="Z2023" s="52">
        <f t="shared" ref="Z2023:Z2037" si="665">P2023+U2023</f>
        <v>0</v>
      </c>
      <c r="AA2023" s="52">
        <f t="shared" ref="AA2023:AA2037" si="666">Q2023+V2023</f>
        <v>0</v>
      </c>
      <c r="AB2023" s="52">
        <f>R2023+W2023</f>
        <v>0</v>
      </c>
      <c r="AC2023" s="53">
        <f>ROUND(X2023+Y2023+Z2023+AA2023+AB2023,1)</f>
        <v>418.6</v>
      </c>
      <c r="AD2023" s="58"/>
      <c r="AE2023" s="113" t="s">
        <v>790</v>
      </c>
      <c r="AF2023" s="60"/>
      <c r="AH2023" s="20"/>
    </row>
    <row r="2024" spans="1:34">
      <c r="A2024" s="99" t="s">
        <v>791</v>
      </c>
      <c r="B2024" s="93">
        <v>0</v>
      </c>
      <c r="C2024" s="21" t="s">
        <v>323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25</v>
      </c>
      <c r="J2024" s="13">
        <v>80</v>
      </c>
      <c r="K2024" s="13">
        <v>0</v>
      </c>
      <c r="L2024" s="13">
        <v>0</v>
      </c>
      <c r="M2024" s="13">
        <v>0</v>
      </c>
      <c r="N2024" s="14">
        <f>D2024*$D$4</f>
        <v>148.4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311.64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3"/>
        <v>460.03999999999996</v>
      </c>
      <c r="Y2024" s="14">
        <f t="shared" si="664"/>
        <v>0</v>
      </c>
      <c r="Z2024" s="14">
        <f t="shared" si="665"/>
        <v>0</v>
      </c>
      <c r="AA2024" s="14">
        <f t="shared" si="666"/>
        <v>0</v>
      </c>
      <c r="AB2024" s="14">
        <f>R2024+W2024</f>
        <v>0</v>
      </c>
      <c r="AC2024" s="15">
        <f>ROUND(X2024+Y2024+Z2024+AA2024+AB2024,1)</f>
        <v>460</v>
      </c>
      <c r="AD2024" s="48">
        <f>(ROUND(AC2024-AC2023,1)/AC2023)</f>
        <v>9.8901098901098897E-2</v>
      </c>
      <c r="AE2024" s="113"/>
      <c r="AF2024" s="60"/>
      <c r="AH2024" s="20"/>
    </row>
    <row r="2025" spans="1:34">
      <c r="A2025" s="99" t="s">
        <v>792</v>
      </c>
      <c r="B2025" s="93">
        <v>40</v>
      </c>
      <c r="C2025" s="21" t="s">
        <v>825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10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D2025*$D$5</f>
        <v>161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257.60000000000002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3"/>
        <v>418.6</v>
      </c>
      <c r="Y2025" s="14">
        <f t="shared" si="664"/>
        <v>0</v>
      </c>
      <c r="Z2025" s="14">
        <f t="shared" si="665"/>
        <v>0</v>
      </c>
      <c r="AA2025" s="14">
        <f t="shared" si="666"/>
        <v>0</v>
      </c>
      <c r="AB2025" s="14">
        <f>R2025+W2025</f>
        <v>0</v>
      </c>
      <c r="AC2025" s="15">
        <f t="shared" ref="AC2025:AC2037" si="667">ROUND(X2025+Y2025+Z2025+AA2025+AB2025,1)</f>
        <v>418.6</v>
      </c>
      <c r="AD2025" s="48">
        <f>(ROUND(AC2025-AC2023,1)/AC2023)</f>
        <v>0</v>
      </c>
      <c r="AE2025" s="113"/>
      <c r="AF2025" s="60"/>
      <c r="AH2025" s="20"/>
    </row>
    <row r="2026" spans="1:34">
      <c r="A2026" s="99" t="s">
        <v>793</v>
      </c>
      <c r="B2026" s="93">
        <v>0</v>
      </c>
      <c r="C2026" s="21" t="s">
        <v>336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10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D2026*$D$6</f>
        <v>161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257.60000000000002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3"/>
        <v>418.6</v>
      </c>
      <c r="Y2026" s="14">
        <f t="shared" si="664"/>
        <v>0</v>
      </c>
      <c r="Z2026" s="14">
        <f t="shared" si="665"/>
        <v>0</v>
      </c>
      <c r="AA2026" s="14">
        <f t="shared" si="666"/>
        <v>0</v>
      </c>
      <c r="AB2026" s="14">
        <f t="shared" ref="AB2026:AB2037" si="668">R2026+W2026</f>
        <v>0</v>
      </c>
      <c r="AC2026" s="15">
        <f t="shared" si="667"/>
        <v>418.6</v>
      </c>
      <c r="AD2026" s="48">
        <f>(ROUND(AC2026-AC2023,1)/AC2023)</f>
        <v>0</v>
      </c>
      <c r="AE2026" s="113"/>
      <c r="AF2026" s="60"/>
      <c r="AH2026" s="20"/>
    </row>
    <row r="2027" spans="1:34">
      <c r="A2027" s="99" t="s">
        <v>794</v>
      </c>
      <c r="B2027" s="93">
        <v>0</v>
      </c>
      <c r="C2027" s="21" t="s">
        <v>337</v>
      </c>
      <c r="D2027" s="12">
        <v>140</v>
      </c>
      <c r="E2027" s="12">
        <v>0</v>
      </c>
      <c r="F2027" s="12">
        <v>0</v>
      </c>
      <c r="G2027" s="12">
        <v>0</v>
      </c>
      <c r="H2027" s="12">
        <v>0</v>
      </c>
      <c r="I2027" s="13">
        <v>10</v>
      </c>
      <c r="J2027" s="13">
        <v>70</v>
      </c>
      <c r="K2027" s="13">
        <v>0</v>
      </c>
      <c r="L2027" s="13">
        <v>0</v>
      </c>
      <c r="M2027" s="13">
        <v>0</v>
      </c>
      <c r="N2027" s="14">
        <f>D2027*$D$7</f>
        <v>161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257.60000000000002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3"/>
        <v>418.6</v>
      </c>
      <c r="Y2027" s="14">
        <f t="shared" si="664"/>
        <v>0</v>
      </c>
      <c r="Z2027" s="14">
        <f t="shared" si="665"/>
        <v>0</v>
      </c>
      <c r="AA2027" s="14">
        <f t="shared" si="666"/>
        <v>0</v>
      </c>
      <c r="AB2027" s="14">
        <f t="shared" si="668"/>
        <v>0</v>
      </c>
      <c r="AC2027" s="15">
        <f t="shared" si="667"/>
        <v>418.6</v>
      </c>
      <c r="AD2027" s="48">
        <f>(ROUND(AC2027-AC2023,1)/AC2023)</f>
        <v>0</v>
      </c>
      <c r="AE2027" s="113"/>
      <c r="AF2027" s="60"/>
      <c r="AH2027" s="20"/>
    </row>
    <row r="2028" spans="1:34">
      <c r="A2028" s="99" t="s">
        <v>644</v>
      </c>
      <c r="B2028" s="93"/>
      <c r="C2028" s="21" t="s">
        <v>338</v>
      </c>
      <c r="D2028" s="12">
        <v>140</v>
      </c>
      <c r="E2028" s="12">
        <v>0</v>
      </c>
      <c r="F2028" s="12">
        <v>0</v>
      </c>
      <c r="G2028" s="12">
        <v>0</v>
      </c>
      <c r="H2028" s="12">
        <v>0</v>
      </c>
      <c r="I2028" s="13">
        <v>10</v>
      </c>
      <c r="J2028" s="13">
        <v>70</v>
      </c>
      <c r="K2028" s="13">
        <v>0</v>
      </c>
      <c r="L2028" s="13">
        <v>0</v>
      </c>
      <c r="M2028" s="13">
        <v>0</v>
      </c>
      <c r="N2028" s="14">
        <f>D2028*$D$8</f>
        <v>161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257.60000000000002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3"/>
        <v>418.6</v>
      </c>
      <c r="Y2028" s="14">
        <f t="shared" si="664"/>
        <v>0</v>
      </c>
      <c r="Z2028" s="14">
        <f t="shared" si="665"/>
        <v>0</v>
      </c>
      <c r="AA2028" s="14">
        <f t="shared" si="666"/>
        <v>0</v>
      </c>
      <c r="AB2028" s="14">
        <f t="shared" si="668"/>
        <v>0</v>
      </c>
      <c r="AC2028" s="15">
        <f t="shared" si="667"/>
        <v>418.6</v>
      </c>
      <c r="AD2028" s="48">
        <f>(ROUND(AC2028-AC2023,1)/AC2023)</f>
        <v>0</v>
      </c>
      <c r="AE2028" s="113"/>
      <c r="AF2028" s="60"/>
      <c r="AH2028" s="20"/>
    </row>
    <row r="2029" spans="1:34">
      <c r="A2029" s="99" t="s">
        <v>585</v>
      </c>
      <c r="B2029" s="93"/>
      <c r="C2029" s="21" t="s">
        <v>1</v>
      </c>
      <c r="D2029" s="12">
        <v>70</v>
      </c>
      <c r="E2029" s="12">
        <v>140</v>
      </c>
      <c r="F2029" s="12">
        <v>0</v>
      </c>
      <c r="G2029" s="12">
        <v>0</v>
      </c>
      <c r="H2029" s="12">
        <v>0</v>
      </c>
      <c r="I2029" s="13">
        <v>10</v>
      </c>
      <c r="J2029" s="13">
        <v>70</v>
      </c>
      <c r="K2029" s="13">
        <v>85</v>
      </c>
      <c r="L2029" s="13">
        <v>0</v>
      </c>
      <c r="M2029" s="13">
        <v>0</v>
      </c>
      <c r="N2029" s="14">
        <f>D2029*$D$9</f>
        <v>74.2</v>
      </c>
      <c r="O2029" s="14">
        <f>E2029*$E$9</f>
        <v>148.4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59.36</v>
      </c>
      <c r="T2029" s="14">
        <f>(O2029/100)*(K2029*$K$9)</f>
        <v>176.59599999999998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3"/>
        <v>133.56</v>
      </c>
      <c r="Y2029" s="14">
        <f t="shared" si="664"/>
        <v>324.99599999999998</v>
      </c>
      <c r="Z2029" s="14">
        <f t="shared" si="665"/>
        <v>0</v>
      </c>
      <c r="AA2029" s="14">
        <f t="shared" si="666"/>
        <v>0</v>
      </c>
      <c r="AB2029" s="14">
        <f t="shared" si="668"/>
        <v>0</v>
      </c>
      <c r="AC2029" s="15">
        <f t="shared" si="667"/>
        <v>458.6</v>
      </c>
      <c r="AD2029" s="48">
        <f>(ROUND(AC2029-AC2023,1)/AC2023)</f>
        <v>9.5556617295747728E-2</v>
      </c>
      <c r="AE2029" s="113"/>
      <c r="AF2029" s="60"/>
      <c r="AH2029" s="20"/>
    </row>
    <row r="2030" spans="1:34">
      <c r="A2030" s="99" t="s">
        <v>820</v>
      </c>
      <c r="B2030" s="93"/>
      <c r="C2030" s="21" t="s">
        <v>2</v>
      </c>
      <c r="D2030" s="12">
        <v>70</v>
      </c>
      <c r="E2030" s="12">
        <v>0</v>
      </c>
      <c r="F2030" s="12">
        <v>140</v>
      </c>
      <c r="G2030" s="12">
        <v>0</v>
      </c>
      <c r="H2030" s="12">
        <v>0</v>
      </c>
      <c r="I2030" s="13">
        <v>10</v>
      </c>
      <c r="J2030" s="13">
        <v>70</v>
      </c>
      <c r="K2030" s="13">
        <v>42.5</v>
      </c>
      <c r="L2030" s="13">
        <v>42.5</v>
      </c>
      <c r="M2030" s="13">
        <v>0</v>
      </c>
      <c r="N2030" s="14">
        <f>D2030*$D$10</f>
        <v>74.2</v>
      </c>
      <c r="O2030" s="14">
        <f>E2030*$E$10</f>
        <v>0</v>
      </c>
      <c r="P2030" s="14">
        <f>F2030*$F$10</f>
        <v>148.4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59.36</v>
      </c>
      <c r="T2030" s="14">
        <f>(O2030/100)*(K2030*$J$10)</f>
        <v>0</v>
      </c>
      <c r="U2030" s="14">
        <f>(P2030/100)*(K2030*$K$10)+(P2030/100)*(L2030*$L$10)</f>
        <v>176.59599999999998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3"/>
        <v>133.56</v>
      </c>
      <c r="Y2030" s="14">
        <f t="shared" si="664"/>
        <v>0</v>
      </c>
      <c r="Z2030" s="14">
        <f t="shared" si="665"/>
        <v>324.99599999999998</v>
      </c>
      <c r="AA2030" s="14">
        <f t="shared" si="666"/>
        <v>0</v>
      </c>
      <c r="AB2030" s="14">
        <f t="shared" si="668"/>
        <v>0</v>
      </c>
      <c r="AC2030" s="15">
        <f t="shared" si="667"/>
        <v>458.6</v>
      </c>
      <c r="AD2030" s="48">
        <f>(ROUND(AC2030-AC2023,1)/AC2023)</f>
        <v>9.5556617295747728E-2</v>
      </c>
      <c r="AE2030" s="113"/>
      <c r="AF2030" s="60"/>
      <c r="AH2030" s="20"/>
    </row>
    <row r="2031" spans="1:34">
      <c r="A2031" s="99" t="s">
        <v>821</v>
      </c>
      <c r="B2031" s="93"/>
      <c r="C2031" s="21" t="s">
        <v>3</v>
      </c>
      <c r="D2031" s="12">
        <v>70</v>
      </c>
      <c r="E2031" s="12">
        <v>0</v>
      </c>
      <c r="F2031" s="12">
        <v>0</v>
      </c>
      <c r="G2031" s="12">
        <v>140</v>
      </c>
      <c r="H2031" s="12">
        <v>0</v>
      </c>
      <c r="I2031" s="13">
        <v>10</v>
      </c>
      <c r="J2031" s="13">
        <v>70</v>
      </c>
      <c r="K2031" s="13">
        <v>0</v>
      </c>
      <c r="L2031" s="13">
        <v>85</v>
      </c>
      <c r="M2031" s="13">
        <v>0</v>
      </c>
      <c r="N2031" s="14">
        <f>D2031*$D$11</f>
        <v>74.2</v>
      </c>
      <c r="O2031" s="14">
        <f>E2031*$E$11</f>
        <v>0</v>
      </c>
      <c r="P2031" s="14">
        <f>F2031*$F$11</f>
        <v>0</v>
      </c>
      <c r="Q2031" s="14">
        <f>G2031*$G$11</f>
        <v>148.4</v>
      </c>
      <c r="R2031" s="14">
        <f>H2031*$H$11</f>
        <v>0</v>
      </c>
      <c r="S2031" s="14">
        <f>(N2031/100)*(I2031*$I$11)+(N2031/100)*(J2031*$J$11)</f>
        <v>59.36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176.59599999999998</v>
      </c>
      <c r="W2031" s="14">
        <f>(R2031/100)*(K2031*$K$11)+(R2031/100)*(L2031*$L$11)</f>
        <v>0</v>
      </c>
      <c r="X2031" s="14">
        <f t="shared" si="663"/>
        <v>133.56</v>
      </c>
      <c r="Y2031" s="14">
        <f t="shared" si="664"/>
        <v>0</v>
      </c>
      <c r="Z2031" s="14">
        <f t="shared" si="665"/>
        <v>0</v>
      </c>
      <c r="AA2031" s="14">
        <f t="shared" si="666"/>
        <v>324.99599999999998</v>
      </c>
      <c r="AB2031" s="14">
        <f t="shared" si="668"/>
        <v>0</v>
      </c>
      <c r="AC2031" s="15">
        <f t="shared" si="667"/>
        <v>458.6</v>
      </c>
      <c r="AD2031" s="48">
        <f>(ROUND(AC2031-AC2023,1)/AC2023)</f>
        <v>9.5556617295747728E-2</v>
      </c>
      <c r="AE2031" s="113"/>
      <c r="AF2031" s="60"/>
      <c r="AH2031" s="20"/>
    </row>
    <row r="2032" spans="1:34">
      <c r="A2032" s="99" t="s">
        <v>822</v>
      </c>
      <c r="B2032" s="93"/>
      <c r="C2032" s="21" t="s">
        <v>4</v>
      </c>
      <c r="D2032" s="12">
        <v>70</v>
      </c>
      <c r="E2032" s="12">
        <v>0</v>
      </c>
      <c r="F2032" s="12">
        <v>0</v>
      </c>
      <c r="G2032" s="12">
        <v>0</v>
      </c>
      <c r="H2032" s="12">
        <v>140</v>
      </c>
      <c r="I2032" s="13">
        <v>10</v>
      </c>
      <c r="J2032" s="13">
        <v>70</v>
      </c>
      <c r="K2032" s="13">
        <v>42.5</v>
      </c>
      <c r="L2032" s="13">
        <v>42.5</v>
      </c>
      <c r="M2032" s="13">
        <v>0</v>
      </c>
      <c r="N2032" s="14">
        <f>D2032*$D$12</f>
        <v>74.2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148.4</v>
      </c>
      <c r="S2032" s="14">
        <f>(N2032/100)*(I2032*$I$12)+(N2032/100)*(J2032*$J$12)</f>
        <v>59.36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176.59599999999998</v>
      </c>
      <c r="X2032" s="14">
        <f t="shared" si="663"/>
        <v>133.56</v>
      </c>
      <c r="Y2032" s="14">
        <f t="shared" si="664"/>
        <v>0</v>
      </c>
      <c r="Z2032" s="14">
        <f t="shared" si="665"/>
        <v>0</v>
      </c>
      <c r="AA2032" s="14">
        <f t="shared" si="666"/>
        <v>0</v>
      </c>
      <c r="AB2032" s="14">
        <f t="shared" si="668"/>
        <v>324.99599999999998</v>
      </c>
      <c r="AC2032" s="15">
        <f t="shared" si="667"/>
        <v>458.6</v>
      </c>
      <c r="AD2032" s="48">
        <f>(ROUND(AC2032-AC2023,1)/AC2023)</f>
        <v>9.5556617295747728E-2</v>
      </c>
      <c r="AE2032" s="113"/>
      <c r="AF2032" s="60"/>
      <c r="AH2032" s="20"/>
    </row>
    <row r="2033" spans="1:34">
      <c r="A2033" s="99" t="s">
        <v>823</v>
      </c>
      <c r="B2033" s="93"/>
      <c r="C2033" s="21" t="s">
        <v>326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10</v>
      </c>
      <c r="J2033" s="13">
        <v>70</v>
      </c>
      <c r="K2033" s="13">
        <v>0</v>
      </c>
      <c r="L2033" s="13">
        <v>0</v>
      </c>
      <c r="M2033" s="13">
        <v>70</v>
      </c>
      <c r="N2033" s="14">
        <f>D2033*$D$13</f>
        <v>148.4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326.48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474.88</v>
      </c>
      <c r="Y2033" s="14">
        <f t="shared" si="664"/>
        <v>0</v>
      </c>
      <c r="Z2033" s="14">
        <f t="shared" si="665"/>
        <v>0</v>
      </c>
      <c r="AA2033" s="14">
        <f t="shared" si="666"/>
        <v>0</v>
      </c>
      <c r="AB2033" s="14">
        <f t="shared" si="668"/>
        <v>0</v>
      </c>
      <c r="AC2033" s="15">
        <f t="shared" si="667"/>
        <v>474.9</v>
      </c>
      <c r="AD2033" s="48">
        <f>(ROUND(AC2033-AC2023,1)/AC2023)</f>
        <v>0.13449593884376493</v>
      </c>
      <c r="AE2033" s="113"/>
      <c r="AF2033" s="60"/>
      <c r="AH2033" s="20"/>
    </row>
    <row r="2034" spans="1:34">
      <c r="A2034" s="99" t="s">
        <v>824</v>
      </c>
      <c r="B2034" s="93"/>
      <c r="C2034" s="21" t="s">
        <v>327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10</v>
      </c>
      <c r="J2034" s="13">
        <v>70</v>
      </c>
      <c r="K2034" s="13">
        <v>70</v>
      </c>
      <c r="L2034" s="13">
        <v>0</v>
      </c>
      <c r="M2034" s="13">
        <v>0</v>
      </c>
      <c r="N2034" s="14">
        <f>D2034*$D$14</f>
        <v>148.4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326.48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3"/>
        <v>474.88</v>
      </c>
      <c r="Y2034" s="14">
        <f t="shared" si="664"/>
        <v>0</v>
      </c>
      <c r="Z2034" s="14">
        <f t="shared" si="665"/>
        <v>0</v>
      </c>
      <c r="AA2034" s="14">
        <f t="shared" si="666"/>
        <v>0</v>
      </c>
      <c r="AB2034" s="14">
        <f t="shared" si="668"/>
        <v>0</v>
      </c>
      <c r="AC2034" s="15">
        <f t="shared" si="667"/>
        <v>474.9</v>
      </c>
      <c r="AD2034" s="48">
        <f>(ROUND(AC2034-AC2023,1)/AC2023)</f>
        <v>0.13449593884376493</v>
      </c>
      <c r="AE2034" s="113"/>
      <c r="AF2034" s="60"/>
      <c r="AH2034" s="20"/>
    </row>
    <row r="2035" spans="1:34">
      <c r="A2035" s="99"/>
      <c r="B2035" s="93"/>
      <c r="C2035" s="21" t="s">
        <v>328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10</v>
      </c>
      <c r="J2035" s="13">
        <v>70</v>
      </c>
      <c r="K2035" s="13">
        <v>0</v>
      </c>
      <c r="L2035" s="13">
        <v>70</v>
      </c>
      <c r="M2035" s="13">
        <v>0</v>
      </c>
      <c r="N2035" s="14">
        <f>D2035*$D$15</f>
        <v>148.4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326.48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3"/>
        <v>474.88</v>
      </c>
      <c r="Y2035" s="14">
        <f t="shared" si="664"/>
        <v>0</v>
      </c>
      <c r="Z2035" s="14">
        <f t="shared" si="665"/>
        <v>0</v>
      </c>
      <c r="AA2035" s="14">
        <f t="shared" si="666"/>
        <v>0</v>
      </c>
      <c r="AB2035" s="14">
        <f t="shared" si="668"/>
        <v>0</v>
      </c>
      <c r="AC2035" s="15">
        <f t="shared" si="667"/>
        <v>474.9</v>
      </c>
      <c r="AD2035" s="48">
        <f>(ROUND(AC2035-AC2023,1)/AC2023)</f>
        <v>0.13449593884376493</v>
      </c>
      <c r="AE2035" s="113"/>
      <c r="AF2035" s="60"/>
      <c r="AH2035" s="20"/>
    </row>
    <row r="2036" spans="1:34">
      <c r="A2036" s="99"/>
      <c r="B2036" s="93"/>
      <c r="C2036" s="21" t="s">
        <v>324</v>
      </c>
      <c r="D2036" s="12">
        <v>140</v>
      </c>
      <c r="E2036" s="12">
        <v>0</v>
      </c>
      <c r="F2036" s="12">
        <v>0</v>
      </c>
      <c r="G2036" s="12">
        <v>0</v>
      </c>
      <c r="H2036" s="12">
        <v>0</v>
      </c>
      <c r="I2036" s="13">
        <v>10</v>
      </c>
      <c r="J2036" s="13">
        <v>95</v>
      </c>
      <c r="K2036" s="13">
        <v>0</v>
      </c>
      <c r="L2036" s="13">
        <v>0</v>
      </c>
      <c r="M2036" s="13">
        <v>0</v>
      </c>
      <c r="N2036" s="14">
        <f>D2036*$D$16</f>
        <v>148.4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367.28999999999996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3"/>
        <v>515.68999999999994</v>
      </c>
      <c r="Y2036" s="14">
        <f t="shared" si="664"/>
        <v>0</v>
      </c>
      <c r="Z2036" s="14">
        <f t="shared" si="665"/>
        <v>0</v>
      </c>
      <c r="AA2036" s="14">
        <f t="shared" si="666"/>
        <v>0</v>
      </c>
      <c r="AB2036" s="14">
        <f t="shared" si="668"/>
        <v>0</v>
      </c>
      <c r="AC2036" s="15">
        <f t="shared" si="667"/>
        <v>515.70000000000005</v>
      </c>
      <c r="AD2036" s="48">
        <f>(ROUND(AC2036-AC2023,1)/AC2023)</f>
        <v>0.23196368848542759</v>
      </c>
      <c r="AE2036" s="113"/>
      <c r="AF2036" s="60"/>
      <c r="AH2036" s="20"/>
    </row>
    <row r="2037" spans="1:34">
      <c r="A2037" s="99"/>
      <c r="B2037" s="93"/>
      <c r="C2037" s="21" t="s">
        <v>325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50</v>
      </c>
      <c r="J2037" s="13">
        <v>70</v>
      </c>
      <c r="K2037" s="13">
        <v>0</v>
      </c>
      <c r="L2037" s="13">
        <v>0</v>
      </c>
      <c r="M2037" s="13">
        <v>0</v>
      </c>
      <c r="N2037" s="14">
        <f>D2037*$D$17</f>
        <v>148.4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289.38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3"/>
        <v>437.78</v>
      </c>
      <c r="Y2037" s="14">
        <f t="shared" si="664"/>
        <v>0</v>
      </c>
      <c r="Z2037" s="14">
        <f t="shared" si="665"/>
        <v>0</v>
      </c>
      <c r="AA2037" s="14">
        <f t="shared" si="666"/>
        <v>0</v>
      </c>
      <c r="AB2037" s="14">
        <f t="shared" si="668"/>
        <v>0</v>
      </c>
      <c r="AC2037" s="15">
        <f t="shared" si="667"/>
        <v>437.8</v>
      </c>
      <c r="AD2037" s="48">
        <f>(ROUND(AC2037-AC2023,1)/AC2023)</f>
        <v>4.5867176301958905E-2</v>
      </c>
      <c r="AE2037" s="113"/>
      <c r="AF2037" s="60"/>
      <c r="AH2037" s="20"/>
    </row>
    <row r="2038" spans="1:34">
      <c r="A2038" s="107"/>
      <c r="B2038" s="152" t="s">
        <v>92</v>
      </c>
      <c r="C2038" s="152"/>
      <c r="D2038" s="152"/>
      <c r="E2038" s="152"/>
      <c r="F2038" s="152"/>
      <c r="G2038" s="152"/>
      <c r="H2038" s="152"/>
      <c r="I2038" s="152"/>
      <c r="J2038" s="152"/>
      <c r="K2038" s="152"/>
      <c r="L2038" s="152"/>
      <c r="M2038" s="152"/>
      <c r="N2038" s="152"/>
      <c r="O2038" s="152"/>
      <c r="P2038" s="152"/>
      <c r="Q2038" s="152"/>
      <c r="R2038" s="152"/>
      <c r="S2038" s="152"/>
      <c r="T2038" s="152"/>
      <c r="U2038" s="152"/>
      <c r="V2038" s="152"/>
      <c r="W2038" s="152"/>
      <c r="X2038" s="152"/>
      <c r="Y2038" s="152"/>
      <c r="Z2038" s="152"/>
      <c r="AA2038" s="152"/>
      <c r="AB2038" s="152"/>
      <c r="AC2038" s="18">
        <v>500</v>
      </c>
      <c r="AD2038" s="18"/>
      <c r="AE2038" s="113" t="s">
        <v>790</v>
      </c>
      <c r="AF2038" s="60"/>
      <c r="AH2038" s="20"/>
    </row>
    <row r="2039" spans="1:34">
      <c r="A2039" s="106" t="s">
        <v>0</v>
      </c>
      <c r="B2039" s="87" t="s">
        <v>93</v>
      </c>
      <c r="C2039" s="21" t="s">
        <v>242</v>
      </c>
      <c r="D2039" s="12">
        <v>90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D2039*$D$3</f>
        <v>103.49999999999999</v>
      </c>
      <c r="O2039" s="14">
        <f>E2039*$E$3</f>
        <v>0</v>
      </c>
      <c r="P2039" s="14">
        <f>F2039*$F$3</f>
        <v>0</v>
      </c>
      <c r="Q2039" s="14">
        <f>G2039*$G$3</f>
        <v>0</v>
      </c>
      <c r="R2039" s="14">
        <f>H2039*$H$3</f>
        <v>0</v>
      </c>
      <c r="S2039" s="14">
        <f>(N2039/100)*(I2039*$I$3)+(N2039/100)*(J2039*$J$3)</f>
        <v>186.29999999999998</v>
      </c>
      <c r="T2039" s="14">
        <f>(O2039/100)*(K2039*$K$3)</f>
        <v>0</v>
      </c>
      <c r="U2039" s="14">
        <f>(P2039/100)*(K2039*$K$3)+(P2039/100)*(L2039*$L$3)</f>
        <v>0</v>
      </c>
      <c r="V2039" s="14">
        <f>(Q2039/100)*(L2039*$L$3)</f>
        <v>0</v>
      </c>
      <c r="W2039" s="14">
        <f>(R2039/100)*(K2039*$K$3)+(R2039/100)*(L2039*$L$3)</f>
        <v>0</v>
      </c>
      <c r="X2039" s="14">
        <f t="shared" ref="X2039:X2114" si="669">N2039+S2039</f>
        <v>289.79999999999995</v>
      </c>
      <c r="Y2039" s="14">
        <f t="shared" ref="Y2039:Y2114" si="670">O2039+T2039</f>
        <v>0</v>
      </c>
      <c r="Z2039" s="14">
        <f t="shared" ref="Z2039:Z2114" si="671">P2039+U2039</f>
        <v>0</v>
      </c>
      <c r="AA2039" s="14">
        <f t="shared" ref="AA2039:AA2114" si="672">Q2039+V2039</f>
        <v>0</v>
      </c>
      <c r="AB2039" s="14">
        <f>R2039+W2039</f>
        <v>0</v>
      </c>
      <c r="AC2039" s="15">
        <f>ROUND(X2039+Y2039+Z2039+AA2039+AB2039,1)</f>
        <v>289.8</v>
      </c>
      <c r="AD2039" s="48">
        <v>0</v>
      </c>
      <c r="AE2039" s="113"/>
      <c r="AF2039" s="60"/>
      <c r="AH2039" s="20"/>
    </row>
    <row r="2040" spans="1:34">
      <c r="A2040" s="99" t="s">
        <v>791</v>
      </c>
      <c r="B2040" s="87">
        <v>6</v>
      </c>
      <c r="C2040" s="21" t="s">
        <v>323</v>
      </c>
      <c r="D2040" s="12">
        <v>90</v>
      </c>
      <c r="E2040" s="12">
        <v>0</v>
      </c>
      <c r="F2040" s="12">
        <v>0</v>
      </c>
      <c r="G2040" s="12">
        <v>0</v>
      </c>
      <c r="H2040" s="12">
        <v>0</v>
      </c>
      <c r="I2040" s="13">
        <v>35</v>
      </c>
      <c r="J2040" s="13">
        <v>85</v>
      </c>
      <c r="K2040" s="13">
        <v>0</v>
      </c>
      <c r="L2040" s="13">
        <v>0</v>
      </c>
      <c r="M2040" s="13">
        <v>0</v>
      </c>
      <c r="N2040" s="14">
        <f>D2040*$D$4</f>
        <v>95.4</v>
      </c>
      <c r="O2040" s="14">
        <f>E2040*$E$4</f>
        <v>0</v>
      </c>
      <c r="P2040" s="14">
        <f>F2040*$F$4</f>
        <v>0</v>
      </c>
      <c r="Q2040" s="14">
        <f>G2040*$G$4</f>
        <v>0</v>
      </c>
      <c r="R2040" s="14">
        <f>H2040*$H$4</f>
        <v>0</v>
      </c>
      <c r="S2040" s="14">
        <f>(N2040/100)*(I2040*$I$4)+(N2040/100)*(J2040*$J$4)</f>
        <v>228.96</v>
      </c>
      <c r="T2040" s="14">
        <f>(O2040/100)*(K2040*$K$4)</f>
        <v>0</v>
      </c>
      <c r="U2040" s="14">
        <f>(P2040/100)*(K2040*$K$4)+(P2040/100)*(L2040*$L$4)</f>
        <v>0</v>
      </c>
      <c r="V2040" s="14">
        <f>(Q2040/100)*(L2040*$L$4)</f>
        <v>0</v>
      </c>
      <c r="W2040" s="14">
        <f>(R2040/100)*(K2040*$K$4)+(R2040/100)*(L2040*$L$4)</f>
        <v>0</v>
      </c>
      <c r="X2040" s="14">
        <f t="shared" si="669"/>
        <v>324.36</v>
      </c>
      <c r="Y2040" s="14">
        <f t="shared" si="670"/>
        <v>0</v>
      </c>
      <c r="Z2040" s="14">
        <f t="shared" si="671"/>
        <v>0</v>
      </c>
      <c r="AA2040" s="14">
        <f t="shared" si="672"/>
        <v>0</v>
      </c>
      <c r="AB2040" s="14">
        <f>R2040+W2040</f>
        <v>0</v>
      </c>
      <c r="AC2040" s="15">
        <f>ROUND(X2040+Y2040+Z2040+AA2040+AB2040,1)</f>
        <v>324.39999999999998</v>
      </c>
      <c r="AD2040" s="48">
        <f>(ROUND(AC2040-AC2039,1)/AC2039)</f>
        <v>0.11939268461007592</v>
      </c>
      <c r="AE2040" s="113"/>
      <c r="AF2040" s="60"/>
      <c r="AH2040" s="20"/>
    </row>
    <row r="2041" spans="1:34">
      <c r="A2041" s="99" t="s">
        <v>792</v>
      </c>
      <c r="B2041" s="87">
        <v>12</v>
      </c>
      <c r="C2041" s="21" t="s">
        <v>825</v>
      </c>
      <c r="D2041" s="12">
        <v>90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D2041*$D$5</f>
        <v>103.49999999999999</v>
      </c>
      <c r="O2041" s="14">
        <f>E2041*$E$5</f>
        <v>0</v>
      </c>
      <c r="P2041" s="14">
        <f>F2041*$F$5</f>
        <v>0</v>
      </c>
      <c r="Q2041" s="14">
        <f>G2041*$G$5</f>
        <v>0</v>
      </c>
      <c r="R2041" s="14">
        <f>H2041*$H$5</f>
        <v>0</v>
      </c>
      <c r="S2041" s="14">
        <f>(N2041/100)*(I2041*$I$5)+(N2041/100)*(J2041*$J$5)</f>
        <v>186.29999999999998</v>
      </c>
      <c r="T2041" s="14">
        <f>(O2041/100)*(K2041*$K$5)</f>
        <v>0</v>
      </c>
      <c r="U2041" s="14">
        <f>(P2041/100)*(K2041*$K$5)+(P2041/100)*(L2041*$L$5)</f>
        <v>0</v>
      </c>
      <c r="V2041" s="14">
        <f>(Q2041/100)*(L2041*$L$5)</f>
        <v>0</v>
      </c>
      <c r="W2041" s="14">
        <f>(R2041/100)*(K2041*$K$5)+(R2041/100)*(L2041*$L$5)</f>
        <v>0</v>
      </c>
      <c r="X2041" s="14">
        <f t="shared" si="669"/>
        <v>289.79999999999995</v>
      </c>
      <c r="Y2041" s="14">
        <f t="shared" si="670"/>
        <v>0</v>
      </c>
      <c r="Z2041" s="14">
        <f t="shared" si="671"/>
        <v>0</v>
      </c>
      <c r="AA2041" s="14">
        <f t="shared" si="672"/>
        <v>0</v>
      </c>
      <c r="AB2041" s="14">
        <f>R2041+W2041</f>
        <v>0</v>
      </c>
      <c r="AC2041" s="15">
        <f t="shared" ref="AC2041:AC2053" si="673">ROUND(X2041+Y2041+Z2041+AA2041+AB2041,1)</f>
        <v>289.8</v>
      </c>
      <c r="AD2041" s="48">
        <f>(ROUND(AC2041-AC2039,1)/AC2039)</f>
        <v>0</v>
      </c>
      <c r="AE2041" s="113"/>
      <c r="AF2041" s="60"/>
      <c r="AH2041" s="20"/>
    </row>
    <row r="2042" spans="1:34">
      <c r="A2042" s="99" t="s">
        <v>793</v>
      </c>
      <c r="B2042" s="87">
        <v>0</v>
      </c>
      <c r="C2042" s="21" t="s">
        <v>336</v>
      </c>
      <c r="D2042" s="12">
        <v>90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D2042*$D$6</f>
        <v>103.49999999999999</v>
      </c>
      <c r="O2042" s="14">
        <f>E2042*$E$6</f>
        <v>0</v>
      </c>
      <c r="P2042" s="14">
        <f>F2042*$F$6</f>
        <v>0</v>
      </c>
      <c r="Q2042" s="14">
        <f>G2042*$G$6</f>
        <v>0</v>
      </c>
      <c r="R2042" s="14">
        <f>H2042*$H$6</f>
        <v>0</v>
      </c>
      <c r="S2042" s="14">
        <f>(N2042/100)*(I2042*$I$6)+(N2042/100)*(J2042*$J$6)</f>
        <v>186.29999999999998</v>
      </c>
      <c r="T2042" s="14">
        <f>(O2042/100)*(K2042*$K$6)</f>
        <v>0</v>
      </c>
      <c r="U2042" s="14">
        <f>(P2042/100)*(K2042*$K$6)+(P2042/100)*(L2042*$L$6)</f>
        <v>0</v>
      </c>
      <c r="V2042" s="14">
        <f>(Q2042/100)*(L2042*$L$6)</f>
        <v>0</v>
      </c>
      <c r="W2042" s="14">
        <f>(R2042/100)*(K2042*$K$6)+(R2042/100)*(L2042*$L$6)</f>
        <v>0</v>
      </c>
      <c r="X2042" s="14">
        <f t="shared" si="669"/>
        <v>289.79999999999995</v>
      </c>
      <c r="Y2042" s="14">
        <f t="shared" si="670"/>
        <v>0</v>
      </c>
      <c r="Z2042" s="14">
        <f t="shared" si="671"/>
        <v>0</v>
      </c>
      <c r="AA2042" s="14">
        <f t="shared" si="672"/>
        <v>0</v>
      </c>
      <c r="AB2042" s="14">
        <f t="shared" ref="AB2042:AB2054" si="674">R2042+W2042</f>
        <v>0</v>
      </c>
      <c r="AC2042" s="15">
        <f t="shared" si="673"/>
        <v>289.8</v>
      </c>
      <c r="AD2042" s="48">
        <f>(ROUND(AC2042-AC2039,1)/AC2039)</f>
        <v>0</v>
      </c>
      <c r="AE2042" s="113"/>
      <c r="AF2042" s="60"/>
      <c r="AH2042" s="20"/>
    </row>
    <row r="2043" spans="1:34">
      <c r="A2043" s="99" t="s">
        <v>794</v>
      </c>
      <c r="B2043" s="87">
        <v>0</v>
      </c>
      <c r="C2043" s="21" t="s">
        <v>337</v>
      </c>
      <c r="D2043" s="12">
        <v>90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D2043*$D$7</f>
        <v>103.49999999999999</v>
      </c>
      <c r="O2043" s="14">
        <f>E2043*$E$7</f>
        <v>0</v>
      </c>
      <c r="P2043" s="14">
        <f>F2043*$F$7</f>
        <v>0</v>
      </c>
      <c r="Q2043" s="14">
        <f>G2043*$G$7</f>
        <v>0</v>
      </c>
      <c r="R2043" s="14">
        <f>H2043*$H$7</f>
        <v>0</v>
      </c>
      <c r="S2043" s="14">
        <f>(N2043/100)*(I2043*$I$7)+(N2043/100)*(J2043*$J$7)</f>
        <v>186.29999999999998</v>
      </c>
      <c r="T2043" s="14">
        <f>(O2043/100)*(K2043*$K$7)</f>
        <v>0</v>
      </c>
      <c r="U2043" s="14">
        <f>(P2043/100)*(K2043*$K$7)+(P2043/100)*(L2043*$L$7)</f>
        <v>0</v>
      </c>
      <c r="V2043" s="14">
        <f>(Q2043/100)*(L2043*$L$7)</f>
        <v>0</v>
      </c>
      <c r="W2043" s="14">
        <f>(R2043/100)*(K2043*$K$7)+(R2043/100)*(L2043*$L$7)</f>
        <v>0</v>
      </c>
      <c r="X2043" s="14">
        <f t="shared" si="669"/>
        <v>289.79999999999995</v>
      </c>
      <c r="Y2043" s="14">
        <f t="shared" si="670"/>
        <v>0</v>
      </c>
      <c r="Z2043" s="14">
        <f t="shared" si="671"/>
        <v>0</v>
      </c>
      <c r="AA2043" s="14">
        <f t="shared" si="672"/>
        <v>0</v>
      </c>
      <c r="AB2043" s="14">
        <f t="shared" si="674"/>
        <v>0</v>
      </c>
      <c r="AC2043" s="15">
        <f t="shared" si="673"/>
        <v>289.8</v>
      </c>
      <c r="AD2043" s="48">
        <f>(ROUND(AC2043-AC2039,1)/AC2039)</f>
        <v>0</v>
      </c>
      <c r="AE2043" s="113"/>
      <c r="AF2043" s="60"/>
      <c r="AH2043" s="20"/>
    </row>
    <row r="2044" spans="1:34">
      <c r="A2044" s="99" t="s">
        <v>644</v>
      </c>
      <c r="B2044" s="87"/>
      <c r="C2044" s="21" t="s">
        <v>338</v>
      </c>
      <c r="D2044" s="12">
        <v>90</v>
      </c>
      <c r="E2044" s="12">
        <v>0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0</v>
      </c>
      <c r="L2044" s="13">
        <v>0</v>
      </c>
      <c r="M2044" s="13">
        <v>0</v>
      </c>
      <c r="N2044" s="14">
        <f>D2044*$D$8</f>
        <v>103.49999999999999</v>
      </c>
      <c r="O2044" s="14">
        <f>E2044*$E$8</f>
        <v>0</v>
      </c>
      <c r="P2044" s="14">
        <f>F2044*$F$8</f>
        <v>0</v>
      </c>
      <c r="Q2044" s="14">
        <f>G2044*$G$8</f>
        <v>0</v>
      </c>
      <c r="R2044" s="14">
        <f>H2044*$H$8</f>
        <v>0</v>
      </c>
      <c r="S2044" s="14">
        <f>(N2044/100)*(I2044*$I$8)+(N2044/100)*(J2044*$J$8)</f>
        <v>186.29999999999998</v>
      </c>
      <c r="T2044" s="14">
        <f>(O2044/100)*(K2044*$K$8)</f>
        <v>0</v>
      </c>
      <c r="U2044" s="14">
        <f>(P2044/100)*(K2044*$K$8)+(P2044/100)*(L2044*$L$8)</f>
        <v>0</v>
      </c>
      <c r="V2044" s="14">
        <f>(Q2044/100)*(L2044*$L$8)</f>
        <v>0</v>
      </c>
      <c r="W2044" s="14">
        <f>(R2044/100)*(K2044*$K$8)+(R2044/100)*(L2044*$L$8)</f>
        <v>0</v>
      </c>
      <c r="X2044" s="14">
        <f t="shared" si="669"/>
        <v>289.79999999999995</v>
      </c>
      <c r="Y2044" s="14">
        <f t="shared" si="670"/>
        <v>0</v>
      </c>
      <c r="Z2044" s="14">
        <f t="shared" si="671"/>
        <v>0</v>
      </c>
      <c r="AA2044" s="14">
        <f t="shared" si="672"/>
        <v>0</v>
      </c>
      <c r="AB2044" s="14">
        <f t="shared" si="674"/>
        <v>0</v>
      </c>
      <c r="AC2044" s="15">
        <f t="shared" si="673"/>
        <v>289.8</v>
      </c>
      <c r="AD2044" s="48">
        <f>(ROUND(AC2044-AC2039,1)/AC2039)</f>
        <v>0</v>
      </c>
      <c r="AE2044" s="113"/>
      <c r="AF2044" s="60"/>
      <c r="AH2044" s="20"/>
    </row>
    <row r="2045" spans="1:34">
      <c r="A2045" s="99" t="s">
        <v>585</v>
      </c>
      <c r="B2045" s="87"/>
      <c r="C2045" s="21" t="s">
        <v>1</v>
      </c>
      <c r="D2045" s="12">
        <v>45</v>
      </c>
      <c r="E2045" s="12">
        <v>100</v>
      </c>
      <c r="F2045" s="12">
        <v>0</v>
      </c>
      <c r="G2045" s="12">
        <v>0</v>
      </c>
      <c r="H2045" s="12">
        <v>0</v>
      </c>
      <c r="I2045" s="13">
        <v>20</v>
      </c>
      <c r="J2045" s="13">
        <v>70</v>
      </c>
      <c r="K2045" s="13">
        <v>95</v>
      </c>
      <c r="L2045" s="13">
        <v>0</v>
      </c>
      <c r="M2045" s="13">
        <v>0</v>
      </c>
      <c r="N2045" s="14">
        <f>D2045*$D$9</f>
        <v>47.7</v>
      </c>
      <c r="O2045" s="14">
        <f>E2045*$E$9</f>
        <v>106</v>
      </c>
      <c r="P2045" s="14">
        <f>F2045*$F$9</f>
        <v>0</v>
      </c>
      <c r="Q2045" s="14">
        <f>G2045*$G$9</f>
        <v>0</v>
      </c>
      <c r="R2045" s="14">
        <f>H2045*$H$9</f>
        <v>0</v>
      </c>
      <c r="S2045" s="14">
        <f>(N2045/100)*(I2045*$I$9)+(N2045/100)*(J2045*$J$9)</f>
        <v>42.93</v>
      </c>
      <c r="T2045" s="14">
        <f>(O2045/100)*(K2045*$K$9)</f>
        <v>140.98000000000002</v>
      </c>
      <c r="U2045" s="14">
        <f>(P2045/100)*(K2045*$K$9)+(P2045/100)*(L2045*$L$9)</f>
        <v>0</v>
      </c>
      <c r="V2045" s="14">
        <f>(Q2045/100)*(L2045*$L$9)</f>
        <v>0</v>
      </c>
      <c r="W2045" s="14">
        <f>(R2045/100)*(K2045*$K$9)+(R2045/100)*(L2045*$L$9)</f>
        <v>0</v>
      </c>
      <c r="X2045" s="14">
        <f t="shared" si="669"/>
        <v>90.63</v>
      </c>
      <c r="Y2045" s="14">
        <f t="shared" si="670"/>
        <v>246.98000000000002</v>
      </c>
      <c r="Z2045" s="14">
        <f t="shared" si="671"/>
        <v>0</v>
      </c>
      <c r="AA2045" s="14">
        <f t="shared" si="672"/>
        <v>0</v>
      </c>
      <c r="AB2045" s="14">
        <f t="shared" si="674"/>
        <v>0</v>
      </c>
      <c r="AC2045" s="15">
        <f t="shared" si="673"/>
        <v>337.6</v>
      </c>
      <c r="AD2045" s="48">
        <f>(ROUND(AC2045-AC2039,1)/AC2039)</f>
        <v>0.16494133885438231</v>
      </c>
      <c r="AE2045" s="113"/>
      <c r="AF2045" s="60"/>
      <c r="AH2045" s="20"/>
    </row>
    <row r="2046" spans="1:34">
      <c r="A2046" s="99" t="s">
        <v>820</v>
      </c>
      <c r="B2046" s="87"/>
      <c r="C2046" s="21" t="s">
        <v>2</v>
      </c>
      <c r="D2046" s="12">
        <v>45</v>
      </c>
      <c r="E2046" s="12">
        <v>0</v>
      </c>
      <c r="F2046" s="12">
        <v>100</v>
      </c>
      <c r="G2046" s="12">
        <v>0</v>
      </c>
      <c r="H2046" s="12">
        <v>0</v>
      </c>
      <c r="I2046" s="13">
        <v>20</v>
      </c>
      <c r="J2046" s="13">
        <v>70</v>
      </c>
      <c r="K2046" s="13">
        <v>47.5</v>
      </c>
      <c r="L2046" s="13">
        <v>47.5</v>
      </c>
      <c r="M2046" s="13">
        <v>0</v>
      </c>
      <c r="N2046" s="14">
        <f>D2046*$D$10</f>
        <v>47.7</v>
      </c>
      <c r="O2046" s="14">
        <f>E2046*$E$10</f>
        <v>0</v>
      </c>
      <c r="P2046" s="14">
        <f>F2046*$F$10</f>
        <v>106</v>
      </c>
      <c r="Q2046" s="14">
        <f>G2046*$G$10</f>
        <v>0</v>
      </c>
      <c r="R2046" s="14">
        <f>H2046*$H$10</f>
        <v>0</v>
      </c>
      <c r="S2046" s="14">
        <f>(N2046/100)*(I2046*$I$10)+(N2046/100)*(J2046*$J$10)</f>
        <v>42.93</v>
      </c>
      <c r="T2046" s="14">
        <f>(O2046/100)*(K2046*$J$10)</f>
        <v>0</v>
      </c>
      <c r="U2046" s="14">
        <f>(P2046/100)*(K2046*$K$10)+(P2046/100)*(L2046*$L$10)</f>
        <v>140.98000000000002</v>
      </c>
      <c r="V2046" s="14">
        <f>(Q2046/100)*(L2046*$L$10)</f>
        <v>0</v>
      </c>
      <c r="W2046" s="14">
        <f>(R2046/100)*(K2046*$K$10)+(R2046/100)*(L2046*$L$10)</f>
        <v>0</v>
      </c>
      <c r="X2046" s="14">
        <f t="shared" si="669"/>
        <v>90.63</v>
      </c>
      <c r="Y2046" s="14">
        <f t="shared" si="670"/>
        <v>0</v>
      </c>
      <c r="Z2046" s="14">
        <f t="shared" si="671"/>
        <v>246.98000000000002</v>
      </c>
      <c r="AA2046" s="14">
        <f t="shared" si="672"/>
        <v>0</v>
      </c>
      <c r="AB2046" s="14">
        <f t="shared" si="674"/>
        <v>0</v>
      </c>
      <c r="AC2046" s="15">
        <f t="shared" si="673"/>
        <v>337.6</v>
      </c>
      <c r="AD2046" s="48">
        <f>(ROUND(AC2046-AC2039,1)/AC2039)</f>
        <v>0.16494133885438231</v>
      </c>
      <c r="AE2046" s="113"/>
      <c r="AF2046" s="60"/>
      <c r="AH2046" s="20"/>
    </row>
    <row r="2047" spans="1:34">
      <c r="A2047" s="99" t="s">
        <v>821</v>
      </c>
      <c r="B2047" s="87"/>
      <c r="C2047" s="21" t="s">
        <v>3</v>
      </c>
      <c r="D2047" s="12">
        <v>45</v>
      </c>
      <c r="E2047" s="12">
        <v>0</v>
      </c>
      <c r="F2047" s="12">
        <v>0</v>
      </c>
      <c r="G2047" s="12">
        <v>100</v>
      </c>
      <c r="H2047" s="12">
        <v>0</v>
      </c>
      <c r="I2047" s="13">
        <v>20</v>
      </c>
      <c r="J2047" s="13">
        <v>70</v>
      </c>
      <c r="K2047" s="13">
        <v>0</v>
      </c>
      <c r="L2047" s="13">
        <v>95</v>
      </c>
      <c r="M2047" s="13">
        <v>0</v>
      </c>
      <c r="N2047" s="14">
        <f>D2047*$D$11</f>
        <v>47.7</v>
      </c>
      <c r="O2047" s="14">
        <f>E2047*$E$11</f>
        <v>0</v>
      </c>
      <c r="P2047" s="14">
        <f>F2047*$F$11</f>
        <v>0</v>
      </c>
      <c r="Q2047" s="14">
        <f>G2047*$G$11</f>
        <v>106</v>
      </c>
      <c r="R2047" s="14">
        <f>H2047*$H$11</f>
        <v>0</v>
      </c>
      <c r="S2047" s="14">
        <f>(N2047/100)*(I2047*$I$11)+(N2047/100)*(J2047*$J$11)</f>
        <v>42.93</v>
      </c>
      <c r="T2047" s="14">
        <f>(O2047/100)*(K2047*$K$11)</f>
        <v>0</v>
      </c>
      <c r="U2047" s="14">
        <f>(P2047/100)*(K2047*$K$11)+(P2047/100)*(L2047*$L$11)</f>
        <v>0</v>
      </c>
      <c r="V2047" s="14">
        <f>(Q2047/100)*(L2047*$L$11)</f>
        <v>140.98000000000002</v>
      </c>
      <c r="W2047" s="14">
        <f>(R2047/100)*(K2047*$K$11)+(R2047/100)*(L2047*$L$11)</f>
        <v>0</v>
      </c>
      <c r="X2047" s="14">
        <f t="shared" si="669"/>
        <v>90.63</v>
      </c>
      <c r="Y2047" s="14">
        <f t="shared" si="670"/>
        <v>0</v>
      </c>
      <c r="Z2047" s="14">
        <f t="shared" si="671"/>
        <v>0</v>
      </c>
      <c r="AA2047" s="14">
        <f t="shared" si="672"/>
        <v>246.98000000000002</v>
      </c>
      <c r="AB2047" s="14">
        <f t="shared" si="674"/>
        <v>0</v>
      </c>
      <c r="AC2047" s="15">
        <f t="shared" si="673"/>
        <v>337.6</v>
      </c>
      <c r="AD2047" s="48">
        <f>(ROUND(AC2047-AC2039,1)/AC2039)</f>
        <v>0.16494133885438231</v>
      </c>
      <c r="AE2047" s="113"/>
      <c r="AF2047" s="60"/>
      <c r="AH2047" s="20"/>
    </row>
    <row r="2048" spans="1:34">
      <c r="A2048" s="99" t="s">
        <v>822</v>
      </c>
      <c r="B2048" s="87"/>
      <c r="C2048" s="21" t="s">
        <v>4</v>
      </c>
      <c r="D2048" s="12">
        <v>45</v>
      </c>
      <c r="E2048" s="12">
        <v>0</v>
      </c>
      <c r="F2048" s="12">
        <v>0</v>
      </c>
      <c r="G2048" s="12">
        <v>0</v>
      </c>
      <c r="H2048" s="12">
        <v>100</v>
      </c>
      <c r="I2048" s="13">
        <v>20</v>
      </c>
      <c r="J2048" s="13">
        <v>70</v>
      </c>
      <c r="K2048" s="13">
        <v>47.5</v>
      </c>
      <c r="L2048" s="13">
        <v>47.5</v>
      </c>
      <c r="M2048" s="13">
        <v>0</v>
      </c>
      <c r="N2048" s="14">
        <f>D2048*$D$12</f>
        <v>47.7</v>
      </c>
      <c r="O2048" s="14">
        <f>E2048*$E$12</f>
        <v>0</v>
      </c>
      <c r="P2048" s="14">
        <f>F2048*$F$12</f>
        <v>0</v>
      </c>
      <c r="Q2048" s="14">
        <f>G2048*$G$12</f>
        <v>0</v>
      </c>
      <c r="R2048" s="14">
        <f>H2048*$H$12</f>
        <v>106</v>
      </c>
      <c r="S2048" s="14">
        <f>(N2048/100)*(I2048*$I$12)+(N2048/100)*(J2048*$J$12)</f>
        <v>42.93</v>
      </c>
      <c r="T2048" s="14">
        <f>(O2048/100)*(K2048*$K$12)</f>
        <v>0</v>
      </c>
      <c r="U2048" s="14">
        <f>(P2048/100)*(K2048*$K$12)+(P2048/100)*(L2048*$L$12)</f>
        <v>0</v>
      </c>
      <c r="V2048" s="14">
        <f>(Q2048/100)*(L2048*$L$12)</f>
        <v>0</v>
      </c>
      <c r="W2048" s="14">
        <f>(R2048/100)*(K2048*$K$12)+(R2048/100)*(L2048*$L$12)</f>
        <v>140.98000000000002</v>
      </c>
      <c r="X2048" s="14">
        <f t="shared" si="669"/>
        <v>90.63</v>
      </c>
      <c r="Y2048" s="14">
        <f t="shared" si="670"/>
        <v>0</v>
      </c>
      <c r="Z2048" s="14">
        <f t="shared" si="671"/>
        <v>0</v>
      </c>
      <c r="AA2048" s="14">
        <f t="shared" si="672"/>
        <v>0</v>
      </c>
      <c r="AB2048" s="14">
        <f t="shared" si="674"/>
        <v>246.98000000000002</v>
      </c>
      <c r="AC2048" s="15">
        <f t="shared" si="673"/>
        <v>337.6</v>
      </c>
      <c r="AD2048" s="48">
        <f>(ROUND(AC2048-AC2039,1)/AC2039)</f>
        <v>0.16494133885438231</v>
      </c>
      <c r="AE2048" s="113"/>
      <c r="AF2048" s="60"/>
      <c r="AH2048" s="20"/>
    </row>
    <row r="2049" spans="1:34">
      <c r="A2049" s="99" t="s">
        <v>823</v>
      </c>
      <c r="B2049" s="87"/>
      <c r="C2049" s="21" t="s">
        <v>326</v>
      </c>
      <c r="D2049" s="12">
        <v>90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0</v>
      </c>
      <c r="L2049" s="13">
        <v>0</v>
      </c>
      <c r="M2049" s="13">
        <v>75</v>
      </c>
      <c r="N2049" s="14">
        <f>D2049*$D$13</f>
        <v>95.4</v>
      </c>
      <c r="O2049" s="14">
        <f>E2049*$E$13</f>
        <v>0</v>
      </c>
      <c r="P2049" s="14">
        <f>F2049*$F$13</f>
        <v>0</v>
      </c>
      <c r="Q2049" s="14">
        <f>G2049*$G$13</f>
        <v>0</v>
      </c>
      <c r="R2049" s="14">
        <f>H2049*$H$13</f>
        <v>0</v>
      </c>
      <c r="S2049" s="14">
        <f>(N2049/100)*(I2049*$I$13)+(N2049/100)*(J2049*$J$13)+(N2049/100)*(M2049*$M$13)</f>
        <v>228.96000000000004</v>
      </c>
      <c r="T2049" s="14">
        <f>(O2049/100)*(K2049*$K$13)+(O2049/100)*(M2049*$M$13)</f>
        <v>0</v>
      </c>
      <c r="U2049" s="14">
        <f>(P2049/100)*(K2049*$K$13)+(P2049/100)*(L2049*$L$13)+(P2049/100)*(M2049*$M$13)</f>
        <v>0</v>
      </c>
      <c r="V2049" s="14">
        <f>(Q2049/100)*(L2049*$L$13)+(Q2049/100)*(M2049*$M$13)</f>
        <v>0</v>
      </c>
      <c r="W2049" s="14">
        <f>(R2049/100)*(K2049*$K$13)+(R2049/100)*(L2049*$L$13)+(R2049/100)*(M2049*$M$13)</f>
        <v>0</v>
      </c>
      <c r="X2049" s="14">
        <f>N2049+S2049</f>
        <v>324.36</v>
      </c>
      <c r="Y2049" s="14">
        <f t="shared" si="670"/>
        <v>0</v>
      </c>
      <c r="Z2049" s="14">
        <f t="shared" si="671"/>
        <v>0</v>
      </c>
      <c r="AA2049" s="14">
        <f t="shared" si="672"/>
        <v>0</v>
      </c>
      <c r="AB2049" s="14">
        <f t="shared" si="674"/>
        <v>0</v>
      </c>
      <c r="AC2049" s="15">
        <f t="shared" si="673"/>
        <v>324.39999999999998</v>
      </c>
      <c r="AD2049" s="48">
        <f>(ROUND(AC2049-AC2039,1)/AC2039)</f>
        <v>0.11939268461007592</v>
      </c>
      <c r="AE2049" s="113"/>
      <c r="AF2049" s="60"/>
      <c r="AH2049" s="20"/>
    </row>
    <row r="2050" spans="1:34">
      <c r="A2050" s="99" t="s">
        <v>824</v>
      </c>
      <c r="B2050" s="87"/>
      <c r="C2050" s="21" t="s">
        <v>327</v>
      </c>
      <c r="D2050" s="12">
        <v>90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75</v>
      </c>
      <c r="L2050" s="13">
        <v>0</v>
      </c>
      <c r="M2050" s="13">
        <v>0</v>
      </c>
      <c r="N2050" s="14">
        <f>D2050*$D$14</f>
        <v>95.4</v>
      </c>
      <c r="O2050" s="14">
        <f>E2050*$E$14</f>
        <v>0</v>
      </c>
      <c r="P2050" s="14">
        <f>F2050*$F$14</f>
        <v>0</v>
      </c>
      <c r="Q2050" s="14">
        <f>G2050*$G$14</f>
        <v>0</v>
      </c>
      <c r="R2050" s="14">
        <f>H2050*$H$14</f>
        <v>0</v>
      </c>
      <c r="S2050" s="14">
        <f>(N2050/100)*(I2050*$I$14)+(N2050/100)*(J2050*$J$14)+(N2050/100)*(K2050*$K$14)</f>
        <v>228.96000000000004</v>
      </c>
      <c r="T2050" s="14">
        <f>(O2050/100)*(K2050*$K$14)</f>
        <v>0</v>
      </c>
      <c r="U2050" s="14">
        <f>(P2050/100)*(K2050*$K$14)+(P2050/100)*(L2050*$L$14)</f>
        <v>0</v>
      </c>
      <c r="V2050" s="14">
        <f>(Q2050/100)*(L2050*$L$14)</f>
        <v>0</v>
      </c>
      <c r="W2050" s="14">
        <f>(R2050/100)*(K2050*$L$14)+(R2050/100)*(L2050*$M$14)</f>
        <v>0</v>
      </c>
      <c r="X2050" s="14">
        <f t="shared" si="669"/>
        <v>324.36</v>
      </c>
      <c r="Y2050" s="14">
        <f t="shared" si="670"/>
        <v>0</v>
      </c>
      <c r="Z2050" s="14">
        <f t="shared" si="671"/>
        <v>0</v>
      </c>
      <c r="AA2050" s="14">
        <f t="shared" si="672"/>
        <v>0</v>
      </c>
      <c r="AB2050" s="14">
        <f t="shared" si="674"/>
        <v>0</v>
      </c>
      <c r="AC2050" s="15">
        <f t="shared" si="673"/>
        <v>324.39999999999998</v>
      </c>
      <c r="AD2050" s="48">
        <f>(ROUND(AC2050-AC2039,1)/AC2039)</f>
        <v>0.11939268461007592</v>
      </c>
      <c r="AE2050" s="113"/>
      <c r="AF2050" s="60"/>
      <c r="AH2050" s="20"/>
    </row>
    <row r="2051" spans="1:34">
      <c r="A2051" s="99"/>
      <c r="B2051" s="87"/>
      <c r="C2051" s="21" t="s">
        <v>328</v>
      </c>
      <c r="D2051" s="12">
        <v>90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70</v>
      </c>
      <c r="K2051" s="13">
        <v>0</v>
      </c>
      <c r="L2051" s="13">
        <v>75</v>
      </c>
      <c r="M2051" s="13">
        <v>0</v>
      </c>
      <c r="N2051" s="14">
        <f>D2051*$D$15</f>
        <v>95.4</v>
      </c>
      <c r="O2051" s="14">
        <f>E2051*$E$15</f>
        <v>0</v>
      </c>
      <c r="P2051" s="14">
        <f>F2051*$F$15</f>
        <v>0</v>
      </c>
      <c r="Q2051" s="14">
        <f>G2051*$G$15</f>
        <v>0</v>
      </c>
      <c r="R2051" s="14">
        <f>H2051*$H$15</f>
        <v>0</v>
      </c>
      <c r="S2051" s="14">
        <f>(N2051/100)*(I2051*$I$15)+(N2051/100)*(J2051*$J$15)+(N2051/100)*(L2051*$L$15)</f>
        <v>228.96000000000004</v>
      </c>
      <c r="T2051" s="14">
        <f>(O2051/100)*(K2051*$K$15)</f>
        <v>0</v>
      </c>
      <c r="U2051" s="14">
        <f>(P2051/100)*(K2051*$K$15)+(P2051/100)*(L2051*$L$15)</f>
        <v>0</v>
      </c>
      <c r="V2051" s="14">
        <f>(Q2051/100)*(L2051*$L$15)</f>
        <v>0</v>
      </c>
      <c r="W2051" s="14">
        <f>(R2051/100)*(K2051*$K$15)+(R2051/100)*(L2051*$L$15)</f>
        <v>0</v>
      </c>
      <c r="X2051" s="14">
        <f t="shared" si="669"/>
        <v>324.36</v>
      </c>
      <c r="Y2051" s="14">
        <f t="shared" si="670"/>
        <v>0</v>
      </c>
      <c r="Z2051" s="14">
        <f t="shared" si="671"/>
        <v>0</v>
      </c>
      <c r="AA2051" s="14">
        <f t="shared" si="672"/>
        <v>0</v>
      </c>
      <c r="AB2051" s="14">
        <f t="shared" si="674"/>
        <v>0</v>
      </c>
      <c r="AC2051" s="15">
        <f t="shared" si="673"/>
        <v>324.39999999999998</v>
      </c>
      <c r="AD2051" s="48">
        <f>(ROUND(AC2051-AC2039,1)/AC2039)</f>
        <v>0.11939268461007592</v>
      </c>
      <c r="AE2051" s="113"/>
      <c r="AF2051" s="60"/>
      <c r="AH2051" s="20"/>
    </row>
    <row r="2052" spans="1:34">
      <c r="A2052" s="99"/>
      <c r="B2052" s="87"/>
      <c r="C2052" s="21" t="s">
        <v>324</v>
      </c>
      <c r="D2052" s="12">
        <v>90</v>
      </c>
      <c r="E2052" s="12">
        <v>0</v>
      </c>
      <c r="F2052" s="12">
        <v>0</v>
      </c>
      <c r="G2052" s="12">
        <v>0</v>
      </c>
      <c r="H2052" s="12">
        <v>0</v>
      </c>
      <c r="I2052" s="13">
        <v>20</v>
      </c>
      <c r="J2052" s="13">
        <v>90</v>
      </c>
      <c r="K2052" s="13">
        <v>0</v>
      </c>
      <c r="L2052" s="13">
        <v>0</v>
      </c>
      <c r="M2052" s="13">
        <v>0</v>
      </c>
      <c r="N2052" s="14">
        <f>D2052*$D$16</f>
        <v>95.4</v>
      </c>
      <c r="O2052" s="14">
        <f>E2052*$E$16</f>
        <v>0</v>
      </c>
      <c r="P2052" s="14">
        <f>F2052*$F$16</f>
        <v>0</v>
      </c>
      <c r="Q2052" s="14">
        <f>G2052*$G$16</f>
        <v>0</v>
      </c>
      <c r="R2052" s="14">
        <f>H2052*$H$16</f>
        <v>0</v>
      </c>
      <c r="S2052" s="14">
        <f>(N2052/100)*(I2052*$I$16)+(N2052/100)*(J2052*$J$16)</f>
        <v>233.73000000000002</v>
      </c>
      <c r="T2052" s="14">
        <f>(O2052/100)*(K2052*$K$16)</f>
        <v>0</v>
      </c>
      <c r="U2052" s="14">
        <f>(P2052/100)*(K2052*$K$16)+(P2052/100)*(L2052*$L$16)</f>
        <v>0</v>
      </c>
      <c r="V2052" s="14">
        <f>(Q2052/100)*(L2052*$L$16)</f>
        <v>0</v>
      </c>
      <c r="W2052" s="14">
        <f>(R2052/100)*(K2052*$K$16)+(R2052/100)*(L2052*$L$16)</f>
        <v>0</v>
      </c>
      <c r="X2052" s="14">
        <f t="shared" si="669"/>
        <v>329.13</v>
      </c>
      <c r="Y2052" s="14">
        <f t="shared" si="670"/>
        <v>0</v>
      </c>
      <c r="Z2052" s="14">
        <f t="shared" si="671"/>
        <v>0</v>
      </c>
      <c r="AA2052" s="14">
        <f t="shared" si="672"/>
        <v>0</v>
      </c>
      <c r="AB2052" s="14">
        <f t="shared" si="674"/>
        <v>0</v>
      </c>
      <c r="AC2052" s="15">
        <f t="shared" si="673"/>
        <v>329.1</v>
      </c>
      <c r="AD2052" s="48">
        <f>(ROUND(AC2052-AC2039,1)/AC2039)</f>
        <v>0.13561076604554864</v>
      </c>
      <c r="AE2052" s="113"/>
      <c r="AF2052" s="63"/>
      <c r="AH2052" s="20"/>
    </row>
    <row r="2053" spans="1:34">
      <c r="A2053" s="99"/>
      <c r="B2053" s="87"/>
      <c r="C2053" s="21" t="s">
        <v>325</v>
      </c>
      <c r="D2053" s="12">
        <v>90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70</v>
      </c>
      <c r="K2053" s="13">
        <v>0</v>
      </c>
      <c r="L2053" s="13">
        <v>0</v>
      </c>
      <c r="M2053" s="13">
        <v>0</v>
      </c>
      <c r="N2053" s="14">
        <f>D2053*$D$17</f>
        <v>95.4</v>
      </c>
      <c r="O2053" s="14">
        <f>E2053*$E$17</f>
        <v>0</v>
      </c>
      <c r="P2053" s="14">
        <f>F2053*$F$17</f>
        <v>0</v>
      </c>
      <c r="Q2053" s="14">
        <f>G2053*$G$17</f>
        <v>0</v>
      </c>
      <c r="R2053" s="14">
        <f>H2053*$H$17</f>
        <v>0</v>
      </c>
      <c r="S2053" s="14">
        <f>(N2053/100)*(I2053*$I$17)+(N2053/100)*(J2053*$J$17)</f>
        <v>209.88000000000002</v>
      </c>
      <c r="T2053" s="14">
        <f>(O2053/100)*(K2053*$K$17)</f>
        <v>0</v>
      </c>
      <c r="U2053" s="14">
        <f>(P2053/100)*(K2053*$K$17)+(P2053/100)*(L2053*$L$17)</f>
        <v>0</v>
      </c>
      <c r="V2053" s="14">
        <f>(Q2053/100)*(L2053*$L$17)</f>
        <v>0</v>
      </c>
      <c r="W2053" s="14">
        <f>(R2053/100)*(K2053*$K$17)+(R2053/100)*(L2053*$L$17)</f>
        <v>0</v>
      </c>
      <c r="X2053" s="14">
        <f t="shared" si="669"/>
        <v>305.28000000000003</v>
      </c>
      <c r="Y2053" s="14">
        <f t="shared" si="670"/>
        <v>0</v>
      </c>
      <c r="Z2053" s="14">
        <f t="shared" si="671"/>
        <v>0</v>
      </c>
      <c r="AA2053" s="14">
        <f t="shared" si="672"/>
        <v>0</v>
      </c>
      <c r="AB2053" s="14">
        <f t="shared" si="674"/>
        <v>0</v>
      </c>
      <c r="AC2053" s="15">
        <f t="shared" si="673"/>
        <v>305.3</v>
      </c>
      <c r="AD2053" s="48">
        <f>(ROUND(AC2053-AC2039,1)/AC2039)</f>
        <v>5.3485162180814352E-2</v>
      </c>
      <c r="AE2053" s="113" t="s">
        <v>790</v>
      </c>
      <c r="AF2053" s="60"/>
      <c r="AH2053" s="20"/>
    </row>
    <row r="2054" spans="1:34">
      <c r="A2054" s="106" t="s">
        <v>0</v>
      </c>
      <c r="B2054" s="88" t="s">
        <v>94</v>
      </c>
      <c r="C2054" s="50" t="s">
        <v>242</v>
      </c>
      <c r="D2054" s="11">
        <v>98</v>
      </c>
      <c r="E2054" s="11">
        <v>0</v>
      </c>
      <c r="F2054" s="11">
        <v>0</v>
      </c>
      <c r="G2054" s="11">
        <v>0</v>
      </c>
      <c r="H2054" s="11">
        <v>0</v>
      </c>
      <c r="I2054" s="51">
        <v>30</v>
      </c>
      <c r="J2054" s="51">
        <v>50</v>
      </c>
      <c r="K2054" s="51">
        <v>0</v>
      </c>
      <c r="L2054" s="51">
        <v>0</v>
      </c>
      <c r="M2054" s="51">
        <v>0</v>
      </c>
      <c r="N2054" s="52">
        <f>D2054*$D$3</f>
        <v>112.69999999999999</v>
      </c>
      <c r="O2054" s="52">
        <f>E2054*$E$3</f>
        <v>0</v>
      </c>
      <c r="P2054" s="52">
        <f>F2054*$F$3</f>
        <v>0</v>
      </c>
      <c r="Q2054" s="52">
        <f>G2054*$G$3</f>
        <v>0</v>
      </c>
      <c r="R2054" s="52">
        <f>H2054*$H$3</f>
        <v>0</v>
      </c>
      <c r="S2054" s="52">
        <f>(N2054/100)*(I2054*$I$3)+(N2054/100)*(J2054*$J$3)</f>
        <v>180.31999999999996</v>
      </c>
      <c r="T2054" s="52">
        <f>(O2054/100)*(K2054*$K$3)</f>
        <v>0</v>
      </c>
      <c r="U2054" s="52">
        <f>(P2054/100)*(K2054*$K$3)+(P2054/100)*(L2054*$L$3)</f>
        <v>0</v>
      </c>
      <c r="V2054" s="52">
        <f>(Q2054/100)*(L2054*$L$3)</f>
        <v>0</v>
      </c>
      <c r="W2054" s="52">
        <f>(R2054/100)*(K2054*$K$3)+(R2054/100)*(L2054*$L$3)</f>
        <v>0</v>
      </c>
      <c r="X2054" s="52">
        <f t="shared" si="669"/>
        <v>293.02</v>
      </c>
      <c r="Y2054" s="52">
        <f t="shared" si="670"/>
        <v>0</v>
      </c>
      <c r="Z2054" s="52">
        <f t="shared" si="671"/>
        <v>0</v>
      </c>
      <c r="AA2054" s="52">
        <f t="shared" si="672"/>
        <v>0</v>
      </c>
      <c r="AB2054" s="52">
        <f t="shared" si="674"/>
        <v>0</v>
      </c>
      <c r="AC2054" s="53">
        <f>ROUND(X2054+Y2054+Z2054+AA2054+AB2054,1)</f>
        <v>293</v>
      </c>
      <c r="AD2054" s="58">
        <v>0</v>
      </c>
      <c r="AE2054" s="113"/>
      <c r="AF2054" s="60"/>
      <c r="AH2054" s="20"/>
    </row>
    <row r="2055" spans="1:34">
      <c r="A2055" s="99" t="s">
        <v>791</v>
      </c>
      <c r="B2055" s="89">
        <v>12</v>
      </c>
      <c r="C2055" s="21" t="s">
        <v>323</v>
      </c>
      <c r="D2055" s="12">
        <v>98</v>
      </c>
      <c r="E2055" s="12">
        <v>0</v>
      </c>
      <c r="F2055" s="12">
        <v>0</v>
      </c>
      <c r="G2055" s="12">
        <v>0</v>
      </c>
      <c r="H2055" s="12">
        <v>0</v>
      </c>
      <c r="I2055" s="13">
        <v>45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D2055*$D$4</f>
        <v>103.88000000000001</v>
      </c>
      <c r="O2055" s="14">
        <f>E2055*$E$4</f>
        <v>0</v>
      </c>
      <c r="P2055" s="14">
        <f>F2055*$F$4</f>
        <v>0</v>
      </c>
      <c r="Q2055" s="14">
        <f>G2055*$G$4</f>
        <v>0</v>
      </c>
      <c r="R2055" s="14">
        <f>H2055*$H$4</f>
        <v>0</v>
      </c>
      <c r="S2055" s="14">
        <f>(N2055/100)*(I2055*$I$4)+(N2055/100)*(J2055*$J$4)</f>
        <v>228.53600000000003</v>
      </c>
      <c r="T2055" s="14">
        <f>(O2055/100)*(K2055*$K$4)</f>
        <v>0</v>
      </c>
      <c r="U2055" s="14">
        <f>(P2055/100)*(K2055*$K$4)+(P2055/100)*(L2055*$L$4)</f>
        <v>0</v>
      </c>
      <c r="V2055" s="14">
        <f>(Q2055/100)*(L2055*$L$4)</f>
        <v>0</v>
      </c>
      <c r="W2055" s="14">
        <f>(R2055/100)*(K2055*$K$4)+(R2055/100)*(L2055*$L$4)</f>
        <v>0</v>
      </c>
      <c r="X2055" s="14">
        <f t="shared" si="669"/>
        <v>332.41600000000005</v>
      </c>
      <c r="Y2055" s="14">
        <f t="shared" si="670"/>
        <v>0</v>
      </c>
      <c r="Z2055" s="14">
        <f t="shared" si="671"/>
        <v>0</v>
      </c>
      <c r="AA2055" s="14">
        <f t="shared" si="672"/>
        <v>0</v>
      </c>
      <c r="AB2055" s="14">
        <f t="shared" ref="AB2055:AB2071" si="675">R2055+W2055</f>
        <v>0</v>
      </c>
      <c r="AC2055" s="15">
        <f>ROUND(X2055+Y2055+Z2055+AA2055+AB2055,1)</f>
        <v>332.4</v>
      </c>
      <c r="AD2055" s="48">
        <f>(ROUND(AC2055-AC2054,1)/AC2054)</f>
        <v>0.13447098976109215</v>
      </c>
      <c r="AE2055" s="113"/>
      <c r="AF2055" s="60"/>
      <c r="AH2055" s="20"/>
    </row>
    <row r="2056" spans="1:34">
      <c r="A2056" s="99" t="s">
        <v>792</v>
      </c>
      <c r="B2056" s="89">
        <v>8</v>
      </c>
      <c r="C2056" s="21" t="s">
        <v>825</v>
      </c>
      <c r="D2056" s="12">
        <v>98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50</v>
      </c>
      <c r="K2056" s="13">
        <v>0</v>
      </c>
      <c r="L2056" s="13">
        <v>0</v>
      </c>
      <c r="M2056" s="13">
        <v>0</v>
      </c>
      <c r="N2056" s="14">
        <f>D2056*$D$5</f>
        <v>112.69999999999999</v>
      </c>
      <c r="O2056" s="14">
        <f>E2056*$E$5</f>
        <v>0</v>
      </c>
      <c r="P2056" s="14">
        <f>F2056*$F$5</f>
        <v>0</v>
      </c>
      <c r="Q2056" s="14">
        <f>G2056*$G$5</f>
        <v>0</v>
      </c>
      <c r="R2056" s="14">
        <f>H2056*$H$5</f>
        <v>0</v>
      </c>
      <c r="S2056" s="14">
        <f>(N2056/100)*(I2056*$I$5)+(N2056/100)*(J2056*$J$5)</f>
        <v>180.31999999999996</v>
      </c>
      <c r="T2056" s="14">
        <f>(O2056/100)*(K2056*$K$5)</f>
        <v>0</v>
      </c>
      <c r="U2056" s="14">
        <f>(P2056/100)*(K2056*$K$5)+(P2056/100)*(L2056*$L$5)</f>
        <v>0</v>
      </c>
      <c r="V2056" s="14">
        <f>(Q2056/100)*(L2056*$L$5)</f>
        <v>0</v>
      </c>
      <c r="W2056" s="14">
        <f>(R2056/100)*(K2056*$K$5)+(R2056/100)*(L2056*$L$5)</f>
        <v>0</v>
      </c>
      <c r="X2056" s="14">
        <f t="shared" si="669"/>
        <v>293.02</v>
      </c>
      <c r="Y2056" s="14">
        <f t="shared" si="670"/>
        <v>0</v>
      </c>
      <c r="Z2056" s="14">
        <f t="shared" si="671"/>
        <v>0</v>
      </c>
      <c r="AA2056" s="14">
        <f t="shared" si="672"/>
        <v>0</v>
      </c>
      <c r="AB2056" s="14">
        <f t="shared" si="675"/>
        <v>0</v>
      </c>
      <c r="AC2056" s="15">
        <f t="shared" ref="AC2056:AC2068" si="676">ROUND(X2056+Y2056+Z2056+AA2056+AB2056,1)</f>
        <v>293</v>
      </c>
      <c r="AD2056" s="48">
        <f>(ROUND(AC2056-AC2054,1)/AC2054)</f>
        <v>0</v>
      </c>
      <c r="AE2056" s="113"/>
      <c r="AF2056" s="60"/>
      <c r="AH2056" s="20"/>
    </row>
    <row r="2057" spans="1:34">
      <c r="A2057" s="99" t="s">
        <v>793</v>
      </c>
      <c r="B2057" s="89">
        <v>0</v>
      </c>
      <c r="C2057" s="21" t="s">
        <v>336</v>
      </c>
      <c r="D2057" s="12">
        <v>98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50</v>
      </c>
      <c r="K2057" s="13">
        <v>0</v>
      </c>
      <c r="L2057" s="13">
        <v>0</v>
      </c>
      <c r="M2057" s="13">
        <v>0</v>
      </c>
      <c r="N2057" s="14">
        <f>D2057*$D$6</f>
        <v>112.69999999999999</v>
      </c>
      <c r="O2057" s="14">
        <f>E2057*$E$6</f>
        <v>0</v>
      </c>
      <c r="P2057" s="14">
        <f>F2057*$F$6</f>
        <v>0</v>
      </c>
      <c r="Q2057" s="14">
        <f>G2057*$G$6</f>
        <v>0</v>
      </c>
      <c r="R2057" s="14">
        <f>H2057*$H$6</f>
        <v>0</v>
      </c>
      <c r="S2057" s="14">
        <f>(N2057/100)*(I2057*$I$6)+(N2057/100)*(J2057*$J$6)</f>
        <v>180.31999999999996</v>
      </c>
      <c r="T2057" s="14">
        <f>(O2057/100)*(K2057*$K$6)</f>
        <v>0</v>
      </c>
      <c r="U2057" s="14">
        <f>(P2057/100)*(K2057*$K$6)+(P2057/100)*(L2057*$L$6)</f>
        <v>0</v>
      </c>
      <c r="V2057" s="14">
        <f>(Q2057/100)*(L2057*$L$6)</f>
        <v>0</v>
      </c>
      <c r="W2057" s="14">
        <f>(R2057/100)*(K2057*$K$6)+(R2057/100)*(L2057*$L$6)</f>
        <v>0</v>
      </c>
      <c r="X2057" s="14">
        <f t="shared" si="669"/>
        <v>293.02</v>
      </c>
      <c r="Y2057" s="14">
        <f t="shared" si="670"/>
        <v>0</v>
      </c>
      <c r="Z2057" s="14">
        <f t="shared" si="671"/>
        <v>0</v>
      </c>
      <c r="AA2057" s="14">
        <f t="shared" si="672"/>
        <v>0</v>
      </c>
      <c r="AB2057" s="14">
        <f t="shared" si="675"/>
        <v>0</v>
      </c>
      <c r="AC2057" s="15">
        <f t="shared" si="676"/>
        <v>293</v>
      </c>
      <c r="AD2057" s="48">
        <f>(ROUND(AC2057-AC2054,1)/AC2054)</f>
        <v>0</v>
      </c>
      <c r="AE2057" s="113"/>
      <c r="AF2057" s="60"/>
      <c r="AH2057" s="20"/>
    </row>
    <row r="2058" spans="1:34">
      <c r="A2058" s="99" t="s">
        <v>794</v>
      </c>
      <c r="B2058" s="89">
        <v>0</v>
      </c>
      <c r="C2058" s="21" t="s">
        <v>337</v>
      </c>
      <c r="D2058" s="12">
        <v>98</v>
      </c>
      <c r="E2058" s="12">
        <v>0</v>
      </c>
      <c r="F2058" s="12">
        <v>0</v>
      </c>
      <c r="G2058" s="12">
        <v>0</v>
      </c>
      <c r="H2058" s="12">
        <v>0</v>
      </c>
      <c r="I2058" s="13">
        <v>30</v>
      </c>
      <c r="J2058" s="13">
        <v>50</v>
      </c>
      <c r="K2058" s="13">
        <v>0</v>
      </c>
      <c r="L2058" s="13">
        <v>0</v>
      </c>
      <c r="M2058" s="13">
        <v>0</v>
      </c>
      <c r="N2058" s="14">
        <f>D2058*$D$7</f>
        <v>112.69999999999999</v>
      </c>
      <c r="O2058" s="14">
        <f>E2058*$E$7</f>
        <v>0</v>
      </c>
      <c r="P2058" s="14">
        <f>F2058*$F$7</f>
        <v>0</v>
      </c>
      <c r="Q2058" s="14">
        <f>G2058*$G$7</f>
        <v>0</v>
      </c>
      <c r="R2058" s="14">
        <f>H2058*$H$7</f>
        <v>0</v>
      </c>
      <c r="S2058" s="14">
        <f>(N2058/100)*(I2058*$I$7)+(N2058/100)*(J2058*$J$7)</f>
        <v>180.31999999999996</v>
      </c>
      <c r="T2058" s="14">
        <f>(O2058/100)*(K2058*$K$7)</f>
        <v>0</v>
      </c>
      <c r="U2058" s="14">
        <f>(P2058/100)*(K2058*$K$7)+(P2058/100)*(L2058*$L$7)</f>
        <v>0</v>
      </c>
      <c r="V2058" s="14">
        <f>(Q2058/100)*(L2058*$L$7)</f>
        <v>0</v>
      </c>
      <c r="W2058" s="14">
        <f>(R2058/100)*(K2058*$K$7)+(R2058/100)*(L2058*$L$7)</f>
        <v>0</v>
      </c>
      <c r="X2058" s="14">
        <f t="shared" si="669"/>
        <v>293.02</v>
      </c>
      <c r="Y2058" s="14">
        <f t="shared" si="670"/>
        <v>0</v>
      </c>
      <c r="Z2058" s="14">
        <f t="shared" si="671"/>
        <v>0</v>
      </c>
      <c r="AA2058" s="14">
        <f t="shared" si="672"/>
        <v>0</v>
      </c>
      <c r="AB2058" s="14">
        <f t="shared" si="675"/>
        <v>0</v>
      </c>
      <c r="AC2058" s="15">
        <f t="shared" si="676"/>
        <v>293</v>
      </c>
      <c r="AD2058" s="48">
        <f>(ROUND(AC2058-AC2054,1)/AC2054)</f>
        <v>0</v>
      </c>
      <c r="AE2058" s="113"/>
      <c r="AF2058" s="60"/>
      <c r="AH2058" s="20"/>
    </row>
    <row r="2059" spans="1:34">
      <c r="A2059" s="99" t="s">
        <v>644</v>
      </c>
      <c r="B2059" s="89"/>
      <c r="C2059" s="21" t="s">
        <v>338</v>
      </c>
      <c r="D2059" s="12">
        <v>98</v>
      </c>
      <c r="E2059" s="12">
        <v>0</v>
      </c>
      <c r="F2059" s="12">
        <v>0</v>
      </c>
      <c r="G2059" s="12">
        <v>0</v>
      </c>
      <c r="H2059" s="12">
        <v>0</v>
      </c>
      <c r="I2059" s="13">
        <v>30</v>
      </c>
      <c r="J2059" s="13">
        <v>50</v>
      </c>
      <c r="K2059" s="13">
        <v>0</v>
      </c>
      <c r="L2059" s="13">
        <v>0</v>
      </c>
      <c r="M2059" s="13">
        <v>0</v>
      </c>
      <c r="N2059" s="14">
        <f>D2059*$D$8</f>
        <v>112.69999999999999</v>
      </c>
      <c r="O2059" s="14">
        <f>E2059*$E$8</f>
        <v>0</v>
      </c>
      <c r="P2059" s="14">
        <f>F2059*$F$8</f>
        <v>0</v>
      </c>
      <c r="Q2059" s="14">
        <f>G2059*$G$8</f>
        <v>0</v>
      </c>
      <c r="R2059" s="14">
        <f>H2059*$H$8</f>
        <v>0</v>
      </c>
      <c r="S2059" s="14">
        <f>(N2059/100)*(I2059*$I$8)+(N2059/100)*(J2059*$J$8)</f>
        <v>180.31999999999996</v>
      </c>
      <c r="T2059" s="14">
        <f>(O2059/100)*(K2059*$K$8)</f>
        <v>0</v>
      </c>
      <c r="U2059" s="14">
        <f>(P2059/100)*(K2059*$K$8)+(P2059/100)*(L2059*$L$8)</f>
        <v>0</v>
      </c>
      <c r="V2059" s="14">
        <f>(Q2059/100)*(L2059*$L$8)</f>
        <v>0</v>
      </c>
      <c r="W2059" s="14">
        <f>(R2059/100)*(K2059*$K$8)+(R2059/100)*(L2059*$L$8)</f>
        <v>0</v>
      </c>
      <c r="X2059" s="14">
        <f t="shared" si="669"/>
        <v>293.02</v>
      </c>
      <c r="Y2059" s="14">
        <f t="shared" si="670"/>
        <v>0</v>
      </c>
      <c r="Z2059" s="14">
        <f t="shared" si="671"/>
        <v>0</v>
      </c>
      <c r="AA2059" s="14">
        <f t="shared" si="672"/>
        <v>0</v>
      </c>
      <c r="AB2059" s="14">
        <f t="shared" si="675"/>
        <v>0</v>
      </c>
      <c r="AC2059" s="15">
        <f t="shared" si="676"/>
        <v>293</v>
      </c>
      <c r="AD2059" s="48">
        <f>(ROUND(AC2059-AC2054,1)/AC2054)</f>
        <v>0</v>
      </c>
      <c r="AE2059" s="113"/>
      <c r="AF2059" s="60"/>
      <c r="AH2059" s="20"/>
    </row>
    <row r="2060" spans="1:34">
      <c r="A2060" s="99" t="s">
        <v>585</v>
      </c>
      <c r="B2060" s="89"/>
      <c r="C2060" s="21" t="s">
        <v>1</v>
      </c>
      <c r="D2060" s="12">
        <v>49</v>
      </c>
      <c r="E2060" s="12">
        <v>106</v>
      </c>
      <c r="F2060" s="12">
        <v>0</v>
      </c>
      <c r="G2060" s="12">
        <v>0</v>
      </c>
      <c r="H2060" s="12">
        <v>0</v>
      </c>
      <c r="I2060" s="13">
        <v>30</v>
      </c>
      <c r="J2060" s="13">
        <v>50</v>
      </c>
      <c r="K2060" s="13">
        <v>85</v>
      </c>
      <c r="L2060" s="13">
        <v>0</v>
      </c>
      <c r="M2060" s="13">
        <v>0</v>
      </c>
      <c r="N2060" s="14">
        <f>D2060*$D$9</f>
        <v>51.940000000000005</v>
      </c>
      <c r="O2060" s="14">
        <f>E2060*$E$9</f>
        <v>112.36</v>
      </c>
      <c r="P2060" s="14">
        <f>F2060*$F$9</f>
        <v>0</v>
      </c>
      <c r="Q2060" s="14">
        <f>G2060*$G$9</f>
        <v>0</v>
      </c>
      <c r="R2060" s="14">
        <f>H2060*$H$9</f>
        <v>0</v>
      </c>
      <c r="S2060" s="14">
        <f>(N2060/100)*(I2060*$I$9)+(N2060/100)*(J2060*$J$9)</f>
        <v>41.552000000000007</v>
      </c>
      <c r="T2060" s="14">
        <f>(O2060/100)*(K2060*$K$9)</f>
        <v>133.70839999999998</v>
      </c>
      <c r="U2060" s="14">
        <f>(P2060/100)*(K2060*$K$9)+(P2060/100)*(L2060*$L$9)</f>
        <v>0</v>
      </c>
      <c r="V2060" s="14">
        <f>(Q2060/100)*(L2060*$L$9)</f>
        <v>0</v>
      </c>
      <c r="W2060" s="14">
        <f>(R2060/100)*(K2060*$K$9)+(R2060/100)*(L2060*$L$9)</f>
        <v>0</v>
      </c>
      <c r="X2060" s="14">
        <f t="shared" si="669"/>
        <v>93.492000000000019</v>
      </c>
      <c r="Y2060" s="14">
        <f t="shared" si="670"/>
        <v>246.0684</v>
      </c>
      <c r="Z2060" s="14">
        <f t="shared" si="671"/>
        <v>0</v>
      </c>
      <c r="AA2060" s="14">
        <f t="shared" si="672"/>
        <v>0</v>
      </c>
      <c r="AB2060" s="14">
        <f t="shared" si="675"/>
        <v>0</v>
      </c>
      <c r="AC2060" s="15">
        <f t="shared" si="676"/>
        <v>339.6</v>
      </c>
      <c r="AD2060" s="48">
        <f>(ROUND(AC2060-AC2054,1)/AC2054)</f>
        <v>0.15904436860068261</v>
      </c>
      <c r="AE2060" s="113"/>
      <c r="AF2060" s="60"/>
      <c r="AH2060" s="20"/>
    </row>
    <row r="2061" spans="1:34">
      <c r="A2061" s="99" t="s">
        <v>820</v>
      </c>
      <c r="B2061" s="89"/>
      <c r="C2061" s="21" t="s">
        <v>2</v>
      </c>
      <c r="D2061" s="12">
        <v>49</v>
      </c>
      <c r="E2061" s="12">
        <v>0</v>
      </c>
      <c r="F2061" s="12">
        <v>106</v>
      </c>
      <c r="G2061" s="12">
        <v>0</v>
      </c>
      <c r="H2061" s="12">
        <v>0</v>
      </c>
      <c r="I2061" s="13">
        <v>30</v>
      </c>
      <c r="J2061" s="13">
        <v>50</v>
      </c>
      <c r="K2061" s="13">
        <v>42.5</v>
      </c>
      <c r="L2061" s="13">
        <v>42.5</v>
      </c>
      <c r="M2061" s="13">
        <v>0</v>
      </c>
      <c r="N2061" s="14">
        <f>D2061*$D$10</f>
        <v>51.940000000000005</v>
      </c>
      <c r="O2061" s="14">
        <f>E2061*$E$10</f>
        <v>0</v>
      </c>
      <c r="P2061" s="14">
        <f>F2061*$F$10</f>
        <v>112.36</v>
      </c>
      <c r="Q2061" s="14">
        <f>G2061*$G$10</f>
        <v>0</v>
      </c>
      <c r="R2061" s="14">
        <f>H2061*$H$10</f>
        <v>0</v>
      </c>
      <c r="S2061" s="14">
        <f>(N2061/100)*(I2061*$I$10)+(N2061/100)*(J2061*$J$10)</f>
        <v>41.552000000000007</v>
      </c>
      <c r="T2061" s="14">
        <f>(O2061/100)*(K2061*$J$10)</f>
        <v>0</v>
      </c>
      <c r="U2061" s="14">
        <f>(P2061/100)*(K2061*$K$10)+(P2061/100)*(L2061*$L$10)</f>
        <v>133.70839999999998</v>
      </c>
      <c r="V2061" s="14">
        <f>(Q2061/100)*(L2061*$L$10)</f>
        <v>0</v>
      </c>
      <c r="W2061" s="14">
        <f>(R2061/100)*(K2061*$K$10)+(R2061/100)*(L2061*$L$10)</f>
        <v>0</v>
      </c>
      <c r="X2061" s="14">
        <f t="shared" si="669"/>
        <v>93.492000000000019</v>
      </c>
      <c r="Y2061" s="14">
        <f t="shared" si="670"/>
        <v>0</v>
      </c>
      <c r="Z2061" s="14">
        <f t="shared" si="671"/>
        <v>246.0684</v>
      </c>
      <c r="AA2061" s="14">
        <f t="shared" si="672"/>
        <v>0</v>
      </c>
      <c r="AB2061" s="14">
        <f t="shared" si="675"/>
        <v>0</v>
      </c>
      <c r="AC2061" s="15">
        <f t="shared" si="676"/>
        <v>339.6</v>
      </c>
      <c r="AD2061" s="48">
        <f>(ROUND(AC2061-AC2054,1)/AC2054)</f>
        <v>0.15904436860068261</v>
      </c>
      <c r="AE2061" s="113"/>
      <c r="AF2061" s="60"/>
      <c r="AH2061" s="20"/>
    </row>
    <row r="2062" spans="1:34">
      <c r="A2062" s="99" t="s">
        <v>821</v>
      </c>
      <c r="B2062" s="89"/>
      <c r="C2062" s="21" t="s">
        <v>3</v>
      </c>
      <c r="D2062" s="12">
        <v>49</v>
      </c>
      <c r="E2062" s="12">
        <v>0</v>
      </c>
      <c r="F2062" s="12">
        <v>0</v>
      </c>
      <c r="G2062" s="12">
        <v>106</v>
      </c>
      <c r="H2062" s="12">
        <v>0</v>
      </c>
      <c r="I2062" s="13">
        <v>30</v>
      </c>
      <c r="J2062" s="13">
        <v>50</v>
      </c>
      <c r="K2062" s="13">
        <v>0</v>
      </c>
      <c r="L2062" s="13">
        <v>85</v>
      </c>
      <c r="M2062" s="13">
        <v>0</v>
      </c>
      <c r="N2062" s="14">
        <f>D2062*$D$11</f>
        <v>51.940000000000005</v>
      </c>
      <c r="O2062" s="14">
        <f>E2062*$E$11</f>
        <v>0</v>
      </c>
      <c r="P2062" s="14">
        <f>F2062*$F$11</f>
        <v>0</v>
      </c>
      <c r="Q2062" s="14">
        <f>G2062*$G$11</f>
        <v>112.36</v>
      </c>
      <c r="R2062" s="14">
        <f>H2062*$H$11</f>
        <v>0</v>
      </c>
      <c r="S2062" s="14">
        <f>(N2062/100)*(I2062*$I$11)+(N2062/100)*(J2062*$J$11)</f>
        <v>41.552000000000007</v>
      </c>
      <c r="T2062" s="14">
        <f>(O2062/100)*(K2062*$K$11)</f>
        <v>0</v>
      </c>
      <c r="U2062" s="14">
        <f>(P2062/100)*(K2062*$K$11)+(P2062/100)*(L2062*$L$11)</f>
        <v>0</v>
      </c>
      <c r="V2062" s="14">
        <f>(Q2062/100)*(L2062*$L$11)</f>
        <v>133.70839999999998</v>
      </c>
      <c r="W2062" s="14">
        <f>(R2062/100)*(K2062*$K$11)+(R2062/100)*(L2062*$L$11)</f>
        <v>0</v>
      </c>
      <c r="X2062" s="14">
        <f t="shared" si="669"/>
        <v>93.492000000000019</v>
      </c>
      <c r="Y2062" s="14">
        <f t="shared" si="670"/>
        <v>0</v>
      </c>
      <c r="Z2062" s="14">
        <f t="shared" si="671"/>
        <v>0</v>
      </c>
      <c r="AA2062" s="14">
        <f t="shared" si="672"/>
        <v>246.0684</v>
      </c>
      <c r="AB2062" s="14">
        <f t="shared" si="675"/>
        <v>0</v>
      </c>
      <c r="AC2062" s="15">
        <f t="shared" si="676"/>
        <v>339.6</v>
      </c>
      <c r="AD2062" s="48">
        <f>(ROUND(AC2062-AC2054,1)/AC2054)</f>
        <v>0.15904436860068261</v>
      </c>
      <c r="AE2062" s="113"/>
      <c r="AF2062" s="60"/>
      <c r="AH2062" s="20"/>
    </row>
    <row r="2063" spans="1:34">
      <c r="A2063" s="99" t="s">
        <v>822</v>
      </c>
      <c r="B2063" s="89"/>
      <c r="C2063" s="21" t="s">
        <v>4</v>
      </c>
      <c r="D2063" s="12">
        <v>49</v>
      </c>
      <c r="E2063" s="12">
        <v>0</v>
      </c>
      <c r="F2063" s="12">
        <v>0</v>
      </c>
      <c r="G2063" s="12">
        <v>0</v>
      </c>
      <c r="H2063" s="12">
        <v>106</v>
      </c>
      <c r="I2063" s="13">
        <v>30</v>
      </c>
      <c r="J2063" s="13">
        <v>50</v>
      </c>
      <c r="K2063" s="13">
        <v>42.5</v>
      </c>
      <c r="L2063" s="13">
        <v>42.5</v>
      </c>
      <c r="M2063" s="13">
        <v>0</v>
      </c>
      <c r="N2063" s="14">
        <f>D2063*$D$12</f>
        <v>51.940000000000005</v>
      </c>
      <c r="O2063" s="14">
        <f>E2063*$E$12</f>
        <v>0</v>
      </c>
      <c r="P2063" s="14">
        <f>F2063*$F$12</f>
        <v>0</v>
      </c>
      <c r="Q2063" s="14">
        <f>G2063*$G$12</f>
        <v>0</v>
      </c>
      <c r="R2063" s="14">
        <f>H2063*$H$12</f>
        <v>112.36</v>
      </c>
      <c r="S2063" s="14">
        <f>(N2063/100)*(I2063*$I$12)+(N2063/100)*(J2063*$J$12)</f>
        <v>41.552000000000007</v>
      </c>
      <c r="T2063" s="14">
        <f>(O2063/100)*(K2063*$K$12)</f>
        <v>0</v>
      </c>
      <c r="U2063" s="14">
        <f>(P2063/100)*(K2063*$K$12)+(P2063/100)*(L2063*$L$12)</f>
        <v>0</v>
      </c>
      <c r="V2063" s="14">
        <f>(Q2063/100)*(L2063*$L$12)</f>
        <v>0</v>
      </c>
      <c r="W2063" s="14">
        <f>(R2063/100)*(K2063*$K$12)+(R2063/100)*(L2063*$L$12)</f>
        <v>133.70839999999998</v>
      </c>
      <c r="X2063" s="14">
        <f t="shared" si="669"/>
        <v>93.492000000000019</v>
      </c>
      <c r="Y2063" s="14">
        <f t="shared" si="670"/>
        <v>0</v>
      </c>
      <c r="Z2063" s="14">
        <f t="shared" si="671"/>
        <v>0</v>
      </c>
      <c r="AA2063" s="14">
        <f t="shared" si="672"/>
        <v>0</v>
      </c>
      <c r="AB2063" s="14">
        <f t="shared" si="675"/>
        <v>246.0684</v>
      </c>
      <c r="AC2063" s="15">
        <f t="shared" si="676"/>
        <v>339.6</v>
      </c>
      <c r="AD2063" s="48">
        <f>(ROUND(AC2063-AC2054,1)/AC2054)</f>
        <v>0.15904436860068261</v>
      </c>
      <c r="AE2063" s="113"/>
      <c r="AF2063" s="60"/>
      <c r="AH2063" s="20"/>
    </row>
    <row r="2064" spans="1:34">
      <c r="A2064" s="99" t="s">
        <v>823</v>
      </c>
      <c r="B2064" s="89"/>
      <c r="C2064" s="21" t="s">
        <v>326</v>
      </c>
      <c r="D2064" s="12">
        <v>98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50</v>
      </c>
      <c r="K2064" s="13">
        <v>0</v>
      </c>
      <c r="L2064" s="13">
        <v>0</v>
      </c>
      <c r="M2064" s="13">
        <v>70</v>
      </c>
      <c r="N2064" s="14">
        <f>D2064*$D$13</f>
        <v>103.88000000000001</v>
      </c>
      <c r="O2064" s="14">
        <f>E2064*$E$13</f>
        <v>0</v>
      </c>
      <c r="P2064" s="14">
        <f>F2064*$F$13</f>
        <v>0</v>
      </c>
      <c r="Q2064" s="14">
        <f>G2064*$G$13</f>
        <v>0</v>
      </c>
      <c r="R2064" s="14">
        <f>H2064*$H$13</f>
        <v>0</v>
      </c>
      <c r="S2064" s="14">
        <f>(N2064/100)*(I2064*$I$13)+(N2064/100)*(J2064*$J$13)+(N2064/100)*(M2064*$M$13)</f>
        <v>228.53600000000003</v>
      </c>
      <c r="T2064" s="14">
        <f>(O2064/100)*(K2064*$K$13)+(O2064/100)*(M2064*$M$13)</f>
        <v>0</v>
      </c>
      <c r="U2064" s="14">
        <f>(P2064/100)*(K2064*$K$13)+(P2064/100)*(L2064*$L$13)+(P2064/100)*(M2064*$M$13)</f>
        <v>0</v>
      </c>
      <c r="V2064" s="14">
        <f>(Q2064/100)*(L2064*$L$13)+(Q2064/100)*(M2064*$M$13)</f>
        <v>0</v>
      </c>
      <c r="W2064" s="14">
        <f>(R2064/100)*(K2064*$K$13)+(R2064/100)*(L2064*$L$13)+(R2064/100)*(M2064*$M$13)</f>
        <v>0</v>
      </c>
      <c r="X2064" s="14">
        <f>N2064+S2064</f>
        <v>332.41600000000005</v>
      </c>
      <c r="Y2064" s="14">
        <f t="shared" si="670"/>
        <v>0</v>
      </c>
      <c r="Z2064" s="14">
        <f t="shared" si="671"/>
        <v>0</v>
      </c>
      <c r="AA2064" s="14">
        <f t="shared" si="672"/>
        <v>0</v>
      </c>
      <c r="AB2064" s="14">
        <f t="shared" si="675"/>
        <v>0</v>
      </c>
      <c r="AC2064" s="15">
        <f t="shared" si="676"/>
        <v>332.4</v>
      </c>
      <c r="AD2064" s="48">
        <f>(ROUND(AC2064-AC2054,1)/AC2054)</f>
        <v>0.13447098976109215</v>
      </c>
      <c r="AE2064" s="113"/>
      <c r="AF2064" s="60"/>
      <c r="AH2064" s="20"/>
    </row>
    <row r="2065" spans="1:34">
      <c r="A2065" s="99" t="s">
        <v>824</v>
      </c>
      <c r="B2065" s="89"/>
      <c r="C2065" s="21" t="s">
        <v>327</v>
      </c>
      <c r="D2065" s="12">
        <v>98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50</v>
      </c>
      <c r="K2065" s="13">
        <v>70</v>
      </c>
      <c r="L2065" s="13">
        <v>0</v>
      </c>
      <c r="M2065" s="13">
        <v>0</v>
      </c>
      <c r="N2065" s="14">
        <f>D2065*$D$14</f>
        <v>103.88000000000001</v>
      </c>
      <c r="O2065" s="14">
        <f>E2065*$E$14</f>
        <v>0</v>
      </c>
      <c r="P2065" s="14">
        <f>F2065*$F$14</f>
        <v>0</v>
      </c>
      <c r="Q2065" s="14">
        <f>G2065*$G$14</f>
        <v>0</v>
      </c>
      <c r="R2065" s="14">
        <f>H2065*$H$14</f>
        <v>0</v>
      </c>
      <c r="S2065" s="14">
        <f>(N2065/100)*(I2065*$I$14)+(N2065/100)*(J2065*$J$14)+(N2065/100)*(K2065*$K$14)</f>
        <v>228.53600000000003</v>
      </c>
      <c r="T2065" s="14">
        <f>(O2065/100)*(K2065*$K$14)</f>
        <v>0</v>
      </c>
      <c r="U2065" s="14">
        <f>(P2065/100)*(K2065*$K$14)+(P2065/100)*(L2065*$L$14)</f>
        <v>0</v>
      </c>
      <c r="V2065" s="14">
        <f>(Q2065/100)*(L2065*$L$14)</f>
        <v>0</v>
      </c>
      <c r="W2065" s="14">
        <f>(R2065/100)*(K2065*$L$14)+(R2065/100)*(L2065*$M$14)</f>
        <v>0</v>
      </c>
      <c r="X2065" s="14">
        <f t="shared" si="669"/>
        <v>332.41600000000005</v>
      </c>
      <c r="Y2065" s="14">
        <f t="shared" si="670"/>
        <v>0</v>
      </c>
      <c r="Z2065" s="14">
        <f t="shared" si="671"/>
        <v>0</v>
      </c>
      <c r="AA2065" s="14">
        <f t="shared" si="672"/>
        <v>0</v>
      </c>
      <c r="AB2065" s="14">
        <f t="shared" si="675"/>
        <v>0</v>
      </c>
      <c r="AC2065" s="15">
        <f t="shared" si="676"/>
        <v>332.4</v>
      </c>
      <c r="AD2065" s="48">
        <f>(ROUND(AC2065-AC2054,1)/AC2054)</f>
        <v>0.13447098976109215</v>
      </c>
      <c r="AE2065" s="113"/>
      <c r="AF2065" s="60"/>
      <c r="AH2065" s="20"/>
    </row>
    <row r="2066" spans="1:34">
      <c r="A2066" s="99"/>
      <c r="B2066" s="89"/>
      <c r="C2066" s="21" t="s">
        <v>328</v>
      </c>
      <c r="D2066" s="12">
        <v>98</v>
      </c>
      <c r="E2066" s="12">
        <v>0</v>
      </c>
      <c r="F2066" s="12">
        <v>0</v>
      </c>
      <c r="G2066" s="12">
        <v>0</v>
      </c>
      <c r="H2066" s="12">
        <v>0</v>
      </c>
      <c r="I2066" s="13">
        <v>30</v>
      </c>
      <c r="J2066" s="13">
        <v>50</v>
      </c>
      <c r="K2066" s="13">
        <v>0</v>
      </c>
      <c r="L2066" s="13">
        <v>70</v>
      </c>
      <c r="M2066" s="13">
        <v>0</v>
      </c>
      <c r="N2066" s="14">
        <f>D2066*$D$15</f>
        <v>103.88000000000001</v>
      </c>
      <c r="O2066" s="14">
        <f>E2066*$E$15</f>
        <v>0</v>
      </c>
      <c r="P2066" s="14">
        <f>F2066*$F$15</f>
        <v>0</v>
      </c>
      <c r="Q2066" s="14">
        <f>G2066*$G$15</f>
        <v>0</v>
      </c>
      <c r="R2066" s="14">
        <f>H2066*$H$15</f>
        <v>0</v>
      </c>
      <c r="S2066" s="14">
        <f>(N2066/100)*(I2066*$I$15)+(N2066/100)*(J2066*$J$15)+(N2066/100)*(L2066*$L$15)</f>
        <v>228.53600000000003</v>
      </c>
      <c r="T2066" s="14">
        <f>(O2066/100)*(K2066*$K$15)</f>
        <v>0</v>
      </c>
      <c r="U2066" s="14">
        <f>(P2066/100)*(K2066*$K$15)+(P2066/100)*(L2066*$L$15)</f>
        <v>0</v>
      </c>
      <c r="V2066" s="14">
        <f>(Q2066/100)*(L2066*$L$15)</f>
        <v>0</v>
      </c>
      <c r="W2066" s="14">
        <f>(R2066/100)*(K2066*$K$15)+(R2066/100)*(L2066*$L$15)</f>
        <v>0</v>
      </c>
      <c r="X2066" s="14">
        <f t="shared" si="669"/>
        <v>332.41600000000005</v>
      </c>
      <c r="Y2066" s="14">
        <f t="shared" si="670"/>
        <v>0</v>
      </c>
      <c r="Z2066" s="14">
        <f t="shared" si="671"/>
        <v>0</v>
      </c>
      <c r="AA2066" s="14">
        <f t="shared" si="672"/>
        <v>0</v>
      </c>
      <c r="AB2066" s="14">
        <f t="shared" si="675"/>
        <v>0</v>
      </c>
      <c r="AC2066" s="15">
        <f t="shared" si="676"/>
        <v>332.4</v>
      </c>
      <c r="AD2066" s="48">
        <f>(ROUND(AC2066-AC2054,1)/AC2054)</f>
        <v>0.13447098976109215</v>
      </c>
      <c r="AE2066" s="111"/>
      <c r="AF2066" s="60"/>
      <c r="AH2066" s="20"/>
    </row>
    <row r="2067" spans="1:34">
      <c r="A2067" s="99"/>
      <c r="B2067" s="89"/>
      <c r="C2067" s="21" t="s">
        <v>324</v>
      </c>
      <c r="D2067" s="12">
        <v>98</v>
      </c>
      <c r="E2067" s="12">
        <v>0</v>
      </c>
      <c r="F2067" s="12">
        <v>0</v>
      </c>
      <c r="G2067" s="12">
        <v>0</v>
      </c>
      <c r="H2067" s="12">
        <v>0</v>
      </c>
      <c r="I2067" s="13">
        <v>30</v>
      </c>
      <c r="J2067" s="13">
        <v>80</v>
      </c>
      <c r="K2067" s="13">
        <v>0</v>
      </c>
      <c r="L2067" s="13">
        <v>0</v>
      </c>
      <c r="M2067" s="13">
        <v>0</v>
      </c>
      <c r="N2067" s="14">
        <f>D2067*$D$16</f>
        <v>103.88000000000001</v>
      </c>
      <c r="O2067" s="14">
        <f>E2067*$E$16</f>
        <v>0</v>
      </c>
      <c r="P2067" s="14">
        <f>F2067*$F$16</f>
        <v>0</v>
      </c>
      <c r="Q2067" s="14">
        <f>G2067*$G$16</f>
        <v>0</v>
      </c>
      <c r="R2067" s="14">
        <f>H2067*$H$16</f>
        <v>0</v>
      </c>
      <c r="S2067" s="14">
        <f>(N2067/100)*(I2067*$I$16)+(N2067/100)*(J2067*$J$16)</f>
        <v>238.92400000000006</v>
      </c>
      <c r="T2067" s="14">
        <f>(O2067/100)*(K2067*$K$16)</f>
        <v>0</v>
      </c>
      <c r="U2067" s="14">
        <f>(P2067/100)*(K2067*$K$16)+(P2067/100)*(L2067*$L$16)</f>
        <v>0</v>
      </c>
      <c r="V2067" s="14">
        <f>(Q2067/100)*(L2067*$L$16)</f>
        <v>0</v>
      </c>
      <c r="W2067" s="14">
        <f>(R2067/100)*(K2067*$K$16)+(R2067/100)*(L2067*$L$16)</f>
        <v>0</v>
      </c>
      <c r="X2067" s="14">
        <f t="shared" si="669"/>
        <v>342.80400000000009</v>
      </c>
      <c r="Y2067" s="14">
        <f t="shared" si="670"/>
        <v>0</v>
      </c>
      <c r="Z2067" s="14">
        <f t="shared" si="671"/>
        <v>0</v>
      </c>
      <c r="AA2067" s="14">
        <f t="shared" si="672"/>
        <v>0</v>
      </c>
      <c r="AB2067" s="14">
        <f t="shared" si="675"/>
        <v>0</v>
      </c>
      <c r="AC2067" s="15">
        <f t="shared" si="676"/>
        <v>342.8</v>
      </c>
      <c r="AD2067" s="48">
        <f>(ROUND(AC2067-AC2054,1)/AC2054)</f>
        <v>0.16996587030716723</v>
      </c>
      <c r="AE2067" s="113"/>
      <c r="AF2067" s="60"/>
      <c r="AH2067" s="20"/>
    </row>
    <row r="2068" spans="1:34">
      <c r="A2068" s="99"/>
      <c r="B2068" s="89"/>
      <c r="C2068" s="21" t="s">
        <v>325</v>
      </c>
      <c r="D2068" s="12">
        <v>98</v>
      </c>
      <c r="E2068" s="12">
        <v>0</v>
      </c>
      <c r="F2068" s="12">
        <v>0</v>
      </c>
      <c r="G2068" s="12">
        <v>0</v>
      </c>
      <c r="H2068" s="12">
        <v>0</v>
      </c>
      <c r="I2068" s="13">
        <v>60</v>
      </c>
      <c r="J2068" s="13">
        <v>50</v>
      </c>
      <c r="K2068" s="13">
        <v>0</v>
      </c>
      <c r="L2068" s="13">
        <v>0</v>
      </c>
      <c r="M2068" s="13">
        <v>0</v>
      </c>
      <c r="N2068" s="14">
        <f>D2068*$D$17</f>
        <v>103.88000000000001</v>
      </c>
      <c r="O2068" s="14">
        <f>E2068*$E$17</f>
        <v>0</v>
      </c>
      <c r="P2068" s="14">
        <f>F2068*$F$17</f>
        <v>0</v>
      </c>
      <c r="Q2068" s="14">
        <f>G2068*$G$17</f>
        <v>0</v>
      </c>
      <c r="R2068" s="14">
        <f>H2068*$H$17</f>
        <v>0</v>
      </c>
      <c r="S2068" s="14">
        <f>(N2068/100)*(I2068*$I$17)+(N2068/100)*(J2068*$J$17)</f>
        <v>207.76000000000005</v>
      </c>
      <c r="T2068" s="14">
        <f>(O2068/100)*(K2068*$K$17)</f>
        <v>0</v>
      </c>
      <c r="U2068" s="14">
        <f>(P2068/100)*(K2068*$K$17)+(P2068/100)*(L2068*$L$17)</f>
        <v>0</v>
      </c>
      <c r="V2068" s="14">
        <f>(Q2068/100)*(L2068*$L$17)</f>
        <v>0</v>
      </c>
      <c r="W2068" s="14">
        <f>(R2068/100)*(K2068*$K$17)+(R2068/100)*(L2068*$L$17)</f>
        <v>0</v>
      </c>
      <c r="X2068" s="14">
        <f t="shared" si="669"/>
        <v>311.64000000000004</v>
      </c>
      <c r="Y2068" s="14">
        <f t="shared" si="670"/>
        <v>0</v>
      </c>
      <c r="Z2068" s="14">
        <f t="shared" si="671"/>
        <v>0</v>
      </c>
      <c r="AA2068" s="14">
        <f t="shared" si="672"/>
        <v>0</v>
      </c>
      <c r="AB2068" s="14">
        <f t="shared" si="675"/>
        <v>0</v>
      </c>
      <c r="AC2068" s="15">
        <f t="shared" si="676"/>
        <v>311.60000000000002</v>
      </c>
      <c r="AD2068" s="48">
        <f>(ROUND(AC2068-AC2054,1)/AC2054)</f>
        <v>6.3481228668941986E-2</v>
      </c>
      <c r="AE2068" s="113"/>
      <c r="AF2068" s="60"/>
      <c r="AH2068" s="20"/>
    </row>
    <row r="2069" spans="1:34">
      <c r="A2069" s="106" t="s">
        <v>0</v>
      </c>
      <c r="B2069" s="86" t="s">
        <v>574</v>
      </c>
      <c r="C2069" s="50" t="s">
        <v>242</v>
      </c>
      <c r="D2069" s="11">
        <v>108</v>
      </c>
      <c r="E2069" s="11">
        <v>0</v>
      </c>
      <c r="F2069" s="11">
        <v>0</v>
      </c>
      <c r="G2069" s="11">
        <v>0</v>
      </c>
      <c r="H2069" s="11">
        <v>0</v>
      </c>
      <c r="I2069" s="51">
        <v>20</v>
      </c>
      <c r="J2069" s="51">
        <v>50</v>
      </c>
      <c r="K2069" s="51">
        <v>0</v>
      </c>
      <c r="L2069" s="51">
        <v>0</v>
      </c>
      <c r="M2069" s="51">
        <v>0</v>
      </c>
      <c r="N2069" s="52">
        <f>D2069*$D$3</f>
        <v>124.19999999999999</v>
      </c>
      <c r="O2069" s="52">
        <f>E2069*$E$3</f>
        <v>0</v>
      </c>
      <c r="P2069" s="52">
        <f>F2069*$F$3</f>
        <v>0</v>
      </c>
      <c r="Q2069" s="52">
        <f>G2069*$G$3</f>
        <v>0</v>
      </c>
      <c r="R2069" s="52">
        <f>H2069*$H$3</f>
        <v>0</v>
      </c>
      <c r="S2069" s="52">
        <f>(N2069/100)*(I2069*$I$3)+(N2069/100)*(J2069*$J$3)</f>
        <v>173.88</v>
      </c>
      <c r="T2069" s="52">
        <f>(O2069/100)*(K2069*$K$3)</f>
        <v>0</v>
      </c>
      <c r="U2069" s="52">
        <f>(P2069/100)*(K2069*$K$3)+(P2069/100)*(L2069*$L$3)</f>
        <v>0</v>
      </c>
      <c r="V2069" s="52">
        <f>(Q2069/100)*(L2069*$L$3)</f>
        <v>0</v>
      </c>
      <c r="W2069" s="52">
        <f>(R2069/100)*(K2069*$K$3)+(R2069/100)*(L2069*$L$3)</f>
        <v>0</v>
      </c>
      <c r="X2069" s="52">
        <f t="shared" ref="X2069:X2083" si="677">N2069+S2069</f>
        <v>298.08</v>
      </c>
      <c r="Y2069" s="52">
        <f t="shared" ref="Y2069:Y2083" si="678">O2069+T2069</f>
        <v>0</v>
      </c>
      <c r="Z2069" s="52">
        <f t="shared" ref="Z2069:Z2083" si="679">P2069+U2069</f>
        <v>0</v>
      </c>
      <c r="AA2069" s="52">
        <f t="shared" ref="AA2069:AA2083" si="680">Q2069+V2069</f>
        <v>0</v>
      </c>
      <c r="AB2069" s="52">
        <f t="shared" si="675"/>
        <v>0</v>
      </c>
      <c r="AC2069" s="53">
        <f>ROUND(X2069+Y2069+Z2069+AA2069+AB2069,1)</f>
        <v>298.10000000000002</v>
      </c>
      <c r="AD2069" s="58">
        <v>0</v>
      </c>
      <c r="AE2069" s="113" t="s">
        <v>790</v>
      </c>
      <c r="AF2069" s="60"/>
      <c r="AH2069" s="20"/>
    </row>
    <row r="2070" spans="1:34">
      <c r="A2070" s="99" t="s">
        <v>791</v>
      </c>
      <c r="B2070" s="87">
        <v>8</v>
      </c>
      <c r="C2070" s="21" t="s">
        <v>323</v>
      </c>
      <c r="D2070" s="12">
        <v>108</v>
      </c>
      <c r="E2070" s="12">
        <v>0</v>
      </c>
      <c r="F2070" s="12">
        <v>0</v>
      </c>
      <c r="G2070" s="12">
        <v>0</v>
      </c>
      <c r="H2070" s="12">
        <v>0</v>
      </c>
      <c r="I2070" s="13">
        <v>35</v>
      </c>
      <c r="J2070" s="13">
        <v>60</v>
      </c>
      <c r="K2070" s="13">
        <v>0</v>
      </c>
      <c r="L2070" s="13">
        <v>0</v>
      </c>
      <c r="M2070" s="13">
        <v>0</v>
      </c>
      <c r="N2070" s="14">
        <f>D2070*$D$4</f>
        <v>114.48</v>
      </c>
      <c r="O2070" s="14">
        <f>E2070*$E$4</f>
        <v>0</v>
      </c>
      <c r="P2070" s="14">
        <f>F2070*$F$4</f>
        <v>0</v>
      </c>
      <c r="Q2070" s="14">
        <f>G2070*$G$4</f>
        <v>0</v>
      </c>
      <c r="R2070" s="14">
        <f>H2070*$H$4</f>
        <v>0</v>
      </c>
      <c r="S2070" s="14">
        <f>(N2070/100)*(I2070*$I$4)+(N2070/100)*(J2070*$J$4)</f>
        <v>217.512</v>
      </c>
      <c r="T2070" s="14">
        <f>(O2070/100)*(K2070*$K$4)</f>
        <v>0</v>
      </c>
      <c r="U2070" s="14">
        <f>(P2070/100)*(K2070*$K$4)+(P2070/100)*(L2070*$L$4)</f>
        <v>0</v>
      </c>
      <c r="V2070" s="14">
        <f>(Q2070/100)*(L2070*$L$4)</f>
        <v>0</v>
      </c>
      <c r="W2070" s="14">
        <f>(R2070/100)*(K2070*$K$4)+(R2070/100)*(L2070*$L$4)</f>
        <v>0</v>
      </c>
      <c r="X2070" s="14">
        <f t="shared" si="677"/>
        <v>331.99200000000002</v>
      </c>
      <c r="Y2070" s="14">
        <f t="shared" si="678"/>
        <v>0</v>
      </c>
      <c r="Z2070" s="14">
        <f t="shared" si="679"/>
        <v>0</v>
      </c>
      <c r="AA2070" s="14">
        <f t="shared" si="680"/>
        <v>0</v>
      </c>
      <c r="AB2070" s="14">
        <f t="shared" si="675"/>
        <v>0</v>
      </c>
      <c r="AC2070" s="15">
        <f>ROUND(X2070+Y2070+Z2070+AA2070+AB2070,1)</f>
        <v>332</v>
      </c>
      <c r="AD2070" s="48">
        <f>(ROUND(AC2070-AC2069,1)/AC2069)</f>
        <v>0.11372022811137202</v>
      </c>
      <c r="AE2070" s="113"/>
      <c r="AF2070" s="60"/>
      <c r="AH2070" s="20"/>
    </row>
    <row r="2071" spans="1:34">
      <c r="A2071" s="99" t="s">
        <v>792</v>
      </c>
      <c r="B2071" s="87">
        <v>12</v>
      </c>
      <c r="C2071" s="21" t="s">
        <v>825</v>
      </c>
      <c r="D2071" s="12">
        <v>108</v>
      </c>
      <c r="E2071" s="12">
        <v>0</v>
      </c>
      <c r="F2071" s="12">
        <v>0</v>
      </c>
      <c r="G2071" s="12">
        <v>0</v>
      </c>
      <c r="H2071" s="12">
        <v>0</v>
      </c>
      <c r="I2071" s="13">
        <v>20</v>
      </c>
      <c r="J2071" s="13">
        <v>50</v>
      </c>
      <c r="K2071" s="13">
        <v>0</v>
      </c>
      <c r="L2071" s="13">
        <v>0</v>
      </c>
      <c r="M2071" s="13">
        <v>0</v>
      </c>
      <c r="N2071" s="14">
        <f>D2071*$D$5</f>
        <v>124.19999999999999</v>
      </c>
      <c r="O2071" s="14">
        <f>E2071*$E$5</f>
        <v>0</v>
      </c>
      <c r="P2071" s="14">
        <f>F2071*$F$5</f>
        <v>0</v>
      </c>
      <c r="Q2071" s="14">
        <f>G2071*$G$5</f>
        <v>0</v>
      </c>
      <c r="R2071" s="14">
        <f>H2071*$H$5</f>
        <v>0</v>
      </c>
      <c r="S2071" s="14">
        <f>(N2071/100)*(I2071*$I$5)+(N2071/100)*(J2071*$J$5)</f>
        <v>173.88</v>
      </c>
      <c r="T2071" s="14">
        <f>(O2071/100)*(K2071*$K$5)</f>
        <v>0</v>
      </c>
      <c r="U2071" s="14">
        <f>(P2071/100)*(K2071*$K$5)+(P2071/100)*(L2071*$L$5)</f>
        <v>0</v>
      </c>
      <c r="V2071" s="14">
        <f>(Q2071/100)*(L2071*$L$5)</f>
        <v>0</v>
      </c>
      <c r="W2071" s="14">
        <f>(R2071/100)*(K2071*$K$5)+(R2071/100)*(L2071*$L$5)</f>
        <v>0</v>
      </c>
      <c r="X2071" s="14">
        <f t="shared" si="677"/>
        <v>298.08</v>
      </c>
      <c r="Y2071" s="14">
        <f t="shared" si="678"/>
        <v>0</v>
      </c>
      <c r="Z2071" s="14">
        <f t="shared" si="679"/>
        <v>0</v>
      </c>
      <c r="AA2071" s="14">
        <f t="shared" si="680"/>
        <v>0</v>
      </c>
      <c r="AB2071" s="14">
        <f t="shared" si="675"/>
        <v>0</v>
      </c>
      <c r="AC2071" s="15">
        <f t="shared" ref="AC2071:AC2083" si="681">ROUND(X2071+Y2071+Z2071+AA2071+AB2071,1)</f>
        <v>298.10000000000002</v>
      </c>
      <c r="AD2071" s="48">
        <f>(ROUND(AC2071-AC2069,1)/AC2069)</f>
        <v>0</v>
      </c>
      <c r="AE2071" s="113"/>
      <c r="AF2071" s="60"/>
      <c r="AH2071" s="20"/>
    </row>
    <row r="2072" spans="1:34">
      <c r="A2072" s="99" t="s">
        <v>793</v>
      </c>
      <c r="B2072" s="87">
        <v>0</v>
      </c>
      <c r="C2072" s="21" t="s">
        <v>336</v>
      </c>
      <c r="D2072" s="12">
        <v>108</v>
      </c>
      <c r="E2072" s="12">
        <v>0</v>
      </c>
      <c r="F2072" s="12">
        <v>0</v>
      </c>
      <c r="G2072" s="12">
        <v>0</v>
      </c>
      <c r="H2072" s="12">
        <v>0</v>
      </c>
      <c r="I2072" s="13">
        <v>20</v>
      </c>
      <c r="J2072" s="13">
        <v>50</v>
      </c>
      <c r="K2072" s="13">
        <v>0</v>
      </c>
      <c r="L2072" s="13">
        <v>0</v>
      </c>
      <c r="M2072" s="13">
        <v>0</v>
      </c>
      <c r="N2072" s="14">
        <f>D2072*$D$6</f>
        <v>124.19999999999999</v>
      </c>
      <c r="O2072" s="14">
        <f>E2072*$E$6</f>
        <v>0</v>
      </c>
      <c r="P2072" s="14">
        <f>F2072*$F$6</f>
        <v>0</v>
      </c>
      <c r="Q2072" s="14">
        <f>G2072*$G$6</f>
        <v>0</v>
      </c>
      <c r="R2072" s="14">
        <f>H2072*$H$6</f>
        <v>0</v>
      </c>
      <c r="S2072" s="14">
        <f>(N2072/100)*(I2072*$I$6)+(N2072/100)*(J2072*$J$6)</f>
        <v>173.88</v>
      </c>
      <c r="T2072" s="14">
        <f>(O2072/100)*(K2072*$K$6)</f>
        <v>0</v>
      </c>
      <c r="U2072" s="14">
        <f>(P2072/100)*(K2072*$K$6)+(P2072/100)*(L2072*$L$6)</f>
        <v>0</v>
      </c>
      <c r="V2072" s="14">
        <f>(Q2072/100)*(L2072*$L$6)</f>
        <v>0</v>
      </c>
      <c r="W2072" s="14">
        <f>(R2072/100)*(K2072*$K$6)+(R2072/100)*(L2072*$L$6)</f>
        <v>0</v>
      </c>
      <c r="X2072" s="14">
        <f t="shared" si="677"/>
        <v>298.08</v>
      </c>
      <c r="Y2072" s="14">
        <f t="shared" si="678"/>
        <v>0</v>
      </c>
      <c r="Z2072" s="14">
        <f t="shared" si="679"/>
        <v>0</v>
      </c>
      <c r="AA2072" s="14">
        <f t="shared" si="680"/>
        <v>0</v>
      </c>
      <c r="AB2072" s="14">
        <f t="shared" ref="AB2072:AB2083" si="682">R2072+W2072</f>
        <v>0</v>
      </c>
      <c r="AC2072" s="15">
        <f t="shared" si="681"/>
        <v>298.10000000000002</v>
      </c>
      <c r="AD2072" s="48">
        <f>(ROUND(AC2072-AC2069,1)/AC2069)</f>
        <v>0</v>
      </c>
      <c r="AE2072" s="113"/>
      <c r="AF2072" s="60"/>
      <c r="AH2072" s="20"/>
    </row>
    <row r="2073" spans="1:34">
      <c r="A2073" s="99" t="s">
        <v>794</v>
      </c>
      <c r="B2073" s="87">
        <v>0</v>
      </c>
      <c r="C2073" s="21" t="s">
        <v>337</v>
      </c>
      <c r="D2073" s="12">
        <v>108</v>
      </c>
      <c r="E2073" s="12">
        <v>0</v>
      </c>
      <c r="F2073" s="12">
        <v>0</v>
      </c>
      <c r="G2073" s="12">
        <v>0</v>
      </c>
      <c r="H2073" s="12">
        <v>0</v>
      </c>
      <c r="I2073" s="13">
        <v>20</v>
      </c>
      <c r="J2073" s="13">
        <v>50</v>
      </c>
      <c r="K2073" s="13">
        <v>0</v>
      </c>
      <c r="L2073" s="13">
        <v>0</v>
      </c>
      <c r="M2073" s="13">
        <v>0</v>
      </c>
      <c r="N2073" s="14">
        <f>D2073*$D$7</f>
        <v>124.19999999999999</v>
      </c>
      <c r="O2073" s="14">
        <f>E2073*$E$7</f>
        <v>0</v>
      </c>
      <c r="P2073" s="14">
        <f>F2073*$F$7</f>
        <v>0</v>
      </c>
      <c r="Q2073" s="14">
        <f>G2073*$G$7</f>
        <v>0</v>
      </c>
      <c r="R2073" s="14">
        <f>H2073*$H$7</f>
        <v>0</v>
      </c>
      <c r="S2073" s="14">
        <f>(N2073/100)*(I2073*$I$7)+(N2073/100)*(J2073*$J$7)</f>
        <v>173.88</v>
      </c>
      <c r="T2073" s="14">
        <f>(O2073/100)*(K2073*$K$7)</f>
        <v>0</v>
      </c>
      <c r="U2073" s="14">
        <f>(P2073/100)*(K2073*$K$7)+(P2073/100)*(L2073*$L$7)</f>
        <v>0</v>
      </c>
      <c r="V2073" s="14">
        <f>(Q2073/100)*(L2073*$L$7)</f>
        <v>0</v>
      </c>
      <c r="W2073" s="14">
        <f>(R2073/100)*(K2073*$K$7)+(R2073/100)*(L2073*$L$7)</f>
        <v>0</v>
      </c>
      <c r="X2073" s="14">
        <f t="shared" si="677"/>
        <v>298.08</v>
      </c>
      <c r="Y2073" s="14">
        <f t="shared" si="678"/>
        <v>0</v>
      </c>
      <c r="Z2073" s="14">
        <f t="shared" si="679"/>
        <v>0</v>
      </c>
      <c r="AA2073" s="14">
        <f t="shared" si="680"/>
        <v>0</v>
      </c>
      <c r="AB2073" s="14">
        <f t="shared" si="682"/>
        <v>0</v>
      </c>
      <c r="AC2073" s="15">
        <f t="shared" si="681"/>
        <v>298.10000000000002</v>
      </c>
      <c r="AD2073" s="48">
        <f>(ROUND(AC2073-AC2069,1)/AC2069)</f>
        <v>0</v>
      </c>
      <c r="AE2073" s="113"/>
      <c r="AF2073" s="60"/>
      <c r="AH2073" s="20"/>
    </row>
    <row r="2074" spans="1:34">
      <c r="A2074" s="99" t="s">
        <v>644</v>
      </c>
      <c r="B2074" s="87"/>
      <c r="C2074" s="21" t="s">
        <v>338</v>
      </c>
      <c r="D2074" s="12">
        <v>108</v>
      </c>
      <c r="E2074" s="12">
        <v>0</v>
      </c>
      <c r="F2074" s="12">
        <v>0</v>
      </c>
      <c r="G2074" s="12">
        <v>0</v>
      </c>
      <c r="H2074" s="12">
        <v>0</v>
      </c>
      <c r="I2074" s="13">
        <v>20</v>
      </c>
      <c r="J2074" s="13">
        <v>50</v>
      </c>
      <c r="K2074" s="13">
        <v>0</v>
      </c>
      <c r="L2074" s="13">
        <v>0</v>
      </c>
      <c r="M2074" s="13">
        <v>0</v>
      </c>
      <c r="N2074" s="14">
        <f>D2074*$D$8</f>
        <v>124.19999999999999</v>
      </c>
      <c r="O2074" s="14">
        <f>E2074*$E$8</f>
        <v>0</v>
      </c>
      <c r="P2074" s="14">
        <f>F2074*$F$8</f>
        <v>0</v>
      </c>
      <c r="Q2074" s="14">
        <f>G2074*$G$8</f>
        <v>0</v>
      </c>
      <c r="R2074" s="14">
        <f>H2074*$H$8</f>
        <v>0</v>
      </c>
      <c r="S2074" s="14">
        <f>(N2074/100)*(I2074*$I$8)+(N2074/100)*(J2074*$J$8)</f>
        <v>173.88</v>
      </c>
      <c r="T2074" s="14">
        <f>(O2074/100)*(K2074*$K$8)</f>
        <v>0</v>
      </c>
      <c r="U2074" s="14">
        <f>(P2074/100)*(K2074*$K$8)+(P2074/100)*(L2074*$L$8)</f>
        <v>0</v>
      </c>
      <c r="V2074" s="14">
        <f>(Q2074/100)*(L2074*$L$8)</f>
        <v>0</v>
      </c>
      <c r="W2074" s="14">
        <f>(R2074/100)*(K2074*$K$8)+(R2074/100)*(L2074*$L$8)</f>
        <v>0</v>
      </c>
      <c r="X2074" s="14">
        <f t="shared" si="677"/>
        <v>298.08</v>
      </c>
      <c r="Y2074" s="14">
        <f t="shared" si="678"/>
        <v>0</v>
      </c>
      <c r="Z2074" s="14">
        <f t="shared" si="679"/>
        <v>0</v>
      </c>
      <c r="AA2074" s="14">
        <f t="shared" si="680"/>
        <v>0</v>
      </c>
      <c r="AB2074" s="14">
        <f t="shared" si="682"/>
        <v>0</v>
      </c>
      <c r="AC2074" s="15">
        <f t="shared" si="681"/>
        <v>298.10000000000002</v>
      </c>
      <c r="AD2074" s="48">
        <f>(ROUND(AC2074-AC2069,1)/AC2069)</f>
        <v>0</v>
      </c>
      <c r="AE2074" s="113"/>
      <c r="AF2074" s="60"/>
      <c r="AH2074" s="20"/>
    </row>
    <row r="2075" spans="1:34">
      <c r="A2075" s="99" t="s">
        <v>585</v>
      </c>
      <c r="B2075" s="87"/>
      <c r="C2075" s="21" t="s">
        <v>1</v>
      </c>
      <c r="D2075" s="12">
        <v>54</v>
      </c>
      <c r="E2075" s="12">
        <v>118</v>
      </c>
      <c r="F2075" s="12">
        <v>0</v>
      </c>
      <c r="G2075" s="12">
        <v>0</v>
      </c>
      <c r="H2075" s="12">
        <v>0</v>
      </c>
      <c r="I2075" s="13">
        <v>20</v>
      </c>
      <c r="J2075" s="13">
        <v>50</v>
      </c>
      <c r="K2075" s="13">
        <v>75</v>
      </c>
      <c r="L2075" s="13">
        <v>0</v>
      </c>
      <c r="M2075" s="13">
        <v>0</v>
      </c>
      <c r="N2075" s="14">
        <f>D2075*$D$9</f>
        <v>57.24</v>
      </c>
      <c r="O2075" s="14">
        <f>E2075*$E$9</f>
        <v>125.08000000000001</v>
      </c>
      <c r="P2075" s="14">
        <f>F2075*$F$9</f>
        <v>0</v>
      </c>
      <c r="Q2075" s="14">
        <f>G2075*$G$9</f>
        <v>0</v>
      </c>
      <c r="R2075" s="14">
        <f>H2075*$H$9</f>
        <v>0</v>
      </c>
      <c r="S2075" s="14">
        <f>(N2075/100)*(I2075*$I$9)+(N2075/100)*(J2075*$J$9)</f>
        <v>40.067999999999998</v>
      </c>
      <c r="T2075" s="14">
        <f>(O2075/100)*(K2075*$K$9)</f>
        <v>131.334</v>
      </c>
      <c r="U2075" s="14">
        <f>(P2075/100)*(K2075*$K$9)+(P2075/100)*(L2075*$L$9)</f>
        <v>0</v>
      </c>
      <c r="V2075" s="14">
        <f>(Q2075/100)*(L2075*$L$9)</f>
        <v>0</v>
      </c>
      <c r="W2075" s="14">
        <f>(R2075/100)*(K2075*$K$9)+(R2075/100)*(L2075*$L$9)</f>
        <v>0</v>
      </c>
      <c r="X2075" s="14">
        <f t="shared" si="677"/>
        <v>97.307999999999993</v>
      </c>
      <c r="Y2075" s="14">
        <f t="shared" si="678"/>
        <v>256.41399999999999</v>
      </c>
      <c r="Z2075" s="14">
        <f t="shared" si="679"/>
        <v>0</v>
      </c>
      <c r="AA2075" s="14">
        <f t="shared" si="680"/>
        <v>0</v>
      </c>
      <c r="AB2075" s="14">
        <f t="shared" si="682"/>
        <v>0</v>
      </c>
      <c r="AC2075" s="15">
        <f t="shared" si="681"/>
        <v>353.7</v>
      </c>
      <c r="AD2075" s="48">
        <f>(ROUND(AC2075-AC2069,1)/AC2069)</f>
        <v>0.18651459241865145</v>
      </c>
      <c r="AE2075" s="113"/>
      <c r="AF2075" s="60"/>
      <c r="AH2075" s="20"/>
    </row>
    <row r="2076" spans="1:34">
      <c r="A2076" s="99" t="s">
        <v>820</v>
      </c>
      <c r="B2076" s="87"/>
      <c r="C2076" s="21" t="s">
        <v>2</v>
      </c>
      <c r="D2076" s="12">
        <v>54</v>
      </c>
      <c r="E2076" s="12">
        <v>0</v>
      </c>
      <c r="F2076" s="12">
        <v>118</v>
      </c>
      <c r="G2076" s="12">
        <v>0</v>
      </c>
      <c r="H2076" s="12">
        <v>0</v>
      </c>
      <c r="I2076" s="13">
        <v>20</v>
      </c>
      <c r="J2076" s="13">
        <v>50</v>
      </c>
      <c r="K2076" s="13">
        <v>37.5</v>
      </c>
      <c r="L2076" s="13">
        <v>37.5</v>
      </c>
      <c r="M2076" s="13">
        <v>0</v>
      </c>
      <c r="N2076" s="14">
        <f>D2076*$D$10</f>
        <v>57.24</v>
      </c>
      <c r="O2076" s="14">
        <f>E2076*$E$10</f>
        <v>0</v>
      </c>
      <c r="P2076" s="14">
        <f>F2076*$F$10</f>
        <v>125.08000000000001</v>
      </c>
      <c r="Q2076" s="14">
        <f>G2076*$G$10</f>
        <v>0</v>
      </c>
      <c r="R2076" s="14">
        <f>H2076*$H$10</f>
        <v>0</v>
      </c>
      <c r="S2076" s="14">
        <f>(N2076/100)*(I2076*$I$10)+(N2076/100)*(J2076*$J$10)</f>
        <v>40.067999999999998</v>
      </c>
      <c r="T2076" s="14">
        <f>(O2076/100)*(K2076*$J$10)</f>
        <v>0</v>
      </c>
      <c r="U2076" s="14">
        <f>(P2076/100)*(K2076*$K$10)+(P2076/100)*(L2076*$L$10)</f>
        <v>131.334</v>
      </c>
      <c r="V2076" s="14">
        <f>(Q2076/100)*(L2076*$L$10)</f>
        <v>0</v>
      </c>
      <c r="W2076" s="14">
        <f>(R2076/100)*(K2076*$K$10)+(R2076/100)*(L2076*$L$10)</f>
        <v>0</v>
      </c>
      <c r="X2076" s="14">
        <f t="shared" si="677"/>
        <v>97.307999999999993</v>
      </c>
      <c r="Y2076" s="14">
        <f t="shared" si="678"/>
        <v>0</v>
      </c>
      <c r="Z2076" s="14">
        <f t="shared" si="679"/>
        <v>256.41399999999999</v>
      </c>
      <c r="AA2076" s="14">
        <f t="shared" si="680"/>
        <v>0</v>
      </c>
      <c r="AB2076" s="14">
        <f t="shared" si="682"/>
        <v>0</v>
      </c>
      <c r="AC2076" s="15">
        <f t="shared" si="681"/>
        <v>353.7</v>
      </c>
      <c r="AD2076" s="48">
        <f>(ROUND(AC2076-AC2069,1)/AC2069)</f>
        <v>0.18651459241865145</v>
      </c>
      <c r="AE2076" s="113"/>
      <c r="AF2076" s="60"/>
      <c r="AH2076" s="20"/>
    </row>
    <row r="2077" spans="1:34">
      <c r="A2077" s="99" t="s">
        <v>821</v>
      </c>
      <c r="B2077" s="87"/>
      <c r="C2077" s="21" t="s">
        <v>3</v>
      </c>
      <c r="D2077" s="12">
        <v>54</v>
      </c>
      <c r="E2077" s="12">
        <v>0</v>
      </c>
      <c r="F2077" s="12">
        <v>0</v>
      </c>
      <c r="G2077" s="12">
        <v>118</v>
      </c>
      <c r="H2077" s="12">
        <v>0</v>
      </c>
      <c r="I2077" s="13">
        <v>20</v>
      </c>
      <c r="J2077" s="13">
        <v>50</v>
      </c>
      <c r="K2077" s="13">
        <v>0</v>
      </c>
      <c r="L2077" s="13">
        <v>75</v>
      </c>
      <c r="M2077" s="13">
        <v>0</v>
      </c>
      <c r="N2077" s="14">
        <f>D2077*$D$11</f>
        <v>57.24</v>
      </c>
      <c r="O2077" s="14">
        <f>E2077*$E$11</f>
        <v>0</v>
      </c>
      <c r="P2077" s="14">
        <f>F2077*$F$11</f>
        <v>0</v>
      </c>
      <c r="Q2077" s="14">
        <f>G2077*$G$11</f>
        <v>125.08000000000001</v>
      </c>
      <c r="R2077" s="14">
        <f>H2077*$H$11</f>
        <v>0</v>
      </c>
      <c r="S2077" s="14">
        <f>(N2077/100)*(I2077*$I$11)+(N2077/100)*(J2077*$J$11)</f>
        <v>40.067999999999998</v>
      </c>
      <c r="T2077" s="14">
        <f>(O2077/100)*(K2077*$K$11)</f>
        <v>0</v>
      </c>
      <c r="U2077" s="14">
        <f>(P2077/100)*(K2077*$K$11)+(P2077/100)*(L2077*$L$11)</f>
        <v>0</v>
      </c>
      <c r="V2077" s="14">
        <f>(Q2077/100)*(L2077*$L$11)</f>
        <v>131.334</v>
      </c>
      <c r="W2077" s="14">
        <f>(R2077/100)*(K2077*$K$11)+(R2077/100)*(L2077*$L$11)</f>
        <v>0</v>
      </c>
      <c r="X2077" s="14">
        <f t="shared" si="677"/>
        <v>97.307999999999993</v>
      </c>
      <c r="Y2077" s="14">
        <f t="shared" si="678"/>
        <v>0</v>
      </c>
      <c r="Z2077" s="14">
        <f t="shared" si="679"/>
        <v>0</v>
      </c>
      <c r="AA2077" s="14">
        <f t="shared" si="680"/>
        <v>256.41399999999999</v>
      </c>
      <c r="AB2077" s="14">
        <f t="shared" si="682"/>
        <v>0</v>
      </c>
      <c r="AC2077" s="15">
        <f t="shared" si="681"/>
        <v>353.7</v>
      </c>
      <c r="AD2077" s="48">
        <f>(ROUND(AC2077-AC2069,1)/AC2069)</f>
        <v>0.18651459241865145</v>
      </c>
      <c r="AE2077" s="113"/>
      <c r="AF2077" s="60"/>
      <c r="AH2077" s="20"/>
    </row>
    <row r="2078" spans="1:34">
      <c r="A2078" s="99" t="s">
        <v>822</v>
      </c>
      <c r="B2078" s="87"/>
      <c r="C2078" s="21" t="s">
        <v>4</v>
      </c>
      <c r="D2078" s="12">
        <v>54</v>
      </c>
      <c r="E2078" s="12">
        <v>0</v>
      </c>
      <c r="F2078" s="12">
        <v>0</v>
      </c>
      <c r="G2078" s="12">
        <v>0</v>
      </c>
      <c r="H2078" s="12">
        <v>118</v>
      </c>
      <c r="I2078" s="13">
        <v>20</v>
      </c>
      <c r="J2078" s="13">
        <v>50</v>
      </c>
      <c r="K2078" s="13">
        <v>37.5</v>
      </c>
      <c r="L2078" s="13">
        <v>37.5</v>
      </c>
      <c r="M2078" s="13">
        <v>0</v>
      </c>
      <c r="N2078" s="14">
        <f>D2078*$D$12</f>
        <v>57.24</v>
      </c>
      <c r="O2078" s="14">
        <f>E2078*$E$12</f>
        <v>0</v>
      </c>
      <c r="P2078" s="14">
        <f>F2078*$F$12</f>
        <v>0</v>
      </c>
      <c r="Q2078" s="14">
        <f>G2078*$G$12</f>
        <v>0</v>
      </c>
      <c r="R2078" s="14">
        <f>H2078*$H$12</f>
        <v>125.08000000000001</v>
      </c>
      <c r="S2078" s="14">
        <f>(N2078/100)*(I2078*$I$12)+(N2078/100)*(J2078*$J$12)</f>
        <v>40.067999999999998</v>
      </c>
      <c r="T2078" s="14">
        <f>(O2078/100)*(K2078*$K$12)</f>
        <v>0</v>
      </c>
      <c r="U2078" s="14">
        <f>(P2078/100)*(K2078*$K$12)+(P2078/100)*(L2078*$L$12)</f>
        <v>0</v>
      </c>
      <c r="V2078" s="14">
        <f>(Q2078/100)*(L2078*$L$12)</f>
        <v>0</v>
      </c>
      <c r="W2078" s="14">
        <f>(R2078/100)*(K2078*$K$12)+(R2078/100)*(L2078*$L$12)</f>
        <v>131.334</v>
      </c>
      <c r="X2078" s="14">
        <f t="shared" si="677"/>
        <v>97.307999999999993</v>
      </c>
      <c r="Y2078" s="14">
        <f t="shared" si="678"/>
        <v>0</v>
      </c>
      <c r="Z2078" s="14">
        <f t="shared" si="679"/>
        <v>0</v>
      </c>
      <c r="AA2078" s="14">
        <f t="shared" si="680"/>
        <v>0</v>
      </c>
      <c r="AB2078" s="14">
        <f t="shared" si="682"/>
        <v>256.41399999999999</v>
      </c>
      <c r="AC2078" s="15">
        <f t="shared" si="681"/>
        <v>353.7</v>
      </c>
      <c r="AD2078" s="48">
        <f>(ROUND(AC2078-AC2069,1)/AC2069)</f>
        <v>0.18651459241865145</v>
      </c>
      <c r="AE2078" s="113"/>
      <c r="AF2078" s="60"/>
      <c r="AH2078" s="20"/>
    </row>
    <row r="2079" spans="1:34">
      <c r="A2079" s="99" t="s">
        <v>823</v>
      </c>
      <c r="B2079" s="87"/>
      <c r="C2079" s="21" t="s">
        <v>326</v>
      </c>
      <c r="D2079" s="12">
        <v>108</v>
      </c>
      <c r="E2079" s="12">
        <v>0</v>
      </c>
      <c r="F2079" s="12">
        <v>0</v>
      </c>
      <c r="G2079" s="12">
        <v>0</v>
      </c>
      <c r="H2079" s="12">
        <v>0</v>
      </c>
      <c r="I2079" s="13">
        <v>20</v>
      </c>
      <c r="J2079" s="13">
        <v>50</v>
      </c>
      <c r="K2079" s="13">
        <v>0</v>
      </c>
      <c r="L2079" s="13">
        <v>0</v>
      </c>
      <c r="M2079" s="13">
        <v>65</v>
      </c>
      <c r="N2079" s="14">
        <f>D2079*$D$13</f>
        <v>114.48</v>
      </c>
      <c r="O2079" s="14">
        <f>E2079*$E$13</f>
        <v>0</v>
      </c>
      <c r="P2079" s="14">
        <f>F2079*$F$13</f>
        <v>0</v>
      </c>
      <c r="Q2079" s="14">
        <f>G2079*$G$13</f>
        <v>0</v>
      </c>
      <c r="R2079" s="14">
        <f>H2079*$H$13</f>
        <v>0</v>
      </c>
      <c r="S2079" s="14">
        <f>(N2079/100)*(I2079*$I$13)+(N2079/100)*(J2079*$J$13)+(N2079/100)*(M2079*$M$13)</f>
        <v>228.96</v>
      </c>
      <c r="T2079" s="14">
        <f>(O2079/100)*(K2079*$K$13)+(O2079/100)*(M2079*$M$13)</f>
        <v>0</v>
      </c>
      <c r="U2079" s="14">
        <f>(P2079/100)*(K2079*$K$13)+(P2079/100)*(L2079*$L$13)+(P2079/100)*(M2079*$M$13)</f>
        <v>0</v>
      </c>
      <c r="V2079" s="14">
        <f>(Q2079/100)*(L2079*$L$13)+(Q2079/100)*(M2079*$M$13)</f>
        <v>0</v>
      </c>
      <c r="W2079" s="14">
        <f>(R2079/100)*(K2079*$K$13)+(R2079/100)*(L2079*$L$13)+(R2079/100)*(M2079*$M$13)</f>
        <v>0</v>
      </c>
      <c r="X2079" s="14">
        <f>N2079+S2079</f>
        <v>343.44</v>
      </c>
      <c r="Y2079" s="14">
        <f t="shared" si="678"/>
        <v>0</v>
      </c>
      <c r="Z2079" s="14">
        <f t="shared" si="679"/>
        <v>0</v>
      </c>
      <c r="AA2079" s="14">
        <f t="shared" si="680"/>
        <v>0</v>
      </c>
      <c r="AB2079" s="14">
        <f t="shared" si="682"/>
        <v>0</v>
      </c>
      <c r="AC2079" s="15">
        <f t="shared" si="681"/>
        <v>343.4</v>
      </c>
      <c r="AD2079" s="48">
        <f>(ROUND(AC2079-AC2069,1)/AC2069)</f>
        <v>0.15196242871519622</v>
      </c>
      <c r="AE2079" s="113"/>
      <c r="AF2079" s="60"/>
      <c r="AH2079" s="20"/>
    </row>
    <row r="2080" spans="1:34">
      <c r="A2080" s="99" t="s">
        <v>824</v>
      </c>
      <c r="B2080" s="87"/>
      <c r="C2080" s="21" t="s">
        <v>327</v>
      </c>
      <c r="D2080" s="12">
        <v>108</v>
      </c>
      <c r="E2080" s="12">
        <v>0</v>
      </c>
      <c r="F2080" s="12">
        <v>0</v>
      </c>
      <c r="G2080" s="12">
        <v>0</v>
      </c>
      <c r="H2080" s="12">
        <v>0</v>
      </c>
      <c r="I2080" s="13">
        <v>20</v>
      </c>
      <c r="J2080" s="13">
        <v>50</v>
      </c>
      <c r="K2080" s="13">
        <v>65</v>
      </c>
      <c r="L2080" s="13">
        <v>0</v>
      </c>
      <c r="M2080" s="13">
        <v>0</v>
      </c>
      <c r="N2080" s="14">
        <f>D2080*$D$14</f>
        <v>114.48</v>
      </c>
      <c r="O2080" s="14">
        <f>E2080*$E$14</f>
        <v>0</v>
      </c>
      <c r="P2080" s="14">
        <f>F2080*$F$14</f>
        <v>0</v>
      </c>
      <c r="Q2080" s="14">
        <f>G2080*$G$14</f>
        <v>0</v>
      </c>
      <c r="R2080" s="14">
        <f>H2080*$H$14</f>
        <v>0</v>
      </c>
      <c r="S2080" s="14">
        <f>(N2080/100)*(I2080*$I$14)+(N2080/100)*(J2080*$J$14)+(N2080/100)*(K2080*$K$14)</f>
        <v>228.96</v>
      </c>
      <c r="T2080" s="14">
        <f>(O2080/100)*(K2080*$K$14)</f>
        <v>0</v>
      </c>
      <c r="U2080" s="14">
        <f>(P2080/100)*(K2080*$K$14)+(P2080/100)*(L2080*$L$14)</f>
        <v>0</v>
      </c>
      <c r="V2080" s="14">
        <f>(Q2080/100)*(L2080*$L$14)</f>
        <v>0</v>
      </c>
      <c r="W2080" s="14">
        <f>(R2080/100)*(K2080*$L$14)+(R2080/100)*(L2080*$M$14)</f>
        <v>0</v>
      </c>
      <c r="X2080" s="14">
        <f t="shared" si="677"/>
        <v>343.44</v>
      </c>
      <c r="Y2080" s="14">
        <f t="shared" si="678"/>
        <v>0</v>
      </c>
      <c r="Z2080" s="14">
        <f t="shared" si="679"/>
        <v>0</v>
      </c>
      <c r="AA2080" s="14">
        <f t="shared" si="680"/>
        <v>0</v>
      </c>
      <c r="AB2080" s="14">
        <f t="shared" si="682"/>
        <v>0</v>
      </c>
      <c r="AC2080" s="15">
        <f t="shared" si="681"/>
        <v>343.4</v>
      </c>
      <c r="AD2080" s="48">
        <f>(ROUND(AC2080-AC2069,1)/AC2069)</f>
        <v>0.15196242871519622</v>
      </c>
      <c r="AE2080" s="113"/>
      <c r="AF2080" s="60"/>
      <c r="AH2080" s="20"/>
    </row>
    <row r="2081" spans="1:34">
      <c r="A2081" s="99"/>
      <c r="B2081" s="87"/>
      <c r="C2081" s="21" t="s">
        <v>328</v>
      </c>
      <c r="D2081" s="12">
        <v>108</v>
      </c>
      <c r="E2081" s="12">
        <v>0</v>
      </c>
      <c r="F2081" s="12">
        <v>0</v>
      </c>
      <c r="G2081" s="12">
        <v>0</v>
      </c>
      <c r="H2081" s="12">
        <v>0</v>
      </c>
      <c r="I2081" s="13">
        <v>20</v>
      </c>
      <c r="J2081" s="13">
        <v>50</v>
      </c>
      <c r="K2081" s="13">
        <v>0</v>
      </c>
      <c r="L2081" s="13">
        <v>65</v>
      </c>
      <c r="M2081" s="13">
        <v>0</v>
      </c>
      <c r="N2081" s="14">
        <f>D2081*$D$15</f>
        <v>114.48</v>
      </c>
      <c r="O2081" s="14">
        <f>E2081*$E$15</f>
        <v>0</v>
      </c>
      <c r="P2081" s="14">
        <f>F2081*$F$15</f>
        <v>0</v>
      </c>
      <c r="Q2081" s="14">
        <f>G2081*$G$15</f>
        <v>0</v>
      </c>
      <c r="R2081" s="14">
        <f>H2081*$H$15</f>
        <v>0</v>
      </c>
      <c r="S2081" s="14">
        <f>(N2081/100)*(I2081*$I$15)+(N2081/100)*(J2081*$J$15)+(N2081/100)*(L2081*$L$15)</f>
        <v>228.96</v>
      </c>
      <c r="T2081" s="14">
        <f>(O2081/100)*(K2081*$K$15)</f>
        <v>0</v>
      </c>
      <c r="U2081" s="14">
        <f>(P2081/100)*(K2081*$K$15)+(P2081/100)*(L2081*$L$15)</f>
        <v>0</v>
      </c>
      <c r="V2081" s="14">
        <f>(Q2081/100)*(L2081*$L$15)</f>
        <v>0</v>
      </c>
      <c r="W2081" s="14">
        <f>(R2081/100)*(K2081*$K$15)+(R2081/100)*(L2081*$L$15)</f>
        <v>0</v>
      </c>
      <c r="X2081" s="14">
        <f t="shared" si="677"/>
        <v>343.44</v>
      </c>
      <c r="Y2081" s="14">
        <f t="shared" si="678"/>
        <v>0</v>
      </c>
      <c r="Z2081" s="14">
        <f t="shared" si="679"/>
        <v>0</v>
      </c>
      <c r="AA2081" s="14">
        <f t="shared" si="680"/>
        <v>0</v>
      </c>
      <c r="AB2081" s="14">
        <f t="shared" si="682"/>
        <v>0</v>
      </c>
      <c r="AC2081" s="15">
        <f t="shared" si="681"/>
        <v>343.4</v>
      </c>
      <c r="AD2081" s="48">
        <f>(ROUND(AC2081-AC2069,1)/AC2069)</f>
        <v>0.15196242871519622</v>
      </c>
      <c r="AE2081" s="113"/>
      <c r="AF2081" s="60"/>
      <c r="AH2081" s="20"/>
    </row>
    <row r="2082" spans="1:34">
      <c r="A2082" s="99"/>
      <c r="B2082" s="87"/>
      <c r="C2082" s="21" t="s">
        <v>324</v>
      </c>
      <c r="D2082" s="12">
        <v>108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D2082*$D$16</f>
        <v>114.48</v>
      </c>
      <c r="O2082" s="14">
        <f>E2082*$E$16</f>
        <v>0</v>
      </c>
      <c r="P2082" s="14">
        <f>F2082*$F$16</f>
        <v>0</v>
      </c>
      <c r="Q2082" s="14">
        <f>G2082*$G$16</f>
        <v>0</v>
      </c>
      <c r="R2082" s="14">
        <f>H2082*$H$16</f>
        <v>0</v>
      </c>
      <c r="S2082" s="14">
        <f>(N2082/100)*(I2082*$I$16)+(N2082/100)*(J2082*$J$16)</f>
        <v>223.23599999999999</v>
      </c>
      <c r="T2082" s="14">
        <f>(O2082/100)*(K2082*$K$16)</f>
        <v>0</v>
      </c>
      <c r="U2082" s="14">
        <f>(P2082/100)*(K2082*$K$16)+(P2082/100)*(L2082*$L$16)</f>
        <v>0</v>
      </c>
      <c r="V2082" s="14">
        <f>(Q2082/100)*(L2082*$L$16)</f>
        <v>0</v>
      </c>
      <c r="W2082" s="14">
        <f>(R2082/100)*(K2082*$K$16)+(R2082/100)*(L2082*$L$16)</f>
        <v>0</v>
      </c>
      <c r="X2082" s="14">
        <f t="shared" si="677"/>
        <v>337.71600000000001</v>
      </c>
      <c r="Y2082" s="14">
        <f t="shared" si="678"/>
        <v>0</v>
      </c>
      <c r="Z2082" s="14">
        <f t="shared" si="679"/>
        <v>0</v>
      </c>
      <c r="AA2082" s="14">
        <f t="shared" si="680"/>
        <v>0</v>
      </c>
      <c r="AB2082" s="14">
        <f t="shared" si="682"/>
        <v>0</v>
      </c>
      <c r="AC2082" s="15">
        <f t="shared" si="681"/>
        <v>337.7</v>
      </c>
      <c r="AD2082" s="48">
        <f>(ROUND(AC2082-AC2069,1)/AC2069)</f>
        <v>0.13284132841328414</v>
      </c>
      <c r="AE2082" s="113"/>
      <c r="AF2082" s="60"/>
      <c r="AH2082" s="20"/>
    </row>
    <row r="2083" spans="1:34">
      <c r="A2083" s="99"/>
      <c r="B2083" s="87"/>
      <c r="C2083" s="21" t="s">
        <v>325</v>
      </c>
      <c r="D2083" s="12">
        <v>108</v>
      </c>
      <c r="E2083" s="12">
        <v>0</v>
      </c>
      <c r="F2083" s="12">
        <v>0</v>
      </c>
      <c r="G2083" s="12">
        <v>0</v>
      </c>
      <c r="H2083" s="12">
        <v>0</v>
      </c>
      <c r="I2083" s="13">
        <v>50</v>
      </c>
      <c r="J2083" s="13">
        <v>50</v>
      </c>
      <c r="K2083" s="13">
        <v>0</v>
      </c>
      <c r="L2083" s="13">
        <v>0</v>
      </c>
      <c r="M2083" s="13">
        <v>0</v>
      </c>
      <c r="N2083" s="14">
        <f>D2083*$D$17</f>
        <v>114.48</v>
      </c>
      <c r="O2083" s="14">
        <f>E2083*$E$17</f>
        <v>0</v>
      </c>
      <c r="P2083" s="14">
        <f>F2083*$F$17</f>
        <v>0</v>
      </c>
      <c r="Q2083" s="14">
        <f>G2083*$G$17</f>
        <v>0</v>
      </c>
      <c r="R2083" s="14">
        <f>H2083*$H$17</f>
        <v>0</v>
      </c>
      <c r="S2083" s="14">
        <f>(N2083/100)*(I2083*$I$17)+(N2083/100)*(J2083*$J$17)</f>
        <v>200.34</v>
      </c>
      <c r="T2083" s="14">
        <f>(O2083/100)*(K2083*$K$17)</f>
        <v>0</v>
      </c>
      <c r="U2083" s="14">
        <f>(P2083/100)*(K2083*$K$17)+(P2083/100)*(L2083*$L$17)</f>
        <v>0</v>
      </c>
      <c r="V2083" s="14">
        <f>(Q2083/100)*(L2083*$L$17)</f>
        <v>0</v>
      </c>
      <c r="W2083" s="14">
        <f>(R2083/100)*(K2083*$K$17)+(R2083/100)*(L2083*$L$17)</f>
        <v>0</v>
      </c>
      <c r="X2083" s="14">
        <f t="shared" si="677"/>
        <v>314.82</v>
      </c>
      <c r="Y2083" s="14">
        <f t="shared" si="678"/>
        <v>0</v>
      </c>
      <c r="Z2083" s="14">
        <f t="shared" si="679"/>
        <v>0</v>
      </c>
      <c r="AA2083" s="14">
        <f t="shared" si="680"/>
        <v>0</v>
      </c>
      <c r="AB2083" s="14">
        <f t="shared" si="682"/>
        <v>0</v>
      </c>
      <c r="AC2083" s="15">
        <f t="shared" si="681"/>
        <v>314.8</v>
      </c>
      <c r="AD2083" s="48">
        <f>(ROUND(AC2083-AC2069,1)/AC2069)</f>
        <v>5.6021469305602138E-2</v>
      </c>
      <c r="AE2083" s="113"/>
      <c r="AF2083" s="60"/>
      <c r="AH2083" s="20"/>
    </row>
    <row r="2084" spans="1:34">
      <c r="A2084" s="106" t="s">
        <v>0</v>
      </c>
      <c r="B2084" s="90" t="s">
        <v>95</v>
      </c>
      <c r="C2084" s="50" t="s">
        <v>240</v>
      </c>
      <c r="D2084" s="11">
        <v>88</v>
      </c>
      <c r="E2084" s="11">
        <v>0</v>
      </c>
      <c r="F2084" s="11">
        <v>0</v>
      </c>
      <c r="G2084" s="11">
        <v>0</v>
      </c>
      <c r="H2084" s="11">
        <v>0</v>
      </c>
      <c r="I2084" s="51">
        <v>20</v>
      </c>
      <c r="J2084" s="51">
        <v>80</v>
      </c>
      <c r="K2084" s="51">
        <v>0</v>
      </c>
      <c r="L2084" s="51">
        <v>0</v>
      </c>
      <c r="M2084" s="51">
        <v>0</v>
      </c>
      <c r="N2084" s="52">
        <f>D2084*$D$3</f>
        <v>101.19999999999999</v>
      </c>
      <c r="O2084" s="52">
        <f>E2084*$E$3</f>
        <v>0</v>
      </c>
      <c r="P2084" s="52">
        <f>F2084*$F$3</f>
        <v>0</v>
      </c>
      <c r="Q2084" s="52">
        <f>G2084*$G$3</f>
        <v>0</v>
      </c>
      <c r="R2084" s="52">
        <f>H2084*$H$3</f>
        <v>0</v>
      </c>
      <c r="S2084" s="52">
        <f>(N2084/100)*(I2084*$I$3)+(N2084/100)*(J2084*$J$3)</f>
        <v>202.39999999999995</v>
      </c>
      <c r="T2084" s="52">
        <f>(O2084/100)*(K2084*$K$3)</f>
        <v>0</v>
      </c>
      <c r="U2084" s="52">
        <f>(P2084/100)*(K2084*$K$3)+(P2084/100)*(L2084*$L$3)</f>
        <v>0</v>
      </c>
      <c r="V2084" s="52">
        <f>(Q2084/100)*(L2084*$L$3)</f>
        <v>0</v>
      </c>
      <c r="W2084" s="52">
        <f>(R2084/100)*(K2084*$K$3)+(R2084/100)*(L2084*$L$3)</f>
        <v>0</v>
      </c>
      <c r="X2084" s="52">
        <f t="shared" si="669"/>
        <v>303.59999999999991</v>
      </c>
      <c r="Y2084" s="52">
        <f t="shared" si="670"/>
        <v>0</v>
      </c>
      <c r="Z2084" s="52">
        <f t="shared" si="671"/>
        <v>0</v>
      </c>
      <c r="AA2084" s="52">
        <f t="shared" si="672"/>
        <v>0</v>
      </c>
      <c r="AB2084" s="52">
        <f>R2084+W2084</f>
        <v>0</v>
      </c>
      <c r="AC2084" s="53">
        <f>ROUND(X2084+Y2084+Z2084+AA2084+AB2084,1)</f>
        <v>303.60000000000002</v>
      </c>
      <c r="AD2084" s="58"/>
      <c r="AE2084" s="113" t="s">
        <v>790</v>
      </c>
      <c r="AF2084" s="60"/>
      <c r="AH2084" s="20"/>
    </row>
    <row r="2085" spans="1:34">
      <c r="A2085" s="99" t="s">
        <v>791</v>
      </c>
      <c r="B2085" s="91">
        <v>0</v>
      </c>
      <c r="C2085" s="21" t="s">
        <v>323</v>
      </c>
      <c r="D2085" s="12">
        <v>88</v>
      </c>
      <c r="E2085" s="12">
        <v>0</v>
      </c>
      <c r="F2085" s="12">
        <v>0</v>
      </c>
      <c r="G2085" s="12">
        <v>0</v>
      </c>
      <c r="H2085" s="12">
        <v>0</v>
      </c>
      <c r="I2085" s="13">
        <v>35</v>
      </c>
      <c r="J2085" s="13">
        <v>95</v>
      </c>
      <c r="K2085" s="13">
        <v>0</v>
      </c>
      <c r="L2085" s="13">
        <v>0</v>
      </c>
      <c r="M2085" s="13">
        <v>0</v>
      </c>
      <c r="N2085" s="14">
        <f>D2085*$D$4</f>
        <v>93.28</v>
      </c>
      <c r="O2085" s="14">
        <f>E2085*$E$4</f>
        <v>0</v>
      </c>
      <c r="P2085" s="14">
        <f>F2085*$F$4</f>
        <v>0</v>
      </c>
      <c r="Q2085" s="14">
        <f>G2085*$G$4</f>
        <v>0</v>
      </c>
      <c r="R2085" s="14">
        <f>H2085*$H$4</f>
        <v>0</v>
      </c>
      <c r="S2085" s="14">
        <f>(N2085/100)*(I2085*$I$4)+(N2085/100)*(J2085*$J$4)</f>
        <v>242.52799999999999</v>
      </c>
      <c r="T2085" s="14">
        <f>(O2085/100)*(K2085*$K$4)</f>
        <v>0</v>
      </c>
      <c r="U2085" s="14">
        <f>(P2085/100)*(K2085*$K$4)+(P2085/100)*(L2085*$L$4)</f>
        <v>0</v>
      </c>
      <c r="V2085" s="14">
        <f>(Q2085/100)*(L2085*$L$4)</f>
        <v>0</v>
      </c>
      <c r="W2085" s="14">
        <f>(R2085/100)*(K2085*$K$4)+(R2085/100)*(L2085*$L$4)</f>
        <v>0</v>
      </c>
      <c r="X2085" s="14">
        <f t="shared" si="669"/>
        <v>335.80799999999999</v>
      </c>
      <c r="Y2085" s="14">
        <f t="shared" si="670"/>
        <v>0</v>
      </c>
      <c r="Z2085" s="14">
        <f t="shared" si="671"/>
        <v>0</v>
      </c>
      <c r="AA2085" s="14">
        <f t="shared" si="672"/>
        <v>0</v>
      </c>
      <c r="AB2085" s="14">
        <f>R2085+W2085</f>
        <v>0</v>
      </c>
      <c r="AC2085" s="15">
        <f>ROUND(X2085+Y2085+Z2085+AA2085+AB2085,1)</f>
        <v>335.8</v>
      </c>
      <c r="AD2085" s="48">
        <f>(ROUND(AC2085-AC2084,1)/AC2084)</f>
        <v>0.10606060606060606</v>
      </c>
      <c r="AE2085" s="113"/>
      <c r="AF2085" s="60"/>
      <c r="AH2085" s="20"/>
    </row>
    <row r="2086" spans="1:34">
      <c r="A2086" s="99" t="s">
        <v>792</v>
      </c>
      <c r="B2086" s="91">
        <v>28</v>
      </c>
      <c r="C2086" s="21" t="s">
        <v>825</v>
      </c>
      <c r="D2086" s="12">
        <v>88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80</v>
      </c>
      <c r="K2086" s="13">
        <v>0</v>
      </c>
      <c r="L2086" s="13">
        <v>0</v>
      </c>
      <c r="M2086" s="13">
        <v>0</v>
      </c>
      <c r="N2086" s="14">
        <f>D2086*$D$5</f>
        <v>101.19999999999999</v>
      </c>
      <c r="O2086" s="14">
        <f>E2086*$E$5</f>
        <v>0</v>
      </c>
      <c r="P2086" s="14">
        <f>F2086*$F$5</f>
        <v>0</v>
      </c>
      <c r="Q2086" s="14">
        <f>G2086*$G$5</f>
        <v>0</v>
      </c>
      <c r="R2086" s="14">
        <f>H2086*$H$5</f>
        <v>0</v>
      </c>
      <c r="S2086" s="14">
        <f>(N2086/100)*(I2086*$I$5)+(N2086/100)*(J2086*$J$5)</f>
        <v>202.39999999999995</v>
      </c>
      <c r="T2086" s="14">
        <f>(O2086/100)*(K2086*$K$5)</f>
        <v>0</v>
      </c>
      <c r="U2086" s="14">
        <f>(P2086/100)*(K2086*$K$5)+(P2086/100)*(L2086*$L$5)</f>
        <v>0</v>
      </c>
      <c r="V2086" s="14">
        <f>(Q2086/100)*(L2086*$L$5)</f>
        <v>0</v>
      </c>
      <c r="W2086" s="14">
        <f>(R2086/100)*(K2086*$K$5)+(R2086/100)*(L2086*$L$5)</f>
        <v>0</v>
      </c>
      <c r="X2086" s="14">
        <f t="shared" si="669"/>
        <v>303.59999999999991</v>
      </c>
      <c r="Y2086" s="14">
        <f t="shared" si="670"/>
        <v>0</v>
      </c>
      <c r="Z2086" s="14">
        <f t="shared" si="671"/>
        <v>0</v>
      </c>
      <c r="AA2086" s="14">
        <f t="shared" si="672"/>
        <v>0</v>
      </c>
      <c r="AB2086" s="14">
        <f>R2086+W2086</f>
        <v>0</v>
      </c>
      <c r="AC2086" s="15">
        <f t="shared" ref="AC2086:AC2098" si="683">ROUND(X2086+Y2086+Z2086+AA2086+AB2086,1)</f>
        <v>303.60000000000002</v>
      </c>
      <c r="AD2086" s="48">
        <f>(ROUND(AC2086-AC2084,1)/AC2084)</f>
        <v>0</v>
      </c>
      <c r="AE2086" s="113"/>
      <c r="AF2086" s="60"/>
      <c r="AH2086" s="20"/>
    </row>
    <row r="2087" spans="1:34">
      <c r="A2087" s="99" t="s">
        <v>793</v>
      </c>
      <c r="B2087" s="91">
        <v>0</v>
      </c>
      <c r="C2087" s="21" t="s">
        <v>336</v>
      </c>
      <c r="D2087" s="12">
        <v>88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80</v>
      </c>
      <c r="K2087" s="13">
        <v>0</v>
      </c>
      <c r="L2087" s="13">
        <v>0</v>
      </c>
      <c r="M2087" s="13">
        <v>0</v>
      </c>
      <c r="N2087" s="14">
        <f>D2087*$D$6</f>
        <v>101.19999999999999</v>
      </c>
      <c r="O2087" s="14">
        <f>E2087*$E$6</f>
        <v>0</v>
      </c>
      <c r="P2087" s="14">
        <f>F2087*$F$6</f>
        <v>0</v>
      </c>
      <c r="Q2087" s="14">
        <f>G2087*$G$6</f>
        <v>0</v>
      </c>
      <c r="R2087" s="14">
        <f>H2087*$H$6</f>
        <v>0</v>
      </c>
      <c r="S2087" s="14">
        <f>(N2087/100)*(I2087*$I$6)+(N2087/100)*(J2087*$J$6)</f>
        <v>202.39999999999995</v>
      </c>
      <c r="T2087" s="14">
        <f>(O2087/100)*(K2087*$K$6)</f>
        <v>0</v>
      </c>
      <c r="U2087" s="14">
        <f>(P2087/100)*(K2087*$K$6)+(P2087/100)*(L2087*$L$6)</f>
        <v>0</v>
      </c>
      <c r="V2087" s="14">
        <f>(Q2087/100)*(L2087*$L$6)</f>
        <v>0</v>
      </c>
      <c r="W2087" s="14">
        <f>(R2087/100)*(K2087*$K$6)+(R2087/100)*(L2087*$L$6)</f>
        <v>0</v>
      </c>
      <c r="X2087" s="14">
        <f t="shared" si="669"/>
        <v>303.59999999999991</v>
      </c>
      <c r="Y2087" s="14">
        <f t="shared" si="670"/>
        <v>0</v>
      </c>
      <c r="Z2087" s="14">
        <f t="shared" si="671"/>
        <v>0</v>
      </c>
      <c r="AA2087" s="14">
        <f t="shared" si="672"/>
        <v>0</v>
      </c>
      <c r="AB2087" s="14">
        <f t="shared" ref="AB2087:AB2098" si="684">R2087+W2087</f>
        <v>0</v>
      </c>
      <c r="AC2087" s="15">
        <f t="shared" si="683"/>
        <v>303.60000000000002</v>
      </c>
      <c r="AD2087" s="48">
        <f>(ROUND(AC2087-AC2084,1)/AC2084)</f>
        <v>0</v>
      </c>
      <c r="AE2087" s="113"/>
      <c r="AF2087" s="60"/>
      <c r="AH2087" s="20"/>
    </row>
    <row r="2088" spans="1:34">
      <c r="A2088" s="99" t="s">
        <v>794</v>
      </c>
      <c r="B2088" s="91">
        <v>0</v>
      </c>
      <c r="C2088" s="21" t="s">
        <v>337</v>
      </c>
      <c r="D2088" s="12">
        <v>88</v>
      </c>
      <c r="E2088" s="12">
        <v>0</v>
      </c>
      <c r="F2088" s="12">
        <v>0</v>
      </c>
      <c r="G2088" s="12">
        <v>0</v>
      </c>
      <c r="H2088" s="12">
        <v>0</v>
      </c>
      <c r="I2088" s="13">
        <v>20</v>
      </c>
      <c r="J2088" s="13">
        <v>80</v>
      </c>
      <c r="K2088" s="13">
        <v>0</v>
      </c>
      <c r="L2088" s="13">
        <v>0</v>
      </c>
      <c r="M2088" s="13">
        <v>0</v>
      </c>
      <c r="N2088" s="14">
        <f>D2088*$D$7</f>
        <v>101.19999999999999</v>
      </c>
      <c r="O2088" s="14">
        <f>E2088*$E$7</f>
        <v>0</v>
      </c>
      <c r="P2088" s="14">
        <f>F2088*$F$7</f>
        <v>0</v>
      </c>
      <c r="Q2088" s="14">
        <f>G2088*$G$7</f>
        <v>0</v>
      </c>
      <c r="R2088" s="14">
        <f>H2088*$H$7</f>
        <v>0</v>
      </c>
      <c r="S2088" s="14">
        <f>(N2088/100)*(I2088*$I$7)+(N2088/100)*(J2088*$J$7)</f>
        <v>202.39999999999995</v>
      </c>
      <c r="T2088" s="14">
        <f>(O2088/100)*(K2088*$K$7)</f>
        <v>0</v>
      </c>
      <c r="U2088" s="14">
        <f>(P2088/100)*(K2088*$K$7)+(P2088/100)*(L2088*$L$7)</f>
        <v>0</v>
      </c>
      <c r="V2088" s="14">
        <f>(Q2088/100)*(L2088*$L$7)</f>
        <v>0</v>
      </c>
      <c r="W2088" s="14">
        <f>(R2088/100)*(K2088*$K$7)+(R2088/100)*(L2088*$L$7)</f>
        <v>0</v>
      </c>
      <c r="X2088" s="14">
        <f t="shared" si="669"/>
        <v>303.59999999999991</v>
      </c>
      <c r="Y2088" s="14">
        <f t="shared" si="670"/>
        <v>0</v>
      </c>
      <c r="Z2088" s="14">
        <f t="shared" si="671"/>
        <v>0</v>
      </c>
      <c r="AA2088" s="14">
        <f t="shared" si="672"/>
        <v>0</v>
      </c>
      <c r="AB2088" s="14">
        <f t="shared" si="684"/>
        <v>0</v>
      </c>
      <c r="AC2088" s="15">
        <f t="shared" si="683"/>
        <v>303.60000000000002</v>
      </c>
      <c r="AD2088" s="48">
        <f>(ROUND(AC2088-AC2084,1)/AC2084)</f>
        <v>0</v>
      </c>
      <c r="AE2088" s="113"/>
      <c r="AF2088" s="60"/>
      <c r="AH2088" s="20"/>
    </row>
    <row r="2089" spans="1:34">
      <c r="A2089" s="99" t="s">
        <v>644</v>
      </c>
      <c r="B2089" s="91"/>
      <c r="C2089" s="21" t="s">
        <v>338</v>
      </c>
      <c r="D2089" s="12">
        <v>88</v>
      </c>
      <c r="E2089" s="12">
        <v>0</v>
      </c>
      <c r="F2089" s="12">
        <v>0</v>
      </c>
      <c r="G2089" s="12">
        <v>0</v>
      </c>
      <c r="H2089" s="12">
        <v>0</v>
      </c>
      <c r="I2089" s="13">
        <v>20</v>
      </c>
      <c r="J2089" s="13">
        <v>80</v>
      </c>
      <c r="K2089" s="13">
        <v>0</v>
      </c>
      <c r="L2089" s="13">
        <v>0</v>
      </c>
      <c r="M2089" s="13">
        <v>0</v>
      </c>
      <c r="N2089" s="14">
        <f>D2089*$D$8</f>
        <v>101.19999999999999</v>
      </c>
      <c r="O2089" s="14">
        <f>E2089*$E$8</f>
        <v>0</v>
      </c>
      <c r="P2089" s="14">
        <f>F2089*$F$8</f>
        <v>0</v>
      </c>
      <c r="Q2089" s="14">
        <f>G2089*$G$8</f>
        <v>0</v>
      </c>
      <c r="R2089" s="14">
        <f>H2089*$H$8</f>
        <v>0</v>
      </c>
      <c r="S2089" s="14">
        <f>(N2089/100)*(I2089*$I$8)+(N2089/100)*(J2089*$J$8)</f>
        <v>202.39999999999995</v>
      </c>
      <c r="T2089" s="14">
        <f>(O2089/100)*(K2089*$K$8)</f>
        <v>0</v>
      </c>
      <c r="U2089" s="14">
        <f>(P2089/100)*(K2089*$K$8)+(P2089/100)*(L2089*$L$8)</f>
        <v>0</v>
      </c>
      <c r="V2089" s="14">
        <f>(Q2089/100)*(L2089*$L$8)</f>
        <v>0</v>
      </c>
      <c r="W2089" s="14">
        <f>(R2089/100)*(K2089*$K$8)+(R2089/100)*(L2089*$L$8)</f>
        <v>0</v>
      </c>
      <c r="X2089" s="14">
        <f t="shared" si="669"/>
        <v>303.59999999999991</v>
      </c>
      <c r="Y2089" s="14">
        <f t="shared" si="670"/>
        <v>0</v>
      </c>
      <c r="Z2089" s="14">
        <f t="shared" si="671"/>
        <v>0</v>
      </c>
      <c r="AA2089" s="14">
        <f t="shared" si="672"/>
        <v>0</v>
      </c>
      <c r="AB2089" s="14">
        <f t="shared" si="684"/>
        <v>0</v>
      </c>
      <c r="AC2089" s="15">
        <f t="shared" si="683"/>
        <v>303.60000000000002</v>
      </c>
      <c r="AD2089" s="48">
        <f>(ROUND(AC2089-AC2084,1)/AC2084)</f>
        <v>0</v>
      </c>
      <c r="AE2089" s="113"/>
      <c r="AF2089" s="60"/>
      <c r="AH2089" s="20"/>
    </row>
    <row r="2090" spans="1:34">
      <c r="A2090" s="99" t="s">
        <v>585</v>
      </c>
      <c r="B2090" s="91"/>
      <c r="C2090" s="21" t="s">
        <v>1</v>
      </c>
      <c r="D2090" s="12">
        <v>44</v>
      </c>
      <c r="E2090" s="12">
        <v>95</v>
      </c>
      <c r="F2090" s="12">
        <v>0</v>
      </c>
      <c r="G2090" s="12">
        <v>0</v>
      </c>
      <c r="H2090" s="12">
        <v>0</v>
      </c>
      <c r="I2090" s="13">
        <v>20</v>
      </c>
      <c r="J2090" s="13">
        <v>80</v>
      </c>
      <c r="K2090" s="13">
        <v>105</v>
      </c>
      <c r="L2090" s="13">
        <v>0</v>
      </c>
      <c r="M2090" s="13">
        <v>0</v>
      </c>
      <c r="N2090" s="14">
        <f>D2090*$D$9</f>
        <v>46.64</v>
      </c>
      <c r="O2090" s="14">
        <f>E2090*$E$9</f>
        <v>100.7</v>
      </c>
      <c r="P2090" s="14">
        <f>F2090*$F$9</f>
        <v>0</v>
      </c>
      <c r="Q2090" s="14">
        <f>G2090*$G$9</f>
        <v>0</v>
      </c>
      <c r="R2090" s="14">
        <f>H2090*$H$9</f>
        <v>0</v>
      </c>
      <c r="S2090" s="14">
        <f>(N2090/100)*(I2090*$I$9)+(N2090/100)*(J2090*$J$9)</f>
        <v>46.64</v>
      </c>
      <c r="T2090" s="14">
        <f>(O2090/100)*(K2090*$K$9)</f>
        <v>148.02900000000002</v>
      </c>
      <c r="U2090" s="14">
        <f>(P2090/100)*(K2090*$K$9)+(P2090/100)*(L2090*$L$9)</f>
        <v>0</v>
      </c>
      <c r="V2090" s="14">
        <f>(Q2090/100)*(L2090*$L$9)</f>
        <v>0</v>
      </c>
      <c r="W2090" s="14">
        <f>(R2090/100)*(K2090*$K$9)+(R2090/100)*(L2090*$L$9)</f>
        <v>0</v>
      </c>
      <c r="X2090" s="14">
        <f t="shared" si="669"/>
        <v>93.28</v>
      </c>
      <c r="Y2090" s="14">
        <f t="shared" si="670"/>
        <v>248.72900000000004</v>
      </c>
      <c r="Z2090" s="14">
        <f t="shared" si="671"/>
        <v>0</v>
      </c>
      <c r="AA2090" s="14">
        <f t="shared" si="672"/>
        <v>0</v>
      </c>
      <c r="AB2090" s="14">
        <f t="shared" si="684"/>
        <v>0</v>
      </c>
      <c r="AC2090" s="15">
        <f t="shared" si="683"/>
        <v>342</v>
      </c>
      <c r="AD2090" s="48">
        <f>(ROUND(AC2090-AC2084,1)/AC2084)</f>
        <v>0.12648221343873517</v>
      </c>
      <c r="AE2090" s="113"/>
      <c r="AF2090" s="60"/>
      <c r="AH2090" s="20"/>
    </row>
    <row r="2091" spans="1:34">
      <c r="A2091" s="99" t="s">
        <v>820</v>
      </c>
      <c r="B2091" s="91"/>
      <c r="C2091" s="21" t="s">
        <v>2</v>
      </c>
      <c r="D2091" s="12">
        <v>44</v>
      </c>
      <c r="E2091" s="12">
        <v>0</v>
      </c>
      <c r="F2091" s="12">
        <v>95</v>
      </c>
      <c r="G2091" s="12">
        <v>0</v>
      </c>
      <c r="H2091" s="12">
        <v>0</v>
      </c>
      <c r="I2091" s="13">
        <v>20</v>
      </c>
      <c r="J2091" s="13">
        <v>80</v>
      </c>
      <c r="K2091" s="13">
        <v>52.5</v>
      </c>
      <c r="L2091" s="13">
        <v>52.5</v>
      </c>
      <c r="M2091" s="13">
        <v>0</v>
      </c>
      <c r="N2091" s="14">
        <f>D2091*$D$10</f>
        <v>46.64</v>
      </c>
      <c r="O2091" s="14">
        <f>E2091*$E$10</f>
        <v>0</v>
      </c>
      <c r="P2091" s="14">
        <f>F2091*$F$10</f>
        <v>100.7</v>
      </c>
      <c r="Q2091" s="14">
        <f>G2091*$G$10</f>
        <v>0</v>
      </c>
      <c r="R2091" s="14">
        <f>H2091*$H$10</f>
        <v>0</v>
      </c>
      <c r="S2091" s="14">
        <f>(N2091/100)*(I2091*$I$10)+(N2091/100)*(J2091*$J$10)</f>
        <v>46.64</v>
      </c>
      <c r="T2091" s="14">
        <f>(O2091/100)*(K2091*$J$10)</f>
        <v>0</v>
      </c>
      <c r="U2091" s="14">
        <f>(P2091/100)*(K2091*$K$10)+(P2091/100)*(L2091*$L$10)</f>
        <v>148.02900000000002</v>
      </c>
      <c r="V2091" s="14">
        <f>(Q2091/100)*(L2091*$L$10)</f>
        <v>0</v>
      </c>
      <c r="W2091" s="14">
        <f>(R2091/100)*(K2091*$K$10)+(R2091/100)*(L2091*$L$10)</f>
        <v>0</v>
      </c>
      <c r="X2091" s="14">
        <f t="shared" si="669"/>
        <v>93.28</v>
      </c>
      <c r="Y2091" s="14">
        <f t="shared" si="670"/>
        <v>0</v>
      </c>
      <c r="Z2091" s="14">
        <f t="shared" si="671"/>
        <v>248.72900000000004</v>
      </c>
      <c r="AA2091" s="14">
        <f t="shared" si="672"/>
        <v>0</v>
      </c>
      <c r="AB2091" s="14">
        <f t="shared" si="684"/>
        <v>0</v>
      </c>
      <c r="AC2091" s="15">
        <f t="shared" si="683"/>
        <v>342</v>
      </c>
      <c r="AD2091" s="48">
        <f>(ROUND(AC2091-AC2084,1)/AC2084)</f>
        <v>0.12648221343873517</v>
      </c>
      <c r="AE2091" s="113"/>
      <c r="AF2091" s="60"/>
      <c r="AH2091" s="20"/>
    </row>
    <row r="2092" spans="1:34">
      <c r="A2092" s="99" t="s">
        <v>821</v>
      </c>
      <c r="B2092" s="91"/>
      <c r="C2092" s="21" t="s">
        <v>3</v>
      </c>
      <c r="D2092" s="12">
        <v>44</v>
      </c>
      <c r="E2092" s="12">
        <v>0</v>
      </c>
      <c r="F2092" s="12">
        <v>0</v>
      </c>
      <c r="G2092" s="12">
        <v>95</v>
      </c>
      <c r="H2092" s="12">
        <v>0</v>
      </c>
      <c r="I2092" s="13">
        <v>20</v>
      </c>
      <c r="J2092" s="13">
        <v>80</v>
      </c>
      <c r="K2092" s="13">
        <v>0</v>
      </c>
      <c r="L2092" s="13">
        <v>105</v>
      </c>
      <c r="M2092" s="13">
        <v>0</v>
      </c>
      <c r="N2092" s="14">
        <f>D2092*$D$11</f>
        <v>46.64</v>
      </c>
      <c r="O2092" s="14">
        <f>E2092*$E$11</f>
        <v>0</v>
      </c>
      <c r="P2092" s="14">
        <f>F2092*$F$11</f>
        <v>0</v>
      </c>
      <c r="Q2092" s="14">
        <f>G2092*$G$11</f>
        <v>100.7</v>
      </c>
      <c r="R2092" s="14">
        <f>H2092*$H$11</f>
        <v>0</v>
      </c>
      <c r="S2092" s="14">
        <f>(N2092/100)*(I2092*$I$11)+(N2092/100)*(J2092*$J$11)</f>
        <v>46.64</v>
      </c>
      <c r="T2092" s="14">
        <f>(O2092/100)*(K2092*$K$11)</f>
        <v>0</v>
      </c>
      <c r="U2092" s="14">
        <f>(P2092/100)*(K2092*$K$11)+(P2092/100)*(L2092*$L$11)</f>
        <v>0</v>
      </c>
      <c r="V2092" s="14">
        <f>(Q2092/100)*(L2092*$L$11)</f>
        <v>148.02900000000002</v>
      </c>
      <c r="W2092" s="14">
        <f>(R2092/100)*(K2092*$K$11)+(R2092/100)*(L2092*$L$11)</f>
        <v>0</v>
      </c>
      <c r="X2092" s="14">
        <f t="shared" si="669"/>
        <v>93.28</v>
      </c>
      <c r="Y2092" s="14">
        <f t="shared" si="670"/>
        <v>0</v>
      </c>
      <c r="Z2092" s="14">
        <f t="shared" si="671"/>
        <v>0</v>
      </c>
      <c r="AA2092" s="14">
        <f t="shared" si="672"/>
        <v>248.72900000000004</v>
      </c>
      <c r="AB2092" s="14">
        <f t="shared" si="684"/>
        <v>0</v>
      </c>
      <c r="AC2092" s="15">
        <f t="shared" si="683"/>
        <v>342</v>
      </c>
      <c r="AD2092" s="48">
        <f>(ROUND(AC2092-AC2084,1)/AC2084)</f>
        <v>0.12648221343873517</v>
      </c>
      <c r="AE2092" s="113"/>
      <c r="AF2092" s="60"/>
      <c r="AH2092" s="20"/>
    </row>
    <row r="2093" spans="1:34">
      <c r="A2093" s="99" t="s">
        <v>822</v>
      </c>
      <c r="B2093" s="91"/>
      <c r="C2093" s="21" t="s">
        <v>4</v>
      </c>
      <c r="D2093" s="12">
        <v>44</v>
      </c>
      <c r="E2093" s="12">
        <v>0</v>
      </c>
      <c r="F2093" s="12">
        <v>0</v>
      </c>
      <c r="G2093" s="12">
        <v>0</v>
      </c>
      <c r="H2093" s="12">
        <v>95</v>
      </c>
      <c r="I2093" s="13">
        <v>20</v>
      </c>
      <c r="J2093" s="13">
        <v>80</v>
      </c>
      <c r="K2093" s="13">
        <v>52.5</v>
      </c>
      <c r="L2093" s="13">
        <v>52.5</v>
      </c>
      <c r="M2093" s="13">
        <v>0</v>
      </c>
      <c r="N2093" s="14">
        <f>D2093*$D$12</f>
        <v>46.64</v>
      </c>
      <c r="O2093" s="14">
        <f>E2093*$E$12</f>
        <v>0</v>
      </c>
      <c r="P2093" s="14">
        <f>F2093*$F$12</f>
        <v>0</v>
      </c>
      <c r="Q2093" s="14">
        <f>G2093*$G$12</f>
        <v>0</v>
      </c>
      <c r="R2093" s="14">
        <f>H2093*$H$12</f>
        <v>100.7</v>
      </c>
      <c r="S2093" s="14">
        <f>(N2093/100)*(I2093*$I$12)+(N2093/100)*(J2093*$J$12)</f>
        <v>46.64</v>
      </c>
      <c r="T2093" s="14">
        <f>(O2093/100)*(K2093*$K$12)</f>
        <v>0</v>
      </c>
      <c r="U2093" s="14">
        <f>(P2093/100)*(K2093*$K$12)+(P2093/100)*(L2093*$L$12)</f>
        <v>0</v>
      </c>
      <c r="V2093" s="14">
        <f>(Q2093/100)*(L2093*$L$12)</f>
        <v>0</v>
      </c>
      <c r="W2093" s="14">
        <f>(R2093/100)*(K2093*$K$12)+(R2093/100)*(L2093*$L$12)</f>
        <v>148.02900000000002</v>
      </c>
      <c r="X2093" s="14">
        <f t="shared" si="669"/>
        <v>93.28</v>
      </c>
      <c r="Y2093" s="14">
        <f t="shared" si="670"/>
        <v>0</v>
      </c>
      <c r="Z2093" s="14">
        <f t="shared" si="671"/>
        <v>0</v>
      </c>
      <c r="AA2093" s="14">
        <f t="shared" si="672"/>
        <v>0</v>
      </c>
      <c r="AB2093" s="14">
        <f t="shared" si="684"/>
        <v>248.72900000000004</v>
      </c>
      <c r="AC2093" s="15">
        <f t="shared" si="683"/>
        <v>342</v>
      </c>
      <c r="AD2093" s="48">
        <f>(ROUND(AC2093-AC2084,1)/AC2084)</f>
        <v>0.12648221343873517</v>
      </c>
      <c r="AE2093" s="113"/>
      <c r="AF2093" s="60"/>
      <c r="AH2093" s="20"/>
    </row>
    <row r="2094" spans="1:34">
      <c r="A2094" s="99" t="s">
        <v>823</v>
      </c>
      <c r="B2094" s="91"/>
      <c r="C2094" s="21" t="s">
        <v>326</v>
      </c>
      <c r="D2094" s="12">
        <v>88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80</v>
      </c>
      <c r="K2094" s="13">
        <v>0</v>
      </c>
      <c r="L2094" s="13">
        <v>0</v>
      </c>
      <c r="M2094" s="13">
        <v>80</v>
      </c>
      <c r="N2094" s="14">
        <f>D2094*$D$13</f>
        <v>93.28</v>
      </c>
      <c r="O2094" s="14">
        <f>E2094*$E$13</f>
        <v>0</v>
      </c>
      <c r="P2094" s="14">
        <f>F2094*$F$13</f>
        <v>0</v>
      </c>
      <c r="Q2094" s="14">
        <f>G2094*$G$13</f>
        <v>0</v>
      </c>
      <c r="R2094" s="14">
        <f>H2094*$H$13</f>
        <v>0</v>
      </c>
      <c r="S2094" s="14">
        <f>(N2094/100)*(I2094*$I$13)+(N2094/100)*(J2094*$J$13)+(N2094/100)*(M2094*$M$13)</f>
        <v>242.52799999999999</v>
      </c>
      <c r="T2094" s="14">
        <f>(O2094/100)*(K2094*$K$13)+(O2094/100)*(M2094*$M$13)</f>
        <v>0</v>
      </c>
      <c r="U2094" s="14">
        <f>(P2094/100)*(K2094*$K$13)+(P2094/100)*(L2094*$L$13)+(P2094/100)*(M2094*$M$13)</f>
        <v>0</v>
      </c>
      <c r="V2094" s="14">
        <f>(Q2094/100)*(L2094*$L$13)+(Q2094/100)*(M2094*$M$13)</f>
        <v>0</v>
      </c>
      <c r="W2094" s="14">
        <f>(R2094/100)*(K2094*$K$13)+(R2094/100)*(L2094*$L$13)+(R2094/100)*(M2094*$M$13)</f>
        <v>0</v>
      </c>
      <c r="X2094" s="14">
        <f>N2094+S2094</f>
        <v>335.80799999999999</v>
      </c>
      <c r="Y2094" s="14">
        <f t="shared" si="670"/>
        <v>0</v>
      </c>
      <c r="Z2094" s="14">
        <f t="shared" si="671"/>
        <v>0</v>
      </c>
      <c r="AA2094" s="14">
        <f t="shared" si="672"/>
        <v>0</v>
      </c>
      <c r="AB2094" s="14">
        <f t="shared" si="684"/>
        <v>0</v>
      </c>
      <c r="AC2094" s="15">
        <f t="shared" si="683"/>
        <v>335.8</v>
      </c>
      <c r="AD2094" s="48">
        <f>(ROUND(AC2094-AC2084,1)/AC2084)</f>
        <v>0.10606060606060606</v>
      </c>
      <c r="AE2094" s="113"/>
      <c r="AF2094" s="60"/>
      <c r="AH2094" s="20"/>
    </row>
    <row r="2095" spans="1:34">
      <c r="A2095" s="99" t="s">
        <v>824</v>
      </c>
      <c r="B2095" s="91"/>
      <c r="C2095" s="21" t="s">
        <v>327</v>
      </c>
      <c r="D2095" s="12">
        <v>88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80</v>
      </c>
      <c r="K2095" s="13">
        <v>80</v>
      </c>
      <c r="L2095" s="13">
        <v>0</v>
      </c>
      <c r="M2095" s="13">
        <v>0</v>
      </c>
      <c r="N2095" s="14">
        <f>D2095*$D$14</f>
        <v>93.28</v>
      </c>
      <c r="O2095" s="14">
        <f>E2095*$E$14</f>
        <v>0</v>
      </c>
      <c r="P2095" s="14">
        <f>F2095*$F$14</f>
        <v>0</v>
      </c>
      <c r="Q2095" s="14">
        <f>G2095*$G$14</f>
        <v>0</v>
      </c>
      <c r="R2095" s="14">
        <f>H2095*$H$14</f>
        <v>0</v>
      </c>
      <c r="S2095" s="14">
        <f>(N2095/100)*(I2095*$I$14)+(N2095/100)*(J2095*$J$14)+(N2095/100)*(K2095*$K$14)</f>
        <v>242.52799999999999</v>
      </c>
      <c r="T2095" s="14">
        <f>(O2095/100)*(K2095*$K$14)</f>
        <v>0</v>
      </c>
      <c r="U2095" s="14">
        <f>(P2095/100)*(K2095*$K$14)+(P2095/100)*(L2095*$L$14)</f>
        <v>0</v>
      </c>
      <c r="V2095" s="14">
        <f>(Q2095/100)*(L2095*$L$14)</f>
        <v>0</v>
      </c>
      <c r="W2095" s="14">
        <f>(R2095/100)*(K2095*$L$14)+(R2095/100)*(L2095*$M$14)</f>
        <v>0</v>
      </c>
      <c r="X2095" s="14">
        <f t="shared" si="669"/>
        <v>335.80799999999999</v>
      </c>
      <c r="Y2095" s="14">
        <f t="shared" si="670"/>
        <v>0</v>
      </c>
      <c r="Z2095" s="14">
        <f t="shared" si="671"/>
        <v>0</v>
      </c>
      <c r="AA2095" s="14">
        <f t="shared" si="672"/>
        <v>0</v>
      </c>
      <c r="AB2095" s="14">
        <f t="shared" si="684"/>
        <v>0</v>
      </c>
      <c r="AC2095" s="15">
        <f t="shared" si="683"/>
        <v>335.8</v>
      </c>
      <c r="AD2095" s="48">
        <f>(ROUND(AC2095-AC2084,1)/AC2084)</f>
        <v>0.10606060606060606</v>
      </c>
      <c r="AE2095" s="113"/>
      <c r="AF2095" s="60"/>
      <c r="AH2095" s="20"/>
    </row>
    <row r="2096" spans="1:34">
      <c r="A2096" s="99"/>
      <c r="B2096" s="91"/>
      <c r="C2096" s="21" t="s">
        <v>328</v>
      </c>
      <c r="D2096" s="12">
        <v>88</v>
      </c>
      <c r="E2096" s="12">
        <v>0</v>
      </c>
      <c r="F2096" s="12">
        <v>0</v>
      </c>
      <c r="G2096" s="12">
        <v>0</v>
      </c>
      <c r="H2096" s="12">
        <v>0</v>
      </c>
      <c r="I2096" s="13">
        <v>20</v>
      </c>
      <c r="J2096" s="13">
        <v>80</v>
      </c>
      <c r="K2096" s="13">
        <v>0</v>
      </c>
      <c r="L2096" s="13">
        <v>80</v>
      </c>
      <c r="M2096" s="13">
        <v>0</v>
      </c>
      <c r="N2096" s="14">
        <f>D2096*$D$15</f>
        <v>93.28</v>
      </c>
      <c r="O2096" s="14">
        <f>E2096*$E$15</f>
        <v>0</v>
      </c>
      <c r="P2096" s="14">
        <f>F2096*$F$15</f>
        <v>0</v>
      </c>
      <c r="Q2096" s="14">
        <f>G2096*$G$15</f>
        <v>0</v>
      </c>
      <c r="R2096" s="14">
        <f>H2096*$H$15</f>
        <v>0</v>
      </c>
      <c r="S2096" s="14">
        <f>(N2096/100)*(I2096*$I$15)+(N2096/100)*(J2096*$J$15)+(N2096/100)*(L2096*$L$15)</f>
        <v>242.52799999999999</v>
      </c>
      <c r="T2096" s="14">
        <f>(O2096/100)*(K2096*$K$15)</f>
        <v>0</v>
      </c>
      <c r="U2096" s="14">
        <f>(P2096/100)*(K2096*$K$15)+(P2096/100)*(L2096*$L$15)</f>
        <v>0</v>
      </c>
      <c r="V2096" s="14">
        <f>(Q2096/100)*(L2096*$L$15)</f>
        <v>0</v>
      </c>
      <c r="W2096" s="14">
        <f>(R2096/100)*(K2096*$K$15)+(R2096/100)*(L2096*$L$15)</f>
        <v>0</v>
      </c>
      <c r="X2096" s="14">
        <f t="shared" si="669"/>
        <v>335.80799999999999</v>
      </c>
      <c r="Y2096" s="14">
        <f t="shared" si="670"/>
        <v>0</v>
      </c>
      <c r="Z2096" s="14">
        <f t="shared" si="671"/>
        <v>0</v>
      </c>
      <c r="AA2096" s="14">
        <f t="shared" si="672"/>
        <v>0</v>
      </c>
      <c r="AB2096" s="14">
        <f t="shared" si="684"/>
        <v>0</v>
      </c>
      <c r="AC2096" s="15">
        <f t="shared" si="683"/>
        <v>335.8</v>
      </c>
      <c r="AD2096" s="48">
        <f>(ROUND(AC2096-AC2084,1)/AC2084)</f>
        <v>0.10606060606060606</v>
      </c>
      <c r="AE2096" s="113"/>
      <c r="AF2096" s="60"/>
      <c r="AH2096" s="20"/>
    </row>
    <row r="2097" spans="1:34">
      <c r="A2097" s="99"/>
      <c r="B2097" s="91"/>
      <c r="C2097" s="21" t="s">
        <v>324</v>
      </c>
      <c r="D2097" s="12">
        <v>88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100</v>
      </c>
      <c r="K2097" s="13">
        <v>0</v>
      </c>
      <c r="L2097" s="13">
        <v>0</v>
      </c>
      <c r="M2097" s="13">
        <v>0</v>
      </c>
      <c r="N2097" s="14">
        <f>D2097*$D$16</f>
        <v>93.28</v>
      </c>
      <c r="O2097" s="14">
        <f>E2097*$E$16</f>
        <v>0</v>
      </c>
      <c r="P2097" s="14">
        <f>F2097*$F$16</f>
        <v>0</v>
      </c>
      <c r="Q2097" s="14">
        <f>G2097*$G$16</f>
        <v>0</v>
      </c>
      <c r="R2097" s="14">
        <f>H2097*$H$16</f>
        <v>0</v>
      </c>
      <c r="S2097" s="14">
        <f>(N2097/100)*(I2097*$I$16)+(N2097/100)*(J2097*$J$16)</f>
        <v>251.85599999999999</v>
      </c>
      <c r="T2097" s="14">
        <f>(O2097/100)*(K2097*$K$16)</f>
        <v>0</v>
      </c>
      <c r="U2097" s="14">
        <f>(P2097/100)*(K2097*$K$16)+(P2097/100)*(L2097*$L$16)</f>
        <v>0</v>
      </c>
      <c r="V2097" s="14">
        <f>(Q2097/100)*(L2097*$L$16)</f>
        <v>0</v>
      </c>
      <c r="W2097" s="14">
        <f>(R2097/100)*(K2097*$K$16)+(R2097/100)*(L2097*$L$16)</f>
        <v>0</v>
      </c>
      <c r="X2097" s="14">
        <f t="shared" si="669"/>
        <v>345.13599999999997</v>
      </c>
      <c r="Y2097" s="14">
        <f t="shared" si="670"/>
        <v>0</v>
      </c>
      <c r="Z2097" s="14">
        <f t="shared" si="671"/>
        <v>0</v>
      </c>
      <c r="AA2097" s="14">
        <f t="shared" si="672"/>
        <v>0</v>
      </c>
      <c r="AB2097" s="14">
        <f t="shared" si="684"/>
        <v>0</v>
      </c>
      <c r="AC2097" s="15">
        <f t="shared" si="683"/>
        <v>345.1</v>
      </c>
      <c r="AD2097" s="48">
        <f>(ROUND(AC2097-AC2084,1)/AC2084)</f>
        <v>0.13669301712779972</v>
      </c>
      <c r="AE2097" s="111"/>
      <c r="AF2097" s="60"/>
      <c r="AH2097" s="20"/>
    </row>
    <row r="2098" spans="1:34">
      <c r="A2098" s="99"/>
      <c r="B2098" s="91"/>
      <c r="C2098" s="21" t="s">
        <v>325</v>
      </c>
      <c r="D2098" s="12">
        <v>88</v>
      </c>
      <c r="E2098" s="12">
        <v>0</v>
      </c>
      <c r="F2098" s="12">
        <v>0</v>
      </c>
      <c r="G2098" s="12">
        <v>0</v>
      </c>
      <c r="H2098" s="12">
        <v>0</v>
      </c>
      <c r="I2098" s="13">
        <v>60</v>
      </c>
      <c r="J2098" s="13">
        <v>80</v>
      </c>
      <c r="K2098" s="13">
        <v>0</v>
      </c>
      <c r="L2098" s="13">
        <v>0</v>
      </c>
      <c r="M2098" s="13">
        <v>0</v>
      </c>
      <c r="N2098" s="14">
        <f>D2098*$D$17</f>
        <v>93.28</v>
      </c>
      <c r="O2098" s="14">
        <f>E2098*$E$17</f>
        <v>0</v>
      </c>
      <c r="P2098" s="14">
        <f>F2098*$F$17</f>
        <v>0</v>
      </c>
      <c r="Q2098" s="14">
        <f>G2098*$G$17</f>
        <v>0</v>
      </c>
      <c r="R2098" s="14">
        <f>H2098*$H$17</f>
        <v>0</v>
      </c>
      <c r="S2098" s="14">
        <f>(N2098/100)*(I2098*$I$17)+(N2098/100)*(J2098*$J$17)</f>
        <v>214.54399999999998</v>
      </c>
      <c r="T2098" s="14">
        <f>(O2098/100)*(K2098*$K$17)</f>
        <v>0</v>
      </c>
      <c r="U2098" s="14">
        <f>(P2098/100)*(K2098*$K$17)+(P2098/100)*(L2098*$L$17)</f>
        <v>0</v>
      </c>
      <c r="V2098" s="14">
        <f>(Q2098/100)*(L2098*$L$17)</f>
        <v>0</v>
      </c>
      <c r="W2098" s="14">
        <f>(R2098/100)*(K2098*$K$17)+(R2098/100)*(L2098*$L$17)</f>
        <v>0</v>
      </c>
      <c r="X2098" s="14">
        <f t="shared" si="669"/>
        <v>307.82399999999996</v>
      </c>
      <c r="Y2098" s="14">
        <f t="shared" si="670"/>
        <v>0</v>
      </c>
      <c r="Z2098" s="14">
        <f t="shared" si="671"/>
        <v>0</v>
      </c>
      <c r="AA2098" s="14">
        <f t="shared" si="672"/>
        <v>0</v>
      </c>
      <c r="AB2098" s="14">
        <f t="shared" si="684"/>
        <v>0</v>
      </c>
      <c r="AC2098" s="15">
        <f t="shared" si="683"/>
        <v>307.8</v>
      </c>
      <c r="AD2098" s="48">
        <f>(ROUND(AC2098-AC2084,1)/AC2084)</f>
        <v>1.383399209486166E-2</v>
      </c>
      <c r="AE2098" s="113"/>
      <c r="AF2098" s="60"/>
      <c r="AH2098" s="20"/>
    </row>
    <row r="2099" spans="1:34">
      <c r="A2099" s="106" t="s">
        <v>0</v>
      </c>
      <c r="B2099" s="92" t="s">
        <v>96</v>
      </c>
      <c r="C2099" s="50" t="s">
        <v>240</v>
      </c>
      <c r="D2099" s="11">
        <v>87</v>
      </c>
      <c r="E2099" s="11">
        <v>0</v>
      </c>
      <c r="F2099" s="11">
        <v>0</v>
      </c>
      <c r="G2099" s="11">
        <v>0</v>
      </c>
      <c r="H2099" s="11">
        <v>0</v>
      </c>
      <c r="I2099" s="51">
        <v>30</v>
      </c>
      <c r="J2099" s="51">
        <v>65</v>
      </c>
      <c r="K2099" s="51">
        <v>0</v>
      </c>
      <c r="L2099" s="51">
        <v>0</v>
      </c>
      <c r="M2099" s="51">
        <v>0</v>
      </c>
      <c r="N2099" s="52">
        <f>D2099*$D$3</f>
        <v>100.05</v>
      </c>
      <c r="O2099" s="52">
        <f>E2099*$E$3</f>
        <v>0</v>
      </c>
      <c r="P2099" s="52">
        <f>F2099*$F$3</f>
        <v>0</v>
      </c>
      <c r="Q2099" s="52">
        <f>G2099*$G$3</f>
        <v>0</v>
      </c>
      <c r="R2099" s="52">
        <f>H2099*$H$3</f>
        <v>0</v>
      </c>
      <c r="S2099" s="52">
        <f>(N2099/100)*(I2099*$I$3)+(N2099/100)*(J2099*$J$3)</f>
        <v>190.095</v>
      </c>
      <c r="T2099" s="52">
        <f>(O2099/100)*(K2099*$K$3)</f>
        <v>0</v>
      </c>
      <c r="U2099" s="52">
        <f>(P2099/100)*(K2099*$K$3)+(P2099/100)*(L2099*$L$3)</f>
        <v>0</v>
      </c>
      <c r="V2099" s="52">
        <f>(Q2099/100)*(L2099*$L$3)</f>
        <v>0</v>
      </c>
      <c r="W2099" s="52">
        <f>(R2099/100)*(K2099*$K$3)+(R2099/100)*(L2099*$L$3)</f>
        <v>0</v>
      </c>
      <c r="X2099" s="52">
        <f t="shared" si="669"/>
        <v>290.14499999999998</v>
      </c>
      <c r="Y2099" s="52">
        <f t="shared" si="670"/>
        <v>0</v>
      </c>
      <c r="Z2099" s="52">
        <f t="shared" si="671"/>
        <v>0</v>
      </c>
      <c r="AA2099" s="52">
        <f t="shared" si="672"/>
        <v>0</v>
      </c>
      <c r="AB2099" s="52">
        <f>R2099+W2099</f>
        <v>0</v>
      </c>
      <c r="AC2099" s="53">
        <f>ROUND(X2099+Y2099+Z2099+AA2099+AB2099,1)</f>
        <v>290.10000000000002</v>
      </c>
      <c r="AD2099" s="58"/>
      <c r="AE2099" s="113"/>
      <c r="AF2099" s="60"/>
      <c r="AH2099" s="20"/>
    </row>
    <row r="2100" spans="1:34">
      <c r="A2100" s="99" t="s">
        <v>791</v>
      </c>
      <c r="B2100" s="93">
        <v>0</v>
      </c>
      <c r="C2100" s="21" t="s">
        <v>323</v>
      </c>
      <c r="D2100" s="12">
        <v>87</v>
      </c>
      <c r="E2100" s="12">
        <v>0</v>
      </c>
      <c r="F2100" s="12">
        <v>0</v>
      </c>
      <c r="G2100" s="12">
        <v>0</v>
      </c>
      <c r="H2100" s="12">
        <v>0</v>
      </c>
      <c r="I2100" s="13">
        <v>50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D2100*$D$4</f>
        <v>92.22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221.328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ref="X2100:X2113" si="685">N2100+S2100</f>
        <v>313.548</v>
      </c>
      <c r="Y2100" s="14">
        <f t="shared" ref="Y2100:Y2113" si="686">O2100+T2100</f>
        <v>0</v>
      </c>
      <c r="Z2100" s="14">
        <f t="shared" ref="Z2100:Z2113" si="687">P2100+U2100</f>
        <v>0</v>
      </c>
      <c r="AA2100" s="14">
        <f t="shared" ref="AA2100:AA2113" si="688">Q2100+V2100</f>
        <v>0</v>
      </c>
      <c r="AB2100" s="14">
        <f>R2100+W2100</f>
        <v>0</v>
      </c>
      <c r="AC2100" s="15">
        <f>ROUND(X2100+Y2100+Z2100+AA2100+AB2100,1)</f>
        <v>313.5</v>
      </c>
      <c r="AD2100" s="48">
        <f>(ROUND(AC2100-AC2099,1)/AC2099)</f>
        <v>8.066184074457082E-2</v>
      </c>
      <c r="AE2100" s="113" t="s">
        <v>790</v>
      </c>
      <c r="AF2100" s="60"/>
      <c r="AH2100" s="20"/>
    </row>
    <row r="2101" spans="1:34">
      <c r="A2101" s="99" t="s">
        <v>792</v>
      </c>
      <c r="B2101" s="93">
        <v>24</v>
      </c>
      <c r="C2101" s="21" t="s">
        <v>825</v>
      </c>
      <c r="D2101" s="12">
        <v>87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65</v>
      </c>
      <c r="K2101" s="13">
        <v>0</v>
      </c>
      <c r="L2101" s="13">
        <v>0</v>
      </c>
      <c r="M2101" s="13">
        <v>0</v>
      </c>
      <c r="N2101" s="14">
        <f>D2101*$D$5</f>
        <v>100.05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190.095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85"/>
        <v>290.14499999999998</v>
      </c>
      <c r="Y2101" s="14">
        <f t="shared" si="686"/>
        <v>0</v>
      </c>
      <c r="Z2101" s="14">
        <f t="shared" si="687"/>
        <v>0</v>
      </c>
      <c r="AA2101" s="14">
        <f t="shared" si="688"/>
        <v>0</v>
      </c>
      <c r="AB2101" s="14">
        <f>R2101+W2101</f>
        <v>0</v>
      </c>
      <c r="AC2101" s="15">
        <f t="shared" ref="AC2101:AC2113" si="689">ROUND(X2101+Y2101+Z2101+AA2101+AB2101,1)</f>
        <v>290.10000000000002</v>
      </c>
      <c r="AD2101" s="48">
        <f>(ROUND(AC2101-AC2099,1)/AC2099)</f>
        <v>0</v>
      </c>
      <c r="AE2101" s="113"/>
      <c r="AF2101" s="60"/>
      <c r="AH2101" s="20"/>
    </row>
    <row r="2102" spans="1:34">
      <c r="A2102" s="99" t="s">
        <v>793</v>
      </c>
      <c r="B2102" s="93">
        <v>0</v>
      </c>
      <c r="C2102" s="21" t="s">
        <v>336</v>
      </c>
      <c r="D2102" s="12">
        <v>87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65</v>
      </c>
      <c r="K2102" s="13">
        <v>0</v>
      </c>
      <c r="L2102" s="13">
        <v>0</v>
      </c>
      <c r="M2102" s="13">
        <v>0</v>
      </c>
      <c r="N2102" s="14">
        <f>D2102*$D$6</f>
        <v>100.05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190.095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85"/>
        <v>290.14499999999998</v>
      </c>
      <c r="Y2102" s="14">
        <f t="shared" si="686"/>
        <v>0</v>
      </c>
      <c r="Z2102" s="14">
        <f t="shared" si="687"/>
        <v>0</v>
      </c>
      <c r="AA2102" s="14">
        <f t="shared" si="688"/>
        <v>0</v>
      </c>
      <c r="AB2102" s="14">
        <f t="shared" ref="AB2102:AB2113" si="690">R2102+W2102</f>
        <v>0</v>
      </c>
      <c r="AC2102" s="15">
        <f t="shared" si="689"/>
        <v>290.10000000000002</v>
      </c>
      <c r="AD2102" s="48">
        <f>(ROUND(AC2102-AC2099,1)/AC2099)</f>
        <v>0</v>
      </c>
      <c r="AE2102" s="113"/>
      <c r="AF2102" s="60"/>
      <c r="AH2102" s="20"/>
    </row>
    <row r="2103" spans="1:34">
      <c r="A2103" s="99" t="s">
        <v>794</v>
      </c>
      <c r="B2103" s="93">
        <v>0</v>
      </c>
      <c r="C2103" s="21" t="s">
        <v>337</v>
      </c>
      <c r="D2103" s="12">
        <v>87</v>
      </c>
      <c r="E2103" s="12">
        <v>0</v>
      </c>
      <c r="F2103" s="12">
        <v>0</v>
      </c>
      <c r="G2103" s="12">
        <v>0</v>
      </c>
      <c r="H2103" s="12">
        <v>0</v>
      </c>
      <c r="I2103" s="13">
        <v>30</v>
      </c>
      <c r="J2103" s="13">
        <v>65</v>
      </c>
      <c r="K2103" s="13">
        <v>0</v>
      </c>
      <c r="L2103" s="13">
        <v>0</v>
      </c>
      <c r="M2103" s="13">
        <v>0</v>
      </c>
      <c r="N2103" s="14">
        <f>D2103*$D$7</f>
        <v>100.05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190.095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85"/>
        <v>290.14499999999998</v>
      </c>
      <c r="Y2103" s="14">
        <f t="shared" si="686"/>
        <v>0</v>
      </c>
      <c r="Z2103" s="14">
        <f t="shared" si="687"/>
        <v>0</v>
      </c>
      <c r="AA2103" s="14">
        <f t="shared" si="688"/>
        <v>0</v>
      </c>
      <c r="AB2103" s="14">
        <f t="shared" si="690"/>
        <v>0</v>
      </c>
      <c r="AC2103" s="15">
        <f t="shared" si="689"/>
        <v>290.10000000000002</v>
      </c>
      <c r="AD2103" s="48">
        <f>(ROUND(AC2103-AC2099,1)/AC2099)</f>
        <v>0</v>
      </c>
      <c r="AE2103" s="113"/>
      <c r="AF2103" s="60"/>
      <c r="AH2103" s="20"/>
    </row>
    <row r="2104" spans="1:34">
      <c r="A2104" s="99" t="s">
        <v>644</v>
      </c>
      <c r="B2104" s="93"/>
      <c r="C2104" s="21" t="s">
        <v>338</v>
      </c>
      <c r="D2104" s="12">
        <v>87</v>
      </c>
      <c r="E2104" s="12">
        <v>0</v>
      </c>
      <c r="F2104" s="12">
        <v>0</v>
      </c>
      <c r="G2104" s="12">
        <v>0</v>
      </c>
      <c r="H2104" s="12">
        <v>0</v>
      </c>
      <c r="I2104" s="13">
        <v>30</v>
      </c>
      <c r="J2104" s="13">
        <v>65</v>
      </c>
      <c r="K2104" s="13">
        <v>0</v>
      </c>
      <c r="L2104" s="13">
        <v>0</v>
      </c>
      <c r="M2104" s="13">
        <v>0</v>
      </c>
      <c r="N2104" s="14">
        <f>D2104*$D$8</f>
        <v>100.05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190.095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85"/>
        <v>290.14499999999998</v>
      </c>
      <c r="Y2104" s="14">
        <f t="shared" si="686"/>
        <v>0</v>
      </c>
      <c r="Z2104" s="14">
        <f t="shared" si="687"/>
        <v>0</v>
      </c>
      <c r="AA2104" s="14">
        <f t="shared" si="688"/>
        <v>0</v>
      </c>
      <c r="AB2104" s="14">
        <f t="shared" si="690"/>
        <v>0</v>
      </c>
      <c r="AC2104" s="15">
        <f t="shared" si="689"/>
        <v>290.10000000000002</v>
      </c>
      <c r="AD2104" s="48">
        <f>(ROUND(AC2104-AC2099,1)/AC2099)</f>
        <v>0</v>
      </c>
      <c r="AE2104" s="113"/>
      <c r="AF2104" s="60"/>
      <c r="AH2104" s="20"/>
    </row>
    <row r="2105" spans="1:34">
      <c r="A2105" s="99" t="s">
        <v>585</v>
      </c>
      <c r="B2105" s="93"/>
      <c r="C2105" s="21" t="s">
        <v>1</v>
      </c>
      <c r="D2105" s="12">
        <v>43</v>
      </c>
      <c r="E2105" s="12">
        <v>95</v>
      </c>
      <c r="F2105" s="12">
        <v>0</v>
      </c>
      <c r="G2105" s="12">
        <v>0</v>
      </c>
      <c r="H2105" s="12">
        <v>0</v>
      </c>
      <c r="I2105" s="13">
        <v>30</v>
      </c>
      <c r="J2105" s="13">
        <v>65</v>
      </c>
      <c r="K2105" s="13">
        <v>100</v>
      </c>
      <c r="L2105" s="13">
        <v>0</v>
      </c>
      <c r="M2105" s="13">
        <v>0</v>
      </c>
      <c r="N2105" s="14">
        <f>D2105*$D$9</f>
        <v>45.580000000000005</v>
      </c>
      <c r="O2105" s="14">
        <f>E2105*$E$9</f>
        <v>100.7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43.301000000000002</v>
      </c>
      <c r="T2105" s="14">
        <f>(O2105/100)*(K2105*$K$9)</f>
        <v>140.98000000000002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85"/>
        <v>88.881</v>
      </c>
      <c r="Y2105" s="14">
        <f t="shared" si="686"/>
        <v>241.68</v>
      </c>
      <c r="Z2105" s="14">
        <f t="shared" si="687"/>
        <v>0</v>
      </c>
      <c r="AA2105" s="14">
        <f t="shared" si="688"/>
        <v>0</v>
      </c>
      <c r="AB2105" s="14">
        <f t="shared" si="690"/>
        <v>0</v>
      </c>
      <c r="AC2105" s="15">
        <f t="shared" si="689"/>
        <v>330.6</v>
      </c>
      <c r="AD2105" s="48">
        <f>(ROUND(AC2105-AC2099,1)/AC2099)</f>
        <v>0.13960703205791106</v>
      </c>
      <c r="AE2105" s="113"/>
      <c r="AF2105" s="60"/>
      <c r="AH2105" s="20"/>
    </row>
    <row r="2106" spans="1:34">
      <c r="A2106" s="99" t="s">
        <v>820</v>
      </c>
      <c r="B2106" s="93"/>
      <c r="C2106" s="21" t="s">
        <v>2</v>
      </c>
      <c r="D2106" s="12">
        <v>43</v>
      </c>
      <c r="E2106" s="12">
        <v>0</v>
      </c>
      <c r="F2106" s="12">
        <v>95</v>
      </c>
      <c r="G2106" s="12">
        <v>0</v>
      </c>
      <c r="H2106" s="12">
        <v>0</v>
      </c>
      <c r="I2106" s="13">
        <v>30</v>
      </c>
      <c r="J2106" s="13">
        <v>65</v>
      </c>
      <c r="K2106" s="13">
        <v>50</v>
      </c>
      <c r="L2106" s="13">
        <v>50</v>
      </c>
      <c r="M2106" s="13">
        <v>0</v>
      </c>
      <c r="N2106" s="14">
        <f>D2106*$D$10</f>
        <v>45.580000000000005</v>
      </c>
      <c r="O2106" s="14">
        <f>E2106*$E$10</f>
        <v>0</v>
      </c>
      <c r="P2106" s="14">
        <f>F2106*$F$10</f>
        <v>100.7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43.301000000000002</v>
      </c>
      <c r="T2106" s="14">
        <f>(O2106/100)*(K2106*$J$10)</f>
        <v>0</v>
      </c>
      <c r="U2106" s="14">
        <f>(P2106/100)*(K2106*$K$10)+(P2106/100)*(L2106*$L$10)</f>
        <v>140.98000000000002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85"/>
        <v>88.881</v>
      </c>
      <c r="Y2106" s="14">
        <f t="shared" si="686"/>
        <v>0</v>
      </c>
      <c r="Z2106" s="14">
        <f t="shared" si="687"/>
        <v>241.68</v>
      </c>
      <c r="AA2106" s="14">
        <f t="shared" si="688"/>
        <v>0</v>
      </c>
      <c r="AB2106" s="14">
        <f t="shared" si="690"/>
        <v>0</v>
      </c>
      <c r="AC2106" s="15">
        <f t="shared" si="689"/>
        <v>330.6</v>
      </c>
      <c r="AD2106" s="48">
        <f>(ROUND(AC2106-AC2099,1)/AC2099)</f>
        <v>0.13960703205791106</v>
      </c>
      <c r="AE2106" s="113"/>
      <c r="AF2106" s="60"/>
      <c r="AH2106" s="20"/>
    </row>
    <row r="2107" spans="1:34">
      <c r="A2107" s="99" t="s">
        <v>821</v>
      </c>
      <c r="B2107" s="93"/>
      <c r="C2107" s="21" t="s">
        <v>3</v>
      </c>
      <c r="D2107" s="12">
        <v>43</v>
      </c>
      <c r="E2107" s="12">
        <v>0</v>
      </c>
      <c r="F2107" s="12">
        <v>0</v>
      </c>
      <c r="G2107" s="12">
        <v>95</v>
      </c>
      <c r="H2107" s="12">
        <v>0</v>
      </c>
      <c r="I2107" s="13">
        <v>30</v>
      </c>
      <c r="J2107" s="13">
        <v>65</v>
      </c>
      <c r="K2107" s="13">
        <v>0</v>
      </c>
      <c r="L2107" s="13">
        <v>100</v>
      </c>
      <c r="M2107" s="13">
        <v>0</v>
      </c>
      <c r="N2107" s="14">
        <f>D2107*$D$11</f>
        <v>45.580000000000005</v>
      </c>
      <c r="O2107" s="14">
        <f>E2107*$E$11</f>
        <v>0</v>
      </c>
      <c r="P2107" s="14">
        <f>F2107*$F$11</f>
        <v>0</v>
      </c>
      <c r="Q2107" s="14">
        <f>G2107*$G$11</f>
        <v>100.7</v>
      </c>
      <c r="R2107" s="14">
        <f>H2107*$H$11</f>
        <v>0</v>
      </c>
      <c r="S2107" s="14">
        <f>(N2107/100)*(I2107*$I$11)+(N2107/100)*(J2107*$J$11)</f>
        <v>43.301000000000002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140.98000000000002</v>
      </c>
      <c r="W2107" s="14">
        <f>(R2107/100)*(K2107*$K$11)+(R2107/100)*(L2107*$L$11)</f>
        <v>0</v>
      </c>
      <c r="X2107" s="14">
        <f t="shared" si="685"/>
        <v>88.881</v>
      </c>
      <c r="Y2107" s="14">
        <f t="shared" si="686"/>
        <v>0</v>
      </c>
      <c r="Z2107" s="14">
        <f t="shared" si="687"/>
        <v>0</v>
      </c>
      <c r="AA2107" s="14">
        <f t="shared" si="688"/>
        <v>241.68</v>
      </c>
      <c r="AB2107" s="14">
        <f t="shared" si="690"/>
        <v>0</v>
      </c>
      <c r="AC2107" s="15">
        <f t="shared" si="689"/>
        <v>330.6</v>
      </c>
      <c r="AD2107" s="48">
        <f>(ROUND(AC2107-AC2099,1)/AC2099)</f>
        <v>0.13960703205791106</v>
      </c>
      <c r="AE2107" s="113"/>
      <c r="AF2107" s="60"/>
      <c r="AH2107" s="20"/>
    </row>
    <row r="2108" spans="1:34">
      <c r="A2108" s="99" t="s">
        <v>822</v>
      </c>
      <c r="B2108" s="93"/>
      <c r="C2108" s="21" t="s">
        <v>4</v>
      </c>
      <c r="D2108" s="12">
        <v>43</v>
      </c>
      <c r="E2108" s="12">
        <v>0</v>
      </c>
      <c r="F2108" s="12">
        <v>0</v>
      </c>
      <c r="G2108" s="12">
        <v>0</v>
      </c>
      <c r="H2108" s="12">
        <v>95</v>
      </c>
      <c r="I2108" s="13">
        <v>30</v>
      </c>
      <c r="J2108" s="13">
        <v>65</v>
      </c>
      <c r="K2108" s="13">
        <v>50</v>
      </c>
      <c r="L2108" s="13">
        <v>50</v>
      </c>
      <c r="M2108" s="13">
        <v>0</v>
      </c>
      <c r="N2108" s="14">
        <f>D2108*$D$12</f>
        <v>45.580000000000005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100.7</v>
      </c>
      <c r="S2108" s="14">
        <f>(N2108/100)*(I2108*$I$12)+(N2108/100)*(J2108*$J$12)</f>
        <v>43.301000000000002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140.98000000000002</v>
      </c>
      <c r="X2108" s="14">
        <f t="shared" si="685"/>
        <v>88.881</v>
      </c>
      <c r="Y2108" s="14">
        <f t="shared" si="686"/>
        <v>0</v>
      </c>
      <c r="Z2108" s="14">
        <f t="shared" si="687"/>
        <v>0</v>
      </c>
      <c r="AA2108" s="14">
        <f t="shared" si="688"/>
        <v>0</v>
      </c>
      <c r="AB2108" s="14">
        <f t="shared" si="690"/>
        <v>241.68</v>
      </c>
      <c r="AC2108" s="15">
        <f t="shared" si="689"/>
        <v>330.6</v>
      </c>
      <c r="AD2108" s="48">
        <f>(ROUND(AC2108-AC2099,1)/AC2099)</f>
        <v>0.13960703205791106</v>
      </c>
      <c r="AE2108" s="113"/>
      <c r="AF2108" s="60"/>
      <c r="AH2108" s="20"/>
    </row>
    <row r="2109" spans="1:34">
      <c r="A2109" s="99" t="s">
        <v>823</v>
      </c>
      <c r="B2109" s="93"/>
      <c r="C2109" s="21" t="s">
        <v>326</v>
      </c>
      <c r="D2109" s="12">
        <v>87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65</v>
      </c>
      <c r="K2109" s="13">
        <v>0</v>
      </c>
      <c r="L2109" s="13">
        <v>0</v>
      </c>
      <c r="M2109" s="13">
        <v>77</v>
      </c>
      <c r="N2109" s="14">
        <f>D2109*$D$13</f>
        <v>92.22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229.62779999999998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321.84780000000001</v>
      </c>
      <c r="Y2109" s="14">
        <f t="shared" si="686"/>
        <v>0</v>
      </c>
      <c r="Z2109" s="14">
        <f t="shared" si="687"/>
        <v>0</v>
      </c>
      <c r="AA2109" s="14">
        <f t="shared" si="688"/>
        <v>0</v>
      </c>
      <c r="AB2109" s="14">
        <f t="shared" si="690"/>
        <v>0</v>
      </c>
      <c r="AC2109" s="15">
        <f t="shared" si="689"/>
        <v>321.8</v>
      </c>
      <c r="AD2109" s="48">
        <f>(ROUND(AC2109-AC2099,1)/AC2099)</f>
        <v>0.10927266459841432</v>
      </c>
      <c r="AE2109" s="113"/>
      <c r="AF2109" s="60"/>
      <c r="AH2109" s="20"/>
    </row>
    <row r="2110" spans="1:34">
      <c r="A2110" s="99" t="s">
        <v>824</v>
      </c>
      <c r="B2110" s="93"/>
      <c r="C2110" s="21" t="s">
        <v>327</v>
      </c>
      <c r="D2110" s="12">
        <v>87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65</v>
      </c>
      <c r="K2110" s="13">
        <v>77</v>
      </c>
      <c r="L2110" s="13">
        <v>0</v>
      </c>
      <c r="M2110" s="13">
        <v>0</v>
      </c>
      <c r="N2110" s="14">
        <f>D2110*$D$14</f>
        <v>92.22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229.62779999999998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85"/>
        <v>321.84780000000001</v>
      </c>
      <c r="Y2110" s="14">
        <f t="shared" si="686"/>
        <v>0</v>
      </c>
      <c r="Z2110" s="14">
        <f t="shared" si="687"/>
        <v>0</v>
      </c>
      <c r="AA2110" s="14">
        <f t="shared" si="688"/>
        <v>0</v>
      </c>
      <c r="AB2110" s="14">
        <f t="shared" si="690"/>
        <v>0</v>
      </c>
      <c r="AC2110" s="15">
        <f t="shared" si="689"/>
        <v>321.8</v>
      </c>
      <c r="AD2110" s="48">
        <f>(ROUND(AC2110-AC2099,1)/AC2099)</f>
        <v>0.10927266459841432</v>
      </c>
      <c r="AE2110" s="113"/>
      <c r="AF2110" s="60"/>
      <c r="AH2110" s="20"/>
    </row>
    <row r="2111" spans="1:34">
      <c r="A2111" s="99"/>
      <c r="B2111" s="93"/>
      <c r="C2111" s="21" t="s">
        <v>328</v>
      </c>
      <c r="D2111" s="12">
        <v>87</v>
      </c>
      <c r="E2111" s="12">
        <v>0</v>
      </c>
      <c r="F2111" s="12">
        <v>0</v>
      </c>
      <c r="G2111" s="12">
        <v>0</v>
      </c>
      <c r="H2111" s="12">
        <v>0</v>
      </c>
      <c r="I2111" s="13">
        <v>30</v>
      </c>
      <c r="J2111" s="13">
        <v>65</v>
      </c>
      <c r="K2111" s="13">
        <v>0</v>
      </c>
      <c r="L2111" s="13">
        <v>77</v>
      </c>
      <c r="M2111" s="13">
        <v>0</v>
      </c>
      <c r="N2111" s="14">
        <f>D2111*$D$15</f>
        <v>92.22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229.62779999999998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85"/>
        <v>321.84780000000001</v>
      </c>
      <c r="Y2111" s="14">
        <f t="shared" si="686"/>
        <v>0</v>
      </c>
      <c r="Z2111" s="14">
        <f t="shared" si="687"/>
        <v>0</v>
      </c>
      <c r="AA2111" s="14">
        <f t="shared" si="688"/>
        <v>0</v>
      </c>
      <c r="AB2111" s="14">
        <f t="shared" si="690"/>
        <v>0</v>
      </c>
      <c r="AC2111" s="15">
        <f t="shared" si="689"/>
        <v>321.8</v>
      </c>
      <c r="AD2111" s="48">
        <f>(ROUND(AC2111-AC2099,1)/AC2099)</f>
        <v>0.10927266459841432</v>
      </c>
      <c r="AE2111" s="113"/>
      <c r="AF2111" s="60"/>
      <c r="AH2111" s="20"/>
    </row>
    <row r="2112" spans="1:34">
      <c r="A2112" s="99"/>
      <c r="B2112" s="93"/>
      <c r="C2112" s="21" t="s">
        <v>324</v>
      </c>
      <c r="D2112" s="12">
        <v>87</v>
      </c>
      <c r="E2112" s="12">
        <v>0</v>
      </c>
      <c r="F2112" s="12">
        <v>0</v>
      </c>
      <c r="G2112" s="12">
        <v>0</v>
      </c>
      <c r="H2112" s="12">
        <v>0</v>
      </c>
      <c r="I2112" s="13">
        <v>30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92.22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235.161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85"/>
        <v>327.38099999999997</v>
      </c>
      <c r="Y2112" s="14">
        <f t="shared" si="686"/>
        <v>0</v>
      </c>
      <c r="Z2112" s="14">
        <f t="shared" si="687"/>
        <v>0</v>
      </c>
      <c r="AA2112" s="14">
        <f t="shared" si="688"/>
        <v>0</v>
      </c>
      <c r="AB2112" s="14">
        <f t="shared" si="690"/>
        <v>0</v>
      </c>
      <c r="AC2112" s="15">
        <f t="shared" si="689"/>
        <v>327.39999999999998</v>
      </c>
      <c r="AD2112" s="48">
        <f>(ROUND(AC2112-AC2099,1)/AC2099)</f>
        <v>0.12857635298173042</v>
      </c>
      <c r="AE2112" s="113"/>
      <c r="AF2112" s="60"/>
      <c r="AH2112" s="20"/>
    </row>
    <row r="2113" spans="1:34">
      <c r="A2113" s="99"/>
      <c r="B2113" s="93"/>
      <c r="C2113" s="21" t="s">
        <v>325</v>
      </c>
      <c r="D2113" s="12">
        <v>87</v>
      </c>
      <c r="E2113" s="12">
        <v>0</v>
      </c>
      <c r="F2113" s="12">
        <v>0</v>
      </c>
      <c r="G2113" s="12">
        <v>0</v>
      </c>
      <c r="H2113" s="12">
        <v>0</v>
      </c>
      <c r="I2113" s="13">
        <v>65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D2113*$D$17</f>
        <v>92.22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209.8005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85"/>
        <v>302.02049999999997</v>
      </c>
      <c r="Y2113" s="14">
        <f t="shared" si="686"/>
        <v>0</v>
      </c>
      <c r="Z2113" s="14">
        <f t="shared" si="687"/>
        <v>0</v>
      </c>
      <c r="AA2113" s="14">
        <f t="shared" si="688"/>
        <v>0</v>
      </c>
      <c r="AB2113" s="14">
        <f t="shared" si="690"/>
        <v>0</v>
      </c>
      <c r="AC2113" s="15">
        <f t="shared" si="689"/>
        <v>302</v>
      </c>
      <c r="AD2113" s="48">
        <f>(ROUND(AC2113-AC2099,1)/AC2099)</f>
        <v>4.1020337814546705E-2</v>
      </c>
      <c r="AE2113" s="113"/>
      <c r="AF2113" s="60"/>
      <c r="AH2113" s="20"/>
    </row>
    <row r="2114" spans="1:34">
      <c r="A2114" s="106" t="s">
        <v>0</v>
      </c>
      <c r="B2114" s="90" t="s">
        <v>97</v>
      </c>
      <c r="C2114" s="50" t="s">
        <v>240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60</v>
      </c>
      <c r="J2114" s="51">
        <v>20</v>
      </c>
      <c r="K2114" s="51">
        <v>0</v>
      </c>
      <c r="L2114" s="51">
        <v>0</v>
      </c>
      <c r="M2114" s="51">
        <v>0</v>
      </c>
      <c r="N2114" s="52">
        <f>D2114*$D$3</f>
        <v>112.69999999999999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180.31999999999996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69"/>
        <v>293.02</v>
      </c>
      <c r="Y2114" s="52">
        <f t="shared" si="670"/>
        <v>0</v>
      </c>
      <c r="Z2114" s="52">
        <f t="shared" si="671"/>
        <v>0</v>
      </c>
      <c r="AA2114" s="52">
        <f t="shared" si="672"/>
        <v>0</v>
      </c>
      <c r="AB2114" s="52">
        <f>R2114+W2114</f>
        <v>0</v>
      </c>
      <c r="AC2114" s="53">
        <f>ROUND(X2114+Y2114+Z2114+AA2114+AB2114,1)</f>
        <v>293</v>
      </c>
      <c r="AD2114" s="58"/>
      <c r="AE2114" s="113"/>
      <c r="AF2114" s="60"/>
      <c r="AH2114" s="20"/>
    </row>
    <row r="2115" spans="1:34">
      <c r="A2115" s="99" t="s">
        <v>791</v>
      </c>
      <c r="B2115" s="91">
        <v>28</v>
      </c>
      <c r="C2115" s="21" t="s">
        <v>323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75</v>
      </c>
      <c r="J2115" s="13">
        <v>35</v>
      </c>
      <c r="K2115" s="13">
        <v>0</v>
      </c>
      <c r="L2115" s="13">
        <v>0</v>
      </c>
      <c r="M2115" s="13">
        <v>0</v>
      </c>
      <c r="N2115" s="14">
        <f>D2115*$D$4</f>
        <v>103.88000000000001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228.53600000000003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ref="X2115:X2128" si="691">N2115+S2115</f>
        <v>332.41600000000005</v>
      </c>
      <c r="Y2115" s="14">
        <f t="shared" ref="Y2115:Y2128" si="692">O2115+T2115</f>
        <v>0</v>
      </c>
      <c r="Z2115" s="14">
        <f t="shared" ref="Z2115:Z2128" si="693">P2115+U2115</f>
        <v>0</v>
      </c>
      <c r="AA2115" s="14">
        <f t="shared" ref="AA2115:AA2128" si="694">Q2115+V2115</f>
        <v>0</v>
      </c>
      <c r="AB2115" s="14">
        <f>R2115+W2115</f>
        <v>0</v>
      </c>
      <c r="AC2115" s="15">
        <f>ROUND(X2115+Y2115+Z2115+AA2115+AB2115,1)</f>
        <v>332.4</v>
      </c>
      <c r="AD2115" s="48">
        <f>(ROUND(AC2115-AC2114,1)/AC2114)</f>
        <v>0.13447098976109215</v>
      </c>
      <c r="AE2115" s="113" t="s">
        <v>790</v>
      </c>
      <c r="AF2115" s="60"/>
      <c r="AH2115" s="20"/>
    </row>
    <row r="2116" spans="1:34">
      <c r="A2116" s="99" t="s">
        <v>792</v>
      </c>
      <c r="B2116" s="91">
        <v>0</v>
      </c>
      <c r="C2116" s="21" t="s">
        <v>825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60</v>
      </c>
      <c r="J2116" s="13">
        <v>20</v>
      </c>
      <c r="K2116" s="13">
        <v>0</v>
      </c>
      <c r="L2116" s="13">
        <v>0</v>
      </c>
      <c r="M2116" s="13">
        <v>0</v>
      </c>
      <c r="N2116" s="14">
        <f>D2116*$D$5</f>
        <v>112.69999999999999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180.31999999999996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1"/>
        <v>293.02</v>
      </c>
      <c r="Y2116" s="14">
        <f t="shared" si="692"/>
        <v>0</v>
      </c>
      <c r="Z2116" s="14">
        <f t="shared" si="693"/>
        <v>0</v>
      </c>
      <c r="AA2116" s="14">
        <f t="shared" si="694"/>
        <v>0</v>
      </c>
      <c r="AB2116" s="14">
        <f>R2116+W2116</f>
        <v>0</v>
      </c>
      <c r="AC2116" s="15">
        <f t="shared" ref="AC2116:AC2128" si="695">ROUND(X2116+Y2116+Z2116+AA2116+AB2116,1)</f>
        <v>293</v>
      </c>
      <c r="AD2116" s="48">
        <f>(ROUND(AC2116-AC2114,1)/AC2114)</f>
        <v>0</v>
      </c>
      <c r="AE2116" s="113"/>
      <c r="AF2116" s="60"/>
      <c r="AH2116" s="20"/>
    </row>
    <row r="2117" spans="1:34">
      <c r="A2117" s="99" t="s">
        <v>793</v>
      </c>
      <c r="B2117" s="91">
        <v>0</v>
      </c>
      <c r="C2117" s="21" t="s">
        <v>336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60</v>
      </c>
      <c r="J2117" s="13">
        <v>20</v>
      </c>
      <c r="K2117" s="13">
        <v>0</v>
      </c>
      <c r="L2117" s="13">
        <v>0</v>
      </c>
      <c r="M2117" s="13">
        <v>0</v>
      </c>
      <c r="N2117" s="14">
        <f>D2117*$D$6</f>
        <v>112.69999999999999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180.31999999999996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1"/>
        <v>293.02</v>
      </c>
      <c r="Y2117" s="14">
        <f t="shared" si="692"/>
        <v>0</v>
      </c>
      <c r="Z2117" s="14">
        <f t="shared" si="693"/>
        <v>0</v>
      </c>
      <c r="AA2117" s="14">
        <f t="shared" si="694"/>
        <v>0</v>
      </c>
      <c r="AB2117" s="14">
        <f t="shared" ref="AB2117:AB2128" si="696">R2117+W2117</f>
        <v>0</v>
      </c>
      <c r="AC2117" s="15">
        <f t="shared" si="695"/>
        <v>293</v>
      </c>
      <c r="AD2117" s="48">
        <f>(ROUND(AC2117-AC2114,1)/AC2114)</f>
        <v>0</v>
      </c>
      <c r="AE2117" s="113"/>
      <c r="AF2117" s="60"/>
      <c r="AH2117" s="20"/>
    </row>
    <row r="2118" spans="1:34">
      <c r="A2118" s="99" t="s">
        <v>794</v>
      </c>
      <c r="B2118" s="91">
        <v>0</v>
      </c>
      <c r="C2118" s="21" t="s">
        <v>337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60</v>
      </c>
      <c r="J2118" s="13">
        <v>20</v>
      </c>
      <c r="K2118" s="13">
        <v>0</v>
      </c>
      <c r="L2118" s="13">
        <v>0</v>
      </c>
      <c r="M2118" s="13">
        <v>0</v>
      </c>
      <c r="N2118" s="14">
        <f>D2118*$D$7</f>
        <v>112.69999999999999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180.31999999999996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1"/>
        <v>293.02</v>
      </c>
      <c r="Y2118" s="14">
        <f t="shared" si="692"/>
        <v>0</v>
      </c>
      <c r="Z2118" s="14">
        <f t="shared" si="693"/>
        <v>0</v>
      </c>
      <c r="AA2118" s="14">
        <f t="shared" si="694"/>
        <v>0</v>
      </c>
      <c r="AB2118" s="14">
        <f t="shared" si="696"/>
        <v>0</v>
      </c>
      <c r="AC2118" s="15">
        <f t="shared" si="695"/>
        <v>293</v>
      </c>
      <c r="AD2118" s="48">
        <f>(ROUND(AC2118-AC2114,1)/AC2114)</f>
        <v>0</v>
      </c>
      <c r="AE2118" s="113"/>
      <c r="AF2118" s="60"/>
      <c r="AH2118" s="20"/>
    </row>
    <row r="2119" spans="1:34">
      <c r="A2119" s="99" t="s">
        <v>644</v>
      </c>
      <c r="B2119" s="91"/>
      <c r="C2119" s="21" t="s">
        <v>338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60</v>
      </c>
      <c r="J2119" s="13">
        <v>20</v>
      </c>
      <c r="K2119" s="13">
        <v>0</v>
      </c>
      <c r="L2119" s="13">
        <v>0</v>
      </c>
      <c r="M2119" s="13">
        <v>0</v>
      </c>
      <c r="N2119" s="14">
        <f>D2119*$D$8</f>
        <v>112.69999999999999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180.31999999999996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1"/>
        <v>293.02</v>
      </c>
      <c r="Y2119" s="14">
        <f t="shared" si="692"/>
        <v>0</v>
      </c>
      <c r="Z2119" s="14">
        <f t="shared" si="693"/>
        <v>0</v>
      </c>
      <c r="AA2119" s="14">
        <f t="shared" si="694"/>
        <v>0</v>
      </c>
      <c r="AB2119" s="14">
        <f t="shared" si="696"/>
        <v>0</v>
      </c>
      <c r="AC2119" s="15">
        <f t="shared" si="695"/>
        <v>293</v>
      </c>
      <c r="AD2119" s="48">
        <f>(ROUND(AC2119-AC2114,1)/AC2114)</f>
        <v>0</v>
      </c>
      <c r="AE2119" s="113"/>
      <c r="AF2119" s="60"/>
      <c r="AH2119" s="20"/>
    </row>
    <row r="2120" spans="1:34">
      <c r="A2120" s="99" t="s">
        <v>585</v>
      </c>
      <c r="B2120" s="91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60</v>
      </c>
      <c r="J2120" s="13">
        <v>20</v>
      </c>
      <c r="K2120" s="13">
        <v>85</v>
      </c>
      <c r="L2120" s="13">
        <v>0</v>
      </c>
      <c r="M2120" s="13">
        <v>0</v>
      </c>
      <c r="N2120" s="14">
        <f>D2120*$D$9</f>
        <v>51.940000000000005</v>
      </c>
      <c r="O2120" s="14">
        <f>E2120*$E$9</f>
        <v>112.36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41.552000000000007</v>
      </c>
      <c r="T2120" s="14">
        <f>(O2120/100)*(K2120*$K$9)</f>
        <v>133.70839999999998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1"/>
        <v>93.492000000000019</v>
      </c>
      <c r="Y2120" s="14">
        <f t="shared" si="692"/>
        <v>246.0684</v>
      </c>
      <c r="Z2120" s="14">
        <f t="shared" si="693"/>
        <v>0</v>
      </c>
      <c r="AA2120" s="14">
        <f t="shared" si="694"/>
        <v>0</v>
      </c>
      <c r="AB2120" s="14">
        <f t="shared" si="696"/>
        <v>0</v>
      </c>
      <c r="AC2120" s="15">
        <f t="shared" si="695"/>
        <v>339.6</v>
      </c>
      <c r="AD2120" s="48">
        <f>(ROUND(AC2120-AC2114,1)/AC2114)</f>
        <v>0.15904436860068261</v>
      </c>
      <c r="AE2120" s="113"/>
      <c r="AF2120" s="60"/>
      <c r="AH2120" s="20"/>
    </row>
    <row r="2121" spans="1:34">
      <c r="A2121" s="99" t="s">
        <v>820</v>
      </c>
      <c r="B2121" s="91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60</v>
      </c>
      <c r="J2121" s="13">
        <v>20</v>
      </c>
      <c r="K2121" s="13">
        <v>42.5</v>
      </c>
      <c r="L2121" s="13">
        <v>42.5</v>
      </c>
      <c r="M2121" s="13">
        <v>0</v>
      </c>
      <c r="N2121" s="14">
        <f>D2121*$D$10</f>
        <v>51.940000000000005</v>
      </c>
      <c r="O2121" s="14">
        <f>E2121*$E$10</f>
        <v>0</v>
      </c>
      <c r="P2121" s="14">
        <f>F2121*$F$10</f>
        <v>112.36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41.552000000000007</v>
      </c>
      <c r="T2121" s="14">
        <f>(O2121/100)*(K2121*$J$10)</f>
        <v>0</v>
      </c>
      <c r="U2121" s="14">
        <f>(P2121/100)*(K2121*$K$10)+(P2121/100)*(L2121*$L$10)</f>
        <v>133.70839999999998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1"/>
        <v>93.492000000000019</v>
      </c>
      <c r="Y2121" s="14">
        <f t="shared" si="692"/>
        <v>0</v>
      </c>
      <c r="Z2121" s="14">
        <f t="shared" si="693"/>
        <v>246.0684</v>
      </c>
      <c r="AA2121" s="14">
        <f t="shared" si="694"/>
        <v>0</v>
      </c>
      <c r="AB2121" s="14">
        <f t="shared" si="696"/>
        <v>0</v>
      </c>
      <c r="AC2121" s="15">
        <f t="shared" si="695"/>
        <v>339.6</v>
      </c>
      <c r="AD2121" s="48">
        <f>(ROUND(AC2121-AC2114,1)/AC2114)</f>
        <v>0.15904436860068261</v>
      </c>
      <c r="AE2121" s="113"/>
      <c r="AF2121" s="60"/>
      <c r="AH2121" s="20"/>
    </row>
    <row r="2122" spans="1:34">
      <c r="A2122" s="99" t="s">
        <v>821</v>
      </c>
      <c r="B2122" s="91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60</v>
      </c>
      <c r="J2122" s="13">
        <v>20</v>
      </c>
      <c r="K2122" s="13">
        <v>0</v>
      </c>
      <c r="L2122" s="13">
        <v>85</v>
      </c>
      <c r="M2122" s="13">
        <v>0</v>
      </c>
      <c r="N2122" s="14">
        <f>D2122*$D$11</f>
        <v>51.940000000000005</v>
      </c>
      <c r="O2122" s="14">
        <f>E2122*$E$11</f>
        <v>0</v>
      </c>
      <c r="P2122" s="14">
        <f>F2122*$F$11</f>
        <v>0</v>
      </c>
      <c r="Q2122" s="14">
        <f>G2122*$G$11</f>
        <v>112.36</v>
      </c>
      <c r="R2122" s="14">
        <f>H2122*$H$11</f>
        <v>0</v>
      </c>
      <c r="S2122" s="14">
        <f>(N2122/100)*(I2122*$I$11)+(N2122/100)*(J2122*$J$11)</f>
        <v>41.552000000000007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133.70839999999998</v>
      </c>
      <c r="W2122" s="14">
        <f>(R2122/100)*(K2122*$K$11)+(R2122/100)*(L2122*$L$11)</f>
        <v>0</v>
      </c>
      <c r="X2122" s="14">
        <f t="shared" si="691"/>
        <v>93.492000000000019</v>
      </c>
      <c r="Y2122" s="14">
        <f t="shared" si="692"/>
        <v>0</v>
      </c>
      <c r="Z2122" s="14">
        <f t="shared" si="693"/>
        <v>0</v>
      </c>
      <c r="AA2122" s="14">
        <f t="shared" si="694"/>
        <v>246.0684</v>
      </c>
      <c r="AB2122" s="14">
        <f t="shared" si="696"/>
        <v>0</v>
      </c>
      <c r="AC2122" s="15">
        <f t="shared" si="695"/>
        <v>339.6</v>
      </c>
      <c r="AD2122" s="48">
        <f>(ROUND(AC2122-AC2114,1)/AC2114)</f>
        <v>0.15904436860068261</v>
      </c>
      <c r="AE2122" s="113"/>
      <c r="AF2122" s="60"/>
      <c r="AH2122" s="20"/>
    </row>
    <row r="2123" spans="1:34">
      <c r="A2123" s="99" t="s">
        <v>822</v>
      </c>
      <c r="B2123" s="91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60</v>
      </c>
      <c r="J2123" s="13">
        <v>20</v>
      </c>
      <c r="K2123" s="13">
        <v>42.5</v>
      </c>
      <c r="L2123" s="13">
        <v>42.5</v>
      </c>
      <c r="M2123" s="13">
        <v>0</v>
      </c>
      <c r="N2123" s="14">
        <f>D2123*$D$12</f>
        <v>51.940000000000005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112.36</v>
      </c>
      <c r="S2123" s="14">
        <f>(N2123/100)*(I2123*$I$12)+(N2123/100)*(J2123*$J$12)</f>
        <v>41.552000000000007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133.70839999999998</v>
      </c>
      <c r="X2123" s="14">
        <f t="shared" si="691"/>
        <v>93.492000000000019</v>
      </c>
      <c r="Y2123" s="14">
        <f t="shared" si="692"/>
        <v>0</v>
      </c>
      <c r="Z2123" s="14">
        <f t="shared" si="693"/>
        <v>0</v>
      </c>
      <c r="AA2123" s="14">
        <f t="shared" si="694"/>
        <v>0</v>
      </c>
      <c r="AB2123" s="14">
        <f t="shared" si="696"/>
        <v>246.0684</v>
      </c>
      <c r="AC2123" s="15">
        <f t="shared" si="695"/>
        <v>339.6</v>
      </c>
      <c r="AD2123" s="48">
        <f>(ROUND(AC2123-AC2114,1)/AC2114)</f>
        <v>0.15904436860068261</v>
      </c>
      <c r="AE2123" s="113"/>
      <c r="AF2123" s="60"/>
      <c r="AH2123" s="20"/>
    </row>
    <row r="2124" spans="1:34">
      <c r="A2124" s="99" t="s">
        <v>823</v>
      </c>
      <c r="B2124" s="91"/>
      <c r="C2124" s="21" t="s">
        <v>326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60</v>
      </c>
      <c r="J2124" s="13">
        <v>20</v>
      </c>
      <c r="K2124" s="13">
        <v>0</v>
      </c>
      <c r="L2124" s="13">
        <v>0</v>
      </c>
      <c r="M2124" s="13">
        <v>70</v>
      </c>
      <c r="N2124" s="14">
        <f>D2124*$D$13</f>
        <v>103.88000000000001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228.53600000000003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332.41600000000005</v>
      </c>
      <c r="Y2124" s="14">
        <f t="shared" si="692"/>
        <v>0</v>
      </c>
      <c r="Z2124" s="14">
        <f t="shared" si="693"/>
        <v>0</v>
      </c>
      <c r="AA2124" s="14">
        <f t="shared" si="694"/>
        <v>0</v>
      </c>
      <c r="AB2124" s="14">
        <f t="shared" si="696"/>
        <v>0</v>
      </c>
      <c r="AC2124" s="15">
        <f t="shared" si="695"/>
        <v>332.4</v>
      </c>
      <c r="AD2124" s="48">
        <f>(ROUND(AC2124-AC2114,1)/AC2114)</f>
        <v>0.13447098976109215</v>
      </c>
      <c r="AE2124" s="113"/>
      <c r="AF2124" s="60"/>
      <c r="AH2124" s="20"/>
    </row>
    <row r="2125" spans="1:34">
      <c r="A2125" s="99" t="s">
        <v>824</v>
      </c>
      <c r="B2125" s="91"/>
      <c r="C2125" s="21" t="s">
        <v>327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60</v>
      </c>
      <c r="J2125" s="13">
        <v>20</v>
      </c>
      <c r="K2125" s="13">
        <v>70</v>
      </c>
      <c r="L2125" s="13">
        <v>0</v>
      </c>
      <c r="M2125" s="13">
        <v>0</v>
      </c>
      <c r="N2125" s="14">
        <f>D2125*$D$14</f>
        <v>103.88000000000001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228.53600000000003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1"/>
        <v>332.41600000000005</v>
      </c>
      <c r="Y2125" s="14">
        <f t="shared" si="692"/>
        <v>0</v>
      </c>
      <c r="Z2125" s="14">
        <f t="shared" si="693"/>
        <v>0</v>
      </c>
      <c r="AA2125" s="14">
        <f t="shared" si="694"/>
        <v>0</v>
      </c>
      <c r="AB2125" s="14">
        <f t="shared" si="696"/>
        <v>0</v>
      </c>
      <c r="AC2125" s="15">
        <f t="shared" si="695"/>
        <v>332.4</v>
      </c>
      <c r="AD2125" s="48">
        <f>(ROUND(AC2125-AC2114,1)/AC2114)</f>
        <v>0.13447098976109215</v>
      </c>
      <c r="AE2125" s="113"/>
      <c r="AF2125" s="60"/>
      <c r="AH2125" s="20"/>
    </row>
    <row r="2126" spans="1:34">
      <c r="A2126" s="99"/>
      <c r="B2126" s="91"/>
      <c r="C2126" s="21" t="s">
        <v>328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60</v>
      </c>
      <c r="J2126" s="13">
        <v>20</v>
      </c>
      <c r="K2126" s="13">
        <v>0</v>
      </c>
      <c r="L2126" s="13">
        <v>70</v>
      </c>
      <c r="M2126" s="13">
        <v>0</v>
      </c>
      <c r="N2126" s="14">
        <f>D2126*$D$15</f>
        <v>103.88000000000001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228.53600000000003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1"/>
        <v>332.41600000000005</v>
      </c>
      <c r="Y2126" s="14">
        <f t="shared" si="692"/>
        <v>0</v>
      </c>
      <c r="Z2126" s="14">
        <f t="shared" si="693"/>
        <v>0</v>
      </c>
      <c r="AA2126" s="14">
        <f t="shared" si="694"/>
        <v>0</v>
      </c>
      <c r="AB2126" s="14">
        <f t="shared" si="696"/>
        <v>0</v>
      </c>
      <c r="AC2126" s="15">
        <f t="shared" si="695"/>
        <v>332.4</v>
      </c>
      <c r="AD2126" s="48">
        <f>(ROUND(AC2126-AC2114,1)/AC2114)</f>
        <v>0.13447098976109215</v>
      </c>
      <c r="AE2126" s="113"/>
      <c r="AF2126" s="60"/>
      <c r="AH2126" s="20"/>
    </row>
    <row r="2127" spans="1:34">
      <c r="A2127" s="99"/>
      <c r="B2127" s="91"/>
      <c r="C2127" s="21" t="s">
        <v>324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60</v>
      </c>
      <c r="J2127" s="13">
        <v>55</v>
      </c>
      <c r="K2127" s="13">
        <v>0</v>
      </c>
      <c r="L2127" s="13">
        <v>0</v>
      </c>
      <c r="M2127" s="13">
        <v>0</v>
      </c>
      <c r="N2127" s="14">
        <f>D2127*$D$16</f>
        <v>103.88000000000001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205.16300000000004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1"/>
        <v>309.04300000000006</v>
      </c>
      <c r="Y2127" s="14">
        <f t="shared" si="692"/>
        <v>0</v>
      </c>
      <c r="Z2127" s="14">
        <f t="shared" si="693"/>
        <v>0</v>
      </c>
      <c r="AA2127" s="14">
        <f t="shared" si="694"/>
        <v>0</v>
      </c>
      <c r="AB2127" s="14">
        <f t="shared" si="696"/>
        <v>0</v>
      </c>
      <c r="AC2127" s="15">
        <f t="shared" si="695"/>
        <v>309</v>
      </c>
      <c r="AD2127" s="48">
        <f>(ROUND(AC2127-AC2114,1)/AC2114)</f>
        <v>5.4607508532423209E-2</v>
      </c>
      <c r="AE2127" s="113"/>
      <c r="AF2127" s="60"/>
      <c r="AH2127" s="20"/>
    </row>
    <row r="2128" spans="1:34">
      <c r="A2128" s="99"/>
      <c r="B2128" s="91"/>
      <c r="C2128" s="21" t="s">
        <v>325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83</v>
      </c>
      <c r="J2128" s="13">
        <v>20</v>
      </c>
      <c r="K2128" s="13">
        <v>0</v>
      </c>
      <c r="L2128" s="13">
        <v>0</v>
      </c>
      <c r="M2128" s="13">
        <v>0</v>
      </c>
      <c r="N2128" s="14">
        <f>D2128*$D$17</f>
        <v>103.88000000000001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236.32700000000006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1"/>
        <v>340.20700000000005</v>
      </c>
      <c r="Y2128" s="14">
        <f t="shared" si="692"/>
        <v>0</v>
      </c>
      <c r="Z2128" s="14">
        <f t="shared" si="693"/>
        <v>0</v>
      </c>
      <c r="AA2128" s="14">
        <f t="shared" si="694"/>
        <v>0</v>
      </c>
      <c r="AB2128" s="14">
        <f t="shared" si="696"/>
        <v>0</v>
      </c>
      <c r="AC2128" s="15">
        <f t="shared" si="695"/>
        <v>340.2</v>
      </c>
      <c r="AD2128" s="48">
        <f>(ROUND(AC2128-AC2114,1)/AC2114)</f>
        <v>0.16109215017064848</v>
      </c>
      <c r="AE2128" s="113"/>
      <c r="AF2128" s="60"/>
      <c r="AH2128" s="20"/>
    </row>
    <row r="2129" spans="1:34">
      <c r="A2129" s="106" t="s">
        <v>0</v>
      </c>
      <c r="B2129" s="92" t="s">
        <v>98</v>
      </c>
      <c r="C2129" s="50" t="s">
        <v>241</v>
      </c>
      <c r="D2129" s="11">
        <v>80</v>
      </c>
      <c r="E2129" s="11">
        <v>0</v>
      </c>
      <c r="F2129" s="11">
        <v>50</v>
      </c>
      <c r="G2129" s="11">
        <v>0</v>
      </c>
      <c r="H2129" s="11">
        <v>0</v>
      </c>
      <c r="I2129" s="51">
        <v>30</v>
      </c>
      <c r="J2129" s="51">
        <v>30</v>
      </c>
      <c r="K2129" s="51">
        <v>15</v>
      </c>
      <c r="L2129" s="51">
        <v>15</v>
      </c>
      <c r="M2129" s="51">
        <v>0</v>
      </c>
      <c r="N2129" s="52">
        <f>D2129*$D$3</f>
        <v>92</v>
      </c>
      <c r="O2129" s="52">
        <f>E2129*$E$3</f>
        <v>0</v>
      </c>
      <c r="P2129" s="52">
        <f>F2129*$F$3</f>
        <v>57.499999999999993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110.4</v>
      </c>
      <c r="T2129" s="52">
        <f>(O2129/100)*(K2129*$K$3)</f>
        <v>0</v>
      </c>
      <c r="U2129" s="52">
        <f>(P2129/100)*(K2129*$K$3)+(P2129/100)*(L2129*$L$3)</f>
        <v>34.5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4" si="697">N2129+S2129</f>
        <v>202.4</v>
      </c>
      <c r="Y2129" s="52">
        <f t="shared" ref="Y2129:Y2144" si="698">O2129+T2129</f>
        <v>0</v>
      </c>
      <c r="Z2129" s="52">
        <f t="shared" ref="Z2129:Z2144" si="699">P2129+U2129</f>
        <v>92</v>
      </c>
      <c r="AA2129" s="52">
        <f t="shared" ref="AA2129:AA2144" si="700">Q2129+V2129</f>
        <v>0</v>
      </c>
      <c r="AB2129" s="52">
        <f>R2129+W2129</f>
        <v>0</v>
      </c>
      <c r="AC2129" s="53">
        <f>ROUND(X2129+Y2129+Z2129+AA2129+AB2129,1)</f>
        <v>294.39999999999998</v>
      </c>
      <c r="AD2129" s="58"/>
      <c r="AE2129" s="113"/>
      <c r="AF2129" s="60"/>
      <c r="AH2129" s="20"/>
    </row>
    <row r="2130" spans="1:34">
      <c r="A2130" s="99" t="s">
        <v>791</v>
      </c>
      <c r="B2130" s="93">
        <v>16</v>
      </c>
      <c r="C2130" s="21" t="s">
        <v>323</v>
      </c>
      <c r="D2130" s="12">
        <v>80</v>
      </c>
      <c r="E2130" s="12">
        <v>0</v>
      </c>
      <c r="F2130" s="12">
        <v>50</v>
      </c>
      <c r="G2130" s="12">
        <v>0</v>
      </c>
      <c r="H2130" s="12">
        <v>0</v>
      </c>
      <c r="I2130" s="13">
        <v>55</v>
      </c>
      <c r="J2130" s="13">
        <v>55</v>
      </c>
      <c r="K2130" s="13">
        <v>15</v>
      </c>
      <c r="L2130" s="13">
        <v>15</v>
      </c>
      <c r="M2130" s="13">
        <v>0</v>
      </c>
      <c r="N2130" s="14">
        <f>D2130*$D$4</f>
        <v>84.800000000000011</v>
      </c>
      <c r="O2130" s="14">
        <f>E2130*$E$4</f>
        <v>0</v>
      </c>
      <c r="P2130" s="14">
        <f>F2130*$F$4</f>
        <v>53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186.56000000000003</v>
      </c>
      <c r="T2130" s="14">
        <f>(O2130/100)*(K2130*$K$4)</f>
        <v>0</v>
      </c>
      <c r="U2130" s="14">
        <f>(P2130/100)*(K2130*$K$4)+(P2130/100)*(L2130*$L$4)</f>
        <v>31.8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7"/>
        <v>271.36</v>
      </c>
      <c r="Y2130" s="14">
        <f t="shared" si="698"/>
        <v>0</v>
      </c>
      <c r="Z2130" s="14">
        <f t="shared" si="699"/>
        <v>84.8</v>
      </c>
      <c r="AA2130" s="14">
        <f t="shared" si="700"/>
        <v>0</v>
      </c>
      <c r="AB2130" s="14">
        <f>R2130+W2130</f>
        <v>0</v>
      </c>
      <c r="AC2130" s="15">
        <f>ROUND(X2130+Y2130+Z2130+AA2130+AB2130,1)</f>
        <v>356.2</v>
      </c>
      <c r="AD2130" s="48">
        <f>(ROUND(AC2130-AC2129,1)/AC2129)</f>
        <v>0.20991847826086957</v>
      </c>
      <c r="AE2130" s="113" t="s">
        <v>790</v>
      </c>
      <c r="AF2130" s="60"/>
      <c r="AH2130" s="20"/>
    </row>
    <row r="2131" spans="1:34">
      <c r="A2131" s="99" t="s">
        <v>792</v>
      </c>
      <c r="B2131" s="93">
        <v>16</v>
      </c>
      <c r="C2131" s="21" t="s">
        <v>825</v>
      </c>
      <c r="D2131" s="12">
        <v>80</v>
      </c>
      <c r="E2131" s="12">
        <v>0</v>
      </c>
      <c r="F2131" s="12">
        <v>50</v>
      </c>
      <c r="G2131" s="12">
        <v>0</v>
      </c>
      <c r="H2131" s="12">
        <v>0</v>
      </c>
      <c r="I2131" s="13">
        <v>30</v>
      </c>
      <c r="J2131" s="13">
        <v>30</v>
      </c>
      <c r="K2131" s="13">
        <v>15</v>
      </c>
      <c r="L2131" s="13">
        <v>15</v>
      </c>
      <c r="M2131" s="13">
        <v>0</v>
      </c>
      <c r="N2131" s="14">
        <f>D2131*$D$5</f>
        <v>92</v>
      </c>
      <c r="O2131" s="14">
        <f>E2131*$E$5</f>
        <v>0</v>
      </c>
      <c r="P2131" s="14">
        <f>F2131*$F$5</f>
        <v>57.499999999999993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110.4</v>
      </c>
      <c r="T2131" s="14">
        <f>(O2131/100)*(K2131*$K$5)</f>
        <v>0</v>
      </c>
      <c r="U2131" s="14">
        <f>(P2131/100)*(K2131*$K$5)+(P2131/100)*(L2131*$L$5)</f>
        <v>34.5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7"/>
        <v>202.4</v>
      </c>
      <c r="Y2131" s="14">
        <f t="shared" si="698"/>
        <v>0</v>
      </c>
      <c r="Z2131" s="14">
        <f t="shared" si="699"/>
        <v>92</v>
      </c>
      <c r="AA2131" s="14">
        <f t="shared" si="700"/>
        <v>0</v>
      </c>
      <c r="AB2131" s="14">
        <f>R2131+W2131</f>
        <v>0</v>
      </c>
      <c r="AC2131" s="15">
        <f t="shared" ref="AC2131:AC2143" si="701">ROUND(X2131+Y2131+Z2131+AA2131+AB2131,1)</f>
        <v>294.39999999999998</v>
      </c>
      <c r="AD2131" s="48">
        <f>(ROUND(AC2131-AC2129,1)/AC2129)</f>
        <v>0</v>
      </c>
      <c r="AE2131" s="113"/>
      <c r="AF2131" s="60"/>
      <c r="AH2131" s="20"/>
    </row>
    <row r="2132" spans="1:34">
      <c r="A2132" s="99" t="s">
        <v>793</v>
      </c>
      <c r="B2132" s="93">
        <v>0</v>
      </c>
      <c r="C2132" s="21" t="s">
        <v>336</v>
      </c>
      <c r="D2132" s="12">
        <v>80</v>
      </c>
      <c r="E2132" s="12">
        <v>0</v>
      </c>
      <c r="F2132" s="12">
        <v>50</v>
      </c>
      <c r="G2132" s="12">
        <v>0</v>
      </c>
      <c r="H2132" s="12">
        <v>0</v>
      </c>
      <c r="I2132" s="13">
        <v>30</v>
      </c>
      <c r="J2132" s="13">
        <v>30</v>
      </c>
      <c r="K2132" s="13">
        <v>15</v>
      </c>
      <c r="L2132" s="13">
        <v>15</v>
      </c>
      <c r="M2132" s="13">
        <v>0</v>
      </c>
      <c r="N2132" s="14">
        <f>D2132*$D$6</f>
        <v>92</v>
      </c>
      <c r="O2132" s="14">
        <f>E2132*$E$6</f>
        <v>0</v>
      </c>
      <c r="P2132" s="14">
        <f>F2132*$F$6</f>
        <v>57.499999999999993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110.4</v>
      </c>
      <c r="T2132" s="14">
        <f>(O2132/100)*(K2132*$K$6)</f>
        <v>0</v>
      </c>
      <c r="U2132" s="14">
        <f>(P2132/100)*(K2132*$K$6)+(P2132/100)*(L2132*$L$6)</f>
        <v>34.5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7"/>
        <v>202.4</v>
      </c>
      <c r="Y2132" s="14">
        <f t="shared" si="698"/>
        <v>0</v>
      </c>
      <c r="Z2132" s="14">
        <f t="shared" si="699"/>
        <v>92</v>
      </c>
      <c r="AA2132" s="14">
        <f t="shared" si="700"/>
        <v>0</v>
      </c>
      <c r="AB2132" s="14">
        <f t="shared" ref="AB2132:AB2143" si="702">R2132+W2132</f>
        <v>0</v>
      </c>
      <c r="AC2132" s="15">
        <f t="shared" si="701"/>
        <v>294.39999999999998</v>
      </c>
      <c r="AD2132" s="48">
        <f>(ROUND(AC2132-AC2129,1)/AC2129)</f>
        <v>0</v>
      </c>
      <c r="AE2132" s="113"/>
      <c r="AF2132" s="60"/>
      <c r="AH2132" s="20"/>
    </row>
    <row r="2133" spans="1:34">
      <c r="A2133" s="99" t="s">
        <v>794</v>
      </c>
      <c r="B2133" s="93">
        <v>0</v>
      </c>
      <c r="C2133" s="21" t="s">
        <v>337</v>
      </c>
      <c r="D2133" s="12">
        <v>80</v>
      </c>
      <c r="E2133" s="12">
        <v>0</v>
      </c>
      <c r="F2133" s="12">
        <v>50</v>
      </c>
      <c r="G2133" s="12">
        <v>0</v>
      </c>
      <c r="H2133" s="12">
        <v>0</v>
      </c>
      <c r="I2133" s="13">
        <v>30</v>
      </c>
      <c r="J2133" s="13">
        <v>30</v>
      </c>
      <c r="K2133" s="13">
        <v>15</v>
      </c>
      <c r="L2133" s="13">
        <v>15</v>
      </c>
      <c r="M2133" s="13">
        <v>0</v>
      </c>
      <c r="N2133" s="14">
        <f>D2133*$D$7</f>
        <v>92</v>
      </c>
      <c r="O2133" s="14">
        <f>E2133*$E$7</f>
        <v>0</v>
      </c>
      <c r="P2133" s="14">
        <f>F2133*$F$7</f>
        <v>57.499999999999993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110.4</v>
      </c>
      <c r="T2133" s="14">
        <f>(O2133/100)*(K2133*$K$7)</f>
        <v>0</v>
      </c>
      <c r="U2133" s="14">
        <f>(P2133/100)*(K2133*$K$7)+(P2133/100)*(L2133*$L$7)</f>
        <v>34.5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7"/>
        <v>202.4</v>
      </c>
      <c r="Y2133" s="14">
        <f t="shared" si="698"/>
        <v>0</v>
      </c>
      <c r="Z2133" s="14">
        <f t="shared" si="699"/>
        <v>92</v>
      </c>
      <c r="AA2133" s="14">
        <f t="shared" si="700"/>
        <v>0</v>
      </c>
      <c r="AB2133" s="14">
        <f t="shared" si="702"/>
        <v>0</v>
      </c>
      <c r="AC2133" s="15">
        <f t="shared" si="701"/>
        <v>294.39999999999998</v>
      </c>
      <c r="AD2133" s="48">
        <f>(ROUND(AC2133-AC2129,1)/AC2129)</f>
        <v>0</v>
      </c>
      <c r="AE2133" s="113"/>
      <c r="AF2133" s="60"/>
      <c r="AH2133" s="20"/>
    </row>
    <row r="2134" spans="1:34">
      <c r="A2134" s="99" t="s">
        <v>644</v>
      </c>
      <c r="B2134" s="93"/>
      <c r="C2134" s="21" t="s">
        <v>338</v>
      </c>
      <c r="D2134" s="12">
        <v>80</v>
      </c>
      <c r="E2134" s="12">
        <v>0</v>
      </c>
      <c r="F2134" s="12">
        <v>50</v>
      </c>
      <c r="G2134" s="12">
        <v>0</v>
      </c>
      <c r="H2134" s="12">
        <v>0</v>
      </c>
      <c r="I2134" s="13">
        <v>30</v>
      </c>
      <c r="J2134" s="13">
        <v>30</v>
      </c>
      <c r="K2134" s="13">
        <v>15</v>
      </c>
      <c r="L2134" s="13">
        <v>15</v>
      </c>
      <c r="M2134" s="13">
        <v>0</v>
      </c>
      <c r="N2134" s="14">
        <f>D2134*$D$8</f>
        <v>92</v>
      </c>
      <c r="O2134" s="14">
        <f>E2134*$E$8</f>
        <v>0</v>
      </c>
      <c r="P2134" s="14">
        <f>F2134*$F$8</f>
        <v>57.499999999999993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110.4</v>
      </c>
      <c r="T2134" s="14">
        <f>(O2134/100)*(K2134*$K$8)</f>
        <v>0</v>
      </c>
      <c r="U2134" s="14">
        <f>(P2134/100)*(K2134*$K$8)+(P2134/100)*(L2134*$L$8)</f>
        <v>34.5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7"/>
        <v>202.4</v>
      </c>
      <c r="Y2134" s="14">
        <f t="shared" si="698"/>
        <v>0</v>
      </c>
      <c r="Z2134" s="14">
        <f t="shared" si="699"/>
        <v>92</v>
      </c>
      <c r="AA2134" s="14">
        <f t="shared" si="700"/>
        <v>0</v>
      </c>
      <c r="AB2134" s="14">
        <f t="shared" si="702"/>
        <v>0</v>
      </c>
      <c r="AC2134" s="15">
        <f t="shared" si="701"/>
        <v>294.39999999999998</v>
      </c>
      <c r="AD2134" s="48">
        <f>(ROUND(AC2134-AC2129,1)/AC2129)</f>
        <v>0</v>
      </c>
      <c r="AE2134" s="113"/>
      <c r="AF2134" s="60"/>
      <c r="AH2134" s="20"/>
    </row>
    <row r="2135" spans="1:34">
      <c r="A2135" s="99" t="s">
        <v>585</v>
      </c>
      <c r="B2135" s="93"/>
      <c r="C2135" s="21" t="s">
        <v>1</v>
      </c>
      <c r="D2135" s="12">
        <v>40</v>
      </c>
      <c r="E2135" s="12">
        <v>110</v>
      </c>
      <c r="F2135" s="12">
        <v>0</v>
      </c>
      <c r="G2135" s="12">
        <v>0</v>
      </c>
      <c r="H2135" s="12">
        <v>0</v>
      </c>
      <c r="I2135" s="13">
        <v>30</v>
      </c>
      <c r="J2135" s="13">
        <v>30</v>
      </c>
      <c r="K2135" s="13">
        <v>100</v>
      </c>
      <c r="L2135" s="13">
        <v>0</v>
      </c>
      <c r="M2135" s="13">
        <v>0</v>
      </c>
      <c r="N2135" s="14">
        <f>D2135*$D$9</f>
        <v>42.400000000000006</v>
      </c>
      <c r="O2135" s="14">
        <f>E2135*$E$9</f>
        <v>116.60000000000001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25.44</v>
      </c>
      <c r="T2135" s="14">
        <f>(O2135/100)*(K2135*$K$9)</f>
        <v>163.24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7"/>
        <v>67.84</v>
      </c>
      <c r="Y2135" s="14">
        <f t="shared" si="698"/>
        <v>279.84000000000003</v>
      </c>
      <c r="Z2135" s="14">
        <f t="shared" si="699"/>
        <v>0</v>
      </c>
      <c r="AA2135" s="14">
        <f t="shared" si="700"/>
        <v>0</v>
      </c>
      <c r="AB2135" s="14">
        <f t="shared" si="702"/>
        <v>0</v>
      </c>
      <c r="AC2135" s="15">
        <f t="shared" si="701"/>
        <v>347.7</v>
      </c>
      <c r="AD2135" s="48">
        <f>(ROUND(AC2135-AC2129,1)/AC2129)</f>
        <v>0.18104619565217392</v>
      </c>
      <c r="AE2135" s="113"/>
      <c r="AF2135" s="60"/>
      <c r="AH2135" s="20"/>
    </row>
    <row r="2136" spans="1:34">
      <c r="A2136" s="99" t="s">
        <v>820</v>
      </c>
      <c r="B2136" s="93"/>
      <c r="C2136" s="21" t="s">
        <v>2</v>
      </c>
      <c r="D2136" s="12">
        <v>40</v>
      </c>
      <c r="E2136" s="12">
        <v>0</v>
      </c>
      <c r="F2136" s="12">
        <v>110</v>
      </c>
      <c r="G2136" s="12">
        <v>0</v>
      </c>
      <c r="H2136" s="12">
        <v>0</v>
      </c>
      <c r="I2136" s="13">
        <v>30</v>
      </c>
      <c r="J2136" s="13">
        <v>30</v>
      </c>
      <c r="K2136" s="13">
        <v>55</v>
      </c>
      <c r="L2136" s="13">
        <v>55</v>
      </c>
      <c r="M2136" s="13">
        <v>0</v>
      </c>
      <c r="N2136" s="14">
        <f>D2136*$D$10</f>
        <v>42.400000000000006</v>
      </c>
      <c r="O2136" s="14">
        <f>E2136*$E$10</f>
        <v>0</v>
      </c>
      <c r="P2136" s="14">
        <f>F2136*$F$10</f>
        <v>116.60000000000001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25.44</v>
      </c>
      <c r="T2136" s="14">
        <f>(O2136/100)*(K2136*$J$10)</f>
        <v>0</v>
      </c>
      <c r="U2136" s="14">
        <f>(P2136/100)*(K2136*$K$10)+(P2136/100)*(L2136*$L$10)</f>
        <v>179.56400000000002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7"/>
        <v>67.84</v>
      </c>
      <c r="Y2136" s="14">
        <f t="shared" si="698"/>
        <v>0</v>
      </c>
      <c r="Z2136" s="14">
        <f t="shared" si="699"/>
        <v>296.16400000000004</v>
      </c>
      <c r="AA2136" s="14">
        <f t="shared" si="700"/>
        <v>0</v>
      </c>
      <c r="AB2136" s="14">
        <f t="shared" si="702"/>
        <v>0</v>
      </c>
      <c r="AC2136" s="15">
        <f t="shared" si="701"/>
        <v>364</v>
      </c>
      <c r="AD2136" s="48">
        <f>(ROUND(AC2136-AC2129,1)/AC2129)</f>
        <v>0.23641304347826086</v>
      </c>
      <c r="AE2136" s="113"/>
      <c r="AF2136" s="60"/>
      <c r="AH2136" s="20"/>
    </row>
    <row r="2137" spans="1:34">
      <c r="A2137" s="99" t="s">
        <v>821</v>
      </c>
      <c r="B2137" s="93"/>
      <c r="C2137" s="21" t="s">
        <v>3</v>
      </c>
      <c r="D2137" s="12">
        <v>40</v>
      </c>
      <c r="E2137" s="12">
        <v>0</v>
      </c>
      <c r="F2137" s="12">
        <v>0</v>
      </c>
      <c r="G2137" s="12">
        <v>110</v>
      </c>
      <c r="H2137" s="12">
        <v>0</v>
      </c>
      <c r="I2137" s="13">
        <v>30</v>
      </c>
      <c r="J2137" s="13">
        <v>30</v>
      </c>
      <c r="K2137" s="13">
        <v>0</v>
      </c>
      <c r="L2137" s="13">
        <v>100</v>
      </c>
      <c r="M2137" s="13">
        <v>0</v>
      </c>
      <c r="N2137" s="14">
        <f>D2137*$D$11</f>
        <v>42.400000000000006</v>
      </c>
      <c r="O2137" s="14">
        <f>E2137*$E$11</f>
        <v>0</v>
      </c>
      <c r="P2137" s="14">
        <f>F2137*$F$11</f>
        <v>0</v>
      </c>
      <c r="Q2137" s="14">
        <f>G2137*$G$11</f>
        <v>116.60000000000001</v>
      </c>
      <c r="R2137" s="14">
        <f>H2137*$H$11</f>
        <v>0</v>
      </c>
      <c r="S2137" s="14">
        <f>(N2137/100)*(I2137*$I$11)+(N2137/100)*(J2137*$J$11)</f>
        <v>25.44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163.24</v>
      </c>
      <c r="W2137" s="14">
        <f>(R2137/100)*(K2137*$K$11)+(R2137/100)*(L2137*$L$11)</f>
        <v>0</v>
      </c>
      <c r="X2137" s="14">
        <f t="shared" si="697"/>
        <v>67.84</v>
      </c>
      <c r="Y2137" s="14">
        <f t="shared" si="698"/>
        <v>0</v>
      </c>
      <c r="Z2137" s="14">
        <f t="shared" si="699"/>
        <v>0</v>
      </c>
      <c r="AA2137" s="14">
        <f t="shared" si="700"/>
        <v>279.84000000000003</v>
      </c>
      <c r="AB2137" s="14">
        <f t="shared" si="702"/>
        <v>0</v>
      </c>
      <c r="AC2137" s="15">
        <f t="shared" si="701"/>
        <v>347.7</v>
      </c>
      <c r="AD2137" s="48">
        <f>(ROUND(AC2137-AC2129,1)/AC2129)</f>
        <v>0.18104619565217392</v>
      </c>
      <c r="AE2137" s="113"/>
      <c r="AF2137" s="60"/>
      <c r="AH2137" s="20"/>
    </row>
    <row r="2138" spans="1:34">
      <c r="A2138" s="99" t="s">
        <v>822</v>
      </c>
      <c r="B2138" s="93"/>
      <c r="C2138" s="21" t="s">
        <v>4</v>
      </c>
      <c r="D2138" s="12">
        <v>40</v>
      </c>
      <c r="E2138" s="12">
        <v>0</v>
      </c>
      <c r="F2138" s="12">
        <v>0</v>
      </c>
      <c r="G2138" s="12">
        <v>0</v>
      </c>
      <c r="H2138" s="12">
        <v>110</v>
      </c>
      <c r="I2138" s="13">
        <v>30</v>
      </c>
      <c r="J2138" s="13">
        <v>30</v>
      </c>
      <c r="K2138" s="13">
        <v>50</v>
      </c>
      <c r="L2138" s="13">
        <v>50</v>
      </c>
      <c r="M2138" s="13">
        <v>0</v>
      </c>
      <c r="N2138" s="14">
        <f>D2138*$D$12</f>
        <v>42.400000000000006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116.60000000000001</v>
      </c>
      <c r="S2138" s="14">
        <f>(N2138/100)*(I2138*$I$12)+(N2138/100)*(J2138*$J$12)</f>
        <v>25.44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163.24</v>
      </c>
      <c r="X2138" s="14">
        <f t="shared" si="697"/>
        <v>67.84</v>
      </c>
      <c r="Y2138" s="14">
        <f t="shared" si="698"/>
        <v>0</v>
      </c>
      <c r="Z2138" s="14">
        <f t="shared" si="699"/>
        <v>0</v>
      </c>
      <c r="AA2138" s="14">
        <f t="shared" si="700"/>
        <v>0</v>
      </c>
      <c r="AB2138" s="14">
        <f t="shared" si="702"/>
        <v>279.84000000000003</v>
      </c>
      <c r="AC2138" s="15">
        <f t="shared" si="701"/>
        <v>347.7</v>
      </c>
      <c r="AD2138" s="48">
        <f>(ROUND(AC2138-AC2129,1)/AC2129)</f>
        <v>0.18104619565217392</v>
      </c>
      <c r="AE2138" s="113"/>
      <c r="AF2138" s="60"/>
      <c r="AH2138" s="20"/>
    </row>
    <row r="2139" spans="1:34">
      <c r="A2139" s="99" t="s">
        <v>823</v>
      </c>
      <c r="B2139" s="93"/>
      <c r="C2139" s="21" t="s">
        <v>326</v>
      </c>
      <c r="D2139" s="12">
        <v>80</v>
      </c>
      <c r="E2139" s="12">
        <v>0</v>
      </c>
      <c r="F2139" s="12">
        <v>50</v>
      </c>
      <c r="G2139" s="12">
        <v>0</v>
      </c>
      <c r="H2139" s="12">
        <v>0</v>
      </c>
      <c r="I2139" s="13">
        <v>30</v>
      </c>
      <c r="J2139" s="13">
        <v>30</v>
      </c>
      <c r="K2139" s="13">
        <v>15</v>
      </c>
      <c r="L2139" s="13">
        <v>15</v>
      </c>
      <c r="M2139" s="13">
        <v>50</v>
      </c>
      <c r="N2139" s="14">
        <f>D2139*$D$13</f>
        <v>84.800000000000011</v>
      </c>
      <c r="O2139" s="14">
        <f>E2139*$E$13</f>
        <v>0</v>
      </c>
      <c r="P2139" s="14">
        <f>F2139*$F$13</f>
        <v>53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135.68</v>
      </c>
      <c r="T2139" s="14">
        <f>(O2139/100)*(K2139*$K$13)+(O2139/100)*(M2139*$M$13)</f>
        <v>0</v>
      </c>
      <c r="U2139" s="14">
        <f>(P2139/100)*(K2139*$K$13)+(P2139/100)*(L2139*$L$13)+(P2139/100)*(M2139*$M$13)</f>
        <v>68.900000000000006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220.48000000000002</v>
      </c>
      <c r="Y2139" s="14">
        <f t="shared" si="698"/>
        <v>0</v>
      </c>
      <c r="Z2139" s="14">
        <f t="shared" si="699"/>
        <v>121.9</v>
      </c>
      <c r="AA2139" s="14">
        <f t="shared" si="700"/>
        <v>0</v>
      </c>
      <c r="AB2139" s="14">
        <f t="shared" si="702"/>
        <v>0</v>
      </c>
      <c r="AC2139" s="15">
        <f t="shared" si="701"/>
        <v>342.4</v>
      </c>
      <c r="AD2139" s="48">
        <f>(ROUND(AC2139-AC2129,1)/AC2129)</f>
        <v>0.16304347826086957</v>
      </c>
      <c r="AE2139" s="113"/>
      <c r="AF2139" s="60"/>
      <c r="AH2139" s="20"/>
    </row>
    <row r="2140" spans="1:34">
      <c r="A2140" s="99" t="s">
        <v>824</v>
      </c>
      <c r="B2140" s="93"/>
      <c r="C2140" s="21" t="s">
        <v>327</v>
      </c>
      <c r="D2140" s="12">
        <v>90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30</v>
      </c>
      <c r="K2140" s="13">
        <v>100</v>
      </c>
      <c r="L2140" s="13">
        <v>0</v>
      </c>
      <c r="M2140" s="13">
        <v>0</v>
      </c>
      <c r="N2140" s="14">
        <f>D2140*$D$14</f>
        <v>95.4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248.04000000000002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7"/>
        <v>343.44000000000005</v>
      </c>
      <c r="Y2140" s="14">
        <f t="shared" si="698"/>
        <v>0</v>
      </c>
      <c r="Z2140" s="14">
        <f t="shared" si="699"/>
        <v>0</v>
      </c>
      <c r="AA2140" s="14">
        <f t="shared" si="700"/>
        <v>0</v>
      </c>
      <c r="AB2140" s="14">
        <f t="shared" si="702"/>
        <v>0</v>
      </c>
      <c r="AC2140" s="15">
        <f t="shared" si="701"/>
        <v>343.4</v>
      </c>
      <c r="AD2140" s="48">
        <f>(ROUND(AC2140-AC2129,1)/AC2129)</f>
        <v>0.16644021739130435</v>
      </c>
      <c r="AE2140" s="113"/>
      <c r="AF2140" s="60"/>
      <c r="AH2140" s="20"/>
    </row>
    <row r="2141" spans="1:34">
      <c r="A2141" s="99"/>
      <c r="B2141" s="93"/>
      <c r="C2141" s="21" t="s">
        <v>328</v>
      </c>
      <c r="D2141" s="12">
        <v>90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30</v>
      </c>
      <c r="K2141" s="13">
        <v>0</v>
      </c>
      <c r="L2141" s="13">
        <v>100</v>
      </c>
      <c r="M2141" s="13">
        <v>0</v>
      </c>
      <c r="N2141" s="14">
        <f>D2141*$D$15</f>
        <v>95.4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248.04000000000002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7"/>
        <v>343.44000000000005</v>
      </c>
      <c r="Y2141" s="14">
        <f t="shared" si="698"/>
        <v>0</v>
      </c>
      <c r="Z2141" s="14">
        <f t="shared" si="699"/>
        <v>0</v>
      </c>
      <c r="AA2141" s="14">
        <f t="shared" si="700"/>
        <v>0</v>
      </c>
      <c r="AB2141" s="14">
        <f t="shared" si="702"/>
        <v>0</v>
      </c>
      <c r="AC2141" s="15">
        <f t="shared" si="701"/>
        <v>343.4</v>
      </c>
      <c r="AD2141" s="48">
        <f>(ROUND(AC2141-AC2129,1)/AC2129)</f>
        <v>0.16644021739130435</v>
      </c>
      <c r="AE2141" s="113"/>
      <c r="AF2141" s="60"/>
      <c r="AH2141" s="20"/>
    </row>
    <row r="2142" spans="1:34">
      <c r="A2142" s="99"/>
      <c r="B2142" s="93"/>
      <c r="C2142" s="21" t="s">
        <v>324</v>
      </c>
      <c r="D2142" s="12">
        <v>80</v>
      </c>
      <c r="E2142" s="12">
        <v>0</v>
      </c>
      <c r="F2142" s="12">
        <v>50</v>
      </c>
      <c r="G2142" s="12">
        <v>0</v>
      </c>
      <c r="H2142" s="12">
        <v>0</v>
      </c>
      <c r="I2142" s="13">
        <v>30</v>
      </c>
      <c r="J2142" s="13">
        <v>65</v>
      </c>
      <c r="K2142" s="13">
        <v>15</v>
      </c>
      <c r="L2142" s="13">
        <v>15</v>
      </c>
      <c r="M2142" s="13">
        <v>0</v>
      </c>
      <c r="N2142" s="14">
        <f>D2142*$D$16</f>
        <v>84.800000000000011</v>
      </c>
      <c r="O2142" s="14">
        <f>E2142*$E$16</f>
        <v>0</v>
      </c>
      <c r="P2142" s="14">
        <f>F2142*$F$16</f>
        <v>53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163.24</v>
      </c>
      <c r="T2142" s="14">
        <f>(O2142/100)*(K2142*$K$16)</f>
        <v>0</v>
      </c>
      <c r="U2142" s="14">
        <f>(P2142/100)*(K2142*$K$16)+(P2142/100)*(L2142*$L$16)</f>
        <v>15.9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7"/>
        <v>248.04000000000002</v>
      </c>
      <c r="Y2142" s="14">
        <f t="shared" si="698"/>
        <v>0</v>
      </c>
      <c r="Z2142" s="14">
        <f t="shared" si="699"/>
        <v>68.900000000000006</v>
      </c>
      <c r="AA2142" s="14">
        <f t="shared" si="700"/>
        <v>0</v>
      </c>
      <c r="AB2142" s="14">
        <f t="shared" si="702"/>
        <v>0</v>
      </c>
      <c r="AC2142" s="15">
        <f t="shared" si="701"/>
        <v>316.89999999999998</v>
      </c>
      <c r="AD2142" s="48">
        <f>(ROUND(AC2142-AC2129,1)/AC2129)</f>
        <v>7.6426630434782608E-2</v>
      </c>
      <c r="AE2142" s="113"/>
      <c r="AF2142" s="60"/>
      <c r="AH2142" s="20"/>
    </row>
    <row r="2143" spans="1:34">
      <c r="A2143" s="99"/>
      <c r="B2143" s="93"/>
      <c r="C2143" s="21" t="s">
        <v>325</v>
      </c>
      <c r="D2143" s="12">
        <v>80</v>
      </c>
      <c r="E2143" s="12">
        <v>0</v>
      </c>
      <c r="F2143" s="12">
        <v>50</v>
      </c>
      <c r="G2143" s="12">
        <v>0</v>
      </c>
      <c r="H2143" s="12">
        <v>0</v>
      </c>
      <c r="I2143" s="13">
        <v>65</v>
      </c>
      <c r="J2143" s="13">
        <v>30</v>
      </c>
      <c r="K2143" s="13">
        <v>15</v>
      </c>
      <c r="L2143" s="13">
        <v>15</v>
      </c>
      <c r="M2143" s="13">
        <v>0</v>
      </c>
      <c r="N2143" s="14">
        <f>D2143*$D$17</f>
        <v>84.800000000000011</v>
      </c>
      <c r="O2143" s="14">
        <f>E2143*$E$17</f>
        <v>0</v>
      </c>
      <c r="P2143" s="14">
        <f>F2143*$F$17</f>
        <v>53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163.24</v>
      </c>
      <c r="T2143" s="14">
        <f>(O2143/100)*(K2143*$K$17)</f>
        <v>0</v>
      </c>
      <c r="U2143" s="14">
        <f>(P2143/100)*(K2143*$K$17)+(P2143/100)*(L2143*$L$17)</f>
        <v>15.9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7"/>
        <v>248.04000000000002</v>
      </c>
      <c r="Y2143" s="14">
        <f t="shared" si="698"/>
        <v>0</v>
      </c>
      <c r="Z2143" s="14">
        <f t="shared" si="699"/>
        <v>68.900000000000006</v>
      </c>
      <c r="AA2143" s="14">
        <f t="shared" si="700"/>
        <v>0</v>
      </c>
      <c r="AB2143" s="14">
        <f t="shared" si="702"/>
        <v>0</v>
      </c>
      <c r="AC2143" s="15">
        <f t="shared" si="701"/>
        <v>316.89999999999998</v>
      </c>
      <c r="AD2143" s="48">
        <f>(ROUND(AC2143-AC2129,1)/AC2129)</f>
        <v>7.6426630434782608E-2</v>
      </c>
      <c r="AE2143" s="113"/>
      <c r="AF2143" s="60"/>
      <c r="AH2143" s="20"/>
    </row>
    <row r="2144" spans="1:34">
      <c r="A2144" s="106" t="s">
        <v>0</v>
      </c>
      <c r="B2144" s="90" t="s">
        <v>100</v>
      </c>
      <c r="C2144" s="50" t="s">
        <v>240</v>
      </c>
      <c r="D2144" s="11">
        <v>90</v>
      </c>
      <c r="E2144" s="11">
        <v>0</v>
      </c>
      <c r="F2144" s="11">
        <v>0</v>
      </c>
      <c r="G2144" s="11">
        <v>0</v>
      </c>
      <c r="H2144" s="11">
        <v>0</v>
      </c>
      <c r="I2144" s="51">
        <v>15</v>
      </c>
      <c r="J2144" s="51">
        <v>75</v>
      </c>
      <c r="K2144" s="51">
        <v>0</v>
      </c>
      <c r="L2144" s="51">
        <v>0</v>
      </c>
      <c r="M2144" s="51">
        <v>0</v>
      </c>
      <c r="N2144" s="52">
        <f>D2144*$D$3</f>
        <v>103.49999999999999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186.3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7"/>
        <v>289.8</v>
      </c>
      <c r="Y2144" s="52">
        <f t="shared" si="698"/>
        <v>0</v>
      </c>
      <c r="Z2144" s="52">
        <f t="shared" si="699"/>
        <v>0</v>
      </c>
      <c r="AA2144" s="52">
        <f t="shared" si="700"/>
        <v>0</v>
      </c>
      <c r="AB2144" s="52">
        <f>R2144+W2144</f>
        <v>0</v>
      </c>
      <c r="AC2144" s="53">
        <f>ROUND(X2144+Y2144+Z2144+AA2144+AB2144,1)</f>
        <v>289.8</v>
      </c>
      <c r="AD2144" s="58"/>
      <c r="AE2144" s="113"/>
      <c r="AF2144" s="60"/>
      <c r="AH2144" s="20"/>
    </row>
    <row r="2145" spans="1:34">
      <c r="A2145" s="99" t="s">
        <v>791</v>
      </c>
      <c r="B2145" s="91">
        <v>8</v>
      </c>
      <c r="C2145" s="21" t="s">
        <v>323</v>
      </c>
      <c r="D2145" s="12">
        <v>90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90</v>
      </c>
      <c r="K2145" s="13">
        <v>0</v>
      </c>
      <c r="L2145" s="13">
        <v>0</v>
      </c>
      <c r="M2145" s="13">
        <v>0</v>
      </c>
      <c r="N2145" s="14">
        <f>D2145*$D$4</f>
        <v>95.4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228.96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ref="X2145:X2173" si="703">N2145+S2145</f>
        <v>324.36</v>
      </c>
      <c r="Y2145" s="14">
        <f t="shared" ref="Y2145:Y2173" si="704">O2145+T2145</f>
        <v>0</v>
      </c>
      <c r="Z2145" s="14">
        <f t="shared" ref="Z2145:Z2173" si="705">P2145+U2145</f>
        <v>0</v>
      </c>
      <c r="AA2145" s="14">
        <f t="shared" ref="AA2145:AA2173" si="706">Q2145+V2145</f>
        <v>0</v>
      </c>
      <c r="AB2145" s="14">
        <f>R2145+W2145</f>
        <v>0</v>
      </c>
      <c r="AC2145" s="15">
        <f>ROUND(X2145+Y2145+Z2145+AA2145+AB2145,1)</f>
        <v>324.39999999999998</v>
      </c>
      <c r="AD2145" s="48">
        <f>(ROUND(AC2145-AC2144,1)/AC2144)</f>
        <v>0.11939268461007592</v>
      </c>
      <c r="AE2145" s="113" t="s">
        <v>790</v>
      </c>
      <c r="AF2145" s="60"/>
      <c r="AH2145" s="20"/>
    </row>
    <row r="2146" spans="1:34">
      <c r="A2146" s="99" t="s">
        <v>792</v>
      </c>
      <c r="B2146" s="91">
        <v>16</v>
      </c>
      <c r="C2146" s="21" t="s">
        <v>825</v>
      </c>
      <c r="D2146" s="12">
        <v>90</v>
      </c>
      <c r="E2146" s="12">
        <v>0</v>
      </c>
      <c r="F2146" s="12">
        <v>0</v>
      </c>
      <c r="G2146" s="12">
        <v>0</v>
      </c>
      <c r="H2146" s="12">
        <v>0</v>
      </c>
      <c r="I2146" s="13">
        <v>15</v>
      </c>
      <c r="J2146" s="13">
        <v>75</v>
      </c>
      <c r="K2146" s="13">
        <v>0</v>
      </c>
      <c r="L2146" s="13">
        <v>0</v>
      </c>
      <c r="M2146" s="13">
        <v>0</v>
      </c>
      <c r="N2146" s="14">
        <f>D2146*$D$5</f>
        <v>103.49999999999999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186.3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3"/>
        <v>289.8</v>
      </c>
      <c r="Y2146" s="14">
        <f t="shared" si="704"/>
        <v>0</v>
      </c>
      <c r="Z2146" s="14">
        <f t="shared" si="705"/>
        <v>0</v>
      </c>
      <c r="AA2146" s="14">
        <f t="shared" si="706"/>
        <v>0</v>
      </c>
      <c r="AB2146" s="14">
        <f>R2146+W2146</f>
        <v>0</v>
      </c>
      <c r="AC2146" s="15">
        <f t="shared" ref="AC2146:AC2158" si="707">ROUND(X2146+Y2146+Z2146+AA2146+AB2146,1)</f>
        <v>289.8</v>
      </c>
      <c r="AD2146" s="48">
        <f>(ROUND(AC2146-AC2144,1)/AC2144)</f>
        <v>0</v>
      </c>
      <c r="AE2146" s="113"/>
      <c r="AF2146" s="60"/>
      <c r="AH2146" s="20"/>
    </row>
    <row r="2147" spans="1:34">
      <c r="A2147" s="99" t="s">
        <v>793</v>
      </c>
      <c r="B2147" s="91">
        <v>0</v>
      </c>
      <c r="C2147" s="21" t="s">
        <v>336</v>
      </c>
      <c r="D2147" s="12">
        <v>90</v>
      </c>
      <c r="E2147" s="12">
        <v>0</v>
      </c>
      <c r="F2147" s="12">
        <v>0</v>
      </c>
      <c r="G2147" s="12">
        <v>0</v>
      </c>
      <c r="H2147" s="12">
        <v>0</v>
      </c>
      <c r="I2147" s="13">
        <v>15</v>
      </c>
      <c r="J2147" s="13">
        <v>75</v>
      </c>
      <c r="K2147" s="13">
        <v>0</v>
      </c>
      <c r="L2147" s="13">
        <v>0</v>
      </c>
      <c r="M2147" s="13">
        <v>0</v>
      </c>
      <c r="N2147" s="14">
        <f>D2147*$D$6</f>
        <v>103.49999999999999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186.3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3"/>
        <v>289.8</v>
      </c>
      <c r="Y2147" s="14">
        <f t="shared" si="704"/>
        <v>0</v>
      </c>
      <c r="Z2147" s="14">
        <f t="shared" si="705"/>
        <v>0</v>
      </c>
      <c r="AA2147" s="14">
        <f t="shared" si="706"/>
        <v>0</v>
      </c>
      <c r="AB2147" s="14">
        <f t="shared" ref="AB2147:AB2158" si="708">R2147+W2147</f>
        <v>0</v>
      </c>
      <c r="AC2147" s="15">
        <f t="shared" si="707"/>
        <v>289.8</v>
      </c>
      <c r="AD2147" s="48">
        <f>(ROUND(AC2147-AC2144,1)/AC2144)</f>
        <v>0</v>
      </c>
      <c r="AE2147" s="113"/>
      <c r="AF2147" s="60"/>
      <c r="AH2147" s="20"/>
    </row>
    <row r="2148" spans="1:34">
      <c r="A2148" s="99" t="s">
        <v>794</v>
      </c>
      <c r="B2148" s="91">
        <v>0</v>
      </c>
      <c r="C2148" s="21" t="s">
        <v>337</v>
      </c>
      <c r="D2148" s="12">
        <v>90</v>
      </c>
      <c r="E2148" s="12">
        <v>0</v>
      </c>
      <c r="F2148" s="12">
        <v>0</v>
      </c>
      <c r="G2148" s="12">
        <v>0</v>
      </c>
      <c r="H2148" s="12">
        <v>0</v>
      </c>
      <c r="I2148" s="13">
        <v>15</v>
      </c>
      <c r="J2148" s="13">
        <v>75</v>
      </c>
      <c r="K2148" s="13">
        <v>0</v>
      </c>
      <c r="L2148" s="13">
        <v>0</v>
      </c>
      <c r="M2148" s="13">
        <v>0</v>
      </c>
      <c r="N2148" s="14">
        <f>D2148*$D$7</f>
        <v>103.49999999999999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186.3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3"/>
        <v>289.8</v>
      </c>
      <c r="Y2148" s="14">
        <f t="shared" si="704"/>
        <v>0</v>
      </c>
      <c r="Z2148" s="14">
        <f t="shared" si="705"/>
        <v>0</v>
      </c>
      <c r="AA2148" s="14">
        <f t="shared" si="706"/>
        <v>0</v>
      </c>
      <c r="AB2148" s="14">
        <f t="shared" si="708"/>
        <v>0</v>
      </c>
      <c r="AC2148" s="15">
        <f t="shared" si="707"/>
        <v>289.8</v>
      </c>
      <c r="AD2148" s="48">
        <f>(ROUND(AC2148-AC2144,1)/AC2144)</f>
        <v>0</v>
      </c>
      <c r="AE2148" s="113"/>
      <c r="AF2148" s="60"/>
      <c r="AH2148" s="20"/>
    </row>
    <row r="2149" spans="1:34">
      <c r="A2149" s="99" t="s">
        <v>644</v>
      </c>
      <c r="B2149" s="91"/>
      <c r="C2149" s="21" t="s">
        <v>338</v>
      </c>
      <c r="D2149" s="12">
        <v>90</v>
      </c>
      <c r="E2149" s="12">
        <v>0</v>
      </c>
      <c r="F2149" s="12">
        <v>0</v>
      </c>
      <c r="G2149" s="12">
        <v>0</v>
      </c>
      <c r="H2149" s="12">
        <v>0</v>
      </c>
      <c r="I2149" s="13">
        <v>15</v>
      </c>
      <c r="J2149" s="13">
        <v>75</v>
      </c>
      <c r="K2149" s="13">
        <v>0</v>
      </c>
      <c r="L2149" s="13">
        <v>0</v>
      </c>
      <c r="M2149" s="13">
        <v>0</v>
      </c>
      <c r="N2149" s="14">
        <f>D2149*$D$8</f>
        <v>103.49999999999999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186.3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3"/>
        <v>289.8</v>
      </c>
      <c r="Y2149" s="14">
        <f t="shared" si="704"/>
        <v>0</v>
      </c>
      <c r="Z2149" s="14">
        <f t="shared" si="705"/>
        <v>0</v>
      </c>
      <c r="AA2149" s="14">
        <f t="shared" si="706"/>
        <v>0</v>
      </c>
      <c r="AB2149" s="14">
        <f t="shared" si="708"/>
        <v>0</v>
      </c>
      <c r="AC2149" s="15">
        <f t="shared" si="707"/>
        <v>289.8</v>
      </c>
      <c r="AD2149" s="48">
        <f>(ROUND(AC2149-AC2144,1)/AC2144)</f>
        <v>0</v>
      </c>
      <c r="AE2149" s="113"/>
      <c r="AF2149" s="60"/>
      <c r="AH2149" s="20"/>
    </row>
    <row r="2150" spans="1:34">
      <c r="A2150" s="99" t="s">
        <v>585</v>
      </c>
      <c r="B2150" s="91"/>
      <c r="C2150" s="21" t="s">
        <v>1</v>
      </c>
      <c r="D2150" s="12">
        <v>45</v>
      </c>
      <c r="E2150" s="12">
        <v>100</v>
      </c>
      <c r="F2150" s="12">
        <v>0</v>
      </c>
      <c r="G2150" s="12">
        <v>0</v>
      </c>
      <c r="H2150" s="12">
        <v>0</v>
      </c>
      <c r="I2150" s="13">
        <v>15</v>
      </c>
      <c r="J2150" s="13">
        <v>75</v>
      </c>
      <c r="K2150" s="13">
        <v>95</v>
      </c>
      <c r="L2150" s="13">
        <v>0</v>
      </c>
      <c r="M2150" s="13">
        <v>0</v>
      </c>
      <c r="N2150" s="14">
        <f>D2150*$D$9</f>
        <v>47.7</v>
      </c>
      <c r="O2150" s="14">
        <f>E2150*$E$9</f>
        <v>106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42.930000000000007</v>
      </c>
      <c r="T2150" s="14">
        <f>(O2150/100)*(K2150*$K$9)</f>
        <v>140.98000000000002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3"/>
        <v>90.63000000000001</v>
      </c>
      <c r="Y2150" s="14">
        <f t="shared" si="704"/>
        <v>246.98000000000002</v>
      </c>
      <c r="Z2150" s="14">
        <f t="shared" si="705"/>
        <v>0</v>
      </c>
      <c r="AA2150" s="14">
        <f t="shared" si="706"/>
        <v>0</v>
      </c>
      <c r="AB2150" s="14">
        <f t="shared" si="708"/>
        <v>0</v>
      </c>
      <c r="AC2150" s="15">
        <f t="shared" si="707"/>
        <v>337.6</v>
      </c>
      <c r="AD2150" s="48">
        <f>(ROUND(AC2150-AC2144,1)/AC2144)</f>
        <v>0.16494133885438231</v>
      </c>
      <c r="AE2150" s="113"/>
      <c r="AF2150" s="60"/>
      <c r="AH2150" s="20"/>
    </row>
    <row r="2151" spans="1:34">
      <c r="A2151" s="99" t="s">
        <v>820</v>
      </c>
      <c r="B2151" s="91"/>
      <c r="C2151" s="21" t="s">
        <v>2</v>
      </c>
      <c r="D2151" s="12">
        <v>45</v>
      </c>
      <c r="E2151" s="12">
        <v>0</v>
      </c>
      <c r="F2151" s="12">
        <v>100</v>
      </c>
      <c r="G2151" s="12">
        <v>0</v>
      </c>
      <c r="H2151" s="12">
        <v>0</v>
      </c>
      <c r="I2151" s="13">
        <v>15</v>
      </c>
      <c r="J2151" s="13">
        <v>75</v>
      </c>
      <c r="K2151" s="13">
        <v>47.5</v>
      </c>
      <c r="L2151" s="13">
        <v>47.5</v>
      </c>
      <c r="M2151" s="13">
        <v>0</v>
      </c>
      <c r="N2151" s="14">
        <f>D2151*$D$10</f>
        <v>47.7</v>
      </c>
      <c r="O2151" s="14">
        <f>E2151*$E$10</f>
        <v>0</v>
      </c>
      <c r="P2151" s="14">
        <f>F2151*$F$10</f>
        <v>106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42.930000000000007</v>
      </c>
      <c r="T2151" s="14">
        <f>(O2151/100)*(K2151*$J$10)</f>
        <v>0</v>
      </c>
      <c r="U2151" s="14">
        <f>(P2151/100)*(K2151*$K$10)+(P2151/100)*(L2151*$L$10)</f>
        <v>140.98000000000002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3"/>
        <v>90.63000000000001</v>
      </c>
      <c r="Y2151" s="14">
        <f t="shared" si="704"/>
        <v>0</v>
      </c>
      <c r="Z2151" s="14">
        <f t="shared" si="705"/>
        <v>246.98000000000002</v>
      </c>
      <c r="AA2151" s="14">
        <f t="shared" si="706"/>
        <v>0</v>
      </c>
      <c r="AB2151" s="14">
        <f t="shared" si="708"/>
        <v>0</v>
      </c>
      <c r="AC2151" s="15">
        <f t="shared" si="707"/>
        <v>337.6</v>
      </c>
      <c r="AD2151" s="48">
        <f>(ROUND(AC2151-AC2144,1)/AC2144)</f>
        <v>0.16494133885438231</v>
      </c>
      <c r="AE2151" s="113"/>
      <c r="AF2151" s="60"/>
      <c r="AH2151" s="20"/>
    </row>
    <row r="2152" spans="1:34">
      <c r="A2152" s="99" t="s">
        <v>821</v>
      </c>
      <c r="B2152" s="91"/>
      <c r="C2152" s="21" t="s">
        <v>3</v>
      </c>
      <c r="D2152" s="12">
        <v>45</v>
      </c>
      <c r="E2152" s="12">
        <v>0</v>
      </c>
      <c r="F2152" s="12">
        <v>0</v>
      </c>
      <c r="G2152" s="12">
        <v>100</v>
      </c>
      <c r="H2152" s="12">
        <v>0</v>
      </c>
      <c r="I2152" s="13">
        <v>15</v>
      </c>
      <c r="J2152" s="13">
        <v>75</v>
      </c>
      <c r="K2152" s="13">
        <v>0</v>
      </c>
      <c r="L2152" s="13">
        <v>95</v>
      </c>
      <c r="M2152" s="13">
        <v>0</v>
      </c>
      <c r="N2152" s="14">
        <f>D2152*$D$11</f>
        <v>47.7</v>
      </c>
      <c r="O2152" s="14">
        <f>E2152*$E$11</f>
        <v>0</v>
      </c>
      <c r="P2152" s="14">
        <f>F2152*$F$11</f>
        <v>0</v>
      </c>
      <c r="Q2152" s="14">
        <f>G2152*$G$11</f>
        <v>106</v>
      </c>
      <c r="R2152" s="14">
        <f>H2152*$H$11</f>
        <v>0</v>
      </c>
      <c r="S2152" s="14">
        <f>(N2152/100)*(I2152*$I$11)+(N2152/100)*(J2152*$J$11)</f>
        <v>42.930000000000007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140.98000000000002</v>
      </c>
      <c r="W2152" s="14">
        <f>(R2152/100)*(K2152*$K$11)+(R2152/100)*(L2152*$L$11)</f>
        <v>0</v>
      </c>
      <c r="X2152" s="14">
        <f t="shared" si="703"/>
        <v>90.63000000000001</v>
      </c>
      <c r="Y2152" s="14">
        <f t="shared" si="704"/>
        <v>0</v>
      </c>
      <c r="Z2152" s="14">
        <f t="shared" si="705"/>
        <v>0</v>
      </c>
      <c r="AA2152" s="14">
        <f t="shared" si="706"/>
        <v>246.98000000000002</v>
      </c>
      <c r="AB2152" s="14">
        <f t="shared" si="708"/>
        <v>0</v>
      </c>
      <c r="AC2152" s="15">
        <f t="shared" si="707"/>
        <v>337.6</v>
      </c>
      <c r="AD2152" s="48">
        <f>(ROUND(AC2152-AC2144,1)/AC2144)</f>
        <v>0.16494133885438231</v>
      </c>
      <c r="AE2152" s="113"/>
      <c r="AF2152" s="60"/>
      <c r="AH2152" s="20"/>
    </row>
    <row r="2153" spans="1:34">
      <c r="A2153" s="99" t="s">
        <v>822</v>
      </c>
      <c r="B2153" s="91"/>
      <c r="C2153" s="21" t="s">
        <v>4</v>
      </c>
      <c r="D2153" s="12">
        <v>45</v>
      </c>
      <c r="E2153" s="12">
        <v>0</v>
      </c>
      <c r="F2153" s="12">
        <v>0</v>
      </c>
      <c r="G2153" s="12">
        <v>0</v>
      </c>
      <c r="H2153" s="12">
        <v>100</v>
      </c>
      <c r="I2153" s="13">
        <v>15</v>
      </c>
      <c r="J2153" s="13">
        <v>75</v>
      </c>
      <c r="K2153" s="13">
        <v>47.5</v>
      </c>
      <c r="L2153" s="13">
        <v>47.5</v>
      </c>
      <c r="M2153" s="13">
        <v>0</v>
      </c>
      <c r="N2153" s="14">
        <f>D2153*$D$12</f>
        <v>47.7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106</v>
      </c>
      <c r="S2153" s="14">
        <f>(N2153/100)*(I2153*$I$12)+(N2153/100)*(J2153*$J$12)</f>
        <v>42.930000000000007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140.98000000000002</v>
      </c>
      <c r="X2153" s="14">
        <f t="shared" si="703"/>
        <v>90.63000000000001</v>
      </c>
      <c r="Y2153" s="14">
        <f t="shared" si="704"/>
        <v>0</v>
      </c>
      <c r="Z2153" s="14">
        <f t="shared" si="705"/>
        <v>0</v>
      </c>
      <c r="AA2153" s="14">
        <f t="shared" si="706"/>
        <v>0</v>
      </c>
      <c r="AB2153" s="14">
        <f t="shared" si="708"/>
        <v>246.98000000000002</v>
      </c>
      <c r="AC2153" s="15">
        <f t="shared" si="707"/>
        <v>337.6</v>
      </c>
      <c r="AD2153" s="48">
        <f>(ROUND(AC2153-AC2144,1)/AC2144)</f>
        <v>0.16494133885438231</v>
      </c>
      <c r="AE2153" s="113"/>
      <c r="AF2153" s="60"/>
      <c r="AH2153" s="20"/>
    </row>
    <row r="2154" spans="1:34">
      <c r="A2154" s="99" t="s">
        <v>823</v>
      </c>
      <c r="B2154" s="91"/>
      <c r="C2154" s="21" t="s">
        <v>326</v>
      </c>
      <c r="D2154" s="12">
        <v>90</v>
      </c>
      <c r="E2154" s="12">
        <v>0</v>
      </c>
      <c r="F2154" s="12">
        <v>0</v>
      </c>
      <c r="G2154" s="12">
        <v>0</v>
      </c>
      <c r="H2154" s="12">
        <v>0</v>
      </c>
      <c r="I2154" s="13">
        <v>15</v>
      </c>
      <c r="J2154" s="13">
        <v>75</v>
      </c>
      <c r="K2154" s="13">
        <v>0</v>
      </c>
      <c r="L2154" s="13">
        <v>0</v>
      </c>
      <c r="M2154" s="13">
        <v>75</v>
      </c>
      <c r="N2154" s="14">
        <f>D2154*$D$13</f>
        <v>95.4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228.96000000000004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324.36</v>
      </c>
      <c r="Y2154" s="14">
        <f t="shared" si="704"/>
        <v>0</v>
      </c>
      <c r="Z2154" s="14">
        <f t="shared" si="705"/>
        <v>0</v>
      </c>
      <c r="AA2154" s="14">
        <f t="shared" si="706"/>
        <v>0</v>
      </c>
      <c r="AB2154" s="14">
        <f t="shared" si="708"/>
        <v>0</v>
      </c>
      <c r="AC2154" s="15">
        <f t="shared" si="707"/>
        <v>324.39999999999998</v>
      </c>
      <c r="AD2154" s="48">
        <f>(ROUND(AC2154-AC2144,1)/AC2144)</f>
        <v>0.11939268461007592</v>
      </c>
      <c r="AE2154" s="113"/>
      <c r="AF2154" s="60"/>
      <c r="AH2154" s="20"/>
    </row>
    <row r="2155" spans="1:34">
      <c r="A2155" s="99" t="s">
        <v>824</v>
      </c>
      <c r="B2155" s="91"/>
      <c r="C2155" s="21" t="s">
        <v>327</v>
      </c>
      <c r="D2155" s="12">
        <v>90</v>
      </c>
      <c r="E2155" s="12">
        <v>0</v>
      </c>
      <c r="F2155" s="12">
        <v>0</v>
      </c>
      <c r="G2155" s="12">
        <v>0</v>
      </c>
      <c r="H2155" s="12">
        <v>0</v>
      </c>
      <c r="I2155" s="13">
        <v>15</v>
      </c>
      <c r="J2155" s="13">
        <v>75</v>
      </c>
      <c r="K2155" s="13">
        <v>75</v>
      </c>
      <c r="L2155" s="13">
        <v>0</v>
      </c>
      <c r="M2155" s="13">
        <v>0</v>
      </c>
      <c r="N2155" s="14">
        <f>D2155*$D$14</f>
        <v>95.4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228.96000000000004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3"/>
        <v>324.36</v>
      </c>
      <c r="Y2155" s="14">
        <f t="shared" si="704"/>
        <v>0</v>
      </c>
      <c r="Z2155" s="14">
        <f t="shared" si="705"/>
        <v>0</v>
      </c>
      <c r="AA2155" s="14">
        <f t="shared" si="706"/>
        <v>0</v>
      </c>
      <c r="AB2155" s="14">
        <f t="shared" si="708"/>
        <v>0</v>
      </c>
      <c r="AC2155" s="15">
        <f t="shared" si="707"/>
        <v>324.39999999999998</v>
      </c>
      <c r="AD2155" s="48">
        <f>(ROUND(AC2155-AC2144,1)/AC2144)</f>
        <v>0.11939268461007592</v>
      </c>
      <c r="AE2155" s="113"/>
      <c r="AF2155" s="60"/>
      <c r="AH2155" s="20"/>
    </row>
    <row r="2156" spans="1:34">
      <c r="A2156" s="99"/>
      <c r="B2156" s="91"/>
      <c r="C2156" s="21" t="s">
        <v>328</v>
      </c>
      <c r="D2156" s="12">
        <v>90</v>
      </c>
      <c r="E2156" s="12">
        <v>0</v>
      </c>
      <c r="F2156" s="12">
        <v>0</v>
      </c>
      <c r="G2156" s="12">
        <v>0</v>
      </c>
      <c r="H2156" s="12">
        <v>0</v>
      </c>
      <c r="I2156" s="13">
        <v>15</v>
      </c>
      <c r="J2156" s="13">
        <v>75</v>
      </c>
      <c r="K2156" s="13">
        <v>0</v>
      </c>
      <c r="L2156" s="13">
        <v>75</v>
      </c>
      <c r="M2156" s="13">
        <v>0</v>
      </c>
      <c r="N2156" s="14">
        <f>D2156*$D$15</f>
        <v>95.4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228.96000000000004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3"/>
        <v>324.36</v>
      </c>
      <c r="Y2156" s="14">
        <f t="shared" si="704"/>
        <v>0</v>
      </c>
      <c r="Z2156" s="14">
        <f t="shared" si="705"/>
        <v>0</v>
      </c>
      <c r="AA2156" s="14">
        <f t="shared" si="706"/>
        <v>0</v>
      </c>
      <c r="AB2156" s="14">
        <f t="shared" si="708"/>
        <v>0</v>
      </c>
      <c r="AC2156" s="15">
        <f t="shared" si="707"/>
        <v>324.39999999999998</v>
      </c>
      <c r="AD2156" s="48">
        <f>(ROUND(AC2156-AC2144,1)/AC2144)</f>
        <v>0.11939268461007592</v>
      </c>
      <c r="AE2156" s="113"/>
      <c r="AF2156" s="60"/>
      <c r="AH2156" s="20"/>
    </row>
    <row r="2157" spans="1:34">
      <c r="A2157" s="99"/>
      <c r="B2157" s="91"/>
      <c r="C2157" s="21" t="s">
        <v>324</v>
      </c>
      <c r="D2157" s="12">
        <v>90</v>
      </c>
      <c r="E2157" s="12">
        <v>0</v>
      </c>
      <c r="F2157" s="12">
        <v>0</v>
      </c>
      <c r="G2157" s="12">
        <v>0</v>
      </c>
      <c r="H2157" s="12">
        <v>0</v>
      </c>
      <c r="I2157" s="13">
        <v>15</v>
      </c>
      <c r="J2157" s="13">
        <v>90</v>
      </c>
      <c r="K2157" s="13">
        <v>0</v>
      </c>
      <c r="L2157" s="13">
        <v>0</v>
      </c>
      <c r="M2157" s="13">
        <v>0</v>
      </c>
      <c r="N2157" s="14">
        <f>D2157*$D$16</f>
        <v>95.4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228.96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3"/>
        <v>324.36</v>
      </c>
      <c r="Y2157" s="14">
        <f t="shared" si="704"/>
        <v>0</v>
      </c>
      <c r="Z2157" s="14">
        <f t="shared" si="705"/>
        <v>0</v>
      </c>
      <c r="AA2157" s="14">
        <f t="shared" si="706"/>
        <v>0</v>
      </c>
      <c r="AB2157" s="14">
        <f t="shared" si="708"/>
        <v>0</v>
      </c>
      <c r="AC2157" s="15">
        <f t="shared" si="707"/>
        <v>324.39999999999998</v>
      </c>
      <c r="AD2157" s="48">
        <f>(ROUND(AC2157-AC2144,1)/AC2144)</f>
        <v>0.11939268461007592</v>
      </c>
      <c r="AE2157" s="113"/>
      <c r="AF2157" s="60"/>
      <c r="AH2157" s="20"/>
    </row>
    <row r="2158" spans="1:34">
      <c r="A2158" s="99"/>
      <c r="B2158" s="91"/>
      <c r="C2158" s="21" t="s">
        <v>325</v>
      </c>
      <c r="D2158" s="12">
        <v>90</v>
      </c>
      <c r="E2158" s="12">
        <v>0</v>
      </c>
      <c r="F2158" s="12">
        <v>0</v>
      </c>
      <c r="G2158" s="12">
        <v>0</v>
      </c>
      <c r="H2158" s="12">
        <v>0</v>
      </c>
      <c r="I2158" s="13">
        <v>57</v>
      </c>
      <c r="J2158" s="13">
        <v>75</v>
      </c>
      <c r="K2158" s="13">
        <v>0</v>
      </c>
      <c r="L2158" s="13">
        <v>0</v>
      </c>
      <c r="M2158" s="13">
        <v>0</v>
      </c>
      <c r="N2158" s="14">
        <f>D2158*$D$17</f>
        <v>95.4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207.49500000000003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3"/>
        <v>302.89500000000004</v>
      </c>
      <c r="Y2158" s="14">
        <f t="shared" si="704"/>
        <v>0</v>
      </c>
      <c r="Z2158" s="14">
        <f t="shared" si="705"/>
        <v>0</v>
      </c>
      <c r="AA2158" s="14">
        <f t="shared" si="706"/>
        <v>0</v>
      </c>
      <c r="AB2158" s="14">
        <f t="shared" si="708"/>
        <v>0</v>
      </c>
      <c r="AC2158" s="15">
        <f t="shared" si="707"/>
        <v>302.89999999999998</v>
      </c>
      <c r="AD2158" s="48">
        <f>(ROUND(AC2158-AC2144,1)/AC2144)</f>
        <v>4.5203588681849545E-2</v>
      </c>
      <c r="AE2158" s="113"/>
      <c r="AF2158" s="60"/>
      <c r="AH2158" s="20"/>
    </row>
    <row r="2159" spans="1:34">
      <c r="A2159" s="106" t="s">
        <v>0</v>
      </c>
      <c r="B2159" s="92" t="s">
        <v>330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10</v>
      </c>
      <c r="J2159" s="51">
        <v>50</v>
      </c>
      <c r="K2159" s="51">
        <v>40</v>
      </c>
      <c r="L2159" s="51">
        <v>0</v>
      </c>
      <c r="M2159" s="51">
        <v>0</v>
      </c>
      <c r="N2159" s="52">
        <f>D2159*$D$3</f>
        <v>101.19999999999999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(N2159/100)*(I2159*$I$3)+(N2159/100)*(J2159*$J$3)+(N2159/100)*(K2159*$L$3)</f>
        <v>202.39999999999995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703"/>
        <v>303.59999999999991</v>
      </c>
      <c r="Y2159" s="52">
        <f t="shared" si="704"/>
        <v>0</v>
      </c>
      <c r="Z2159" s="52">
        <f t="shared" si="705"/>
        <v>0</v>
      </c>
      <c r="AA2159" s="52">
        <f t="shared" si="706"/>
        <v>0</v>
      </c>
      <c r="AB2159" s="52">
        <f>R2159+W2159</f>
        <v>0</v>
      </c>
      <c r="AC2159" s="53">
        <f>ROUND(X2159+Y2159+Z2159+AA2159+AB2159,1)</f>
        <v>303.60000000000002</v>
      </c>
      <c r="AD2159" s="58" t="s">
        <v>327</v>
      </c>
      <c r="AE2159" s="113"/>
      <c r="AF2159" s="60"/>
      <c r="AH2159" s="20"/>
    </row>
    <row r="2160" spans="1:34">
      <c r="A2160" s="99" t="s">
        <v>791</v>
      </c>
      <c r="B2160" s="93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40</v>
      </c>
      <c r="L2160" s="13">
        <v>0</v>
      </c>
      <c r="M2160" s="13">
        <v>0</v>
      </c>
      <c r="N2160" s="14">
        <f>D2160*$D$4</f>
        <v>93.28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(N2160/100)*(I2160*$I$4)+(N2160/100)*(J2160*$J$4)+(N2160/100)*(K2160*$L$4)</f>
        <v>223.87199999999999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703"/>
        <v>317.15199999999999</v>
      </c>
      <c r="Y2160" s="14">
        <f t="shared" si="704"/>
        <v>0</v>
      </c>
      <c r="Z2160" s="14">
        <f t="shared" si="705"/>
        <v>0</v>
      </c>
      <c r="AA2160" s="14">
        <f t="shared" si="706"/>
        <v>0</v>
      </c>
      <c r="AB2160" s="14">
        <f>R2160+W2160</f>
        <v>0</v>
      </c>
      <c r="AC2160" s="15">
        <f>ROUND(X2160+Y2160+Z2160+AA2160+AB2160,1)</f>
        <v>317.2</v>
      </c>
      <c r="AD2160" s="48">
        <f>(ROUND(AC2160-AC2159,1)/AC2159)</f>
        <v>4.4795783926218705E-2</v>
      </c>
      <c r="AE2160" s="113" t="s">
        <v>790</v>
      </c>
      <c r="AF2160" s="60"/>
      <c r="AH2160" s="20"/>
    </row>
    <row r="2161" spans="1:34">
      <c r="A2161" s="99" t="s">
        <v>792</v>
      </c>
      <c r="B2161" s="93">
        <v>20</v>
      </c>
      <c r="C2161" s="21" t="s">
        <v>825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10</v>
      </c>
      <c r="J2161" s="13">
        <v>50</v>
      </c>
      <c r="K2161" s="13">
        <v>40</v>
      </c>
      <c r="L2161" s="13">
        <v>0</v>
      </c>
      <c r="M2161" s="13">
        <v>0</v>
      </c>
      <c r="N2161" s="14">
        <f>D2161*$D$5</f>
        <v>101.19999999999999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(N2161/100)*(I2161*$I$5)+(N2161/100)*(J2161*$J$5)+(N2161/100)*(K2161*$L$5)</f>
        <v>202.39999999999995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3"/>
        <v>303.59999999999991</v>
      </c>
      <c r="Y2161" s="14">
        <f t="shared" si="704"/>
        <v>0</v>
      </c>
      <c r="Z2161" s="14">
        <f t="shared" si="705"/>
        <v>0</v>
      </c>
      <c r="AA2161" s="14">
        <f t="shared" si="706"/>
        <v>0</v>
      </c>
      <c r="AB2161" s="14">
        <f>R2161+W2161</f>
        <v>0</v>
      </c>
      <c r="AC2161" s="15">
        <f t="shared" ref="AC2161:AC2173" si="709">ROUND(X2161+Y2161+Z2161+AA2161+AB2161,1)</f>
        <v>303.60000000000002</v>
      </c>
      <c r="AD2161" s="48">
        <f>(ROUND(AC2161-AC2159,1)/AC2159)</f>
        <v>0</v>
      </c>
      <c r="AE2161" s="113"/>
      <c r="AF2161" s="60"/>
      <c r="AH2161" s="20"/>
    </row>
    <row r="2162" spans="1:34">
      <c r="A2162" s="99" t="s">
        <v>793</v>
      </c>
      <c r="B2162" s="93">
        <v>25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10</v>
      </c>
      <c r="J2162" s="13">
        <v>50</v>
      </c>
      <c r="K2162" s="13">
        <v>40</v>
      </c>
      <c r="L2162" s="13">
        <v>0</v>
      </c>
      <c r="M2162" s="13">
        <v>0</v>
      </c>
      <c r="N2162" s="14">
        <f>D2162*$D$6</f>
        <v>101.19999999999999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(N2162/100)*(I2162*$I$6)+(N2162/100)*(J2162*$J$6)+(N2162/100)*(K2162*$L$6)</f>
        <v>202.39999999999995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3"/>
        <v>303.59999999999991</v>
      </c>
      <c r="Y2162" s="14">
        <f t="shared" si="704"/>
        <v>0</v>
      </c>
      <c r="Z2162" s="14">
        <f t="shared" si="705"/>
        <v>0</v>
      </c>
      <c r="AA2162" s="14">
        <f t="shared" si="706"/>
        <v>0</v>
      </c>
      <c r="AB2162" s="14">
        <f t="shared" ref="AB2162:AB2173" si="710">R2162+W2162</f>
        <v>0</v>
      </c>
      <c r="AC2162" s="15">
        <f t="shared" si="709"/>
        <v>303.60000000000002</v>
      </c>
      <c r="AD2162" s="48">
        <f>(ROUND(AC2162-AC2159,1)/AC2159)</f>
        <v>0</v>
      </c>
      <c r="AE2162" s="113"/>
      <c r="AF2162" s="60"/>
      <c r="AH2162" s="20"/>
    </row>
    <row r="2163" spans="1:34">
      <c r="A2163" s="99" t="s">
        <v>794</v>
      </c>
      <c r="B2163" s="93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10</v>
      </c>
      <c r="J2163" s="13">
        <v>50</v>
      </c>
      <c r="K2163" s="13">
        <v>40</v>
      </c>
      <c r="L2163" s="13">
        <v>0</v>
      </c>
      <c r="M2163" s="13">
        <v>0</v>
      </c>
      <c r="N2163" s="14">
        <f>D2163*$D$7</f>
        <v>101.19999999999999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(N2163/100)*(I2163*$I$7)+(N2163/100)*(J2163*$J$7)+(N2163/100)*(K2163*$L$7)</f>
        <v>202.39999999999995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3"/>
        <v>303.59999999999991</v>
      </c>
      <c r="Y2163" s="14">
        <f t="shared" si="704"/>
        <v>0</v>
      </c>
      <c r="Z2163" s="14">
        <f t="shared" si="705"/>
        <v>0</v>
      </c>
      <c r="AA2163" s="14">
        <f t="shared" si="706"/>
        <v>0</v>
      </c>
      <c r="AB2163" s="14">
        <f t="shared" si="710"/>
        <v>0</v>
      </c>
      <c r="AC2163" s="15">
        <f t="shared" si="709"/>
        <v>303.60000000000002</v>
      </c>
      <c r="AD2163" s="48">
        <f>(ROUND(AC2163-AC2159,1)/AC2159)</f>
        <v>0</v>
      </c>
      <c r="AE2163" s="113"/>
      <c r="AF2163" s="60"/>
      <c r="AH2163" s="20"/>
    </row>
    <row r="2164" spans="1:34">
      <c r="A2164" s="99" t="s">
        <v>644</v>
      </c>
      <c r="B2164" s="93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10</v>
      </c>
      <c r="J2164" s="13">
        <v>50</v>
      </c>
      <c r="K2164" s="13">
        <v>40</v>
      </c>
      <c r="L2164" s="13">
        <v>0</v>
      </c>
      <c r="M2164" s="13">
        <v>0</v>
      </c>
      <c r="N2164" s="14">
        <f>D2164*$D$8</f>
        <v>101.19999999999999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(N2164/100)*(I2164*$I$8)+(N2164/100)*(J2164*$J$8)+(N2164/100)*(K2164*$L$8)</f>
        <v>202.39999999999995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3"/>
        <v>303.59999999999991</v>
      </c>
      <c r="Y2164" s="14">
        <f t="shared" si="704"/>
        <v>0</v>
      </c>
      <c r="Z2164" s="14">
        <f t="shared" si="705"/>
        <v>0</v>
      </c>
      <c r="AA2164" s="14">
        <f t="shared" si="706"/>
        <v>0</v>
      </c>
      <c r="AB2164" s="14">
        <f t="shared" si="710"/>
        <v>0</v>
      </c>
      <c r="AC2164" s="15">
        <f t="shared" si="709"/>
        <v>303.60000000000002</v>
      </c>
      <c r="AD2164" s="48">
        <f>(ROUND(AC2164-AC2159,1)/AC2159)</f>
        <v>0</v>
      </c>
      <c r="AE2164" s="113"/>
      <c r="AF2164" s="60"/>
      <c r="AH2164" s="20"/>
    </row>
    <row r="2165" spans="1:34">
      <c r="A2165" s="99" t="s">
        <v>585</v>
      </c>
      <c r="B2165" s="93"/>
      <c r="C2165" s="21" t="s">
        <v>1</v>
      </c>
      <c r="D2165" s="12">
        <v>44</v>
      </c>
      <c r="E2165" s="12">
        <v>100</v>
      </c>
      <c r="F2165" s="12">
        <v>0</v>
      </c>
      <c r="G2165" s="12">
        <v>0</v>
      </c>
      <c r="H2165" s="12">
        <v>0</v>
      </c>
      <c r="I2165" s="13">
        <v>10</v>
      </c>
      <c r="J2165" s="13">
        <v>50</v>
      </c>
      <c r="K2165" s="13">
        <v>85</v>
      </c>
      <c r="L2165" s="13">
        <v>0</v>
      </c>
      <c r="M2165" s="13">
        <v>0</v>
      </c>
      <c r="N2165" s="14">
        <f>D2165*$D$9</f>
        <v>46.64</v>
      </c>
      <c r="O2165" s="14">
        <f>E2165*$E$9</f>
        <v>106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(N2165/100)*(I2165*$I$9)+(N2165/100)*(J2165*$J$9)+(N2165/100)*(K2165*$L$9)</f>
        <v>67.628</v>
      </c>
      <c r="T2165" s="14">
        <f>(O2165/100)*(K2165*$K$9)</f>
        <v>126.13999999999999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3"/>
        <v>114.268</v>
      </c>
      <c r="Y2165" s="14">
        <f t="shared" si="704"/>
        <v>232.14</v>
      </c>
      <c r="Z2165" s="14">
        <f t="shared" si="705"/>
        <v>0</v>
      </c>
      <c r="AA2165" s="14">
        <f t="shared" si="706"/>
        <v>0</v>
      </c>
      <c r="AB2165" s="14">
        <f t="shared" si="710"/>
        <v>0</v>
      </c>
      <c r="AC2165" s="15">
        <f t="shared" si="709"/>
        <v>346.4</v>
      </c>
      <c r="AD2165" s="48">
        <f>(ROUND(AC2165-AC2159,1)/AC2159)</f>
        <v>0.14097496706192356</v>
      </c>
      <c r="AE2165" s="113"/>
      <c r="AF2165" s="60"/>
      <c r="AH2165" s="20"/>
    </row>
    <row r="2166" spans="1:34">
      <c r="A2166" s="99" t="s">
        <v>820</v>
      </c>
      <c r="B2166" s="93"/>
      <c r="C2166" s="21" t="s">
        <v>2</v>
      </c>
      <c r="D2166" s="12">
        <v>44</v>
      </c>
      <c r="E2166" s="12">
        <v>0</v>
      </c>
      <c r="F2166" s="12">
        <v>100</v>
      </c>
      <c r="G2166" s="12">
        <v>0</v>
      </c>
      <c r="H2166" s="12">
        <v>0</v>
      </c>
      <c r="I2166" s="13">
        <v>10</v>
      </c>
      <c r="J2166" s="13">
        <v>50</v>
      </c>
      <c r="K2166" s="13">
        <v>50</v>
      </c>
      <c r="L2166" s="13">
        <v>50</v>
      </c>
      <c r="M2166" s="13">
        <v>0</v>
      </c>
      <c r="N2166" s="14">
        <f>D2166*$D$10</f>
        <v>46.64</v>
      </c>
      <c r="O2166" s="14">
        <f>E2166*$E$10</f>
        <v>0</v>
      </c>
      <c r="P2166" s="14">
        <f>F2166*$F$10</f>
        <v>106</v>
      </c>
      <c r="Q2166" s="14">
        <f>G2166*$G$10</f>
        <v>0</v>
      </c>
      <c r="R2166" s="14">
        <f>H2166*$H$10</f>
        <v>0</v>
      </c>
      <c r="S2166" s="14">
        <f>(N2166/100)*(I2166*$I$10)+(N2166/100)*(J2166*$J$10)+(N2166/100)*(K2166*$L$10)</f>
        <v>60.631999999999998</v>
      </c>
      <c r="T2166" s="14">
        <f>(O2166/100)*(K2166*$J$10)</f>
        <v>0</v>
      </c>
      <c r="U2166" s="14">
        <f>(P2166/100)*(K2166*$K$10)+(P2166/100)*(L2166*$L$10)</f>
        <v>148.4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3"/>
        <v>107.27199999999999</v>
      </c>
      <c r="Y2166" s="14">
        <f t="shared" si="704"/>
        <v>0</v>
      </c>
      <c r="Z2166" s="14">
        <f t="shared" si="705"/>
        <v>254.4</v>
      </c>
      <c r="AA2166" s="14">
        <f t="shared" si="706"/>
        <v>0</v>
      </c>
      <c r="AB2166" s="14">
        <f t="shared" si="710"/>
        <v>0</v>
      </c>
      <c r="AC2166" s="15">
        <f t="shared" si="709"/>
        <v>361.7</v>
      </c>
      <c r="AD2166" s="48">
        <f>(ROUND(AC2166-AC2159,1)/AC2159)</f>
        <v>0.19137022397891962</v>
      </c>
      <c r="AE2166" s="113"/>
      <c r="AF2166" s="60"/>
      <c r="AH2166" s="20"/>
    </row>
    <row r="2167" spans="1:34">
      <c r="A2167" s="99" t="s">
        <v>821</v>
      </c>
      <c r="B2167" s="93"/>
      <c r="C2167" s="21" t="s">
        <v>3</v>
      </c>
      <c r="D2167" s="12">
        <v>44</v>
      </c>
      <c r="E2167" s="12">
        <v>0</v>
      </c>
      <c r="F2167" s="12">
        <v>0</v>
      </c>
      <c r="G2167" s="12">
        <v>100</v>
      </c>
      <c r="H2167" s="12">
        <v>0</v>
      </c>
      <c r="I2167" s="13">
        <v>10</v>
      </c>
      <c r="J2167" s="13">
        <v>50</v>
      </c>
      <c r="K2167" s="13">
        <v>0</v>
      </c>
      <c r="L2167" s="13">
        <v>120</v>
      </c>
      <c r="M2167" s="13">
        <v>0</v>
      </c>
      <c r="N2167" s="14">
        <f>D2167*$D$11</f>
        <v>46.64</v>
      </c>
      <c r="O2167" s="14">
        <f>E2167*$E$11</f>
        <v>0</v>
      </c>
      <c r="P2167" s="14">
        <f>F2167*$F$11</f>
        <v>0</v>
      </c>
      <c r="Q2167" s="14">
        <f>G2167*$G$11</f>
        <v>106</v>
      </c>
      <c r="R2167" s="14">
        <f>H2167*$H$11</f>
        <v>0</v>
      </c>
      <c r="S2167" s="14">
        <f>(N2167/100)*(I2167*$I$11)+(N2167/100)*(J2167*$J$11)+(N2167/100)*(K2167*$L$11)</f>
        <v>27.984000000000002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178.08</v>
      </c>
      <c r="W2167" s="14">
        <f>(R2167/100)*(K2167*$K$11)+(R2167/100)*(L2167*$L$11)</f>
        <v>0</v>
      </c>
      <c r="X2167" s="14">
        <f t="shared" si="703"/>
        <v>74.623999999999995</v>
      </c>
      <c r="Y2167" s="14">
        <f t="shared" si="704"/>
        <v>0</v>
      </c>
      <c r="Z2167" s="14">
        <f t="shared" si="705"/>
        <v>0</v>
      </c>
      <c r="AA2167" s="14">
        <f t="shared" si="706"/>
        <v>284.08000000000004</v>
      </c>
      <c r="AB2167" s="14">
        <f t="shared" si="710"/>
        <v>0</v>
      </c>
      <c r="AC2167" s="15">
        <f t="shared" si="709"/>
        <v>358.7</v>
      </c>
      <c r="AD2167" s="48">
        <f>(ROUND(AC2167-AC2159,1)/AC2159)</f>
        <v>0.18148880105401843</v>
      </c>
      <c r="AE2167" s="113"/>
      <c r="AF2167" s="60"/>
      <c r="AH2167" s="20"/>
    </row>
    <row r="2168" spans="1:34">
      <c r="A2168" s="99" t="s">
        <v>822</v>
      </c>
      <c r="B2168" s="93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100</v>
      </c>
      <c r="I2168" s="13">
        <v>10</v>
      </c>
      <c r="J2168" s="13">
        <v>50</v>
      </c>
      <c r="K2168" s="13">
        <v>50</v>
      </c>
      <c r="L2168" s="13">
        <v>50</v>
      </c>
      <c r="M2168" s="13">
        <v>0</v>
      </c>
      <c r="N2168" s="14">
        <f>D2168*$D$12</f>
        <v>46.64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106</v>
      </c>
      <c r="S2168" s="14">
        <f>(N2168/100)*(I2168*$I$12)+(N2168/100)*(J2168*$J$12)+(N2168/100)*(K2168*$L$12)</f>
        <v>60.631999999999998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148.4</v>
      </c>
      <c r="X2168" s="14">
        <f t="shared" si="703"/>
        <v>107.27199999999999</v>
      </c>
      <c r="Y2168" s="14">
        <f t="shared" si="704"/>
        <v>0</v>
      </c>
      <c r="Z2168" s="14">
        <f t="shared" si="705"/>
        <v>0</v>
      </c>
      <c r="AA2168" s="14">
        <f t="shared" si="706"/>
        <v>0</v>
      </c>
      <c r="AB2168" s="14">
        <f t="shared" si="710"/>
        <v>254.4</v>
      </c>
      <c r="AC2168" s="15">
        <f t="shared" si="709"/>
        <v>361.7</v>
      </c>
      <c r="AD2168" s="48">
        <f>(ROUND(AC2168-AC2159,1)/AC2159)</f>
        <v>0.19137022397891962</v>
      </c>
      <c r="AE2168" s="113"/>
      <c r="AF2168" s="60"/>
      <c r="AH2168" s="20"/>
    </row>
    <row r="2169" spans="1:34">
      <c r="A2169" s="99" t="s">
        <v>823</v>
      </c>
      <c r="B2169" s="93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10</v>
      </c>
      <c r="J2169" s="13">
        <v>50</v>
      </c>
      <c r="K2169" s="13">
        <v>40</v>
      </c>
      <c r="L2169" s="13">
        <v>0</v>
      </c>
      <c r="M2169" s="13">
        <v>80</v>
      </c>
      <c r="N2169" s="14">
        <f>D2169*$D$13</f>
        <v>93.28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(N2169/100)*(I2169*$I$13)+(N2169/100)*(J2169*$J$13)+(N2169/100)*(M2169*$M$13)+(N2169/100)*(K2169*$K$10)</f>
        <v>257.45280000000002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 t="shared" si="703"/>
        <v>350.7328</v>
      </c>
      <c r="Y2169" s="14">
        <f t="shared" si="704"/>
        <v>0</v>
      </c>
      <c r="Z2169" s="14">
        <f t="shared" si="705"/>
        <v>0</v>
      </c>
      <c r="AA2169" s="14">
        <f t="shared" si="706"/>
        <v>0</v>
      </c>
      <c r="AB2169" s="14">
        <f t="shared" si="710"/>
        <v>0</v>
      </c>
      <c r="AC2169" s="15">
        <f t="shared" si="709"/>
        <v>350.7</v>
      </c>
      <c r="AD2169" s="48">
        <f>(ROUND(AC2169-AC2159,1)/AC2159)</f>
        <v>0.15513833992094861</v>
      </c>
      <c r="AE2169" s="113"/>
      <c r="AF2169" s="60"/>
      <c r="AH2169" s="20"/>
    </row>
    <row r="2170" spans="1:34">
      <c r="A2170" s="99" t="s">
        <v>824</v>
      </c>
      <c r="B2170" s="93"/>
      <c r="C2170" s="21" t="s">
        <v>327</v>
      </c>
      <c r="D2170" s="12">
        <v>105</v>
      </c>
      <c r="E2170" s="12">
        <v>0</v>
      </c>
      <c r="F2170" s="12">
        <v>0</v>
      </c>
      <c r="G2170" s="12">
        <v>0</v>
      </c>
      <c r="H2170" s="12">
        <v>0</v>
      </c>
      <c r="I2170" s="13">
        <v>10</v>
      </c>
      <c r="J2170" s="13">
        <v>50</v>
      </c>
      <c r="K2170" s="13">
        <v>75</v>
      </c>
      <c r="L2170" s="13">
        <v>0</v>
      </c>
      <c r="M2170" s="13">
        <v>0</v>
      </c>
      <c r="N2170" s="14">
        <f>D2170*$D$14</f>
        <v>111.30000000000001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233.73000000000008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3"/>
        <v>345.03000000000009</v>
      </c>
      <c r="Y2170" s="14">
        <f t="shared" si="704"/>
        <v>0</v>
      </c>
      <c r="Z2170" s="14">
        <f t="shared" si="705"/>
        <v>0</v>
      </c>
      <c r="AA2170" s="14">
        <f t="shared" si="706"/>
        <v>0</v>
      </c>
      <c r="AB2170" s="14">
        <f t="shared" si="710"/>
        <v>0</v>
      </c>
      <c r="AC2170" s="15">
        <f t="shared" si="709"/>
        <v>345</v>
      </c>
      <c r="AD2170" s="48">
        <f>(ROUND(AC2170-AC2159,1)/AC2159)</f>
        <v>0.13636363636363635</v>
      </c>
      <c r="AE2170" s="113"/>
      <c r="AF2170" s="60"/>
      <c r="AH2170" s="20"/>
    </row>
    <row r="2171" spans="1:34">
      <c r="A2171" s="99"/>
      <c r="B2171" s="93"/>
      <c r="C2171" s="21" t="s">
        <v>328</v>
      </c>
      <c r="D2171" s="12">
        <v>105</v>
      </c>
      <c r="E2171" s="12">
        <v>0</v>
      </c>
      <c r="F2171" s="12">
        <v>0</v>
      </c>
      <c r="G2171" s="12">
        <v>0</v>
      </c>
      <c r="H2171" s="12">
        <v>0</v>
      </c>
      <c r="I2171" s="13">
        <v>10</v>
      </c>
      <c r="J2171" s="13">
        <v>50</v>
      </c>
      <c r="K2171" s="13">
        <v>0</v>
      </c>
      <c r="L2171" s="13">
        <v>75</v>
      </c>
      <c r="M2171" s="13">
        <v>0</v>
      </c>
      <c r="N2171" s="14">
        <f>D2171*$D$15</f>
        <v>111.30000000000001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233.73000000000008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3"/>
        <v>345.03000000000009</v>
      </c>
      <c r="Y2171" s="14">
        <f t="shared" si="704"/>
        <v>0</v>
      </c>
      <c r="Z2171" s="14">
        <f t="shared" si="705"/>
        <v>0</v>
      </c>
      <c r="AA2171" s="14">
        <f t="shared" si="706"/>
        <v>0</v>
      </c>
      <c r="AB2171" s="14">
        <f t="shared" si="710"/>
        <v>0</v>
      </c>
      <c r="AC2171" s="15">
        <f t="shared" si="709"/>
        <v>345</v>
      </c>
      <c r="AD2171" s="48">
        <f>(ROUND(AC2171-AC2159,1)/AC2159)</f>
        <v>0.13636363636363635</v>
      </c>
      <c r="AE2171" s="113"/>
      <c r="AF2171" s="60"/>
      <c r="AH2171" s="20"/>
    </row>
    <row r="2172" spans="1:34">
      <c r="A2172" s="99"/>
      <c r="B2172" s="93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10</v>
      </c>
      <c r="J2172" s="13">
        <v>90</v>
      </c>
      <c r="K2172" s="13">
        <v>40</v>
      </c>
      <c r="L2172" s="13">
        <v>0</v>
      </c>
      <c r="M2172" s="13">
        <v>0</v>
      </c>
      <c r="N2172" s="14">
        <f>D2172*$D$16</f>
        <v>93.28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(N2172/100)*(I2172*$I$16)+(N2172/100)*(J2172*$J$16)+(N2172/100)*(K2172*$L$16)</f>
        <v>256.52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3"/>
        <v>349.79999999999995</v>
      </c>
      <c r="Y2172" s="14">
        <f t="shared" si="704"/>
        <v>0</v>
      </c>
      <c r="Z2172" s="14">
        <f t="shared" si="705"/>
        <v>0</v>
      </c>
      <c r="AA2172" s="14">
        <f t="shared" si="706"/>
        <v>0</v>
      </c>
      <c r="AB2172" s="14">
        <f t="shared" si="710"/>
        <v>0</v>
      </c>
      <c r="AC2172" s="15">
        <f t="shared" si="709"/>
        <v>349.8</v>
      </c>
      <c r="AD2172" s="48">
        <f>(ROUND(AC2172-AC2159,1)/AC2159)</f>
        <v>0.15217391304347827</v>
      </c>
      <c r="AE2172" s="113"/>
      <c r="AF2172" s="60"/>
      <c r="AH2172" s="20"/>
    </row>
    <row r="2173" spans="1:34">
      <c r="A2173" s="99"/>
      <c r="B2173" s="93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50</v>
      </c>
      <c r="J2173" s="13">
        <v>50</v>
      </c>
      <c r="K2173" s="13">
        <v>40</v>
      </c>
      <c r="L2173" s="13">
        <v>0</v>
      </c>
      <c r="M2173" s="13">
        <v>0</v>
      </c>
      <c r="N2173" s="14">
        <f>D2173*$D$17</f>
        <v>93.28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(N2173/100)*(I2173*$I$17)+(N2173/100)*(J2173*$J$17)+(N2173/100)*(K2173*$L$17)</f>
        <v>200.55200000000002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3"/>
        <v>293.83199999999999</v>
      </c>
      <c r="Y2173" s="14">
        <f t="shared" si="704"/>
        <v>0</v>
      </c>
      <c r="Z2173" s="14">
        <f t="shared" si="705"/>
        <v>0</v>
      </c>
      <c r="AA2173" s="14">
        <f t="shared" si="706"/>
        <v>0</v>
      </c>
      <c r="AB2173" s="14">
        <f t="shared" si="710"/>
        <v>0</v>
      </c>
      <c r="AC2173" s="15">
        <f t="shared" si="709"/>
        <v>293.8</v>
      </c>
      <c r="AD2173" s="48">
        <f>(ROUND(AC2173-AC2159,1)/AC2159)</f>
        <v>-3.2279314888010543E-2</v>
      </c>
      <c r="AE2173" s="113"/>
      <c r="AF2173" s="60"/>
      <c r="AH2173" s="20"/>
    </row>
    <row r="2174" spans="1:34">
      <c r="A2174" s="106" t="s">
        <v>0</v>
      </c>
      <c r="B2174" s="90" t="s">
        <v>572</v>
      </c>
      <c r="C2174" s="50" t="s">
        <v>240</v>
      </c>
      <c r="D2174" s="11">
        <v>100</v>
      </c>
      <c r="E2174" s="11">
        <v>0</v>
      </c>
      <c r="F2174" s="11">
        <v>0</v>
      </c>
      <c r="G2174" s="11">
        <v>0</v>
      </c>
      <c r="H2174" s="11">
        <v>0</v>
      </c>
      <c r="I2174" s="51">
        <v>40</v>
      </c>
      <c r="J2174" s="51">
        <v>40</v>
      </c>
      <c r="K2174" s="51">
        <v>0</v>
      </c>
      <c r="L2174" s="51">
        <v>0</v>
      </c>
      <c r="M2174" s="51">
        <v>0</v>
      </c>
      <c r="N2174" s="52">
        <f>D2174*$D$3</f>
        <v>114.99999999999999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184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ref="X2174:X2188" si="711">N2174+S2174</f>
        <v>299</v>
      </c>
      <c r="Y2174" s="52">
        <f t="shared" ref="Y2174:Y2188" si="712">O2174+T2174</f>
        <v>0</v>
      </c>
      <c r="Z2174" s="52">
        <f t="shared" ref="Z2174:Z2188" si="713">P2174+U2174</f>
        <v>0</v>
      </c>
      <c r="AA2174" s="52">
        <f t="shared" ref="AA2174:AA2188" si="714">Q2174+V2174</f>
        <v>0</v>
      </c>
      <c r="AB2174" s="52">
        <f>R2174+W2174</f>
        <v>0</v>
      </c>
      <c r="AC2174" s="53">
        <f>ROUND(X2174+Y2174+Z2174+AA2174+AB2174,1)</f>
        <v>299</v>
      </c>
      <c r="AD2174" s="58"/>
      <c r="AE2174" s="113"/>
      <c r="AF2174" s="60"/>
      <c r="AH2174" s="20"/>
    </row>
    <row r="2175" spans="1:34">
      <c r="A2175" s="99" t="s">
        <v>791</v>
      </c>
      <c r="B2175" s="91">
        <v>10</v>
      </c>
      <c r="C2175" s="21" t="s">
        <v>323</v>
      </c>
      <c r="D2175" s="12">
        <v>100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D2175*$D$4</f>
        <v>106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254.4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si="711"/>
        <v>360.4</v>
      </c>
      <c r="Y2175" s="14">
        <f t="shared" si="712"/>
        <v>0</v>
      </c>
      <c r="Z2175" s="14">
        <f t="shared" si="713"/>
        <v>0</v>
      </c>
      <c r="AA2175" s="14">
        <f t="shared" si="714"/>
        <v>0</v>
      </c>
      <c r="AB2175" s="14">
        <f>R2175+W2175</f>
        <v>0</v>
      </c>
      <c r="AC2175" s="15">
        <f>ROUND(X2175+Y2175+Z2175+AA2175+AB2175,1)</f>
        <v>360.4</v>
      </c>
      <c r="AD2175" s="48">
        <f>(ROUND(AC2175-AC2174,1)/AC2174)</f>
        <v>0.20535117056856186</v>
      </c>
      <c r="AE2175" s="113" t="s">
        <v>790</v>
      </c>
      <c r="AF2175" s="60"/>
      <c r="AH2175" s="20"/>
    </row>
    <row r="2176" spans="1:34">
      <c r="A2176" s="99" t="s">
        <v>792</v>
      </c>
      <c r="B2176" s="91">
        <v>18</v>
      </c>
      <c r="C2176" s="21" t="s">
        <v>825</v>
      </c>
      <c r="D2176" s="12">
        <v>100</v>
      </c>
      <c r="E2176" s="12">
        <v>0</v>
      </c>
      <c r="F2176" s="12">
        <v>0</v>
      </c>
      <c r="G2176" s="12">
        <v>0</v>
      </c>
      <c r="H2176" s="12">
        <v>0</v>
      </c>
      <c r="I2176" s="13">
        <v>40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D2176*$D$5</f>
        <v>114.99999999999999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184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1"/>
        <v>299</v>
      </c>
      <c r="Y2176" s="14">
        <f t="shared" si="712"/>
        <v>0</v>
      </c>
      <c r="Z2176" s="14">
        <f t="shared" si="713"/>
        <v>0</v>
      </c>
      <c r="AA2176" s="14">
        <f t="shared" si="714"/>
        <v>0</v>
      </c>
      <c r="AB2176" s="14">
        <f>R2176+W2176</f>
        <v>0</v>
      </c>
      <c r="AC2176" s="15">
        <f t="shared" ref="AC2176:AC2188" si="715">ROUND(X2176+Y2176+Z2176+AA2176+AB2176,1)</f>
        <v>299</v>
      </c>
      <c r="AD2176" s="48">
        <f>(ROUND(AC2176-AC2174,1)/AC2174)</f>
        <v>0</v>
      </c>
      <c r="AE2176" s="113"/>
      <c r="AF2176" s="60"/>
      <c r="AH2176" s="20"/>
    </row>
    <row r="2177" spans="1:34">
      <c r="A2177" s="99" t="s">
        <v>793</v>
      </c>
      <c r="B2177" s="91">
        <v>0</v>
      </c>
      <c r="C2177" s="21" t="s">
        <v>336</v>
      </c>
      <c r="D2177" s="12">
        <v>100</v>
      </c>
      <c r="E2177" s="12">
        <v>0</v>
      </c>
      <c r="F2177" s="12">
        <v>0</v>
      </c>
      <c r="G2177" s="12">
        <v>0</v>
      </c>
      <c r="H2177" s="12">
        <v>0</v>
      </c>
      <c r="I2177" s="13">
        <v>40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D2177*$D$6</f>
        <v>114.99999999999999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184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1"/>
        <v>299</v>
      </c>
      <c r="Y2177" s="14">
        <f t="shared" si="712"/>
        <v>0</v>
      </c>
      <c r="Z2177" s="14">
        <f t="shared" si="713"/>
        <v>0</v>
      </c>
      <c r="AA2177" s="14">
        <f t="shared" si="714"/>
        <v>0</v>
      </c>
      <c r="AB2177" s="14">
        <f t="shared" ref="AB2177:AB2188" si="716">R2177+W2177</f>
        <v>0</v>
      </c>
      <c r="AC2177" s="15">
        <f t="shared" si="715"/>
        <v>299</v>
      </c>
      <c r="AD2177" s="48">
        <f>(ROUND(AC2177-AC2174,1)/AC2174)</f>
        <v>0</v>
      </c>
      <c r="AE2177" s="113"/>
      <c r="AF2177" s="60"/>
      <c r="AH2177" s="20"/>
    </row>
    <row r="2178" spans="1:34">
      <c r="A2178" s="99" t="s">
        <v>794</v>
      </c>
      <c r="B2178" s="91">
        <v>0</v>
      </c>
      <c r="C2178" s="21" t="s">
        <v>337</v>
      </c>
      <c r="D2178" s="12">
        <v>100</v>
      </c>
      <c r="E2178" s="12">
        <v>0</v>
      </c>
      <c r="F2178" s="12">
        <v>0</v>
      </c>
      <c r="G2178" s="12">
        <v>0</v>
      </c>
      <c r="H2178" s="12">
        <v>0</v>
      </c>
      <c r="I2178" s="13">
        <v>40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D2178*$D$7</f>
        <v>114.99999999999999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184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1"/>
        <v>299</v>
      </c>
      <c r="Y2178" s="14">
        <f t="shared" si="712"/>
        <v>0</v>
      </c>
      <c r="Z2178" s="14">
        <f t="shared" si="713"/>
        <v>0</v>
      </c>
      <c r="AA2178" s="14">
        <f t="shared" si="714"/>
        <v>0</v>
      </c>
      <c r="AB2178" s="14">
        <f t="shared" si="716"/>
        <v>0</v>
      </c>
      <c r="AC2178" s="15">
        <f t="shared" si="715"/>
        <v>299</v>
      </c>
      <c r="AD2178" s="48">
        <f>(ROUND(AC2178-AC2174,1)/AC2174)</f>
        <v>0</v>
      </c>
      <c r="AE2178" s="113"/>
      <c r="AF2178" s="60"/>
      <c r="AH2178" s="20"/>
    </row>
    <row r="2179" spans="1:34">
      <c r="A2179" s="99" t="s">
        <v>644</v>
      </c>
      <c r="B2179" s="91"/>
      <c r="C2179" s="21" t="s">
        <v>338</v>
      </c>
      <c r="D2179" s="12">
        <v>100</v>
      </c>
      <c r="E2179" s="12">
        <v>0</v>
      </c>
      <c r="F2179" s="12">
        <v>0</v>
      </c>
      <c r="G2179" s="12">
        <v>0</v>
      </c>
      <c r="H2179" s="12">
        <v>0</v>
      </c>
      <c r="I2179" s="13">
        <v>40</v>
      </c>
      <c r="J2179" s="13">
        <v>40</v>
      </c>
      <c r="K2179" s="13">
        <v>0</v>
      </c>
      <c r="L2179" s="13">
        <v>0</v>
      </c>
      <c r="M2179" s="13">
        <v>0</v>
      </c>
      <c r="N2179" s="14">
        <f>D2179*$D$8</f>
        <v>114.99999999999999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184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1"/>
        <v>299</v>
      </c>
      <c r="Y2179" s="14">
        <f t="shared" si="712"/>
        <v>0</v>
      </c>
      <c r="Z2179" s="14">
        <f t="shared" si="713"/>
        <v>0</v>
      </c>
      <c r="AA2179" s="14">
        <f t="shared" si="714"/>
        <v>0</v>
      </c>
      <c r="AB2179" s="14">
        <f t="shared" si="716"/>
        <v>0</v>
      </c>
      <c r="AC2179" s="15">
        <f t="shared" si="715"/>
        <v>299</v>
      </c>
      <c r="AD2179" s="48">
        <f>(ROUND(AC2179-AC2174,1)/AC2174)</f>
        <v>0</v>
      </c>
      <c r="AE2179" s="113"/>
      <c r="AF2179" s="60"/>
      <c r="AH2179" s="20"/>
    </row>
    <row r="2180" spans="1:34">
      <c r="A2180" s="99" t="s">
        <v>585</v>
      </c>
      <c r="B2180" s="91"/>
      <c r="C2180" s="21" t="s">
        <v>1</v>
      </c>
      <c r="D2180" s="12">
        <v>50</v>
      </c>
      <c r="E2180" s="12">
        <v>110</v>
      </c>
      <c r="F2180" s="12">
        <v>0</v>
      </c>
      <c r="G2180" s="12">
        <v>0</v>
      </c>
      <c r="H2180" s="12">
        <v>0</v>
      </c>
      <c r="I2180" s="13">
        <v>40</v>
      </c>
      <c r="J2180" s="13">
        <v>40</v>
      </c>
      <c r="K2180" s="13">
        <v>85</v>
      </c>
      <c r="L2180" s="13">
        <v>0</v>
      </c>
      <c r="M2180" s="13">
        <v>0</v>
      </c>
      <c r="N2180" s="14">
        <f>D2180*$D$9</f>
        <v>53</v>
      </c>
      <c r="O2180" s="14">
        <f>E2180*$E$9</f>
        <v>116.60000000000001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42.400000000000006</v>
      </c>
      <c r="T2180" s="14">
        <f>(O2180/100)*(K2180*$K$9)</f>
        <v>138.75399999999999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1"/>
        <v>95.4</v>
      </c>
      <c r="Y2180" s="14">
        <f t="shared" si="712"/>
        <v>255.35399999999998</v>
      </c>
      <c r="Z2180" s="14">
        <f t="shared" si="713"/>
        <v>0</v>
      </c>
      <c r="AA2180" s="14">
        <f t="shared" si="714"/>
        <v>0</v>
      </c>
      <c r="AB2180" s="14">
        <f t="shared" si="716"/>
        <v>0</v>
      </c>
      <c r="AC2180" s="15">
        <f t="shared" si="715"/>
        <v>350.8</v>
      </c>
      <c r="AD2180" s="48">
        <f>(ROUND(AC2180-AC2174,1)/AC2174)</f>
        <v>0.17324414715719064</v>
      </c>
      <c r="AE2180" s="113"/>
      <c r="AF2180" s="60"/>
      <c r="AH2180" s="20"/>
    </row>
    <row r="2181" spans="1:34">
      <c r="A2181" s="99" t="s">
        <v>820</v>
      </c>
      <c r="B2181" s="91"/>
      <c r="C2181" s="21" t="s">
        <v>2</v>
      </c>
      <c r="D2181" s="12">
        <v>50</v>
      </c>
      <c r="E2181" s="12">
        <v>0</v>
      </c>
      <c r="F2181" s="12">
        <v>110</v>
      </c>
      <c r="G2181" s="12">
        <v>0</v>
      </c>
      <c r="H2181" s="12">
        <v>0</v>
      </c>
      <c r="I2181" s="13">
        <v>40</v>
      </c>
      <c r="J2181" s="13">
        <v>40</v>
      </c>
      <c r="K2181" s="13">
        <v>42.5</v>
      </c>
      <c r="L2181" s="13">
        <v>42.5</v>
      </c>
      <c r="M2181" s="13">
        <v>0</v>
      </c>
      <c r="N2181" s="14">
        <f>D2181*$D$10</f>
        <v>53</v>
      </c>
      <c r="O2181" s="14">
        <f>E2181*$E$10</f>
        <v>0</v>
      </c>
      <c r="P2181" s="14">
        <f>F2181*$F$10</f>
        <v>116.60000000000001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42.400000000000006</v>
      </c>
      <c r="T2181" s="14">
        <f>(O2181/100)*(K2181*$J$10)</f>
        <v>0</v>
      </c>
      <c r="U2181" s="14">
        <f>(P2181/100)*(K2181*$K$10)+(P2181/100)*(L2181*$L$10)</f>
        <v>138.75399999999999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1"/>
        <v>95.4</v>
      </c>
      <c r="Y2181" s="14">
        <f t="shared" si="712"/>
        <v>0</v>
      </c>
      <c r="Z2181" s="14">
        <f t="shared" si="713"/>
        <v>255.35399999999998</v>
      </c>
      <c r="AA2181" s="14">
        <f t="shared" si="714"/>
        <v>0</v>
      </c>
      <c r="AB2181" s="14">
        <f t="shared" si="716"/>
        <v>0</v>
      </c>
      <c r="AC2181" s="15">
        <f t="shared" si="715"/>
        <v>350.8</v>
      </c>
      <c r="AD2181" s="48">
        <f>(ROUND(AC2181-AC2174,1)/AC2174)</f>
        <v>0.17324414715719064</v>
      </c>
      <c r="AE2181" s="113"/>
      <c r="AF2181" s="60"/>
      <c r="AH2181" s="20"/>
    </row>
    <row r="2182" spans="1:34">
      <c r="A2182" s="99" t="s">
        <v>821</v>
      </c>
      <c r="B2182" s="91"/>
      <c r="C2182" s="21" t="s">
        <v>3</v>
      </c>
      <c r="D2182" s="12">
        <v>50</v>
      </c>
      <c r="E2182" s="12">
        <v>0</v>
      </c>
      <c r="F2182" s="12">
        <v>0</v>
      </c>
      <c r="G2182" s="12">
        <v>110</v>
      </c>
      <c r="H2182" s="12">
        <v>0</v>
      </c>
      <c r="I2182" s="13">
        <v>40</v>
      </c>
      <c r="J2182" s="13">
        <v>40</v>
      </c>
      <c r="K2182" s="13">
        <v>0</v>
      </c>
      <c r="L2182" s="13">
        <v>85</v>
      </c>
      <c r="M2182" s="13">
        <v>0</v>
      </c>
      <c r="N2182" s="14">
        <f>D2182*$D$11</f>
        <v>53</v>
      </c>
      <c r="O2182" s="14">
        <f>E2182*$E$11</f>
        <v>0</v>
      </c>
      <c r="P2182" s="14">
        <f>F2182*$F$11</f>
        <v>0</v>
      </c>
      <c r="Q2182" s="14">
        <f>G2182*$G$11</f>
        <v>116.60000000000001</v>
      </c>
      <c r="R2182" s="14">
        <f>H2182*$H$11</f>
        <v>0</v>
      </c>
      <c r="S2182" s="14">
        <f>(N2182/100)*(I2182*$I$11)+(N2182/100)*(J2182*$J$11)</f>
        <v>42.400000000000006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138.75399999999999</v>
      </c>
      <c r="W2182" s="14">
        <f>(R2182/100)*(K2182*$K$11)+(R2182/100)*(L2182*$L$11)</f>
        <v>0</v>
      </c>
      <c r="X2182" s="14">
        <f t="shared" si="711"/>
        <v>95.4</v>
      </c>
      <c r="Y2182" s="14">
        <f t="shared" si="712"/>
        <v>0</v>
      </c>
      <c r="Z2182" s="14">
        <f t="shared" si="713"/>
        <v>0</v>
      </c>
      <c r="AA2182" s="14">
        <f t="shared" si="714"/>
        <v>255.35399999999998</v>
      </c>
      <c r="AB2182" s="14">
        <f t="shared" si="716"/>
        <v>0</v>
      </c>
      <c r="AC2182" s="15">
        <f t="shared" si="715"/>
        <v>350.8</v>
      </c>
      <c r="AD2182" s="48">
        <f>(ROUND(AC2182-AC2174,1)/AC2174)</f>
        <v>0.17324414715719064</v>
      </c>
      <c r="AE2182" s="113"/>
      <c r="AF2182" s="60"/>
      <c r="AH2182" s="20"/>
    </row>
    <row r="2183" spans="1:34">
      <c r="A2183" s="99" t="s">
        <v>822</v>
      </c>
      <c r="B2183" s="91"/>
      <c r="C2183" s="21" t="s">
        <v>4</v>
      </c>
      <c r="D2183" s="12">
        <v>50</v>
      </c>
      <c r="E2183" s="12">
        <v>0</v>
      </c>
      <c r="F2183" s="12">
        <v>0</v>
      </c>
      <c r="G2183" s="12">
        <v>0</v>
      </c>
      <c r="H2183" s="12">
        <v>110</v>
      </c>
      <c r="I2183" s="13">
        <v>40</v>
      </c>
      <c r="J2183" s="13">
        <v>40</v>
      </c>
      <c r="K2183" s="13">
        <v>42.5</v>
      </c>
      <c r="L2183" s="13">
        <v>42.5</v>
      </c>
      <c r="M2183" s="13">
        <v>0</v>
      </c>
      <c r="N2183" s="14">
        <f>D2183*$D$12</f>
        <v>53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116.60000000000001</v>
      </c>
      <c r="S2183" s="14">
        <f>(N2183/100)*(I2183*$I$12)+(N2183/100)*(J2183*$J$12)</f>
        <v>42.400000000000006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138.75399999999999</v>
      </c>
      <c r="X2183" s="14">
        <f t="shared" si="711"/>
        <v>95.4</v>
      </c>
      <c r="Y2183" s="14">
        <f t="shared" si="712"/>
        <v>0</v>
      </c>
      <c r="Z2183" s="14">
        <f t="shared" si="713"/>
        <v>0</v>
      </c>
      <c r="AA2183" s="14">
        <f t="shared" si="714"/>
        <v>0</v>
      </c>
      <c r="AB2183" s="14">
        <f t="shared" si="716"/>
        <v>255.35399999999998</v>
      </c>
      <c r="AC2183" s="15">
        <f t="shared" si="715"/>
        <v>350.8</v>
      </c>
      <c r="AD2183" s="48">
        <f>(ROUND(AC2183-AC2174,1)/AC2174)</f>
        <v>0.17324414715719064</v>
      </c>
      <c r="AE2183" s="113"/>
      <c r="AF2183" s="60"/>
      <c r="AH2183" s="20"/>
    </row>
    <row r="2184" spans="1:34">
      <c r="A2184" s="99" t="s">
        <v>823</v>
      </c>
      <c r="B2184" s="91"/>
      <c r="C2184" s="21" t="s">
        <v>326</v>
      </c>
      <c r="D2184" s="12">
        <v>100</v>
      </c>
      <c r="E2184" s="12">
        <v>0</v>
      </c>
      <c r="F2184" s="12">
        <v>0</v>
      </c>
      <c r="G2184" s="12">
        <v>0</v>
      </c>
      <c r="H2184" s="12">
        <v>0</v>
      </c>
      <c r="I2184" s="13">
        <v>40</v>
      </c>
      <c r="J2184" s="13">
        <v>40</v>
      </c>
      <c r="K2184" s="13">
        <v>0</v>
      </c>
      <c r="L2184" s="13">
        <v>0</v>
      </c>
      <c r="M2184" s="13">
        <v>70</v>
      </c>
      <c r="N2184" s="14">
        <f>D2184*$D$13</f>
        <v>106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233.20000000000002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339.20000000000005</v>
      </c>
      <c r="Y2184" s="14">
        <f t="shared" si="712"/>
        <v>0</v>
      </c>
      <c r="Z2184" s="14">
        <f t="shared" si="713"/>
        <v>0</v>
      </c>
      <c r="AA2184" s="14">
        <f t="shared" si="714"/>
        <v>0</v>
      </c>
      <c r="AB2184" s="14">
        <f t="shared" si="716"/>
        <v>0</v>
      </c>
      <c r="AC2184" s="15">
        <f t="shared" si="715"/>
        <v>339.2</v>
      </c>
      <c r="AD2184" s="48">
        <f>(ROUND(AC2184-AC2174,1)/AC2174)</f>
        <v>0.13444816053511707</v>
      </c>
      <c r="AE2184" s="113"/>
      <c r="AF2184" s="60"/>
      <c r="AH2184" s="20"/>
    </row>
    <row r="2185" spans="1:34">
      <c r="A2185" s="99" t="s">
        <v>824</v>
      </c>
      <c r="B2185" s="91"/>
      <c r="C2185" s="21" t="s">
        <v>327</v>
      </c>
      <c r="D2185" s="12">
        <v>100</v>
      </c>
      <c r="E2185" s="12">
        <v>0</v>
      </c>
      <c r="F2185" s="12">
        <v>0</v>
      </c>
      <c r="G2185" s="12">
        <v>0</v>
      </c>
      <c r="H2185" s="12">
        <v>0</v>
      </c>
      <c r="I2185" s="13">
        <v>40</v>
      </c>
      <c r="J2185" s="13">
        <v>40</v>
      </c>
      <c r="K2185" s="13">
        <v>70</v>
      </c>
      <c r="L2185" s="13">
        <v>0</v>
      </c>
      <c r="M2185" s="13">
        <v>0</v>
      </c>
      <c r="N2185" s="14">
        <f>D2185*$D$14</f>
        <v>106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233.20000000000002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1"/>
        <v>339.20000000000005</v>
      </c>
      <c r="Y2185" s="14">
        <f t="shared" si="712"/>
        <v>0</v>
      </c>
      <c r="Z2185" s="14">
        <f t="shared" si="713"/>
        <v>0</v>
      </c>
      <c r="AA2185" s="14">
        <f t="shared" si="714"/>
        <v>0</v>
      </c>
      <c r="AB2185" s="14">
        <f t="shared" si="716"/>
        <v>0</v>
      </c>
      <c r="AC2185" s="15">
        <f t="shared" si="715"/>
        <v>339.2</v>
      </c>
      <c r="AD2185" s="48">
        <f>(ROUND(AC2185-AC2174,1)/AC2174)</f>
        <v>0.13444816053511707</v>
      </c>
      <c r="AE2185" s="113"/>
      <c r="AF2185" s="60"/>
      <c r="AH2185" s="20"/>
    </row>
    <row r="2186" spans="1:34">
      <c r="A2186" s="99"/>
      <c r="B2186" s="91"/>
      <c r="C2186" s="21" t="s">
        <v>328</v>
      </c>
      <c r="D2186" s="12">
        <v>100</v>
      </c>
      <c r="E2186" s="12">
        <v>0</v>
      </c>
      <c r="F2186" s="12">
        <v>0</v>
      </c>
      <c r="G2186" s="12">
        <v>0</v>
      </c>
      <c r="H2186" s="12">
        <v>0</v>
      </c>
      <c r="I2186" s="13">
        <v>40</v>
      </c>
      <c r="J2186" s="13">
        <v>40</v>
      </c>
      <c r="K2186" s="13">
        <v>0</v>
      </c>
      <c r="L2186" s="13">
        <v>70</v>
      </c>
      <c r="M2186" s="13">
        <v>0</v>
      </c>
      <c r="N2186" s="14">
        <f>D2186*$D$15</f>
        <v>106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233.20000000000002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1"/>
        <v>339.20000000000005</v>
      </c>
      <c r="Y2186" s="14">
        <f t="shared" si="712"/>
        <v>0</v>
      </c>
      <c r="Z2186" s="14">
        <f t="shared" si="713"/>
        <v>0</v>
      </c>
      <c r="AA2186" s="14">
        <f t="shared" si="714"/>
        <v>0</v>
      </c>
      <c r="AB2186" s="14">
        <f t="shared" si="716"/>
        <v>0</v>
      </c>
      <c r="AC2186" s="15">
        <f t="shared" si="715"/>
        <v>339.2</v>
      </c>
      <c r="AD2186" s="48">
        <f>(ROUND(AC2186-AC2174,1)/AC2174)</f>
        <v>0.13444816053511707</v>
      </c>
      <c r="AE2186" s="113"/>
      <c r="AF2186" s="60"/>
      <c r="AH2186" s="20"/>
    </row>
    <row r="2187" spans="1:34">
      <c r="A2187" s="99"/>
      <c r="B2187" s="91"/>
      <c r="C2187" s="21" t="s">
        <v>324</v>
      </c>
      <c r="D2187" s="12">
        <v>100</v>
      </c>
      <c r="E2187" s="12">
        <v>0</v>
      </c>
      <c r="F2187" s="12">
        <v>0</v>
      </c>
      <c r="G2187" s="12">
        <v>0</v>
      </c>
      <c r="H2187" s="12">
        <v>0</v>
      </c>
      <c r="I2187" s="13">
        <v>40</v>
      </c>
      <c r="J2187" s="13">
        <v>69</v>
      </c>
      <c r="K2187" s="13">
        <v>0</v>
      </c>
      <c r="L2187" s="13">
        <v>0</v>
      </c>
      <c r="M2187" s="13">
        <v>0</v>
      </c>
      <c r="N2187" s="14">
        <f>D2187*$D$16</f>
        <v>106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225.25000000000003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1"/>
        <v>331.25</v>
      </c>
      <c r="Y2187" s="14">
        <f t="shared" si="712"/>
        <v>0</v>
      </c>
      <c r="Z2187" s="14">
        <f t="shared" si="713"/>
        <v>0</v>
      </c>
      <c r="AA2187" s="14">
        <f t="shared" si="714"/>
        <v>0</v>
      </c>
      <c r="AB2187" s="14">
        <f t="shared" si="716"/>
        <v>0</v>
      </c>
      <c r="AC2187" s="15">
        <f t="shared" si="715"/>
        <v>331.3</v>
      </c>
      <c r="AD2187" s="48">
        <f>(ROUND(AC2187-AC2174,1)/AC2174)</f>
        <v>0.1080267558528428</v>
      </c>
      <c r="AE2187" s="113"/>
      <c r="AF2187" s="60"/>
      <c r="AH2187" s="20"/>
    </row>
    <row r="2188" spans="1:34">
      <c r="A2188" s="99"/>
      <c r="B2188" s="91"/>
      <c r="C2188" s="21" t="s">
        <v>325</v>
      </c>
      <c r="D2188" s="12">
        <v>100</v>
      </c>
      <c r="E2188" s="12">
        <v>0</v>
      </c>
      <c r="F2188" s="12">
        <v>0</v>
      </c>
      <c r="G2188" s="12">
        <v>0</v>
      </c>
      <c r="H2188" s="12">
        <v>0</v>
      </c>
      <c r="I2188" s="13">
        <v>69</v>
      </c>
      <c r="J2188" s="13">
        <v>40</v>
      </c>
      <c r="K2188" s="13">
        <v>0</v>
      </c>
      <c r="L2188" s="13">
        <v>0</v>
      </c>
      <c r="M2188" s="13">
        <v>0</v>
      </c>
      <c r="N2188" s="14">
        <f>D2188*$D$17</f>
        <v>106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225.25000000000003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1"/>
        <v>331.25</v>
      </c>
      <c r="Y2188" s="14">
        <f t="shared" si="712"/>
        <v>0</v>
      </c>
      <c r="Z2188" s="14">
        <f t="shared" si="713"/>
        <v>0</v>
      </c>
      <c r="AA2188" s="14">
        <f t="shared" si="714"/>
        <v>0</v>
      </c>
      <c r="AB2188" s="14">
        <f t="shared" si="716"/>
        <v>0</v>
      </c>
      <c r="AC2188" s="15">
        <f t="shared" si="715"/>
        <v>331.3</v>
      </c>
      <c r="AD2188" s="48">
        <f>(ROUND(AC2188-AC2174,1)/AC2174)</f>
        <v>0.1080267558528428</v>
      </c>
      <c r="AE2188" s="113"/>
      <c r="AF2188" s="60"/>
      <c r="AH2188" s="20"/>
    </row>
    <row r="2189" spans="1:34">
      <c r="A2189" s="106" t="s">
        <v>0</v>
      </c>
      <c r="B2189" s="92" t="s">
        <v>99</v>
      </c>
      <c r="C2189" s="50" t="s">
        <v>240</v>
      </c>
      <c r="D2189" s="11">
        <v>0</v>
      </c>
      <c r="E2189" s="11">
        <v>85</v>
      </c>
      <c r="F2189" s="11">
        <v>0</v>
      </c>
      <c r="G2189" s="11">
        <v>0</v>
      </c>
      <c r="H2189" s="11">
        <v>0</v>
      </c>
      <c r="I2189" s="51">
        <v>0</v>
      </c>
      <c r="J2189" s="51">
        <v>0</v>
      </c>
      <c r="K2189" s="51">
        <v>100</v>
      </c>
      <c r="L2189" s="51">
        <v>0</v>
      </c>
      <c r="M2189" s="51">
        <v>0</v>
      </c>
      <c r="N2189" s="52">
        <f>D2189*$D$3</f>
        <v>0</v>
      </c>
      <c r="O2189" s="52">
        <f>E2189*$E$3</f>
        <v>97.749999999999986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0</v>
      </c>
      <c r="T2189" s="52">
        <f>(O2189/100)*(K2189*$K$3)</f>
        <v>195.49999999999997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3" si="717">N2189+S2189</f>
        <v>0</v>
      </c>
      <c r="Y2189" s="52">
        <f t="shared" ref="Y2189:Y2203" si="718">O2189+T2189</f>
        <v>293.24999999999994</v>
      </c>
      <c r="Z2189" s="52">
        <f t="shared" ref="Z2189:Z2203" si="719">P2189+U2189</f>
        <v>0</v>
      </c>
      <c r="AA2189" s="52">
        <f t="shared" ref="AA2189:AA2203" si="720">Q2189+V2189</f>
        <v>0</v>
      </c>
      <c r="AB2189" s="52">
        <f>R2189+W2189</f>
        <v>0</v>
      </c>
      <c r="AC2189" s="53">
        <f>ROUND(X2189+Y2189+Z2189+AA2189+AB2189,1)</f>
        <v>293.3</v>
      </c>
      <c r="AD2189" s="58"/>
      <c r="AE2189" s="113"/>
      <c r="AF2189" s="60"/>
      <c r="AH2189" s="20"/>
    </row>
    <row r="2190" spans="1:34">
      <c r="A2190" s="99" t="s">
        <v>791</v>
      </c>
      <c r="B2190" s="92">
        <v>0</v>
      </c>
      <c r="C2190" s="21" t="s">
        <v>323</v>
      </c>
      <c r="D2190" s="12">
        <v>40</v>
      </c>
      <c r="E2190" s="12">
        <v>85</v>
      </c>
      <c r="F2190" s="12">
        <v>0</v>
      </c>
      <c r="G2190" s="12">
        <v>0</v>
      </c>
      <c r="H2190" s="12">
        <v>0</v>
      </c>
      <c r="I2190" s="13">
        <v>10</v>
      </c>
      <c r="J2190" s="13">
        <v>10</v>
      </c>
      <c r="K2190" s="13">
        <v>100</v>
      </c>
      <c r="L2190" s="13">
        <v>0</v>
      </c>
      <c r="M2190" s="13">
        <v>0</v>
      </c>
      <c r="N2190" s="14">
        <f>D2190*$D$4</f>
        <v>42.400000000000006</v>
      </c>
      <c r="O2190" s="14">
        <f>E2190*$E$4</f>
        <v>90.100000000000009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16.96</v>
      </c>
      <c r="T2190" s="14">
        <f>(O2190/100)*(K2190*$K$4)</f>
        <v>180.20000000000002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7"/>
        <v>59.360000000000007</v>
      </c>
      <c r="Y2190" s="14">
        <f t="shared" si="718"/>
        <v>270.3</v>
      </c>
      <c r="Z2190" s="14">
        <f t="shared" si="719"/>
        <v>0</v>
      </c>
      <c r="AA2190" s="14">
        <f t="shared" si="720"/>
        <v>0</v>
      </c>
      <c r="AB2190" s="14">
        <f>R2190+W2190</f>
        <v>0</v>
      </c>
      <c r="AC2190" s="15">
        <f>ROUND(X2190+Y2190+Z2190+AA2190+AB2190,1)</f>
        <v>329.7</v>
      </c>
      <c r="AD2190" s="48">
        <f>(ROUND(AC2190-AC2189,1)/AC2189)</f>
        <v>0.12410501193317422</v>
      </c>
      <c r="AE2190" s="113" t="s">
        <v>790</v>
      </c>
      <c r="AF2190" s="60"/>
      <c r="AH2190" s="20"/>
    </row>
    <row r="2191" spans="1:34">
      <c r="A2191" s="99" t="s">
        <v>792</v>
      </c>
      <c r="B2191" s="93">
        <v>20</v>
      </c>
      <c r="C2191" s="21" t="s">
        <v>825</v>
      </c>
      <c r="D2191" s="12">
        <v>0</v>
      </c>
      <c r="E2191" s="12">
        <v>85</v>
      </c>
      <c r="F2191" s="12">
        <v>0</v>
      </c>
      <c r="G2191" s="12">
        <v>0</v>
      </c>
      <c r="H2191" s="12">
        <v>0</v>
      </c>
      <c r="I2191" s="13">
        <v>0</v>
      </c>
      <c r="J2191" s="13">
        <v>0</v>
      </c>
      <c r="K2191" s="13">
        <v>100</v>
      </c>
      <c r="L2191" s="13">
        <v>0</v>
      </c>
      <c r="M2191" s="13">
        <v>0</v>
      </c>
      <c r="N2191" s="14">
        <f>D2191*$D$5</f>
        <v>0</v>
      </c>
      <c r="O2191" s="14">
        <f>E2191*$E$5</f>
        <v>97.749999999999986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0</v>
      </c>
      <c r="T2191" s="14">
        <f>(O2191/100)*(K2191*$K$5)</f>
        <v>195.49999999999997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7"/>
        <v>0</v>
      </c>
      <c r="Y2191" s="14">
        <f t="shared" si="718"/>
        <v>293.24999999999994</v>
      </c>
      <c r="Z2191" s="14">
        <f t="shared" si="719"/>
        <v>0</v>
      </c>
      <c r="AA2191" s="14">
        <f t="shared" si="720"/>
        <v>0</v>
      </c>
      <c r="AB2191" s="14">
        <f>R2191+W2191</f>
        <v>0</v>
      </c>
      <c r="AC2191" s="15">
        <f t="shared" ref="AC2191:AC2203" si="721">ROUND(X2191+Y2191+Z2191+AA2191+AB2191,1)</f>
        <v>293.3</v>
      </c>
      <c r="AD2191" s="48">
        <f>(ROUND(AC2191-AC2189,1)/AC2189)</f>
        <v>0</v>
      </c>
      <c r="AE2191" s="113"/>
      <c r="AF2191" s="60"/>
      <c r="AH2191" s="20"/>
    </row>
    <row r="2192" spans="1:34">
      <c r="A2192" s="99" t="s">
        <v>793</v>
      </c>
      <c r="B2192" s="93">
        <v>40</v>
      </c>
      <c r="C2192" s="21" t="s">
        <v>336</v>
      </c>
      <c r="D2192" s="12">
        <v>0</v>
      </c>
      <c r="E2192" s="12">
        <v>85</v>
      </c>
      <c r="F2192" s="12">
        <v>0</v>
      </c>
      <c r="G2192" s="12">
        <v>0</v>
      </c>
      <c r="H2192" s="12">
        <v>0</v>
      </c>
      <c r="I2192" s="13">
        <v>0</v>
      </c>
      <c r="J2192" s="13">
        <v>0</v>
      </c>
      <c r="K2192" s="13">
        <v>100</v>
      </c>
      <c r="L2192" s="13">
        <v>0</v>
      </c>
      <c r="M2192" s="13">
        <v>0</v>
      </c>
      <c r="N2192" s="14">
        <f>D2192*$D$6</f>
        <v>0</v>
      </c>
      <c r="O2192" s="14">
        <f>E2192*$E$6</f>
        <v>97.749999999999986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0</v>
      </c>
      <c r="T2192" s="14">
        <f>(O2192/100)*(K2192*$K$6)</f>
        <v>195.49999999999997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7"/>
        <v>0</v>
      </c>
      <c r="Y2192" s="14">
        <f t="shared" si="718"/>
        <v>293.24999999999994</v>
      </c>
      <c r="Z2192" s="14">
        <f t="shared" si="719"/>
        <v>0</v>
      </c>
      <c r="AA2192" s="14">
        <f t="shared" si="720"/>
        <v>0</v>
      </c>
      <c r="AB2192" s="14">
        <f t="shared" ref="AB2192:AB2203" si="722">R2192+W2192</f>
        <v>0</v>
      </c>
      <c r="AC2192" s="15">
        <f t="shared" si="721"/>
        <v>293.3</v>
      </c>
      <c r="AD2192" s="48">
        <f>(ROUND(AC2192-AC2189,1)/AC2189)</f>
        <v>0</v>
      </c>
      <c r="AE2192" s="113"/>
      <c r="AF2192" s="60"/>
      <c r="AH2192" s="20"/>
    </row>
    <row r="2193" spans="1:34">
      <c r="A2193" s="99" t="s">
        <v>794</v>
      </c>
      <c r="B2193" s="93">
        <v>0</v>
      </c>
      <c r="C2193" s="21" t="s">
        <v>337</v>
      </c>
      <c r="D2193" s="12">
        <v>0</v>
      </c>
      <c r="E2193" s="12">
        <v>85</v>
      </c>
      <c r="F2193" s="12">
        <v>0</v>
      </c>
      <c r="G2193" s="12">
        <v>0</v>
      </c>
      <c r="H2193" s="12">
        <v>0</v>
      </c>
      <c r="I2193" s="13">
        <v>0</v>
      </c>
      <c r="J2193" s="13">
        <v>0</v>
      </c>
      <c r="K2193" s="13">
        <v>100</v>
      </c>
      <c r="L2193" s="13">
        <v>0</v>
      </c>
      <c r="M2193" s="13">
        <v>0</v>
      </c>
      <c r="N2193" s="14">
        <f>D2193*$D$7</f>
        <v>0</v>
      </c>
      <c r="O2193" s="14">
        <f>E2193*$E$7</f>
        <v>97.749999999999986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0</v>
      </c>
      <c r="T2193" s="14">
        <f>(O2193/100)*(K2193*$K$7)</f>
        <v>195.49999999999997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7"/>
        <v>0</v>
      </c>
      <c r="Y2193" s="14">
        <f t="shared" si="718"/>
        <v>293.24999999999994</v>
      </c>
      <c r="Z2193" s="14">
        <f t="shared" si="719"/>
        <v>0</v>
      </c>
      <c r="AA2193" s="14">
        <f t="shared" si="720"/>
        <v>0</v>
      </c>
      <c r="AB2193" s="14">
        <f t="shared" si="722"/>
        <v>0</v>
      </c>
      <c r="AC2193" s="15">
        <f t="shared" si="721"/>
        <v>293.3</v>
      </c>
      <c r="AD2193" s="48">
        <f>(ROUND(AC2193-AC2189,1)/AC2189)</f>
        <v>0</v>
      </c>
      <c r="AE2193" s="113"/>
      <c r="AF2193" s="60"/>
      <c r="AH2193" s="20"/>
    </row>
    <row r="2194" spans="1:34">
      <c r="A2194" s="99" t="s">
        <v>644</v>
      </c>
      <c r="B2194" s="93"/>
      <c r="C2194" s="21" t="s">
        <v>338</v>
      </c>
      <c r="D2194" s="12">
        <v>0</v>
      </c>
      <c r="E2194" s="12">
        <v>85</v>
      </c>
      <c r="F2194" s="12">
        <v>0</v>
      </c>
      <c r="G2194" s="12">
        <v>0</v>
      </c>
      <c r="H2194" s="12">
        <v>0</v>
      </c>
      <c r="I2194" s="13">
        <v>0</v>
      </c>
      <c r="J2194" s="13">
        <v>0</v>
      </c>
      <c r="K2194" s="13">
        <v>100</v>
      </c>
      <c r="L2194" s="13">
        <v>0</v>
      </c>
      <c r="M2194" s="13">
        <v>0</v>
      </c>
      <c r="N2194" s="14">
        <f>D2194*$D$8</f>
        <v>0</v>
      </c>
      <c r="O2194" s="14">
        <f>E2194*$E$8</f>
        <v>97.749999999999986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0</v>
      </c>
      <c r="T2194" s="14">
        <f>(O2194/100)*(K2194*$K$8)</f>
        <v>195.49999999999997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7"/>
        <v>0</v>
      </c>
      <c r="Y2194" s="14">
        <f t="shared" si="718"/>
        <v>293.24999999999994</v>
      </c>
      <c r="Z2194" s="14">
        <f t="shared" si="719"/>
        <v>0</v>
      </c>
      <c r="AA2194" s="14">
        <f t="shared" si="720"/>
        <v>0</v>
      </c>
      <c r="AB2194" s="14">
        <f t="shared" si="722"/>
        <v>0</v>
      </c>
      <c r="AC2194" s="15">
        <f t="shared" si="721"/>
        <v>293.3</v>
      </c>
      <c r="AD2194" s="48">
        <f>(ROUND(AC2194-AC2189,1)/AC2189)</f>
        <v>0</v>
      </c>
      <c r="AE2194" s="113"/>
      <c r="AF2194" s="60"/>
      <c r="AH2194" s="20"/>
    </row>
    <row r="2195" spans="1:34">
      <c r="A2195" s="99" t="s">
        <v>585</v>
      </c>
      <c r="B2195" s="93"/>
      <c r="C2195" s="21" t="s">
        <v>1</v>
      </c>
      <c r="D2195" s="12">
        <v>0</v>
      </c>
      <c r="E2195" s="12">
        <v>120</v>
      </c>
      <c r="F2195" s="12">
        <v>0</v>
      </c>
      <c r="G2195" s="12">
        <v>0</v>
      </c>
      <c r="H2195" s="12">
        <v>0</v>
      </c>
      <c r="I2195" s="13">
        <v>0</v>
      </c>
      <c r="J2195" s="13">
        <v>0</v>
      </c>
      <c r="K2195" s="13">
        <v>120</v>
      </c>
      <c r="L2195" s="13">
        <v>0</v>
      </c>
      <c r="M2195" s="13">
        <v>0</v>
      </c>
      <c r="N2195" s="14">
        <f>D2195*$D$9</f>
        <v>0</v>
      </c>
      <c r="O2195" s="14">
        <f>E2195*$E$9</f>
        <v>127.2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0</v>
      </c>
      <c r="T2195" s="14">
        <f>(O2195/100)*(K2195*$K$9)</f>
        <v>213.696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7"/>
        <v>0</v>
      </c>
      <c r="Y2195" s="14">
        <f t="shared" si="718"/>
        <v>340.89600000000002</v>
      </c>
      <c r="Z2195" s="14">
        <f t="shared" si="719"/>
        <v>0</v>
      </c>
      <c r="AA2195" s="14">
        <f t="shared" si="720"/>
        <v>0</v>
      </c>
      <c r="AB2195" s="14">
        <f t="shared" si="722"/>
        <v>0</v>
      </c>
      <c r="AC2195" s="15">
        <f t="shared" si="721"/>
        <v>340.9</v>
      </c>
      <c r="AD2195" s="48">
        <f>(ROUND(AC2195-AC2189,1)/AC2189)</f>
        <v>0.162291169451074</v>
      </c>
      <c r="AE2195" s="113"/>
      <c r="AF2195" s="60"/>
      <c r="AH2195" s="20"/>
    </row>
    <row r="2196" spans="1:34">
      <c r="A2196" s="99" t="s">
        <v>820</v>
      </c>
      <c r="B2196" s="93"/>
      <c r="C2196" s="21" t="s">
        <v>2</v>
      </c>
      <c r="D2196" s="12">
        <v>0</v>
      </c>
      <c r="E2196" s="12">
        <v>0</v>
      </c>
      <c r="F2196" s="12">
        <v>120</v>
      </c>
      <c r="G2196" s="12">
        <v>0</v>
      </c>
      <c r="H2196" s="12">
        <v>0</v>
      </c>
      <c r="I2196" s="13">
        <v>0</v>
      </c>
      <c r="J2196" s="13">
        <v>0</v>
      </c>
      <c r="K2196" s="13">
        <v>50</v>
      </c>
      <c r="L2196" s="13">
        <v>50</v>
      </c>
      <c r="M2196" s="13">
        <v>0</v>
      </c>
      <c r="N2196" s="14">
        <f>D2196*$D$10</f>
        <v>0</v>
      </c>
      <c r="O2196" s="14">
        <f>E2196*$E$10</f>
        <v>0</v>
      </c>
      <c r="P2196" s="14">
        <f>F2196*$F$10</f>
        <v>127.2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178.08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7"/>
        <v>0</v>
      </c>
      <c r="Y2196" s="14">
        <f t="shared" si="718"/>
        <v>0</v>
      </c>
      <c r="Z2196" s="14">
        <f t="shared" si="719"/>
        <v>305.28000000000003</v>
      </c>
      <c r="AA2196" s="14">
        <f t="shared" si="720"/>
        <v>0</v>
      </c>
      <c r="AB2196" s="14">
        <f t="shared" si="722"/>
        <v>0</v>
      </c>
      <c r="AC2196" s="15">
        <f t="shared" si="721"/>
        <v>305.3</v>
      </c>
      <c r="AD2196" s="48">
        <f>(ROUND(AC2196-AC2189,1)/AC2189)</f>
        <v>4.0913740197749744E-2</v>
      </c>
      <c r="AE2196" s="113"/>
      <c r="AF2196" s="60"/>
      <c r="AH2196" s="20"/>
    </row>
    <row r="2197" spans="1:34">
      <c r="A2197" s="99" t="s">
        <v>821</v>
      </c>
      <c r="B2197" s="93"/>
      <c r="C2197" s="21" t="s">
        <v>3</v>
      </c>
      <c r="D2197" s="12">
        <v>0</v>
      </c>
      <c r="E2197" s="12">
        <v>0</v>
      </c>
      <c r="F2197" s="12">
        <v>0</v>
      </c>
      <c r="G2197" s="12">
        <v>120</v>
      </c>
      <c r="H2197" s="12">
        <v>0</v>
      </c>
      <c r="I2197" s="13">
        <v>0</v>
      </c>
      <c r="J2197" s="13">
        <v>0</v>
      </c>
      <c r="K2197" s="13">
        <v>0</v>
      </c>
      <c r="L2197" s="13">
        <v>110</v>
      </c>
      <c r="M2197" s="13">
        <v>0</v>
      </c>
      <c r="N2197" s="14">
        <f>D2197*$D$11</f>
        <v>0</v>
      </c>
      <c r="O2197" s="14">
        <f>E2197*$E$11</f>
        <v>0</v>
      </c>
      <c r="P2197" s="14">
        <f>F2197*$F$11</f>
        <v>0</v>
      </c>
      <c r="Q2197" s="14">
        <f>G2197*$G$11</f>
        <v>127.2</v>
      </c>
      <c r="R2197" s="14">
        <f>H2197*$H$11</f>
        <v>0</v>
      </c>
      <c r="S2197" s="14">
        <f>(N2197/100)*(I2197*$I$11)+(N2197/100)*(J2197*$J$11)</f>
        <v>0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195.88800000000001</v>
      </c>
      <c r="W2197" s="14">
        <f>(R2197/100)*(K2197*$K$11)+(R2197/100)*(L2197*$L$11)</f>
        <v>0</v>
      </c>
      <c r="X2197" s="14">
        <f t="shared" si="717"/>
        <v>0</v>
      </c>
      <c r="Y2197" s="14">
        <f t="shared" si="718"/>
        <v>0</v>
      </c>
      <c r="Z2197" s="14">
        <f t="shared" si="719"/>
        <v>0</v>
      </c>
      <c r="AA2197" s="14">
        <f t="shared" si="720"/>
        <v>323.08800000000002</v>
      </c>
      <c r="AB2197" s="14">
        <f t="shared" si="722"/>
        <v>0</v>
      </c>
      <c r="AC2197" s="15">
        <f t="shared" si="721"/>
        <v>323.10000000000002</v>
      </c>
      <c r="AD2197" s="48">
        <f>(ROUND(AC2197-AC2189,1)/AC2189)</f>
        <v>0.10160245482441187</v>
      </c>
      <c r="AE2197" s="113"/>
      <c r="AF2197" s="60"/>
      <c r="AH2197" s="20"/>
    </row>
    <row r="2198" spans="1:34">
      <c r="A2198" s="99" t="s">
        <v>822</v>
      </c>
      <c r="B2198" s="93"/>
      <c r="C2198" s="21" t="s">
        <v>4</v>
      </c>
      <c r="D2198" s="12">
        <v>0</v>
      </c>
      <c r="E2198" s="12">
        <v>0</v>
      </c>
      <c r="F2198" s="12">
        <v>0</v>
      </c>
      <c r="G2198" s="12">
        <v>0</v>
      </c>
      <c r="H2198" s="12">
        <v>120</v>
      </c>
      <c r="I2198" s="13">
        <v>0</v>
      </c>
      <c r="J2198" s="13">
        <v>0</v>
      </c>
      <c r="K2198" s="13">
        <v>50</v>
      </c>
      <c r="L2198" s="13">
        <v>50</v>
      </c>
      <c r="M2198" s="13">
        <v>0</v>
      </c>
      <c r="N2198" s="14">
        <f>D2198*$D$12</f>
        <v>0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127.2</v>
      </c>
      <c r="S2198" s="14">
        <f>(N2198/100)*(I2198*$I$12)+(N2198/100)*(J2198*$J$12)</f>
        <v>0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178.08</v>
      </c>
      <c r="X2198" s="14">
        <f t="shared" si="717"/>
        <v>0</v>
      </c>
      <c r="Y2198" s="14">
        <f t="shared" si="718"/>
        <v>0</v>
      </c>
      <c r="Z2198" s="14">
        <f t="shared" si="719"/>
        <v>0</v>
      </c>
      <c r="AA2198" s="14">
        <f t="shared" si="720"/>
        <v>0</v>
      </c>
      <c r="AB2198" s="14">
        <f t="shared" si="722"/>
        <v>305.28000000000003</v>
      </c>
      <c r="AC2198" s="15">
        <f t="shared" si="721"/>
        <v>305.3</v>
      </c>
      <c r="AD2198" s="48">
        <f>(ROUND(AC2198-AC2189,1)/AC2189)</f>
        <v>4.0913740197749744E-2</v>
      </c>
      <c r="AE2198" s="113"/>
      <c r="AF2198" s="60"/>
      <c r="AH2198" s="20"/>
    </row>
    <row r="2199" spans="1:34">
      <c r="A2199" s="99" t="s">
        <v>823</v>
      </c>
      <c r="B2199" s="93"/>
      <c r="C2199" s="21" t="s">
        <v>326</v>
      </c>
      <c r="D2199" s="12">
        <v>0</v>
      </c>
      <c r="E2199" s="12">
        <v>85</v>
      </c>
      <c r="F2199" s="12">
        <v>0</v>
      </c>
      <c r="G2199" s="12">
        <v>0</v>
      </c>
      <c r="H2199" s="12">
        <v>0</v>
      </c>
      <c r="I2199" s="13">
        <v>0</v>
      </c>
      <c r="J2199" s="13">
        <v>0</v>
      </c>
      <c r="K2199" s="13">
        <v>100</v>
      </c>
      <c r="L2199" s="13">
        <v>0</v>
      </c>
      <c r="M2199" s="13">
        <v>80</v>
      </c>
      <c r="N2199" s="14">
        <f>D2199*$D$13</f>
        <v>0</v>
      </c>
      <c r="O2199" s="14">
        <f>E2199*$E$13</f>
        <v>90.100000000000009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0</v>
      </c>
      <c r="T2199" s="14">
        <f>(O2199/100)*(K2199*$K$13)+(O2199/100)*(M2199*$M$13)</f>
        <v>234.26000000000005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0</v>
      </c>
      <c r="Y2199" s="14">
        <f t="shared" si="718"/>
        <v>324.36000000000007</v>
      </c>
      <c r="Z2199" s="14">
        <f t="shared" si="719"/>
        <v>0</v>
      </c>
      <c r="AA2199" s="14">
        <f t="shared" si="720"/>
        <v>0</v>
      </c>
      <c r="AB2199" s="14">
        <f t="shared" si="722"/>
        <v>0</v>
      </c>
      <c r="AC2199" s="15">
        <f t="shared" si="721"/>
        <v>324.39999999999998</v>
      </c>
      <c r="AD2199" s="48">
        <f>(ROUND(AC2199-AC2189,1)/AC2189)</f>
        <v>0.10603477667916809</v>
      </c>
      <c r="AE2199" s="113"/>
      <c r="AF2199" s="60"/>
      <c r="AH2199" s="20"/>
    </row>
    <row r="2200" spans="1:34">
      <c r="A2200" s="99" t="s">
        <v>824</v>
      </c>
      <c r="B2200" s="93"/>
      <c r="C2200" s="21" t="s">
        <v>327</v>
      </c>
      <c r="D2200" s="12">
        <v>120</v>
      </c>
      <c r="E2200" s="12">
        <v>0</v>
      </c>
      <c r="F2200" s="12">
        <v>0</v>
      </c>
      <c r="G2200" s="12">
        <v>0</v>
      </c>
      <c r="H2200" s="12">
        <v>0</v>
      </c>
      <c r="I2200" s="13">
        <v>0</v>
      </c>
      <c r="J2200" s="13">
        <v>0</v>
      </c>
      <c r="K2200" s="13">
        <v>80</v>
      </c>
      <c r="L2200" s="13">
        <v>0</v>
      </c>
      <c r="M2200" s="13">
        <v>0</v>
      </c>
      <c r="N2200" s="14">
        <f>D2200*$D$14</f>
        <v>127.2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203.52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7"/>
        <v>330.72</v>
      </c>
      <c r="Y2200" s="14">
        <f t="shared" si="718"/>
        <v>0</v>
      </c>
      <c r="Z2200" s="14">
        <f t="shared" si="719"/>
        <v>0</v>
      </c>
      <c r="AA2200" s="14">
        <f t="shared" si="720"/>
        <v>0</v>
      </c>
      <c r="AB2200" s="14">
        <f t="shared" si="722"/>
        <v>0</v>
      </c>
      <c r="AC2200" s="15">
        <f t="shared" si="721"/>
        <v>330.7</v>
      </c>
      <c r="AD2200" s="48">
        <f>(ROUND(AC2200-AC2189,1)/AC2189)</f>
        <v>0.1275144902829867</v>
      </c>
      <c r="AE2200" s="113"/>
      <c r="AF2200" s="60"/>
      <c r="AH2200" s="20"/>
    </row>
    <row r="2201" spans="1:34">
      <c r="A2201" s="99"/>
      <c r="B2201" s="93"/>
      <c r="C2201" s="21" t="s">
        <v>328</v>
      </c>
      <c r="D2201" s="12">
        <v>120</v>
      </c>
      <c r="E2201" s="12">
        <v>0</v>
      </c>
      <c r="F2201" s="12">
        <v>0</v>
      </c>
      <c r="G2201" s="12">
        <v>0</v>
      </c>
      <c r="H2201" s="12">
        <v>0</v>
      </c>
      <c r="I2201" s="13">
        <v>0</v>
      </c>
      <c r="J2201" s="13">
        <v>0</v>
      </c>
      <c r="K2201" s="13">
        <v>0</v>
      </c>
      <c r="L2201" s="13">
        <v>80</v>
      </c>
      <c r="M2201" s="13">
        <v>0</v>
      </c>
      <c r="N2201" s="14">
        <f>D2201*$D$15</f>
        <v>127.2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203.52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7"/>
        <v>330.72</v>
      </c>
      <c r="Y2201" s="14">
        <f t="shared" si="718"/>
        <v>0</v>
      </c>
      <c r="Z2201" s="14">
        <f t="shared" si="719"/>
        <v>0</v>
      </c>
      <c r="AA2201" s="14">
        <f t="shared" si="720"/>
        <v>0</v>
      </c>
      <c r="AB2201" s="14">
        <f t="shared" si="722"/>
        <v>0</v>
      </c>
      <c r="AC2201" s="15">
        <f t="shared" si="721"/>
        <v>330.7</v>
      </c>
      <c r="AD2201" s="48">
        <f>(ROUND(AC2201-AC2189,1)/AC2189)</f>
        <v>0.1275144902829867</v>
      </c>
      <c r="AE2201" s="113"/>
      <c r="AF2201" s="60"/>
      <c r="AH2201" s="20"/>
    </row>
    <row r="2202" spans="1:34">
      <c r="A2202" s="99"/>
      <c r="B2202" s="93"/>
      <c r="C2202" s="21" t="s">
        <v>324</v>
      </c>
      <c r="D2202" s="12">
        <v>40</v>
      </c>
      <c r="E2202" s="12">
        <v>85</v>
      </c>
      <c r="F2202" s="12">
        <v>0</v>
      </c>
      <c r="G2202" s="12">
        <v>0</v>
      </c>
      <c r="H2202" s="12">
        <v>0</v>
      </c>
      <c r="I2202" s="13">
        <v>0</v>
      </c>
      <c r="J2202" s="13">
        <v>70</v>
      </c>
      <c r="K2202" s="13">
        <v>100</v>
      </c>
      <c r="L2202" s="13">
        <v>0</v>
      </c>
      <c r="M2202" s="13">
        <v>0</v>
      </c>
      <c r="N2202" s="14">
        <f>D2202*$D$16</f>
        <v>42.400000000000006</v>
      </c>
      <c r="O2202" s="14">
        <f>E2202*$E$16</f>
        <v>90.100000000000009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74.2</v>
      </c>
      <c r="T2202" s="14">
        <f>(O2202/100)*(K2202*$K$16)</f>
        <v>90.100000000000009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7"/>
        <v>116.60000000000001</v>
      </c>
      <c r="Y2202" s="14">
        <f t="shared" si="718"/>
        <v>180.20000000000002</v>
      </c>
      <c r="Z2202" s="14">
        <f t="shared" si="719"/>
        <v>0</v>
      </c>
      <c r="AA2202" s="14">
        <f t="shared" si="720"/>
        <v>0</v>
      </c>
      <c r="AB2202" s="14">
        <f t="shared" si="722"/>
        <v>0</v>
      </c>
      <c r="AC2202" s="15">
        <f t="shared" si="721"/>
        <v>296.8</v>
      </c>
      <c r="AD2202" s="48">
        <f>(ROUND(AC2202-AC2189,1)/AC2189)</f>
        <v>1.1933174224343675E-2</v>
      </c>
      <c r="AE2202" s="113"/>
      <c r="AF2202" s="60"/>
      <c r="AH2202" s="20"/>
    </row>
    <row r="2203" spans="1:34">
      <c r="A2203" s="99"/>
      <c r="B2203" s="93"/>
      <c r="C2203" s="21" t="s">
        <v>325</v>
      </c>
      <c r="D2203" s="12">
        <v>40</v>
      </c>
      <c r="E2203" s="12">
        <v>85</v>
      </c>
      <c r="F2203" s="12">
        <v>0</v>
      </c>
      <c r="G2203" s="12">
        <v>0</v>
      </c>
      <c r="H2203" s="12">
        <v>0</v>
      </c>
      <c r="I2203" s="13">
        <v>70</v>
      </c>
      <c r="J2203" s="13">
        <v>0</v>
      </c>
      <c r="K2203" s="13">
        <v>100</v>
      </c>
      <c r="L2203" s="13">
        <v>0</v>
      </c>
      <c r="M2203" s="13">
        <v>0</v>
      </c>
      <c r="N2203" s="14">
        <f>D2203*$D$17</f>
        <v>42.400000000000006</v>
      </c>
      <c r="O2203" s="14">
        <f>E2203*$E$17</f>
        <v>90.100000000000009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74.2</v>
      </c>
      <c r="T2203" s="14">
        <f>(O2203/100)*(K2203*$K$17)</f>
        <v>90.100000000000009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7"/>
        <v>116.60000000000001</v>
      </c>
      <c r="Y2203" s="14">
        <f t="shared" si="718"/>
        <v>180.20000000000002</v>
      </c>
      <c r="Z2203" s="14">
        <f t="shared" si="719"/>
        <v>0</v>
      </c>
      <c r="AA2203" s="14">
        <f t="shared" si="720"/>
        <v>0</v>
      </c>
      <c r="AB2203" s="14">
        <f t="shared" si="722"/>
        <v>0</v>
      </c>
      <c r="AC2203" s="15">
        <f t="shared" si="721"/>
        <v>296.8</v>
      </c>
      <c r="AD2203" s="48">
        <f>(ROUND(AC2203-AC2189,1)/AC2189)</f>
        <v>1.1933174224343675E-2</v>
      </c>
      <c r="AE2203" s="113"/>
      <c r="AF2203" s="60"/>
      <c r="AH2203" s="20"/>
    </row>
    <row r="2204" spans="1:34">
      <c r="A2204" s="107"/>
      <c r="B2204" s="152" t="s">
        <v>101</v>
      </c>
      <c r="C2204" s="152"/>
      <c r="D2204" s="152"/>
      <c r="E2204" s="152"/>
      <c r="F2204" s="152"/>
      <c r="G2204" s="152"/>
      <c r="H2204" s="152"/>
      <c r="I2204" s="152"/>
      <c r="J2204" s="152"/>
      <c r="K2204" s="152"/>
      <c r="L2204" s="152"/>
      <c r="M2204" s="152"/>
      <c r="N2204" s="152"/>
      <c r="O2204" s="152"/>
      <c r="P2204" s="152"/>
      <c r="Q2204" s="152"/>
      <c r="R2204" s="152"/>
      <c r="S2204" s="152"/>
      <c r="T2204" s="152"/>
      <c r="U2204" s="152"/>
      <c r="V2204" s="152"/>
      <c r="W2204" s="152"/>
      <c r="X2204" s="152"/>
      <c r="Y2204" s="152"/>
      <c r="Z2204" s="152"/>
      <c r="AA2204" s="152"/>
      <c r="AB2204" s="152"/>
      <c r="AC2204" s="18">
        <v>600</v>
      </c>
      <c r="AD2204" s="18"/>
      <c r="AE2204" s="113"/>
      <c r="AF2204" s="60"/>
      <c r="AH2204" s="20"/>
    </row>
    <row r="2205" spans="1:34">
      <c r="A2205" s="106" t="s">
        <v>0</v>
      </c>
      <c r="B2205" s="87" t="s">
        <v>102</v>
      </c>
      <c r="C2205" s="21" t="s">
        <v>242</v>
      </c>
      <c r="D2205" s="12">
        <v>116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D2205*$D$3</f>
        <v>133.39999999999998</v>
      </c>
      <c r="O2205" s="14">
        <f>E2205*$E$3</f>
        <v>0</v>
      </c>
      <c r="P2205" s="14">
        <f>F2205*$F$3</f>
        <v>0</v>
      </c>
      <c r="Q2205" s="14">
        <f>G2205*$G$3</f>
        <v>0</v>
      </c>
      <c r="R2205" s="14">
        <f>H2205*$H$3</f>
        <v>0</v>
      </c>
      <c r="S2205" s="14">
        <f>(N2205/100)*(I2205*$I$3)+(N2205/100)*(J2205*$J$3)</f>
        <v>213.43999999999997</v>
      </c>
      <c r="T2205" s="14">
        <f>(O2205/100)*(K2205*$K$3)</f>
        <v>0</v>
      </c>
      <c r="U2205" s="14">
        <f>(P2205/100)*(K2205*$K$3)+(P2205/100)*(L2205*$L$3)</f>
        <v>0</v>
      </c>
      <c r="V2205" s="14">
        <f>(Q2205/100)*(L2205*$L$3)</f>
        <v>0</v>
      </c>
      <c r="W2205" s="14">
        <f>(R2205/100)*(K2205*$K$3)+(R2205/100)*(L2205*$L$3)</f>
        <v>0</v>
      </c>
      <c r="X2205" s="14">
        <f t="shared" ref="X2205:X2234" si="723">N2205+S2205</f>
        <v>346.83999999999992</v>
      </c>
      <c r="Y2205" s="14">
        <f t="shared" ref="Y2205:Y2234" si="724">O2205+T2205</f>
        <v>0</v>
      </c>
      <c r="Z2205" s="14">
        <f t="shared" ref="Z2205:Z2234" si="725">P2205+U2205</f>
        <v>0</v>
      </c>
      <c r="AA2205" s="14">
        <f t="shared" ref="AA2205:AA2234" si="726">Q2205+V2205</f>
        <v>0</v>
      </c>
      <c r="AB2205" s="14">
        <f>R2205+W2205</f>
        <v>0</v>
      </c>
      <c r="AC2205" s="15">
        <f>ROUND(X2205+Y2205+Z2205+AA2205+AB2205,1)</f>
        <v>346.8</v>
      </c>
      <c r="AD2205" s="48">
        <v>0</v>
      </c>
      <c r="AE2205" s="113" t="s">
        <v>790</v>
      </c>
      <c r="AF2205" s="60"/>
      <c r="AH2205" s="20"/>
    </row>
    <row r="2206" spans="1:34">
      <c r="A2206" s="99" t="s">
        <v>791</v>
      </c>
      <c r="B2206" s="87">
        <v>12</v>
      </c>
      <c r="C2206" s="21" t="s">
        <v>323</v>
      </c>
      <c r="D2206" s="12">
        <v>116</v>
      </c>
      <c r="E2206" s="12">
        <v>0</v>
      </c>
      <c r="F2206" s="12">
        <v>0</v>
      </c>
      <c r="G2206" s="12">
        <v>0</v>
      </c>
      <c r="H2206" s="12">
        <v>0</v>
      </c>
      <c r="I2206" s="13">
        <v>30</v>
      </c>
      <c r="J2206" s="13">
        <v>70</v>
      </c>
      <c r="K2206" s="13">
        <v>0</v>
      </c>
      <c r="L2206" s="13">
        <v>0</v>
      </c>
      <c r="M2206" s="13">
        <v>0</v>
      </c>
      <c r="N2206" s="14">
        <f>D2206*$D$4</f>
        <v>122.96000000000001</v>
      </c>
      <c r="O2206" s="14">
        <f>E2206*$E$4</f>
        <v>0</v>
      </c>
      <c r="P2206" s="14">
        <f>F2206*$F$4</f>
        <v>0</v>
      </c>
      <c r="Q2206" s="14">
        <f>G2206*$G$4</f>
        <v>0</v>
      </c>
      <c r="R2206" s="14">
        <f>H2206*$H$4</f>
        <v>0</v>
      </c>
      <c r="S2206" s="14">
        <f>(N2206/100)*(I2206*$I$4)+(N2206/100)*(J2206*$J$4)</f>
        <v>245.92000000000002</v>
      </c>
      <c r="T2206" s="14">
        <f>(O2206/100)*(K2206*$K$4)</f>
        <v>0</v>
      </c>
      <c r="U2206" s="14">
        <f>(P2206/100)*(K2206*$K$4)+(P2206/100)*(L2206*$L$4)</f>
        <v>0</v>
      </c>
      <c r="V2206" s="14">
        <f>(Q2206/100)*(L2206*$L$4)</f>
        <v>0</v>
      </c>
      <c r="W2206" s="14">
        <f>(R2206/100)*(K2206*$K$4)+(R2206/100)*(L2206*$L$4)</f>
        <v>0</v>
      </c>
      <c r="X2206" s="14">
        <f t="shared" si="723"/>
        <v>368.88</v>
      </c>
      <c r="Y2206" s="14">
        <f t="shared" si="724"/>
        <v>0</v>
      </c>
      <c r="Z2206" s="14">
        <f t="shared" si="725"/>
        <v>0</v>
      </c>
      <c r="AA2206" s="14">
        <f t="shared" si="726"/>
        <v>0</v>
      </c>
      <c r="AB2206" s="14">
        <f>R2206+W2206</f>
        <v>0</v>
      </c>
      <c r="AC2206" s="15">
        <f>ROUND(X2206+Y2206+Z2206+AA2206+AB2206,1)</f>
        <v>368.9</v>
      </c>
      <c r="AD2206" s="48">
        <f>(ROUND(AC2206-AC2205,1)/AC2205)</f>
        <v>6.3725490196078427E-2</v>
      </c>
      <c r="AE2206" s="113"/>
      <c r="AF2206" s="60"/>
      <c r="AH2206" s="20"/>
    </row>
    <row r="2207" spans="1:34">
      <c r="A2207" s="99" t="s">
        <v>792</v>
      </c>
      <c r="B2207" s="87">
        <v>12</v>
      </c>
      <c r="C2207" s="21" t="s">
        <v>825</v>
      </c>
      <c r="D2207" s="12">
        <v>116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D2207*$D$5</f>
        <v>133.39999999999998</v>
      </c>
      <c r="O2207" s="14">
        <f>E2207*$E$5</f>
        <v>0</v>
      </c>
      <c r="P2207" s="14">
        <f>F2207*$F$5</f>
        <v>0</v>
      </c>
      <c r="Q2207" s="14">
        <f>G2207*$G$5</f>
        <v>0</v>
      </c>
      <c r="R2207" s="14">
        <f>H2207*$H$5</f>
        <v>0</v>
      </c>
      <c r="S2207" s="14">
        <f>(N2207/100)*(I2207*$I$5)+(N2207/100)*(J2207*$J$5)</f>
        <v>213.43999999999997</v>
      </c>
      <c r="T2207" s="14">
        <f>(O2207/100)*(K2207*$K$5)</f>
        <v>0</v>
      </c>
      <c r="U2207" s="14">
        <f>(P2207/100)*(K2207*$K$5)+(P2207/100)*(L2207*$L$5)</f>
        <v>0</v>
      </c>
      <c r="V2207" s="14">
        <f>(Q2207/100)*(L2207*$L$5)</f>
        <v>0</v>
      </c>
      <c r="W2207" s="14">
        <f>(R2207/100)*(K2207*$K$5)+(R2207/100)*(L2207*$L$5)</f>
        <v>0</v>
      </c>
      <c r="X2207" s="14">
        <f t="shared" si="723"/>
        <v>346.83999999999992</v>
      </c>
      <c r="Y2207" s="14">
        <f t="shared" si="724"/>
        <v>0</v>
      </c>
      <c r="Z2207" s="14">
        <f t="shared" si="725"/>
        <v>0</v>
      </c>
      <c r="AA2207" s="14">
        <f t="shared" si="726"/>
        <v>0</v>
      </c>
      <c r="AB2207" s="14">
        <f>R2207+W2207</f>
        <v>0</v>
      </c>
      <c r="AC2207" s="15">
        <f t="shared" ref="AC2207:AC2219" si="727">ROUND(X2207+Y2207+Z2207+AA2207+AB2207,1)</f>
        <v>346.8</v>
      </c>
      <c r="AD2207" s="48">
        <f>(ROUND(AC2207-AC2205,1)/AC2205)</f>
        <v>0</v>
      </c>
      <c r="AE2207" s="113"/>
      <c r="AF2207" s="60"/>
      <c r="AH2207" s="20"/>
    </row>
    <row r="2208" spans="1:34">
      <c r="A2208" s="99" t="s">
        <v>793</v>
      </c>
      <c r="B2208" s="87">
        <v>0</v>
      </c>
      <c r="C2208" s="21" t="s">
        <v>336</v>
      </c>
      <c r="D2208" s="12">
        <v>116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D2208*$D$6</f>
        <v>133.39999999999998</v>
      </c>
      <c r="O2208" s="14">
        <f>E2208*$E$6</f>
        <v>0</v>
      </c>
      <c r="P2208" s="14">
        <f>F2208*$F$6</f>
        <v>0</v>
      </c>
      <c r="Q2208" s="14">
        <f>G2208*$G$6</f>
        <v>0</v>
      </c>
      <c r="R2208" s="14">
        <f>H2208*$H$6</f>
        <v>0</v>
      </c>
      <c r="S2208" s="14">
        <f>(N2208/100)*(I2208*$I$6)+(N2208/100)*(J2208*$J$6)</f>
        <v>213.43999999999997</v>
      </c>
      <c r="T2208" s="14">
        <f>(O2208/100)*(K2208*$K$6)</f>
        <v>0</v>
      </c>
      <c r="U2208" s="14">
        <f>(P2208/100)*(K2208*$K$6)+(P2208/100)*(L2208*$L$6)</f>
        <v>0</v>
      </c>
      <c r="V2208" s="14">
        <f>(Q2208/100)*(L2208*$L$6)</f>
        <v>0</v>
      </c>
      <c r="W2208" s="14">
        <f>(R2208/100)*(K2208*$K$6)+(R2208/100)*(L2208*$L$6)</f>
        <v>0</v>
      </c>
      <c r="X2208" s="14">
        <f t="shared" si="723"/>
        <v>346.83999999999992</v>
      </c>
      <c r="Y2208" s="14">
        <f t="shared" si="724"/>
        <v>0</v>
      </c>
      <c r="Z2208" s="14">
        <f t="shared" si="725"/>
        <v>0</v>
      </c>
      <c r="AA2208" s="14">
        <f t="shared" si="726"/>
        <v>0</v>
      </c>
      <c r="AB2208" s="14">
        <f t="shared" ref="AB2208:AB2220" si="728">R2208+W2208</f>
        <v>0</v>
      </c>
      <c r="AC2208" s="15">
        <f t="shared" si="727"/>
        <v>346.8</v>
      </c>
      <c r="AD2208" s="48">
        <f>(ROUND(AC2208-AC2205,1)/AC2205)</f>
        <v>0</v>
      </c>
      <c r="AE2208" s="113"/>
      <c r="AF2208" s="60"/>
      <c r="AH2208" s="20"/>
    </row>
    <row r="2209" spans="1:34">
      <c r="A2209" s="99" t="s">
        <v>794</v>
      </c>
      <c r="B2209" s="87">
        <v>0</v>
      </c>
      <c r="C2209" s="21" t="s">
        <v>337</v>
      </c>
      <c r="D2209" s="12">
        <v>116</v>
      </c>
      <c r="E2209" s="12">
        <v>0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0</v>
      </c>
      <c r="L2209" s="13">
        <v>0</v>
      </c>
      <c r="M2209" s="13">
        <v>0</v>
      </c>
      <c r="N2209" s="14">
        <f>D2209*$D$7</f>
        <v>133.39999999999998</v>
      </c>
      <c r="O2209" s="14">
        <f>E2209*$E$7</f>
        <v>0</v>
      </c>
      <c r="P2209" s="14">
        <f>F2209*$F$7</f>
        <v>0</v>
      </c>
      <c r="Q2209" s="14">
        <f>G2209*$G$7</f>
        <v>0</v>
      </c>
      <c r="R2209" s="14">
        <f>H2209*$H$7</f>
        <v>0</v>
      </c>
      <c r="S2209" s="14">
        <f>(N2209/100)*(I2209*$I$7)+(N2209/100)*(J2209*$J$7)</f>
        <v>213.43999999999997</v>
      </c>
      <c r="T2209" s="14">
        <f>(O2209/100)*(K2209*$K$7)</f>
        <v>0</v>
      </c>
      <c r="U2209" s="14">
        <f>(P2209/100)*(K2209*$K$7)+(P2209/100)*(L2209*$L$7)</f>
        <v>0</v>
      </c>
      <c r="V2209" s="14">
        <f>(Q2209/100)*(L2209*$L$7)</f>
        <v>0</v>
      </c>
      <c r="W2209" s="14">
        <f>(R2209/100)*(K2209*$K$7)+(R2209/100)*(L2209*$L$7)</f>
        <v>0</v>
      </c>
      <c r="X2209" s="14">
        <f t="shared" si="723"/>
        <v>346.83999999999992</v>
      </c>
      <c r="Y2209" s="14">
        <f t="shared" si="724"/>
        <v>0</v>
      </c>
      <c r="Z2209" s="14">
        <f t="shared" si="725"/>
        <v>0</v>
      </c>
      <c r="AA2209" s="14">
        <f t="shared" si="726"/>
        <v>0</v>
      </c>
      <c r="AB2209" s="14">
        <f t="shared" si="728"/>
        <v>0</v>
      </c>
      <c r="AC2209" s="15">
        <f t="shared" si="727"/>
        <v>346.8</v>
      </c>
      <c r="AD2209" s="48">
        <f>(ROUND(AC2209-AC2205,1)/AC2205)</f>
        <v>0</v>
      </c>
      <c r="AE2209" s="113"/>
      <c r="AF2209" s="60"/>
      <c r="AH2209" s="20"/>
    </row>
    <row r="2210" spans="1:34">
      <c r="A2210" s="99" t="s">
        <v>644</v>
      </c>
      <c r="B2210" s="87"/>
      <c r="C2210" s="21" t="s">
        <v>338</v>
      </c>
      <c r="D2210" s="12">
        <v>116</v>
      </c>
      <c r="E2210" s="12">
        <v>0</v>
      </c>
      <c r="F2210" s="12">
        <v>0</v>
      </c>
      <c r="G2210" s="12">
        <v>0</v>
      </c>
      <c r="H2210" s="12">
        <v>0</v>
      </c>
      <c r="I2210" s="13">
        <v>20</v>
      </c>
      <c r="J2210" s="13">
        <v>60</v>
      </c>
      <c r="K2210" s="13">
        <v>0</v>
      </c>
      <c r="L2210" s="13">
        <v>0</v>
      </c>
      <c r="M2210" s="13">
        <v>0</v>
      </c>
      <c r="N2210" s="14">
        <f>D2210*$D$8</f>
        <v>133.39999999999998</v>
      </c>
      <c r="O2210" s="14">
        <f>E2210*$E$8</f>
        <v>0</v>
      </c>
      <c r="P2210" s="14">
        <f>F2210*$F$8</f>
        <v>0</v>
      </c>
      <c r="Q2210" s="14">
        <f>G2210*$G$8</f>
        <v>0</v>
      </c>
      <c r="R2210" s="14">
        <f>H2210*$H$8</f>
        <v>0</v>
      </c>
      <c r="S2210" s="14">
        <f>(N2210/100)*(I2210*$I$8)+(N2210/100)*(J2210*$J$8)</f>
        <v>213.43999999999997</v>
      </c>
      <c r="T2210" s="14">
        <f>(O2210/100)*(K2210*$K$8)</f>
        <v>0</v>
      </c>
      <c r="U2210" s="14">
        <f>(P2210/100)*(K2210*$K$8)+(P2210/100)*(L2210*$L$8)</f>
        <v>0</v>
      </c>
      <c r="V2210" s="14">
        <f>(Q2210/100)*(L2210*$L$8)</f>
        <v>0</v>
      </c>
      <c r="W2210" s="14">
        <f>(R2210/100)*(K2210*$K$8)+(R2210/100)*(L2210*$L$8)</f>
        <v>0</v>
      </c>
      <c r="X2210" s="14">
        <f t="shared" si="723"/>
        <v>346.83999999999992</v>
      </c>
      <c r="Y2210" s="14">
        <f t="shared" si="724"/>
        <v>0</v>
      </c>
      <c r="Z2210" s="14">
        <f t="shared" si="725"/>
        <v>0</v>
      </c>
      <c r="AA2210" s="14">
        <f t="shared" si="726"/>
        <v>0</v>
      </c>
      <c r="AB2210" s="14">
        <f t="shared" si="728"/>
        <v>0</v>
      </c>
      <c r="AC2210" s="15">
        <f t="shared" si="727"/>
        <v>346.8</v>
      </c>
      <c r="AD2210" s="48">
        <f>(ROUND(AC2210-AC2205,1)/AC2205)</f>
        <v>0</v>
      </c>
      <c r="AE2210" s="113"/>
      <c r="AF2210" s="60"/>
      <c r="AH2210" s="20"/>
    </row>
    <row r="2211" spans="1:34">
      <c r="A2211" s="99" t="s">
        <v>585</v>
      </c>
      <c r="B2211" s="87"/>
      <c r="C2211" s="21" t="s">
        <v>1</v>
      </c>
      <c r="D2211" s="12">
        <v>58</v>
      </c>
      <c r="E2211" s="12">
        <v>125</v>
      </c>
      <c r="F2211" s="12">
        <v>0</v>
      </c>
      <c r="G2211" s="12">
        <v>0</v>
      </c>
      <c r="H2211" s="12">
        <v>0</v>
      </c>
      <c r="I2211" s="13">
        <v>20</v>
      </c>
      <c r="J2211" s="13">
        <v>60</v>
      </c>
      <c r="K2211" s="13">
        <v>85</v>
      </c>
      <c r="L2211" s="13">
        <v>0</v>
      </c>
      <c r="M2211" s="13">
        <v>0</v>
      </c>
      <c r="N2211" s="14">
        <f>D2211*$D$9</f>
        <v>61.480000000000004</v>
      </c>
      <c r="O2211" s="14">
        <f>E2211*$E$9</f>
        <v>132.5</v>
      </c>
      <c r="P2211" s="14">
        <f>F2211*$F$9</f>
        <v>0</v>
      </c>
      <c r="Q2211" s="14">
        <f>G2211*$G$9</f>
        <v>0</v>
      </c>
      <c r="R2211" s="14">
        <f>H2211*$H$9</f>
        <v>0</v>
      </c>
      <c r="S2211" s="14">
        <f>(N2211/100)*(I2211*$I$9)+(N2211/100)*(J2211*$J$9)</f>
        <v>49.183999999999997</v>
      </c>
      <c r="T2211" s="14">
        <f>(O2211/100)*(K2211*$K$9)</f>
        <v>157.67499999999998</v>
      </c>
      <c r="U2211" s="14">
        <f>(P2211/100)*(K2211*$K$9)+(P2211/100)*(L2211*$L$9)</f>
        <v>0</v>
      </c>
      <c r="V2211" s="14">
        <f>(Q2211/100)*(L2211*$L$9)</f>
        <v>0</v>
      </c>
      <c r="W2211" s="14">
        <f>(R2211/100)*(K2211*$K$9)+(R2211/100)*(L2211*$L$9)</f>
        <v>0</v>
      </c>
      <c r="X2211" s="14">
        <f t="shared" si="723"/>
        <v>110.664</v>
      </c>
      <c r="Y2211" s="14">
        <f t="shared" si="724"/>
        <v>290.17499999999995</v>
      </c>
      <c r="Z2211" s="14">
        <f t="shared" si="725"/>
        <v>0</v>
      </c>
      <c r="AA2211" s="14">
        <f t="shared" si="726"/>
        <v>0</v>
      </c>
      <c r="AB2211" s="14">
        <f t="shared" si="728"/>
        <v>0</v>
      </c>
      <c r="AC2211" s="15">
        <f t="shared" si="727"/>
        <v>400.8</v>
      </c>
      <c r="AD2211" s="48">
        <f>(ROUND(AC2211-AC2205,1)/AC2205)</f>
        <v>0.15570934256055363</v>
      </c>
      <c r="AE2211" s="113"/>
      <c r="AF2211" s="60"/>
      <c r="AH2211" s="20"/>
    </row>
    <row r="2212" spans="1:34">
      <c r="A2212" s="99" t="s">
        <v>820</v>
      </c>
      <c r="B2212" s="87"/>
      <c r="C2212" s="21" t="s">
        <v>2</v>
      </c>
      <c r="D2212" s="12">
        <v>58</v>
      </c>
      <c r="E2212" s="12">
        <v>0</v>
      </c>
      <c r="F2212" s="12">
        <v>125</v>
      </c>
      <c r="G2212" s="12">
        <v>0</v>
      </c>
      <c r="H2212" s="12">
        <v>0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D2212*$D$10</f>
        <v>61.480000000000004</v>
      </c>
      <c r="O2212" s="14">
        <f>E2212*$E$10</f>
        <v>0</v>
      </c>
      <c r="P2212" s="14">
        <f>F2212*$F$10</f>
        <v>132.5</v>
      </c>
      <c r="Q2212" s="14">
        <f>G2212*$G$10</f>
        <v>0</v>
      </c>
      <c r="R2212" s="14">
        <f>H2212*$H$10</f>
        <v>0</v>
      </c>
      <c r="S2212" s="14">
        <f>(N2212/100)*(I2212*$I$10)+(N2212/100)*(J2212*$J$10)</f>
        <v>49.183999999999997</v>
      </c>
      <c r="T2212" s="14">
        <f>(O2212/100)*(K2212*$J$10)</f>
        <v>0</v>
      </c>
      <c r="U2212" s="14">
        <f>(P2212/100)*(K2212*$K$10)+(P2212/100)*(L2212*$L$10)</f>
        <v>157.67499999999998</v>
      </c>
      <c r="V2212" s="14">
        <f>(Q2212/100)*(L2212*$L$10)</f>
        <v>0</v>
      </c>
      <c r="W2212" s="14">
        <f>(R2212/100)*(K2212*$K$10)+(R2212/100)*(L2212*$L$10)</f>
        <v>0</v>
      </c>
      <c r="X2212" s="14">
        <f t="shared" si="723"/>
        <v>110.664</v>
      </c>
      <c r="Y2212" s="14">
        <f t="shared" si="724"/>
        <v>0</v>
      </c>
      <c r="Z2212" s="14">
        <f t="shared" si="725"/>
        <v>290.17499999999995</v>
      </c>
      <c r="AA2212" s="14">
        <f t="shared" si="726"/>
        <v>0</v>
      </c>
      <c r="AB2212" s="14">
        <f t="shared" si="728"/>
        <v>0</v>
      </c>
      <c r="AC2212" s="15">
        <f t="shared" si="727"/>
        <v>400.8</v>
      </c>
      <c r="AD2212" s="48">
        <f>(ROUND(AC2212-AC2205,1)/AC2205)</f>
        <v>0.15570934256055363</v>
      </c>
      <c r="AE2212" s="113"/>
      <c r="AF2212" s="60"/>
      <c r="AH2212" s="20"/>
    </row>
    <row r="2213" spans="1:34">
      <c r="A2213" s="99" t="s">
        <v>821</v>
      </c>
      <c r="B2213" s="87"/>
      <c r="C2213" s="21" t="s">
        <v>3</v>
      </c>
      <c r="D2213" s="12">
        <v>58</v>
      </c>
      <c r="E2213" s="12">
        <v>0</v>
      </c>
      <c r="F2213" s="12">
        <v>0</v>
      </c>
      <c r="G2213" s="12">
        <v>125</v>
      </c>
      <c r="H2213" s="12">
        <v>0</v>
      </c>
      <c r="I2213" s="13">
        <v>20</v>
      </c>
      <c r="J2213" s="13">
        <v>60</v>
      </c>
      <c r="K2213" s="13">
        <v>0</v>
      </c>
      <c r="L2213" s="13">
        <v>85</v>
      </c>
      <c r="M2213" s="13">
        <v>0</v>
      </c>
      <c r="N2213" s="14">
        <f>D2213*$D$11</f>
        <v>61.480000000000004</v>
      </c>
      <c r="O2213" s="14">
        <f>E2213*$E$11</f>
        <v>0</v>
      </c>
      <c r="P2213" s="14">
        <f>F2213*$F$11</f>
        <v>0</v>
      </c>
      <c r="Q2213" s="14">
        <f>G2213*$G$11</f>
        <v>132.5</v>
      </c>
      <c r="R2213" s="14">
        <f>H2213*$H$11</f>
        <v>0</v>
      </c>
      <c r="S2213" s="14">
        <f>(N2213/100)*(I2213*$I$11)+(N2213/100)*(J2213*$J$11)</f>
        <v>49.183999999999997</v>
      </c>
      <c r="T2213" s="14">
        <f>(O2213/100)*(K2213*$K$11)</f>
        <v>0</v>
      </c>
      <c r="U2213" s="14">
        <f>(P2213/100)*(K2213*$K$11)+(P2213/100)*(L2213*$L$11)</f>
        <v>0</v>
      </c>
      <c r="V2213" s="14">
        <f>(Q2213/100)*(L2213*$L$11)</f>
        <v>157.67499999999998</v>
      </c>
      <c r="W2213" s="14">
        <f>(R2213/100)*(K2213*$K$11)+(R2213/100)*(L2213*$L$11)</f>
        <v>0</v>
      </c>
      <c r="X2213" s="14">
        <f t="shared" si="723"/>
        <v>110.664</v>
      </c>
      <c r="Y2213" s="14">
        <f t="shared" si="724"/>
        <v>0</v>
      </c>
      <c r="Z2213" s="14">
        <f t="shared" si="725"/>
        <v>0</v>
      </c>
      <c r="AA2213" s="14">
        <f t="shared" si="726"/>
        <v>290.17499999999995</v>
      </c>
      <c r="AB2213" s="14">
        <f t="shared" si="728"/>
        <v>0</v>
      </c>
      <c r="AC2213" s="15">
        <f t="shared" si="727"/>
        <v>400.8</v>
      </c>
      <c r="AD2213" s="48">
        <f>(ROUND(AC2213-AC2205,1)/AC2205)</f>
        <v>0.15570934256055363</v>
      </c>
      <c r="AE2213" s="113"/>
      <c r="AF2213" s="60"/>
      <c r="AH2213" s="20"/>
    </row>
    <row r="2214" spans="1:34">
      <c r="A2214" s="99" t="s">
        <v>822</v>
      </c>
      <c r="B2214" s="87"/>
      <c r="C2214" s="21" t="s">
        <v>4</v>
      </c>
      <c r="D2214" s="12">
        <v>58</v>
      </c>
      <c r="E2214" s="12">
        <v>0</v>
      </c>
      <c r="F2214" s="12">
        <v>0</v>
      </c>
      <c r="G2214" s="12">
        <v>0</v>
      </c>
      <c r="H2214" s="12">
        <v>125</v>
      </c>
      <c r="I2214" s="13">
        <v>20</v>
      </c>
      <c r="J2214" s="13">
        <v>60</v>
      </c>
      <c r="K2214" s="13">
        <v>42.5</v>
      </c>
      <c r="L2214" s="13">
        <v>42.5</v>
      </c>
      <c r="M2214" s="13">
        <v>0</v>
      </c>
      <c r="N2214" s="14">
        <f>D2214*$D$12</f>
        <v>61.480000000000004</v>
      </c>
      <c r="O2214" s="14">
        <f>E2214*$E$12</f>
        <v>0</v>
      </c>
      <c r="P2214" s="14">
        <f>F2214*$F$12</f>
        <v>0</v>
      </c>
      <c r="Q2214" s="14">
        <f>G2214*$G$12</f>
        <v>0</v>
      </c>
      <c r="R2214" s="14">
        <f>H2214*$H$12</f>
        <v>132.5</v>
      </c>
      <c r="S2214" s="14">
        <f>(N2214/100)*(I2214*$I$12)+(N2214/100)*(J2214*$J$12)</f>
        <v>49.183999999999997</v>
      </c>
      <c r="T2214" s="14">
        <f>(O2214/100)*(K2214*$K$12)</f>
        <v>0</v>
      </c>
      <c r="U2214" s="14">
        <f>(P2214/100)*(K2214*$K$12)+(P2214/100)*(L2214*$L$12)</f>
        <v>0</v>
      </c>
      <c r="V2214" s="14">
        <f>(Q2214/100)*(L2214*$L$12)</f>
        <v>0</v>
      </c>
      <c r="W2214" s="14">
        <f>(R2214/100)*(K2214*$K$12)+(R2214/100)*(L2214*$L$12)</f>
        <v>157.67499999999998</v>
      </c>
      <c r="X2214" s="14">
        <f t="shared" si="723"/>
        <v>110.664</v>
      </c>
      <c r="Y2214" s="14">
        <f t="shared" si="724"/>
        <v>0</v>
      </c>
      <c r="Z2214" s="14">
        <f t="shared" si="725"/>
        <v>0</v>
      </c>
      <c r="AA2214" s="14">
        <f t="shared" si="726"/>
        <v>0</v>
      </c>
      <c r="AB2214" s="14">
        <f t="shared" si="728"/>
        <v>290.17499999999995</v>
      </c>
      <c r="AC2214" s="15">
        <f t="shared" si="727"/>
        <v>400.8</v>
      </c>
      <c r="AD2214" s="48">
        <f>(ROUND(AC2214-AC2205,1)/AC2205)</f>
        <v>0.15570934256055363</v>
      </c>
      <c r="AE2214" s="113"/>
      <c r="AF2214" s="60"/>
      <c r="AH2214" s="20"/>
    </row>
    <row r="2215" spans="1:34">
      <c r="A2215" s="99" t="s">
        <v>823</v>
      </c>
      <c r="B2215" s="87"/>
      <c r="C2215" s="21" t="s">
        <v>326</v>
      </c>
      <c r="D2215" s="12">
        <v>116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0</v>
      </c>
      <c r="M2215" s="13">
        <v>70</v>
      </c>
      <c r="N2215" s="14">
        <f>D2215*$D$13</f>
        <v>122.96000000000001</v>
      </c>
      <c r="O2215" s="14">
        <f>E2215*$E$13</f>
        <v>0</v>
      </c>
      <c r="P2215" s="14">
        <f>F2215*$F$13</f>
        <v>0</v>
      </c>
      <c r="Q2215" s="14">
        <f>G2215*$G$13</f>
        <v>0</v>
      </c>
      <c r="R2215" s="14">
        <f>H2215*$H$13</f>
        <v>0</v>
      </c>
      <c r="S2215" s="14">
        <f>(N2215/100)*(I2215*$I$13)+(N2215/100)*(J2215*$J$13)+(N2215/100)*(M2215*$M$13)</f>
        <v>270.512</v>
      </c>
      <c r="T2215" s="14">
        <f>(O2215/100)*(K2215*$K$13)+(O2215/100)*(M2215*$M$13)</f>
        <v>0</v>
      </c>
      <c r="U2215" s="14">
        <f>(P2215/100)*(K2215*$K$13)+(P2215/100)*(L2215*$L$13)+(P2215/100)*(M2215*$M$13)</f>
        <v>0</v>
      </c>
      <c r="V2215" s="14">
        <f>(Q2215/100)*(L2215*$L$13)+(Q2215/100)*(M2215*$M$13)</f>
        <v>0</v>
      </c>
      <c r="W2215" s="14">
        <f>(R2215/100)*(K2215*$K$13)+(R2215/100)*(L2215*$L$13)+(R2215/100)*(M2215*$M$13)</f>
        <v>0</v>
      </c>
      <c r="X2215" s="14">
        <f>N2215+S2215</f>
        <v>393.47199999999998</v>
      </c>
      <c r="Y2215" s="14">
        <f t="shared" si="724"/>
        <v>0</v>
      </c>
      <c r="Z2215" s="14">
        <f t="shared" si="725"/>
        <v>0</v>
      </c>
      <c r="AA2215" s="14">
        <f t="shared" si="726"/>
        <v>0</v>
      </c>
      <c r="AB2215" s="14">
        <f t="shared" si="728"/>
        <v>0</v>
      </c>
      <c r="AC2215" s="15">
        <f t="shared" si="727"/>
        <v>393.5</v>
      </c>
      <c r="AD2215" s="48">
        <f>(ROUND(AC2215-AC2205,1)/AC2205)</f>
        <v>0.13465974625144175</v>
      </c>
      <c r="AE2215" s="113"/>
      <c r="AF2215" s="60"/>
      <c r="AH2215" s="20"/>
    </row>
    <row r="2216" spans="1:34">
      <c r="A2216" s="99" t="s">
        <v>824</v>
      </c>
      <c r="B2216" s="87"/>
      <c r="C2216" s="21" t="s">
        <v>327</v>
      </c>
      <c r="D2216" s="12">
        <v>116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60</v>
      </c>
      <c r="K2216" s="13">
        <v>70</v>
      </c>
      <c r="L2216" s="13">
        <v>0</v>
      </c>
      <c r="M2216" s="13">
        <v>0</v>
      </c>
      <c r="N2216" s="14">
        <f>D2216*$D$14</f>
        <v>122.96000000000001</v>
      </c>
      <c r="O2216" s="14">
        <f>E2216*$E$14</f>
        <v>0</v>
      </c>
      <c r="P2216" s="14">
        <f>F2216*$F$14</f>
        <v>0</v>
      </c>
      <c r="Q2216" s="14">
        <f>G2216*$G$14</f>
        <v>0</v>
      </c>
      <c r="R2216" s="14">
        <f>H2216*$H$14</f>
        <v>0</v>
      </c>
      <c r="S2216" s="14">
        <f>(N2216/100)*(I2216*$I$14)+(N2216/100)*(J2216*$J$14)+(N2216/100)*(K2216*$K$14)</f>
        <v>270.512</v>
      </c>
      <c r="T2216" s="14">
        <f>(O2216/100)*(K2216*$K$14)</f>
        <v>0</v>
      </c>
      <c r="U2216" s="14">
        <f>(P2216/100)*(K2216*$K$14)+(P2216/100)*(L2216*$L$14)</f>
        <v>0</v>
      </c>
      <c r="V2216" s="14">
        <f>(Q2216/100)*(L2216*$L$14)</f>
        <v>0</v>
      </c>
      <c r="W2216" s="14">
        <f>(R2216/100)*(K2216*$L$14)+(R2216/100)*(L2216*$M$14)</f>
        <v>0</v>
      </c>
      <c r="X2216" s="14">
        <f t="shared" si="723"/>
        <v>393.47199999999998</v>
      </c>
      <c r="Y2216" s="14">
        <f t="shared" si="724"/>
        <v>0</v>
      </c>
      <c r="Z2216" s="14">
        <f t="shared" si="725"/>
        <v>0</v>
      </c>
      <c r="AA2216" s="14">
        <f t="shared" si="726"/>
        <v>0</v>
      </c>
      <c r="AB2216" s="14">
        <f t="shared" si="728"/>
        <v>0</v>
      </c>
      <c r="AC2216" s="15">
        <f t="shared" si="727"/>
        <v>393.5</v>
      </c>
      <c r="AD2216" s="48">
        <f>(ROUND(AC2216-AC2205,1)/AC2205)</f>
        <v>0.13465974625144175</v>
      </c>
      <c r="AE2216" s="113"/>
      <c r="AF2216" s="60"/>
      <c r="AH2216" s="20"/>
    </row>
    <row r="2217" spans="1:34">
      <c r="A2217" s="99"/>
      <c r="B2217" s="87"/>
      <c r="C2217" s="21" t="s">
        <v>328</v>
      </c>
      <c r="D2217" s="12">
        <v>116</v>
      </c>
      <c r="E2217" s="12">
        <v>0</v>
      </c>
      <c r="F2217" s="12">
        <v>0</v>
      </c>
      <c r="G2217" s="12">
        <v>0</v>
      </c>
      <c r="H2217" s="12">
        <v>0</v>
      </c>
      <c r="I2217" s="13">
        <v>20</v>
      </c>
      <c r="J2217" s="13">
        <v>60</v>
      </c>
      <c r="K2217" s="13">
        <v>0</v>
      </c>
      <c r="L2217" s="13">
        <v>70</v>
      </c>
      <c r="M2217" s="13">
        <v>0</v>
      </c>
      <c r="N2217" s="14">
        <f>D2217*$D$15</f>
        <v>122.96000000000001</v>
      </c>
      <c r="O2217" s="14">
        <f>E2217*$E$15</f>
        <v>0</v>
      </c>
      <c r="P2217" s="14">
        <f>F2217*$F$15</f>
        <v>0</v>
      </c>
      <c r="Q2217" s="14">
        <f>G2217*$G$15</f>
        <v>0</v>
      </c>
      <c r="R2217" s="14">
        <f>H2217*$H$15</f>
        <v>0</v>
      </c>
      <c r="S2217" s="14">
        <f>(N2217/100)*(I2217*$I$15)+(N2217/100)*(J2217*$J$15)+(N2217/100)*(L2217*$L$15)</f>
        <v>270.512</v>
      </c>
      <c r="T2217" s="14">
        <f>(O2217/100)*(K2217*$K$15)</f>
        <v>0</v>
      </c>
      <c r="U2217" s="14">
        <f>(P2217/100)*(K2217*$K$15)+(P2217/100)*(L2217*$L$15)</f>
        <v>0</v>
      </c>
      <c r="V2217" s="14">
        <f>(Q2217/100)*(L2217*$L$15)</f>
        <v>0</v>
      </c>
      <c r="W2217" s="14">
        <f>(R2217/100)*(K2217*$K$15)+(R2217/100)*(L2217*$L$15)</f>
        <v>0</v>
      </c>
      <c r="X2217" s="14">
        <f t="shared" si="723"/>
        <v>393.47199999999998</v>
      </c>
      <c r="Y2217" s="14">
        <f t="shared" si="724"/>
        <v>0</v>
      </c>
      <c r="Z2217" s="14">
        <f t="shared" si="725"/>
        <v>0</v>
      </c>
      <c r="AA2217" s="14">
        <f t="shared" si="726"/>
        <v>0</v>
      </c>
      <c r="AB2217" s="14">
        <f t="shared" si="728"/>
        <v>0</v>
      </c>
      <c r="AC2217" s="15">
        <f t="shared" si="727"/>
        <v>393.5</v>
      </c>
      <c r="AD2217" s="48">
        <f>(ROUND(AC2217-AC2205,1)/AC2205)</f>
        <v>0.13465974625144175</v>
      </c>
      <c r="AE2217" s="113"/>
      <c r="AF2217" s="60"/>
      <c r="AH2217" s="20"/>
    </row>
    <row r="2218" spans="1:34">
      <c r="A2218" s="99"/>
      <c r="B2218" s="87"/>
      <c r="C2218" s="21" t="s">
        <v>324</v>
      </c>
      <c r="D2218" s="12">
        <v>116</v>
      </c>
      <c r="E2218" s="12">
        <v>0</v>
      </c>
      <c r="F2218" s="12">
        <v>0</v>
      </c>
      <c r="G2218" s="12">
        <v>0</v>
      </c>
      <c r="H2218" s="12">
        <v>0</v>
      </c>
      <c r="I2218" s="13">
        <v>20</v>
      </c>
      <c r="J2218" s="13">
        <v>90</v>
      </c>
      <c r="K2218" s="13">
        <v>0</v>
      </c>
      <c r="L2218" s="13">
        <v>0</v>
      </c>
      <c r="M2218" s="13">
        <v>0</v>
      </c>
      <c r="N2218" s="14">
        <f>D2218*$D$16</f>
        <v>122.96000000000001</v>
      </c>
      <c r="O2218" s="14">
        <f>E2218*$E$16</f>
        <v>0</v>
      </c>
      <c r="P2218" s="14">
        <f>F2218*$F$16</f>
        <v>0</v>
      </c>
      <c r="Q2218" s="14">
        <f>G2218*$G$16</f>
        <v>0</v>
      </c>
      <c r="R2218" s="14">
        <f>H2218*$H$16</f>
        <v>0</v>
      </c>
      <c r="S2218" s="14">
        <f>(N2218/100)*(I2218*$I$16)+(N2218/100)*(J2218*$J$16)</f>
        <v>301.25200000000001</v>
      </c>
      <c r="T2218" s="14">
        <f>(O2218/100)*(K2218*$K$16)</f>
        <v>0</v>
      </c>
      <c r="U2218" s="14">
        <f>(P2218/100)*(K2218*$K$16)+(P2218/100)*(L2218*$L$16)</f>
        <v>0</v>
      </c>
      <c r="V2218" s="14">
        <f>(Q2218/100)*(L2218*$L$16)</f>
        <v>0</v>
      </c>
      <c r="W2218" s="14">
        <f>(R2218/100)*(K2218*$K$16)+(R2218/100)*(L2218*$L$16)</f>
        <v>0</v>
      </c>
      <c r="X2218" s="14">
        <f t="shared" si="723"/>
        <v>424.21199999999999</v>
      </c>
      <c r="Y2218" s="14">
        <f t="shared" si="724"/>
        <v>0</v>
      </c>
      <c r="Z2218" s="14">
        <f t="shared" si="725"/>
        <v>0</v>
      </c>
      <c r="AA2218" s="14">
        <f t="shared" si="726"/>
        <v>0</v>
      </c>
      <c r="AB2218" s="14">
        <f t="shared" si="728"/>
        <v>0</v>
      </c>
      <c r="AC2218" s="15">
        <f t="shared" si="727"/>
        <v>424.2</v>
      </c>
      <c r="AD2218" s="48">
        <f>(ROUND(AC2218-AC2205,1)/AC2205)</f>
        <v>0.22318339100346021</v>
      </c>
      <c r="AE2218" s="113"/>
      <c r="AF2218" s="60"/>
      <c r="AH2218" s="20"/>
    </row>
    <row r="2219" spans="1:34">
      <c r="A2219" s="99"/>
      <c r="B2219" s="87"/>
      <c r="C2219" s="21" t="s">
        <v>325</v>
      </c>
      <c r="D2219" s="12">
        <v>116</v>
      </c>
      <c r="E2219" s="12">
        <v>0</v>
      </c>
      <c r="F2219" s="12">
        <v>0</v>
      </c>
      <c r="G2219" s="12">
        <v>0</v>
      </c>
      <c r="H2219" s="12">
        <v>0</v>
      </c>
      <c r="I2219" s="13">
        <v>55</v>
      </c>
      <c r="J2219" s="13">
        <v>60</v>
      </c>
      <c r="K2219" s="13">
        <v>0</v>
      </c>
      <c r="L2219" s="13">
        <v>0</v>
      </c>
      <c r="M2219" s="13">
        <v>0</v>
      </c>
      <c r="N2219" s="14">
        <f>D2219*$D$17</f>
        <v>122.96000000000001</v>
      </c>
      <c r="O2219" s="14">
        <f>E2219*$E$17</f>
        <v>0</v>
      </c>
      <c r="P2219" s="14">
        <f>F2219*$F$17</f>
        <v>0</v>
      </c>
      <c r="Q2219" s="14">
        <f>G2219*$G$17</f>
        <v>0</v>
      </c>
      <c r="R2219" s="14">
        <f>H2219*$H$17</f>
        <v>0</v>
      </c>
      <c r="S2219" s="14">
        <f>(N2219/100)*(I2219*$I$17)+(N2219/100)*(J2219*$J$17)</f>
        <v>242.846</v>
      </c>
      <c r="T2219" s="14">
        <f>(O2219/100)*(K2219*$K$17)</f>
        <v>0</v>
      </c>
      <c r="U2219" s="14">
        <f>(P2219/100)*(K2219*$K$17)+(P2219/100)*(L2219*$L$17)</f>
        <v>0</v>
      </c>
      <c r="V2219" s="14">
        <f>(Q2219/100)*(L2219*$L$17)</f>
        <v>0</v>
      </c>
      <c r="W2219" s="14">
        <f>(R2219/100)*(K2219*$K$17)+(R2219/100)*(L2219*$L$17)</f>
        <v>0</v>
      </c>
      <c r="X2219" s="14">
        <f t="shared" si="723"/>
        <v>365.80600000000004</v>
      </c>
      <c r="Y2219" s="14">
        <f t="shared" si="724"/>
        <v>0</v>
      </c>
      <c r="Z2219" s="14">
        <f t="shared" si="725"/>
        <v>0</v>
      </c>
      <c r="AA2219" s="14">
        <f t="shared" si="726"/>
        <v>0</v>
      </c>
      <c r="AB2219" s="14">
        <f t="shared" si="728"/>
        <v>0</v>
      </c>
      <c r="AC2219" s="15">
        <f t="shared" si="727"/>
        <v>365.8</v>
      </c>
      <c r="AD2219" s="48">
        <f>(ROUND(AC2219-AC2205,1)/AC2205)</f>
        <v>5.4786620530565162E-2</v>
      </c>
      <c r="AE2219" s="113"/>
      <c r="AF2219" s="60"/>
      <c r="AH2219" s="20"/>
    </row>
    <row r="2220" spans="1:34">
      <c r="A2220" s="106" t="s">
        <v>0</v>
      </c>
      <c r="B2220" s="88" t="s">
        <v>103</v>
      </c>
      <c r="C2220" s="50" t="s">
        <v>242</v>
      </c>
      <c r="D2220" s="11">
        <v>138</v>
      </c>
      <c r="E2220" s="11">
        <v>0</v>
      </c>
      <c r="F2220" s="11">
        <v>0</v>
      </c>
      <c r="G2220" s="11">
        <v>0</v>
      </c>
      <c r="H2220" s="11">
        <v>0</v>
      </c>
      <c r="I2220" s="51">
        <v>20</v>
      </c>
      <c r="J2220" s="51">
        <v>40</v>
      </c>
      <c r="K2220" s="51">
        <v>0</v>
      </c>
      <c r="L2220" s="51">
        <v>0</v>
      </c>
      <c r="M2220" s="51">
        <v>0</v>
      </c>
      <c r="N2220" s="52">
        <f>D2220*$D$3</f>
        <v>158.69999999999999</v>
      </c>
      <c r="O2220" s="52">
        <f>E2220*$E$3</f>
        <v>0</v>
      </c>
      <c r="P2220" s="52">
        <f>F2220*$F$3</f>
        <v>0</v>
      </c>
      <c r="Q2220" s="52">
        <f>G2220*$G$3</f>
        <v>0</v>
      </c>
      <c r="R2220" s="52">
        <f>H2220*$H$3</f>
        <v>0</v>
      </c>
      <c r="S2220" s="52">
        <f>(N2220/100)*(I2220*$I$3)+(N2220/100)*(J2220*$J$3)</f>
        <v>190.44</v>
      </c>
      <c r="T2220" s="52">
        <f>(O2220/100)*(K2220*$K$3)</f>
        <v>0</v>
      </c>
      <c r="U2220" s="52">
        <f>(P2220/100)*(K2220*$K$3)+(P2220/100)*(L2220*$L$3)</f>
        <v>0</v>
      </c>
      <c r="V2220" s="52">
        <f>(Q2220/100)*(L2220*$L$3)</f>
        <v>0</v>
      </c>
      <c r="W2220" s="52">
        <f>(R2220/100)*(K2220*$K$3)+(R2220/100)*(L2220*$L$3)</f>
        <v>0</v>
      </c>
      <c r="X2220" s="52">
        <f t="shared" si="723"/>
        <v>349.14</v>
      </c>
      <c r="Y2220" s="52">
        <f t="shared" si="724"/>
        <v>0</v>
      </c>
      <c r="Z2220" s="52">
        <f t="shared" si="725"/>
        <v>0</v>
      </c>
      <c r="AA2220" s="52">
        <f t="shared" si="726"/>
        <v>0</v>
      </c>
      <c r="AB2220" s="52">
        <f t="shared" si="728"/>
        <v>0</v>
      </c>
      <c r="AC2220" s="53">
        <f>ROUND(X2220+Y2220+Z2220+AA2220+AB2220,1)</f>
        <v>349.1</v>
      </c>
      <c r="AD2220" s="58">
        <v>0</v>
      </c>
      <c r="AE2220" s="113" t="s">
        <v>790</v>
      </c>
      <c r="AF2220" s="60"/>
      <c r="AH2220" s="20"/>
    </row>
    <row r="2221" spans="1:34">
      <c r="A2221" s="99" t="s">
        <v>791</v>
      </c>
      <c r="B2221" s="89">
        <v>12</v>
      </c>
      <c r="C2221" s="21" t="s">
        <v>323</v>
      </c>
      <c r="D2221" s="12">
        <v>138</v>
      </c>
      <c r="E2221" s="12">
        <v>0</v>
      </c>
      <c r="F2221" s="12">
        <v>0</v>
      </c>
      <c r="G2221" s="12">
        <v>0</v>
      </c>
      <c r="H2221" s="12">
        <v>0</v>
      </c>
      <c r="I2221" s="13">
        <v>30</v>
      </c>
      <c r="J2221" s="13">
        <v>50</v>
      </c>
      <c r="K2221" s="13">
        <v>0</v>
      </c>
      <c r="L2221" s="13">
        <v>0</v>
      </c>
      <c r="M2221" s="13">
        <v>0</v>
      </c>
      <c r="N2221" s="14">
        <f>D2221*$D$4</f>
        <v>146.28</v>
      </c>
      <c r="O2221" s="14">
        <f>E2221*$E$4</f>
        <v>0</v>
      </c>
      <c r="P2221" s="14">
        <f>F2221*$F$4</f>
        <v>0</v>
      </c>
      <c r="Q2221" s="14">
        <f>G2221*$G$4</f>
        <v>0</v>
      </c>
      <c r="R2221" s="14">
        <f>H2221*$H$4</f>
        <v>0</v>
      </c>
      <c r="S2221" s="14">
        <f>(N2221/100)*(I2221*$I$4)+(N2221/100)*(J2221*$J$4)</f>
        <v>234.048</v>
      </c>
      <c r="T2221" s="14">
        <f>(O2221/100)*(K2221*$K$4)</f>
        <v>0</v>
      </c>
      <c r="U2221" s="14">
        <f>(P2221/100)*(K2221*$K$4)+(P2221/100)*(L2221*$L$4)</f>
        <v>0</v>
      </c>
      <c r="V2221" s="14">
        <f>(Q2221/100)*(L2221*$L$4)</f>
        <v>0</v>
      </c>
      <c r="W2221" s="14">
        <f>(R2221/100)*(K2221*$K$4)+(R2221/100)*(L2221*$L$4)</f>
        <v>0</v>
      </c>
      <c r="X2221" s="14">
        <f t="shared" si="723"/>
        <v>380.32799999999997</v>
      </c>
      <c r="Y2221" s="14">
        <f t="shared" si="724"/>
        <v>0</v>
      </c>
      <c r="Z2221" s="14">
        <f t="shared" si="725"/>
        <v>0</v>
      </c>
      <c r="AA2221" s="14">
        <f t="shared" si="726"/>
        <v>0</v>
      </c>
      <c r="AB2221" s="14">
        <f>R2221+W2221</f>
        <v>0</v>
      </c>
      <c r="AC2221" s="15">
        <f>ROUND(X2221+Y2221+Z2221+AA2221+AB2221,1)</f>
        <v>380.3</v>
      </c>
      <c r="AD2221" s="48">
        <f>(ROUND(AC2221-AC2220,1)/AC2220)</f>
        <v>8.937267258665138E-2</v>
      </c>
      <c r="AE2221" s="113"/>
      <c r="AF2221" s="60"/>
      <c r="AH2221" s="20"/>
    </row>
    <row r="2222" spans="1:34">
      <c r="A2222" s="99" t="s">
        <v>792</v>
      </c>
      <c r="B2222" s="89">
        <v>18</v>
      </c>
      <c r="C2222" s="21" t="s">
        <v>825</v>
      </c>
      <c r="D2222" s="12">
        <v>138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D2222*$D$5</f>
        <v>158.69999999999999</v>
      </c>
      <c r="O2222" s="14">
        <f>E2222*$E$5</f>
        <v>0</v>
      </c>
      <c r="P2222" s="14">
        <f>F2222*$F$5</f>
        <v>0</v>
      </c>
      <c r="Q2222" s="14">
        <f>G2222*$G$5</f>
        <v>0</v>
      </c>
      <c r="R2222" s="14">
        <f>H2222*$H$5</f>
        <v>0</v>
      </c>
      <c r="S2222" s="14">
        <f>(N2222/100)*(I2222*$I$5)+(N2222/100)*(J2222*$J$5)</f>
        <v>190.44</v>
      </c>
      <c r="T2222" s="14">
        <f>(O2222/100)*(K2222*$K$5)</f>
        <v>0</v>
      </c>
      <c r="U2222" s="14">
        <f>(P2222/100)*(K2222*$K$5)+(P2222/100)*(L2222*$L$5)</f>
        <v>0</v>
      </c>
      <c r="V2222" s="14">
        <f>(Q2222/100)*(L2222*$L$5)</f>
        <v>0</v>
      </c>
      <c r="W2222" s="14">
        <f>(R2222/100)*(K2222*$K$5)+(R2222/100)*(L2222*$L$5)</f>
        <v>0</v>
      </c>
      <c r="X2222" s="14">
        <f t="shared" si="723"/>
        <v>349.14</v>
      </c>
      <c r="Y2222" s="14">
        <f t="shared" si="724"/>
        <v>0</v>
      </c>
      <c r="Z2222" s="14">
        <f t="shared" si="725"/>
        <v>0</v>
      </c>
      <c r="AA2222" s="14">
        <f t="shared" si="726"/>
        <v>0</v>
      </c>
      <c r="AB2222" s="14">
        <f>R2222+W2222</f>
        <v>0</v>
      </c>
      <c r="AC2222" s="15">
        <f t="shared" ref="AC2222:AC2234" si="729">ROUND(X2222+Y2222+Z2222+AA2222+AB2222,1)</f>
        <v>349.1</v>
      </c>
      <c r="AD2222" s="48">
        <f>(ROUND(AC2222-AC2220,1)/AC2220)</f>
        <v>0</v>
      </c>
      <c r="AE2222" s="113"/>
      <c r="AF2222" s="60"/>
      <c r="AH2222" s="20"/>
    </row>
    <row r="2223" spans="1:34">
      <c r="A2223" s="99" t="s">
        <v>793</v>
      </c>
      <c r="B2223" s="89">
        <v>0</v>
      </c>
      <c r="C2223" s="21" t="s">
        <v>336</v>
      </c>
      <c r="D2223" s="12">
        <v>138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40</v>
      </c>
      <c r="K2223" s="13">
        <v>0</v>
      </c>
      <c r="L2223" s="13">
        <v>0</v>
      </c>
      <c r="M2223" s="13">
        <v>0</v>
      </c>
      <c r="N2223" s="14">
        <f>D2223*$D$6</f>
        <v>158.69999999999999</v>
      </c>
      <c r="O2223" s="14">
        <f>E2223*$E$6</f>
        <v>0</v>
      </c>
      <c r="P2223" s="14">
        <f>F2223*$F$6</f>
        <v>0</v>
      </c>
      <c r="Q2223" s="14">
        <f>G2223*$G$6</f>
        <v>0</v>
      </c>
      <c r="R2223" s="14">
        <f>H2223*$H$6</f>
        <v>0</v>
      </c>
      <c r="S2223" s="14">
        <f>(N2223/100)*(I2223*$I$6)+(N2223/100)*(J2223*$J$6)</f>
        <v>190.44</v>
      </c>
      <c r="T2223" s="14">
        <f>(O2223/100)*(K2223*$K$6)</f>
        <v>0</v>
      </c>
      <c r="U2223" s="14">
        <f>(P2223/100)*(K2223*$K$6)+(P2223/100)*(L2223*$L$6)</f>
        <v>0</v>
      </c>
      <c r="V2223" s="14">
        <f>(Q2223/100)*(L2223*$L$6)</f>
        <v>0</v>
      </c>
      <c r="W2223" s="14">
        <f>(R2223/100)*(K2223*$K$6)+(R2223/100)*(L2223*$L$6)</f>
        <v>0</v>
      </c>
      <c r="X2223" s="14">
        <f t="shared" si="723"/>
        <v>349.14</v>
      </c>
      <c r="Y2223" s="14">
        <f t="shared" si="724"/>
        <v>0</v>
      </c>
      <c r="Z2223" s="14">
        <f t="shared" si="725"/>
        <v>0</v>
      </c>
      <c r="AA2223" s="14">
        <f t="shared" si="726"/>
        <v>0</v>
      </c>
      <c r="AB2223" s="14">
        <f t="shared" ref="AB2223:AB2234" si="730">R2223+W2223</f>
        <v>0</v>
      </c>
      <c r="AC2223" s="15">
        <f t="shared" si="729"/>
        <v>349.1</v>
      </c>
      <c r="AD2223" s="48">
        <f>(ROUND(AC2223-AC2220,1)/AC2220)</f>
        <v>0</v>
      </c>
      <c r="AE2223" s="113"/>
      <c r="AF2223" s="60"/>
      <c r="AH2223" s="20"/>
    </row>
    <row r="2224" spans="1:34">
      <c r="A2224" s="99" t="s">
        <v>794</v>
      </c>
      <c r="B2224" s="89">
        <v>0</v>
      </c>
      <c r="C2224" s="21" t="s">
        <v>337</v>
      </c>
      <c r="D2224" s="12">
        <v>138</v>
      </c>
      <c r="E2224" s="12">
        <v>0</v>
      </c>
      <c r="F2224" s="12">
        <v>0</v>
      </c>
      <c r="G2224" s="12">
        <v>0</v>
      </c>
      <c r="H2224" s="12">
        <v>0</v>
      </c>
      <c r="I2224" s="13">
        <v>20</v>
      </c>
      <c r="J2224" s="13">
        <v>40</v>
      </c>
      <c r="K2224" s="13">
        <v>0</v>
      </c>
      <c r="L2224" s="13">
        <v>0</v>
      </c>
      <c r="M2224" s="13">
        <v>0</v>
      </c>
      <c r="N2224" s="14">
        <f>D2224*$D$7</f>
        <v>158.69999999999999</v>
      </c>
      <c r="O2224" s="14">
        <f>E2224*$E$7</f>
        <v>0</v>
      </c>
      <c r="P2224" s="14">
        <f>F2224*$F$7</f>
        <v>0</v>
      </c>
      <c r="Q2224" s="14">
        <f>G2224*$G$7</f>
        <v>0</v>
      </c>
      <c r="R2224" s="14">
        <f>H2224*$H$7</f>
        <v>0</v>
      </c>
      <c r="S2224" s="14">
        <f>(N2224/100)*(I2224*$I$7)+(N2224/100)*(J2224*$J$7)</f>
        <v>190.44</v>
      </c>
      <c r="T2224" s="14">
        <f>(O2224/100)*(K2224*$K$7)</f>
        <v>0</v>
      </c>
      <c r="U2224" s="14">
        <f>(P2224/100)*(K2224*$K$7)+(P2224/100)*(L2224*$L$7)</f>
        <v>0</v>
      </c>
      <c r="V2224" s="14">
        <f>(Q2224/100)*(L2224*$L$7)</f>
        <v>0</v>
      </c>
      <c r="W2224" s="14">
        <f>(R2224/100)*(K2224*$K$7)+(R2224/100)*(L2224*$L$7)</f>
        <v>0</v>
      </c>
      <c r="X2224" s="14">
        <f t="shared" si="723"/>
        <v>349.14</v>
      </c>
      <c r="Y2224" s="14">
        <f t="shared" si="724"/>
        <v>0</v>
      </c>
      <c r="Z2224" s="14">
        <f t="shared" si="725"/>
        <v>0</v>
      </c>
      <c r="AA2224" s="14">
        <f t="shared" si="726"/>
        <v>0</v>
      </c>
      <c r="AB2224" s="14">
        <f t="shared" si="730"/>
        <v>0</v>
      </c>
      <c r="AC2224" s="15">
        <f t="shared" si="729"/>
        <v>349.1</v>
      </c>
      <c r="AD2224" s="48">
        <f>(ROUND(AC2224-AC2220,1)/AC2220)</f>
        <v>0</v>
      </c>
      <c r="AE2224" s="113"/>
      <c r="AF2224" s="60"/>
      <c r="AH2224" s="20"/>
    </row>
    <row r="2225" spans="1:34">
      <c r="A2225" s="99" t="s">
        <v>644</v>
      </c>
      <c r="B2225" s="89"/>
      <c r="C2225" s="21" t="s">
        <v>338</v>
      </c>
      <c r="D2225" s="12">
        <v>138</v>
      </c>
      <c r="E2225" s="12">
        <v>0</v>
      </c>
      <c r="F2225" s="12">
        <v>0</v>
      </c>
      <c r="G2225" s="12">
        <v>0</v>
      </c>
      <c r="H2225" s="12">
        <v>0</v>
      </c>
      <c r="I2225" s="13">
        <v>20</v>
      </c>
      <c r="J2225" s="13">
        <v>40</v>
      </c>
      <c r="K2225" s="13">
        <v>0</v>
      </c>
      <c r="L2225" s="13">
        <v>0</v>
      </c>
      <c r="M2225" s="13">
        <v>0</v>
      </c>
      <c r="N2225" s="14">
        <f>D2225*$D$8</f>
        <v>158.69999999999999</v>
      </c>
      <c r="O2225" s="14">
        <f>E2225*$E$8</f>
        <v>0</v>
      </c>
      <c r="P2225" s="14">
        <f>F2225*$F$8</f>
        <v>0</v>
      </c>
      <c r="Q2225" s="14">
        <f>G2225*$G$8</f>
        <v>0</v>
      </c>
      <c r="R2225" s="14">
        <f>H2225*$H$8</f>
        <v>0</v>
      </c>
      <c r="S2225" s="14">
        <f>(N2225/100)*(I2225*$I$8)+(N2225/100)*(J2225*$J$8)</f>
        <v>190.44</v>
      </c>
      <c r="T2225" s="14">
        <f>(O2225/100)*(K2225*$K$8)</f>
        <v>0</v>
      </c>
      <c r="U2225" s="14">
        <f>(P2225/100)*(K2225*$K$8)+(P2225/100)*(L2225*$L$8)</f>
        <v>0</v>
      </c>
      <c r="V2225" s="14">
        <f>(Q2225/100)*(L2225*$L$8)</f>
        <v>0</v>
      </c>
      <c r="W2225" s="14">
        <f>(R2225/100)*(K2225*$K$8)+(R2225/100)*(L2225*$L$8)</f>
        <v>0</v>
      </c>
      <c r="X2225" s="14">
        <f t="shared" si="723"/>
        <v>349.14</v>
      </c>
      <c r="Y2225" s="14">
        <f t="shared" si="724"/>
        <v>0</v>
      </c>
      <c r="Z2225" s="14">
        <f t="shared" si="725"/>
        <v>0</v>
      </c>
      <c r="AA2225" s="14">
        <f t="shared" si="726"/>
        <v>0</v>
      </c>
      <c r="AB2225" s="14">
        <f t="shared" si="730"/>
        <v>0</v>
      </c>
      <c r="AC2225" s="15">
        <f t="shared" si="729"/>
        <v>349.1</v>
      </c>
      <c r="AD2225" s="48">
        <f>(ROUND(AC2225-AC2220,1)/AC2220)</f>
        <v>0</v>
      </c>
      <c r="AE2225" s="113"/>
      <c r="AF2225" s="60"/>
      <c r="AH2225" s="20"/>
    </row>
    <row r="2226" spans="1:34">
      <c r="A2226" s="99" t="s">
        <v>585</v>
      </c>
      <c r="B2226" s="89"/>
      <c r="C2226" s="21" t="s">
        <v>1</v>
      </c>
      <c r="D2226" s="12">
        <v>69</v>
      </c>
      <c r="E2226" s="12">
        <v>150</v>
      </c>
      <c r="F2226" s="12">
        <v>0</v>
      </c>
      <c r="G2226" s="12">
        <v>0</v>
      </c>
      <c r="H2226" s="12">
        <v>0</v>
      </c>
      <c r="I2226" s="13">
        <v>20</v>
      </c>
      <c r="J2226" s="13">
        <v>40</v>
      </c>
      <c r="K2226" s="13">
        <v>65</v>
      </c>
      <c r="L2226" s="13">
        <v>0</v>
      </c>
      <c r="M2226" s="13">
        <v>0</v>
      </c>
      <c r="N2226" s="14">
        <f>D2226*$D$9</f>
        <v>73.14</v>
      </c>
      <c r="O2226" s="14">
        <f>E2226*$E$9</f>
        <v>159</v>
      </c>
      <c r="P2226" s="14">
        <f>F2226*$F$9</f>
        <v>0</v>
      </c>
      <c r="Q2226" s="14">
        <f>G2226*$G$9</f>
        <v>0</v>
      </c>
      <c r="R2226" s="14">
        <f>H2226*$H$9</f>
        <v>0</v>
      </c>
      <c r="S2226" s="14">
        <f>(N2226/100)*(I2226*$I$9)+(N2226/100)*(J2226*$J$9)</f>
        <v>43.884</v>
      </c>
      <c r="T2226" s="14">
        <f>(O2226/100)*(K2226*$K$9)</f>
        <v>144.69</v>
      </c>
      <c r="U2226" s="14">
        <f>(P2226/100)*(K2226*$K$9)+(P2226/100)*(L2226*$L$9)</f>
        <v>0</v>
      </c>
      <c r="V2226" s="14">
        <f>(Q2226/100)*(L2226*$L$9)</f>
        <v>0</v>
      </c>
      <c r="W2226" s="14">
        <f>(R2226/100)*(K2226*$K$9)+(R2226/100)*(L2226*$L$9)</f>
        <v>0</v>
      </c>
      <c r="X2226" s="14">
        <f t="shared" si="723"/>
        <v>117.024</v>
      </c>
      <c r="Y2226" s="14">
        <f t="shared" si="724"/>
        <v>303.69</v>
      </c>
      <c r="Z2226" s="14">
        <f t="shared" si="725"/>
        <v>0</v>
      </c>
      <c r="AA2226" s="14">
        <f t="shared" si="726"/>
        <v>0</v>
      </c>
      <c r="AB2226" s="14">
        <f t="shared" si="730"/>
        <v>0</v>
      </c>
      <c r="AC2226" s="15">
        <f t="shared" si="729"/>
        <v>420.7</v>
      </c>
      <c r="AD2226" s="48">
        <f>(ROUND(AC2226-AC2220,1)/AC2220)</f>
        <v>0.2050988255514179</v>
      </c>
      <c r="AE2226" s="113"/>
      <c r="AF2226" s="60"/>
      <c r="AH2226" s="20"/>
    </row>
    <row r="2227" spans="1:34">
      <c r="A2227" s="99" t="s">
        <v>820</v>
      </c>
      <c r="B2227" s="89"/>
      <c r="C2227" s="21" t="s">
        <v>2</v>
      </c>
      <c r="D2227" s="12">
        <v>69</v>
      </c>
      <c r="E2227" s="12">
        <v>0</v>
      </c>
      <c r="F2227" s="12">
        <v>150</v>
      </c>
      <c r="G2227" s="12">
        <v>0</v>
      </c>
      <c r="H2227" s="12">
        <v>0</v>
      </c>
      <c r="I2227" s="13">
        <v>20</v>
      </c>
      <c r="J2227" s="13">
        <v>40</v>
      </c>
      <c r="K2227" s="13">
        <v>32.5</v>
      </c>
      <c r="L2227" s="13">
        <v>32.5</v>
      </c>
      <c r="M2227" s="13">
        <v>0</v>
      </c>
      <c r="N2227" s="14">
        <f>D2227*$D$10</f>
        <v>73.14</v>
      </c>
      <c r="O2227" s="14">
        <f>E2227*$E$10</f>
        <v>0</v>
      </c>
      <c r="P2227" s="14">
        <f>F2227*$F$10</f>
        <v>159</v>
      </c>
      <c r="Q2227" s="14">
        <f>G2227*$G$10</f>
        <v>0</v>
      </c>
      <c r="R2227" s="14">
        <f>H2227*$H$10</f>
        <v>0</v>
      </c>
      <c r="S2227" s="14">
        <f>(N2227/100)*(I2227*$I$10)+(N2227/100)*(J2227*$J$10)</f>
        <v>43.884</v>
      </c>
      <c r="T2227" s="14">
        <f>(O2227/100)*(K2227*$J$10)</f>
        <v>0</v>
      </c>
      <c r="U2227" s="14">
        <f>(P2227/100)*(K2227*$K$10)+(P2227/100)*(L2227*$L$10)</f>
        <v>144.69</v>
      </c>
      <c r="V2227" s="14">
        <f>(Q2227/100)*(L2227*$L$10)</f>
        <v>0</v>
      </c>
      <c r="W2227" s="14">
        <f>(R2227/100)*(K2227*$K$10)+(R2227/100)*(L2227*$L$10)</f>
        <v>0</v>
      </c>
      <c r="X2227" s="14">
        <f t="shared" si="723"/>
        <v>117.024</v>
      </c>
      <c r="Y2227" s="14">
        <f t="shared" si="724"/>
        <v>0</v>
      </c>
      <c r="Z2227" s="14">
        <f t="shared" si="725"/>
        <v>303.69</v>
      </c>
      <c r="AA2227" s="14">
        <f t="shared" si="726"/>
        <v>0</v>
      </c>
      <c r="AB2227" s="14">
        <f t="shared" si="730"/>
        <v>0</v>
      </c>
      <c r="AC2227" s="15">
        <f t="shared" si="729"/>
        <v>420.7</v>
      </c>
      <c r="AD2227" s="48">
        <f>(ROUND(AC2227-AC2220,1)/AC2220)</f>
        <v>0.2050988255514179</v>
      </c>
      <c r="AE2227" s="113"/>
      <c r="AF2227" s="60"/>
      <c r="AH2227" s="20"/>
    </row>
    <row r="2228" spans="1:34">
      <c r="A2228" s="99" t="s">
        <v>821</v>
      </c>
      <c r="B2228" s="89"/>
      <c r="C2228" s="21" t="s">
        <v>3</v>
      </c>
      <c r="D2228" s="12">
        <v>69</v>
      </c>
      <c r="E2228" s="12">
        <v>0</v>
      </c>
      <c r="F2228" s="12">
        <v>0</v>
      </c>
      <c r="G2228" s="12">
        <v>150</v>
      </c>
      <c r="H2228" s="12">
        <v>0</v>
      </c>
      <c r="I2228" s="13">
        <v>20</v>
      </c>
      <c r="J2228" s="13">
        <v>40</v>
      </c>
      <c r="K2228" s="13">
        <v>0</v>
      </c>
      <c r="L2228" s="13">
        <v>65</v>
      </c>
      <c r="M2228" s="13">
        <v>0</v>
      </c>
      <c r="N2228" s="14">
        <f>D2228*$D$11</f>
        <v>73.14</v>
      </c>
      <c r="O2228" s="14">
        <f>E2228*$E$11</f>
        <v>0</v>
      </c>
      <c r="P2228" s="14">
        <f>F2228*$F$11</f>
        <v>0</v>
      </c>
      <c r="Q2228" s="14">
        <f>G2228*$G$11</f>
        <v>159</v>
      </c>
      <c r="R2228" s="14">
        <f>H2228*$H$11</f>
        <v>0</v>
      </c>
      <c r="S2228" s="14">
        <f>(N2228/100)*(I2228*$I$11)+(N2228/100)*(J2228*$J$11)</f>
        <v>43.884</v>
      </c>
      <c r="T2228" s="14">
        <f>(O2228/100)*(K2228*$K$11)</f>
        <v>0</v>
      </c>
      <c r="U2228" s="14">
        <f>(P2228/100)*(K2228*$K$11)+(P2228/100)*(L2228*$L$11)</f>
        <v>0</v>
      </c>
      <c r="V2228" s="14">
        <f>(Q2228/100)*(L2228*$L$11)</f>
        <v>144.69</v>
      </c>
      <c r="W2228" s="14">
        <f>(R2228/100)*(K2228*$K$11)+(R2228/100)*(L2228*$L$11)</f>
        <v>0</v>
      </c>
      <c r="X2228" s="14">
        <f t="shared" si="723"/>
        <v>117.024</v>
      </c>
      <c r="Y2228" s="14">
        <f t="shared" si="724"/>
        <v>0</v>
      </c>
      <c r="Z2228" s="14">
        <f t="shared" si="725"/>
        <v>0</v>
      </c>
      <c r="AA2228" s="14">
        <f t="shared" si="726"/>
        <v>303.69</v>
      </c>
      <c r="AB2228" s="14">
        <f t="shared" si="730"/>
        <v>0</v>
      </c>
      <c r="AC2228" s="15">
        <f t="shared" si="729"/>
        <v>420.7</v>
      </c>
      <c r="AD2228" s="48">
        <f>(ROUND(AC2228-AC2220,1)/AC2220)</f>
        <v>0.2050988255514179</v>
      </c>
      <c r="AE2228" s="113"/>
      <c r="AF2228" s="60"/>
      <c r="AH2228" s="20"/>
    </row>
    <row r="2229" spans="1:34">
      <c r="A2229" s="99" t="s">
        <v>822</v>
      </c>
      <c r="B2229" s="89"/>
      <c r="C2229" s="21" t="s">
        <v>4</v>
      </c>
      <c r="D2229" s="12">
        <v>69</v>
      </c>
      <c r="E2229" s="12">
        <v>0</v>
      </c>
      <c r="F2229" s="12">
        <v>0</v>
      </c>
      <c r="G2229" s="12">
        <v>0</v>
      </c>
      <c r="H2229" s="12">
        <v>150</v>
      </c>
      <c r="I2229" s="13">
        <v>20</v>
      </c>
      <c r="J2229" s="13">
        <v>40</v>
      </c>
      <c r="K2229" s="13">
        <v>32.5</v>
      </c>
      <c r="L2229" s="13">
        <v>32.5</v>
      </c>
      <c r="M2229" s="13">
        <v>0</v>
      </c>
      <c r="N2229" s="14">
        <f>D2229*$D$12</f>
        <v>73.14</v>
      </c>
      <c r="O2229" s="14">
        <f>E2229*$E$12</f>
        <v>0</v>
      </c>
      <c r="P2229" s="14">
        <f>F2229*$F$12</f>
        <v>0</v>
      </c>
      <c r="Q2229" s="14">
        <f>G2229*$G$12</f>
        <v>0</v>
      </c>
      <c r="R2229" s="14">
        <f>H2229*$H$12</f>
        <v>159</v>
      </c>
      <c r="S2229" s="14">
        <f>(N2229/100)*(I2229*$I$12)+(N2229/100)*(J2229*$J$12)</f>
        <v>43.884</v>
      </c>
      <c r="T2229" s="14">
        <f>(O2229/100)*(K2229*$K$12)</f>
        <v>0</v>
      </c>
      <c r="U2229" s="14">
        <f>(P2229/100)*(K2229*$K$12)+(P2229/100)*(L2229*$L$12)</f>
        <v>0</v>
      </c>
      <c r="V2229" s="14">
        <f>(Q2229/100)*(L2229*$L$12)</f>
        <v>0</v>
      </c>
      <c r="W2229" s="14">
        <f>(R2229/100)*(K2229*$K$12)+(R2229/100)*(L2229*$L$12)</f>
        <v>144.69</v>
      </c>
      <c r="X2229" s="14">
        <f t="shared" si="723"/>
        <v>117.024</v>
      </c>
      <c r="Y2229" s="14">
        <f t="shared" si="724"/>
        <v>0</v>
      </c>
      <c r="Z2229" s="14">
        <f t="shared" si="725"/>
        <v>0</v>
      </c>
      <c r="AA2229" s="14">
        <f t="shared" si="726"/>
        <v>0</v>
      </c>
      <c r="AB2229" s="14">
        <f t="shared" si="730"/>
        <v>303.69</v>
      </c>
      <c r="AC2229" s="15">
        <f t="shared" si="729"/>
        <v>420.7</v>
      </c>
      <c r="AD2229" s="48">
        <f>(ROUND(AC2229-AC2220,1)/AC2220)</f>
        <v>0.2050988255514179</v>
      </c>
      <c r="AE2229" s="113"/>
      <c r="AF2229" s="60"/>
      <c r="AH2229" s="20"/>
    </row>
    <row r="2230" spans="1:34">
      <c r="A2230" s="99" t="s">
        <v>823</v>
      </c>
      <c r="B2230" s="89"/>
      <c r="C2230" s="21" t="s">
        <v>326</v>
      </c>
      <c r="D2230" s="12">
        <v>138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40</v>
      </c>
      <c r="K2230" s="13">
        <v>0</v>
      </c>
      <c r="L2230" s="13">
        <v>0</v>
      </c>
      <c r="M2230" s="13">
        <v>60</v>
      </c>
      <c r="N2230" s="14">
        <f>D2230*$D$13</f>
        <v>146.28</v>
      </c>
      <c r="O2230" s="14">
        <f>E2230*$E$13</f>
        <v>0</v>
      </c>
      <c r="P2230" s="14">
        <f>F2230*$F$13</f>
        <v>0</v>
      </c>
      <c r="Q2230" s="14">
        <f>G2230*$G$13</f>
        <v>0</v>
      </c>
      <c r="R2230" s="14">
        <f>H2230*$H$13</f>
        <v>0</v>
      </c>
      <c r="S2230" s="14">
        <f>(N2230/100)*(I2230*$I$13)+(N2230/100)*(J2230*$J$13)+(N2230/100)*(M2230*$M$13)</f>
        <v>263.30399999999997</v>
      </c>
      <c r="T2230" s="14">
        <f>(O2230/100)*(K2230*$K$13)+(O2230/100)*(M2230*$M$13)</f>
        <v>0</v>
      </c>
      <c r="U2230" s="14">
        <f>(P2230/100)*(K2230*$K$13)+(P2230/100)*(L2230*$L$13)+(P2230/100)*(M2230*$M$13)</f>
        <v>0</v>
      </c>
      <c r="V2230" s="14">
        <f>(Q2230/100)*(L2230*$L$13)+(Q2230/100)*(M2230*$M$13)</f>
        <v>0</v>
      </c>
      <c r="W2230" s="14">
        <f>(R2230/100)*(K2230*$K$13)+(R2230/100)*(L2230*$L$13)+(R2230/100)*(M2230*$M$13)</f>
        <v>0</v>
      </c>
      <c r="X2230" s="14">
        <f>N2230+S2230</f>
        <v>409.58399999999995</v>
      </c>
      <c r="Y2230" s="14">
        <f t="shared" si="724"/>
        <v>0</v>
      </c>
      <c r="Z2230" s="14">
        <f t="shared" si="725"/>
        <v>0</v>
      </c>
      <c r="AA2230" s="14">
        <f t="shared" si="726"/>
        <v>0</v>
      </c>
      <c r="AB2230" s="14">
        <f t="shared" si="730"/>
        <v>0</v>
      </c>
      <c r="AC2230" s="15">
        <f t="shared" si="729"/>
        <v>409.6</v>
      </c>
      <c r="AD2230" s="48">
        <f>(ROUND(AC2230-AC2220,1)/AC2220)</f>
        <v>0.17330277857347465</v>
      </c>
      <c r="AE2230" s="113"/>
      <c r="AF2230" s="60"/>
      <c r="AH2230" s="20"/>
    </row>
    <row r="2231" spans="1:34">
      <c r="A2231" s="99" t="s">
        <v>824</v>
      </c>
      <c r="B2231" s="89"/>
      <c r="C2231" s="21" t="s">
        <v>327</v>
      </c>
      <c r="D2231" s="12">
        <v>138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40</v>
      </c>
      <c r="K2231" s="13">
        <v>60</v>
      </c>
      <c r="L2231" s="13">
        <v>0</v>
      </c>
      <c r="M2231" s="13">
        <v>0</v>
      </c>
      <c r="N2231" s="14">
        <f>D2231*$D$14</f>
        <v>146.28</v>
      </c>
      <c r="O2231" s="14">
        <f>E2231*$E$14</f>
        <v>0</v>
      </c>
      <c r="P2231" s="14">
        <f>F2231*$F$14</f>
        <v>0</v>
      </c>
      <c r="Q2231" s="14">
        <f>G2231*$G$14</f>
        <v>0</v>
      </c>
      <c r="R2231" s="14">
        <f>H2231*$H$14</f>
        <v>0</v>
      </c>
      <c r="S2231" s="14">
        <f>(N2231/100)*(I2231*$I$14)+(N2231/100)*(J2231*$J$14)+(N2231/100)*(K2231*$K$14)</f>
        <v>263.30399999999997</v>
      </c>
      <c r="T2231" s="14">
        <f>(O2231/100)*(K2231*$K$14)</f>
        <v>0</v>
      </c>
      <c r="U2231" s="14">
        <f>(P2231/100)*(K2231*$K$14)+(P2231/100)*(L2231*$L$14)</f>
        <v>0</v>
      </c>
      <c r="V2231" s="14">
        <f>(Q2231/100)*(L2231*$L$14)</f>
        <v>0</v>
      </c>
      <c r="W2231" s="14">
        <f>(R2231/100)*(K2231*$L$14)+(R2231/100)*(L2231*$M$14)</f>
        <v>0</v>
      </c>
      <c r="X2231" s="14">
        <f t="shared" si="723"/>
        <v>409.58399999999995</v>
      </c>
      <c r="Y2231" s="14">
        <f t="shared" si="724"/>
        <v>0</v>
      </c>
      <c r="Z2231" s="14">
        <f t="shared" si="725"/>
        <v>0</v>
      </c>
      <c r="AA2231" s="14">
        <f t="shared" si="726"/>
        <v>0</v>
      </c>
      <c r="AB2231" s="14">
        <f t="shared" si="730"/>
        <v>0</v>
      </c>
      <c r="AC2231" s="15">
        <f t="shared" si="729"/>
        <v>409.6</v>
      </c>
      <c r="AD2231" s="48">
        <f>(ROUND(AC2231-AC2220,1)/AC2220)</f>
        <v>0.17330277857347465</v>
      </c>
      <c r="AE2231" s="113"/>
      <c r="AF2231" s="60"/>
      <c r="AH2231" s="20"/>
    </row>
    <row r="2232" spans="1:34">
      <c r="A2232" s="99"/>
      <c r="B2232" s="89"/>
      <c r="C2232" s="21" t="s">
        <v>328</v>
      </c>
      <c r="D2232" s="12">
        <v>138</v>
      </c>
      <c r="E2232" s="12">
        <v>0</v>
      </c>
      <c r="F2232" s="12">
        <v>0</v>
      </c>
      <c r="G2232" s="12">
        <v>0</v>
      </c>
      <c r="H2232" s="12">
        <v>0</v>
      </c>
      <c r="I2232" s="13">
        <v>20</v>
      </c>
      <c r="J2232" s="13">
        <v>40</v>
      </c>
      <c r="K2232" s="13">
        <v>0</v>
      </c>
      <c r="L2232" s="13">
        <v>60</v>
      </c>
      <c r="M2232" s="13">
        <v>0</v>
      </c>
      <c r="N2232" s="14">
        <f>D2232*$D$15</f>
        <v>146.28</v>
      </c>
      <c r="O2232" s="14">
        <f>E2232*$E$15</f>
        <v>0</v>
      </c>
      <c r="P2232" s="14">
        <f>F2232*$F$15</f>
        <v>0</v>
      </c>
      <c r="Q2232" s="14">
        <f>G2232*$G$15</f>
        <v>0</v>
      </c>
      <c r="R2232" s="14">
        <f>H2232*$H$15</f>
        <v>0</v>
      </c>
      <c r="S2232" s="14">
        <f>(N2232/100)*(I2232*$I$15)+(N2232/100)*(J2232*$J$15)+(N2232/100)*(L2232*$L$15)</f>
        <v>263.30399999999997</v>
      </c>
      <c r="T2232" s="14">
        <f>(O2232/100)*(K2232*$K$15)</f>
        <v>0</v>
      </c>
      <c r="U2232" s="14">
        <f>(P2232/100)*(K2232*$K$15)+(P2232/100)*(L2232*$L$15)</f>
        <v>0</v>
      </c>
      <c r="V2232" s="14">
        <f>(Q2232/100)*(L2232*$L$15)</f>
        <v>0</v>
      </c>
      <c r="W2232" s="14">
        <f>(R2232/100)*(K2232*$K$15)+(R2232/100)*(L2232*$L$15)</f>
        <v>0</v>
      </c>
      <c r="X2232" s="14">
        <f t="shared" si="723"/>
        <v>409.58399999999995</v>
      </c>
      <c r="Y2232" s="14">
        <f t="shared" si="724"/>
        <v>0</v>
      </c>
      <c r="Z2232" s="14">
        <f t="shared" si="725"/>
        <v>0</v>
      </c>
      <c r="AA2232" s="14">
        <f t="shared" si="726"/>
        <v>0</v>
      </c>
      <c r="AB2232" s="14">
        <f t="shared" si="730"/>
        <v>0</v>
      </c>
      <c r="AC2232" s="15">
        <f t="shared" si="729"/>
        <v>409.6</v>
      </c>
      <c r="AD2232" s="48">
        <f>(ROUND(AC2232-AC2220,1)/AC2220)</f>
        <v>0.17330277857347465</v>
      </c>
      <c r="AE2232" s="113"/>
      <c r="AF2232" s="60"/>
      <c r="AH2232" s="20"/>
    </row>
    <row r="2233" spans="1:34">
      <c r="A2233" s="99"/>
      <c r="B2233" s="89"/>
      <c r="C2233" s="21" t="s">
        <v>324</v>
      </c>
      <c r="D2233" s="12">
        <v>138</v>
      </c>
      <c r="E2233" s="12">
        <v>0</v>
      </c>
      <c r="F2233" s="12">
        <v>0</v>
      </c>
      <c r="G2233" s="12">
        <v>0</v>
      </c>
      <c r="H2233" s="12">
        <v>0</v>
      </c>
      <c r="I2233" s="13">
        <v>20</v>
      </c>
      <c r="J2233" s="13">
        <v>70</v>
      </c>
      <c r="K2233" s="13">
        <v>0</v>
      </c>
      <c r="L2233" s="13">
        <v>0</v>
      </c>
      <c r="M2233" s="13">
        <v>0</v>
      </c>
      <c r="N2233" s="14">
        <f>D2233*$D$16</f>
        <v>146.28</v>
      </c>
      <c r="O2233" s="14">
        <f>E2233*$E$16</f>
        <v>0</v>
      </c>
      <c r="P2233" s="14">
        <f>F2233*$F$16</f>
        <v>0</v>
      </c>
      <c r="Q2233" s="14">
        <f>G2233*$G$16</f>
        <v>0</v>
      </c>
      <c r="R2233" s="14">
        <f>H2233*$H$16</f>
        <v>0</v>
      </c>
      <c r="S2233" s="14">
        <f>(N2233/100)*(I2233*$I$16)+(N2233/100)*(J2233*$J$16)</f>
        <v>285.24599999999998</v>
      </c>
      <c r="T2233" s="14">
        <f>(O2233/100)*(K2233*$K$16)</f>
        <v>0</v>
      </c>
      <c r="U2233" s="14">
        <f>(P2233/100)*(K2233*$K$16)+(P2233/100)*(L2233*$L$16)</f>
        <v>0</v>
      </c>
      <c r="V2233" s="14">
        <f>(Q2233/100)*(L2233*$L$16)</f>
        <v>0</v>
      </c>
      <c r="W2233" s="14">
        <f>(R2233/100)*(K2233*$K$16)+(R2233/100)*(L2233*$L$16)</f>
        <v>0</v>
      </c>
      <c r="X2233" s="14">
        <f t="shared" si="723"/>
        <v>431.52599999999995</v>
      </c>
      <c r="Y2233" s="14">
        <f t="shared" si="724"/>
        <v>0</v>
      </c>
      <c r="Z2233" s="14">
        <f t="shared" si="725"/>
        <v>0</v>
      </c>
      <c r="AA2233" s="14">
        <f t="shared" si="726"/>
        <v>0</v>
      </c>
      <c r="AB2233" s="14">
        <f t="shared" si="730"/>
        <v>0</v>
      </c>
      <c r="AC2233" s="15">
        <f t="shared" si="729"/>
        <v>431.5</v>
      </c>
      <c r="AD2233" s="48">
        <f>(ROUND(AC2233-AC2220,1)/AC2220)</f>
        <v>0.23603551990833571</v>
      </c>
      <c r="AE2233" s="113"/>
      <c r="AF2233" s="63"/>
      <c r="AH2233" s="20"/>
    </row>
    <row r="2234" spans="1:34">
      <c r="A2234" s="99"/>
      <c r="B2234" s="89"/>
      <c r="C2234" s="21" t="s">
        <v>325</v>
      </c>
      <c r="D2234" s="12">
        <v>138</v>
      </c>
      <c r="E2234" s="12">
        <v>0</v>
      </c>
      <c r="F2234" s="12">
        <v>0</v>
      </c>
      <c r="G2234" s="12">
        <v>0</v>
      </c>
      <c r="H2234" s="12">
        <v>0</v>
      </c>
      <c r="I2234" s="13">
        <v>45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D2234*$D$17</f>
        <v>146.28</v>
      </c>
      <c r="O2234" s="14">
        <f>E2234*$E$17</f>
        <v>0</v>
      </c>
      <c r="P2234" s="14">
        <f>F2234*$F$17</f>
        <v>0</v>
      </c>
      <c r="Q2234" s="14">
        <f>G2234*$G$17</f>
        <v>0</v>
      </c>
      <c r="R2234" s="14">
        <f>H2234*$H$17</f>
        <v>0</v>
      </c>
      <c r="S2234" s="14">
        <f>(N2234/100)*(I2234*$I$17)+(N2234/100)*(J2234*$J$17)</f>
        <v>223.077</v>
      </c>
      <c r="T2234" s="14">
        <f>(O2234/100)*(K2234*$K$17)</f>
        <v>0</v>
      </c>
      <c r="U2234" s="14">
        <f>(P2234/100)*(K2234*$K$17)+(P2234/100)*(L2234*$L$17)</f>
        <v>0</v>
      </c>
      <c r="V2234" s="14">
        <f>(Q2234/100)*(L2234*$L$17)</f>
        <v>0</v>
      </c>
      <c r="W2234" s="14">
        <f>(R2234/100)*(K2234*$K$17)+(R2234/100)*(L2234*$L$17)</f>
        <v>0</v>
      </c>
      <c r="X2234" s="14">
        <f t="shared" si="723"/>
        <v>369.35699999999997</v>
      </c>
      <c r="Y2234" s="14">
        <f t="shared" si="724"/>
        <v>0</v>
      </c>
      <c r="Z2234" s="14">
        <f t="shared" si="725"/>
        <v>0</v>
      </c>
      <c r="AA2234" s="14">
        <f t="shared" si="726"/>
        <v>0</v>
      </c>
      <c r="AB2234" s="14">
        <f t="shared" si="730"/>
        <v>0</v>
      </c>
      <c r="AC2234" s="15">
        <f t="shared" si="729"/>
        <v>369.4</v>
      </c>
      <c r="AD2234" s="48">
        <f>(ROUND(AC2234-AC2220,1)/AC2220)</f>
        <v>5.8149527356058432E-2</v>
      </c>
      <c r="AE2234" s="113"/>
      <c r="AF2234" s="60"/>
      <c r="AH2234" s="20"/>
    </row>
    <row r="2235" spans="1:34">
      <c r="A2235" s="106" t="s">
        <v>0</v>
      </c>
      <c r="B2235" s="90" t="s">
        <v>234</v>
      </c>
      <c r="C2235" s="50" t="s">
        <v>240</v>
      </c>
      <c r="D2235" s="11">
        <v>118</v>
      </c>
      <c r="E2235" s="11">
        <v>0</v>
      </c>
      <c r="F2235" s="11">
        <v>0</v>
      </c>
      <c r="G2235" s="11">
        <v>0</v>
      </c>
      <c r="H2235" s="11">
        <v>0</v>
      </c>
      <c r="I2235" s="51">
        <v>20</v>
      </c>
      <c r="J2235" s="51">
        <v>60</v>
      </c>
      <c r="K2235" s="51">
        <v>0</v>
      </c>
      <c r="L2235" s="51">
        <v>0</v>
      </c>
      <c r="M2235" s="51">
        <v>0</v>
      </c>
      <c r="N2235" s="52">
        <f>D2235*$D$3</f>
        <v>135.69999999999999</v>
      </c>
      <c r="O2235" s="52">
        <f>E2235*$E$3</f>
        <v>0</v>
      </c>
      <c r="P2235" s="52">
        <f>F2235*$F$3</f>
        <v>0</v>
      </c>
      <c r="Q2235" s="52">
        <f>G2235*$G$3</f>
        <v>0</v>
      </c>
      <c r="R2235" s="52">
        <f>H2235*$H$3</f>
        <v>0</v>
      </c>
      <c r="S2235" s="52">
        <f>(N2235/100)*(I2235*$I$3)+(N2235/100)*(J2235*$J$3)</f>
        <v>217.12</v>
      </c>
      <c r="T2235" s="52">
        <f>(O2235/100)*(K2235*$K$3)</f>
        <v>0</v>
      </c>
      <c r="U2235" s="52">
        <f>(P2235/100)*(K2235*$K$3)+(P2235/100)*(L2235*$L$3)</f>
        <v>0</v>
      </c>
      <c r="V2235" s="52">
        <f>(Q2235/100)*(L2235*$L$3)</f>
        <v>0</v>
      </c>
      <c r="W2235" s="52">
        <f>(R2235/100)*(K2235*$K$3)+(R2235/100)*(L2235*$L$3)</f>
        <v>0</v>
      </c>
      <c r="X2235" s="52">
        <f t="shared" ref="X2235:X2371" si="731">N2235+S2235</f>
        <v>352.82</v>
      </c>
      <c r="Y2235" s="52">
        <f t="shared" ref="Y2235:Y2371" si="732">O2235+T2235</f>
        <v>0</v>
      </c>
      <c r="Z2235" s="52">
        <f t="shared" ref="Z2235:Z2371" si="733">P2235+U2235</f>
        <v>0</v>
      </c>
      <c r="AA2235" s="52">
        <f t="shared" ref="AA2235:AA2371" si="734">Q2235+V2235</f>
        <v>0</v>
      </c>
      <c r="AB2235" s="52">
        <f>R2235+W2235</f>
        <v>0</v>
      </c>
      <c r="AC2235" s="53">
        <f>ROUND(X2235+Y2235+Z2235+AA2235+AB2235,1)</f>
        <v>352.8</v>
      </c>
      <c r="AD2235" s="58"/>
      <c r="AE2235" s="113" t="s">
        <v>790</v>
      </c>
      <c r="AF2235" s="60"/>
      <c r="AH2235" s="20"/>
    </row>
    <row r="2236" spans="1:34">
      <c r="A2236" s="99" t="s">
        <v>791</v>
      </c>
      <c r="B2236" s="91">
        <v>18</v>
      </c>
      <c r="C2236" s="21" t="s">
        <v>323</v>
      </c>
      <c r="D2236" s="12">
        <v>118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D2236*$D$4</f>
        <v>125.08000000000001</v>
      </c>
      <c r="O2236" s="14">
        <f>E2236*$E$4</f>
        <v>0</v>
      </c>
      <c r="P2236" s="14">
        <f>F2236*$F$4</f>
        <v>0</v>
      </c>
      <c r="Q2236" s="14">
        <f>G2236*$G$4</f>
        <v>0</v>
      </c>
      <c r="R2236" s="14">
        <f>H2236*$H$4</f>
        <v>0</v>
      </c>
      <c r="S2236" s="14">
        <f>(N2236/100)*(I2236*$I$4)+(N2236/100)*(J2236*$J$4)</f>
        <v>250.16000000000003</v>
      </c>
      <c r="T2236" s="14">
        <f>(O2236/100)*(K2236*$K$4)</f>
        <v>0</v>
      </c>
      <c r="U2236" s="14">
        <f>(P2236/100)*(K2236*$K$4)+(P2236/100)*(L2236*$L$4)</f>
        <v>0</v>
      </c>
      <c r="V2236" s="14">
        <f>(Q2236/100)*(L2236*$L$4)</f>
        <v>0</v>
      </c>
      <c r="W2236" s="14">
        <f>(R2236/100)*(K2236*$K$4)+(R2236/100)*(L2236*$L$4)</f>
        <v>0</v>
      </c>
      <c r="X2236" s="14">
        <f t="shared" si="731"/>
        <v>375.24</v>
      </c>
      <c r="Y2236" s="14">
        <f t="shared" si="732"/>
        <v>0</v>
      </c>
      <c r="Z2236" s="14">
        <f t="shared" si="733"/>
        <v>0</v>
      </c>
      <c r="AA2236" s="14">
        <f t="shared" si="734"/>
        <v>0</v>
      </c>
      <c r="AB2236" s="14">
        <f>R2236+W2236</f>
        <v>0</v>
      </c>
      <c r="AC2236" s="15">
        <f>ROUND(X2236+Y2236+Z2236+AA2236+AB2236,1)</f>
        <v>375.2</v>
      </c>
      <c r="AD2236" s="48">
        <f>(ROUND(AC2236-AC2235,1)/AC2235)</f>
        <v>6.3492063492063489E-2</v>
      </c>
      <c r="AE2236" s="113"/>
      <c r="AF2236" s="60"/>
      <c r="AH2236" s="20"/>
    </row>
    <row r="2237" spans="1:34">
      <c r="A2237" s="99" t="s">
        <v>792</v>
      </c>
      <c r="B2237" s="91">
        <v>18</v>
      </c>
      <c r="C2237" s="21" t="s">
        <v>825</v>
      </c>
      <c r="D2237" s="12">
        <v>118</v>
      </c>
      <c r="E2237" s="12">
        <v>0</v>
      </c>
      <c r="F2237" s="12">
        <v>0</v>
      </c>
      <c r="G2237" s="12">
        <v>0</v>
      </c>
      <c r="H2237" s="12">
        <v>0</v>
      </c>
      <c r="I2237" s="13">
        <v>20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D2237*$D$5</f>
        <v>135.69999999999999</v>
      </c>
      <c r="O2237" s="14">
        <f>E2237*$E$5</f>
        <v>0</v>
      </c>
      <c r="P2237" s="14">
        <f>F2237*$F$5</f>
        <v>0</v>
      </c>
      <c r="Q2237" s="14">
        <f>G2237*$G$5</f>
        <v>0</v>
      </c>
      <c r="R2237" s="14">
        <f>H2237*$H$5</f>
        <v>0</v>
      </c>
      <c r="S2237" s="14">
        <f>(N2237/100)*(I2237*$I$5)+(N2237/100)*(J2237*$J$5)</f>
        <v>217.12</v>
      </c>
      <c r="T2237" s="14">
        <f>(O2237/100)*(K2237*$K$5)</f>
        <v>0</v>
      </c>
      <c r="U2237" s="14">
        <f>(P2237/100)*(K2237*$K$5)+(P2237/100)*(L2237*$L$5)</f>
        <v>0</v>
      </c>
      <c r="V2237" s="14">
        <f>(Q2237/100)*(L2237*$L$5)</f>
        <v>0</v>
      </c>
      <c r="W2237" s="14">
        <f>(R2237/100)*(K2237*$K$5)+(R2237/100)*(L2237*$L$5)</f>
        <v>0</v>
      </c>
      <c r="X2237" s="14">
        <f t="shared" si="731"/>
        <v>352.82</v>
      </c>
      <c r="Y2237" s="14">
        <f t="shared" si="732"/>
        <v>0</v>
      </c>
      <c r="Z2237" s="14">
        <f t="shared" si="733"/>
        <v>0</v>
      </c>
      <c r="AA2237" s="14">
        <f t="shared" si="734"/>
        <v>0</v>
      </c>
      <c r="AB2237" s="14">
        <f>R2237+W2237</f>
        <v>0</v>
      </c>
      <c r="AC2237" s="15">
        <f t="shared" ref="AC2237:AC2249" si="735">ROUND(X2237+Y2237+Z2237+AA2237+AB2237,1)</f>
        <v>352.8</v>
      </c>
      <c r="AD2237" s="48">
        <f>(ROUND(AC2237-AC2235,1)/AC2235)</f>
        <v>0</v>
      </c>
      <c r="AE2237" s="113"/>
      <c r="AF2237" s="60"/>
      <c r="AH2237" s="20"/>
    </row>
    <row r="2238" spans="1:34">
      <c r="A2238" s="99" t="s">
        <v>793</v>
      </c>
      <c r="B2238" s="91">
        <v>0</v>
      </c>
      <c r="C2238" s="21" t="s">
        <v>336</v>
      </c>
      <c r="D2238" s="12">
        <v>118</v>
      </c>
      <c r="E2238" s="12">
        <v>0</v>
      </c>
      <c r="F2238" s="12">
        <v>0</v>
      </c>
      <c r="G2238" s="12">
        <v>0</v>
      </c>
      <c r="H2238" s="12">
        <v>0</v>
      </c>
      <c r="I2238" s="13">
        <v>20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D2238*$D$6</f>
        <v>135.69999999999999</v>
      </c>
      <c r="O2238" s="14">
        <f>E2238*$E$6</f>
        <v>0</v>
      </c>
      <c r="P2238" s="14">
        <f>F2238*$F$6</f>
        <v>0</v>
      </c>
      <c r="Q2238" s="14">
        <f>G2238*$G$6</f>
        <v>0</v>
      </c>
      <c r="R2238" s="14">
        <f>H2238*$H$6</f>
        <v>0</v>
      </c>
      <c r="S2238" s="14">
        <f>(N2238/100)*(I2238*$I$6)+(N2238/100)*(J2238*$J$6)</f>
        <v>217.12</v>
      </c>
      <c r="T2238" s="14">
        <f>(O2238/100)*(K2238*$K$6)</f>
        <v>0</v>
      </c>
      <c r="U2238" s="14">
        <f>(P2238/100)*(K2238*$K$6)+(P2238/100)*(L2238*$L$6)</f>
        <v>0</v>
      </c>
      <c r="V2238" s="14">
        <f>(Q2238/100)*(L2238*$L$6)</f>
        <v>0</v>
      </c>
      <c r="W2238" s="14">
        <f>(R2238/100)*(K2238*$K$6)+(R2238/100)*(L2238*$L$6)</f>
        <v>0</v>
      </c>
      <c r="X2238" s="14">
        <f t="shared" si="731"/>
        <v>352.82</v>
      </c>
      <c r="Y2238" s="14">
        <f t="shared" si="732"/>
        <v>0</v>
      </c>
      <c r="Z2238" s="14">
        <f t="shared" si="733"/>
        <v>0</v>
      </c>
      <c r="AA2238" s="14">
        <f t="shared" si="734"/>
        <v>0</v>
      </c>
      <c r="AB2238" s="14">
        <f t="shared" ref="AB2238:AB2249" si="736">R2238+W2238</f>
        <v>0</v>
      </c>
      <c r="AC2238" s="15">
        <f t="shared" si="735"/>
        <v>352.8</v>
      </c>
      <c r="AD2238" s="48">
        <f>(ROUND(AC2238-AC2235,1)/AC2235)</f>
        <v>0</v>
      </c>
      <c r="AE2238" s="113"/>
      <c r="AF2238" s="60"/>
      <c r="AH2238" s="20"/>
    </row>
    <row r="2239" spans="1:34">
      <c r="A2239" s="99" t="s">
        <v>794</v>
      </c>
      <c r="B2239" s="91">
        <v>0</v>
      </c>
      <c r="C2239" s="21" t="s">
        <v>337</v>
      </c>
      <c r="D2239" s="12">
        <v>118</v>
      </c>
      <c r="E2239" s="12">
        <v>0</v>
      </c>
      <c r="F2239" s="12">
        <v>0</v>
      </c>
      <c r="G2239" s="12">
        <v>0</v>
      </c>
      <c r="H2239" s="12">
        <v>0</v>
      </c>
      <c r="I2239" s="13">
        <v>20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D2239*$D$7</f>
        <v>135.69999999999999</v>
      </c>
      <c r="O2239" s="14">
        <f>E2239*$E$7</f>
        <v>0</v>
      </c>
      <c r="P2239" s="14">
        <f>F2239*$F$7</f>
        <v>0</v>
      </c>
      <c r="Q2239" s="14">
        <f>G2239*$G$7</f>
        <v>0</v>
      </c>
      <c r="R2239" s="14">
        <f>H2239*$H$7</f>
        <v>0</v>
      </c>
      <c r="S2239" s="14">
        <f>(N2239/100)*(I2239*$I$7)+(N2239/100)*(J2239*$J$7)</f>
        <v>217.12</v>
      </c>
      <c r="T2239" s="14">
        <f>(O2239/100)*(K2239*$K$7)</f>
        <v>0</v>
      </c>
      <c r="U2239" s="14">
        <f>(P2239/100)*(K2239*$K$7)+(P2239/100)*(L2239*$L$7)</f>
        <v>0</v>
      </c>
      <c r="V2239" s="14">
        <f>(Q2239/100)*(L2239*$L$7)</f>
        <v>0</v>
      </c>
      <c r="W2239" s="14">
        <f>(R2239/100)*(K2239*$K$7)+(R2239/100)*(L2239*$L$7)</f>
        <v>0</v>
      </c>
      <c r="X2239" s="14">
        <f t="shared" si="731"/>
        <v>352.82</v>
      </c>
      <c r="Y2239" s="14">
        <f t="shared" si="732"/>
        <v>0</v>
      </c>
      <c r="Z2239" s="14">
        <f t="shared" si="733"/>
        <v>0</v>
      </c>
      <c r="AA2239" s="14">
        <f t="shared" si="734"/>
        <v>0</v>
      </c>
      <c r="AB2239" s="14">
        <f t="shared" si="736"/>
        <v>0</v>
      </c>
      <c r="AC2239" s="15">
        <f t="shared" si="735"/>
        <v>352.8</v>
      </c>
      <c r="AD2239" s="48">
        <f>(ROUND(AC2239-AC2235,1)/AC2235)</f>
        <v>0</v>
      </c>
      <c r="AE2239" s="113"/>
      <c r="AF2239" s="60"/>
      <c r="AH2239" s="20"/>
    </row>
    <row r="2240" spans="1:34">
      <c r="A2240" s="99" t="s">
        <v>644</v>
      </c>
      <c r="B2240" s="91"/>
      <c r="C2240" s="21" t="s">
        <v>338</v>
      </c>
      <c r="D2240" s="12">
        <v>118</v>
      </c>
      <c r="E2240" s="12">
        <v>0</v>
      </c>
      <c r="F2240" s="12">
        <v>0</v>
      </c>
      <c r="G2240" s="12">
        <v>0</v>
      </c>
      <c r="H2240" s="12">
        <v>0</v>
      </c>
      <c r="I2240" s="13">
        <v>20</v>
      </c>
      <c r="J2240" s="13">
        <v>60</v>
      </c>
      <c r="K2240" s="13">
        <v>0</v>
      </c>
      <c r="L2240" s="13">
        <v>0</v>
      </c>
      <c r="M2240" s="13">
        <v>0</v>
      </c>
      <c r="N2240" s="14">
        <f>D2240*$D$8</f>
        <v>135.69999999999999</v>
      </c>
      <c r="O2240" s="14">
        <f>E2240*$E$8</f>
        <v>0</v>
      </c>
      <c r="P2240" s="14">
        <f>F2240*$F$8</f>
        <v>0</v>
      </c>
      <c r="Q2240" s="14">
        <f>G2240*$G$8</f>
        <v>0</v>
      </c>
      <c r="R2240" s="14">
        <f>H2240*$H$8</f>
        <v>0</v>
      </c>
      <c r="S2240" s="14">
        <f>(N2240/100)*(I2240*$I$8)+(N2240/100)*(J2240*$J$8)</f>
        <v>217.12</v>
      </c>
      <c r="T2240" s="14">
        <f>(O2240/100)*(K2240*$K$8)</f>
        <v>0</v>
      </c>
      <c r="U2240" s="14">
        <f>(P2240/100)*(K2240*$K$8)+(P2240/100)*(L2240*$L$8)</f>
        <v>0</v>
      </c>
      <c r="V2240" s="14">
        <f>(Q2240/100)*(L2240*$L$8)</f>
        <v>0</v>
      </c>
      <c r="W2240" s="14">
        <f>(R2240/100)*(K2240*$K$8)+(R2240/100)*(L2240*$L$8)</f>
        <v>0</v>
      </c>
      <c r="X2240" s="14">
        <f t="shared" si="731"/>
        <v>352.82</v>
      </c>
      <c r="Y2240" s="14">
        <f t="shared" si="732"/>
        <v>0</v>
      </c>
      <c r="Z2240" s="14">
        <f t="shared" si="733"/>
        <v>0</v>
      </c>
      <c r="AA2240" s="14">
        <f t="shared" si="734"/>
        <v>0</v>
      </c>
      <c r="AB2240" s="14">
        <f t="shared" si="736"/>
        <v>0</v>
      </c>
      <c r="AC2240" s="15">
        <f t="shared" si="735"/>
        <v>352.8</v>
      </c>
      <c r="AD2240" s="48">
        <f>(ROUND(AC2240-AC2235,1)/AC2235)</f>
        <v>0</v>
      </c>
      <c r="AE2240" s="113"/>
      <c r="AF2240" s="60"/>
      <c r="AH2240" s="20"/>
    </row>
    <row r="2241" spans="1:34">
      <c r="A2241" s="99" t="s">
        <v>585</v>
      </c>
      <c r="B2241" s="91"/>
      <c r="C2241" s="21" t="s">
        <v>1</v>
      </c>
      <c r="D2241" s="12">
        <v>57</v>
      </c>
      <c r="E2241" s="12">
        <v>130</v>
      </c>
      <c r="F2241" s="12">
        <v>0</v>
      </c>
      <c r="G2241" s="12">
        <v>0</v>
      </c>
      <c r="H2241" s="12">
        <v>0</v>
      </c>
      <c r="I2241" s="13">
        <v>20</v>
      </c>
      <c r="J2241" s="13">
        <v>60</v>
      </c>
      <c r="K2241" s="13">
        <v>85</v>
      </c>
      <c r="L2241" s="13">
        <v>0</v>
      </c>
      <c r="M2241" s="13">
        <v>0</v>
      </c>
      <c r="N2241" s="14">
        <f>D2241*$D$9</f>
        <v>60.42</v>
      </c>
      <c r="O2241" s="14">
        <f>E2241*$E$9</f>
        <v>137.80000000000001</v>
      </c>
      <c r="P2241" s="14">
        <f>F2241*$F$9</f>
        <v>0</v>
      </c>
      <c r="Q2241" s="14">
        <f>G2241*$G$9</f>
        <v>0</v>
      </c>
      <c r="R2241" s="14">
        <f>H2241*$H$9</f>
        <v>0</v>
      </c>
      <c r="S2241" s="14">
        <f>(N2241/100)*(I2241*$I$9)+(N2241/100)*(J2241*$J$9)</f>
        <v>48.336000000000006</v>
      </c>
      <c r="T2241" s="14">
        <f>(O2241/100)*(K2241*$K$9)</f>
        <v>163.982</v>
      </c>
      <c r="U2241" s="14">
        <f>(P2241/100)*(K2241*$K$9)+(P2241/100)*(L2241*$L$9)</f>
        <v>0</v>
      </c>
      <c r="V2241" s="14">
        <f>(Q2241/100)*(L2241*$L$9)</f>
        <v>0</v>
      </c>
      <c r="W2241" s="14">
        <f>(R2241/100)*(K2241*$K$9)+(R2241/100)*(L2241*$L$9)</f>
        <v>0</v>
      </c>
      <c r="X2241" s="14">
        <f t="shared" si="731"/>
        <v>108.756</v>
      </c>
      <c r="Y2241" s="14">
        <f t="shared" si="732"/>
        <v>301.78200000000004</v>
      </c>
      <c r="Z2241" s="14">
        <f t="shared" si="733"/>
        <v>0</v>
      </c>
      <c r="AA2241" s="14">
        <f t="shared" si="734"/>
        <v>0</v>
      </c>
      <c r="AB2241" s="14">
        <f t="shared" si="736"/>
        <v>0</v>
      </c>
      <c r="AC2241" s="15">
        <f t="shared" si="735"/>
        <v>410.5</v>
      </c>
      <c r="AD2241" s="48">
        <f>(ROUND(AC2241-AC2235,1)/AC2235)</f>
        <v>0.16354875283446713</v>
      </c>
      <c r="AE2241" s="113"/>
      <c r="AF2241" s="60"/>
      <c r="AH2241" s="20"/>
    </row>
    <row r="2242" spans="1:34">
      <c r="A2242" s="99" t="s">
        <v>820</v>
      </c>
      <c r="B2242" s="91"/>
      <c r="C2242" s="21" t="s">
        <v>2</v>
      </c>
      <c r="D2242" s="12">
        <v>57</v>
      </c>
      <c r="E2242" s="12">
        <v>0</v>
      </c>
      <c r="F2242" s="12">
        <v>130</v>
      </c>
      <c r="G2242" s="12">
        <v>0</v>
      </c>
      <c r="H2242" s="12">
        <v>0</v>
      </c>
      <c r="I2242" s="13">
        <v>20</v>
      </c>
      <c r="J2242" s="13">
        <v>60</v>
      </c>
      <c r="K2242" s="13">
        <v>42.5</v>
      </c>
      <c r="L2242" s="13">
        <v>42.5</v>
      </c>
      <c r="M2242" s="13">
        <v>0</v>
      </c>
      <c r="N2242" s="14">
        <f>D2242*$D$10</f>
        <v>60.42</v>
      </c>
      <c r="O2242" s="14">
        <f>E2242*$E$10</f>
        <v>0</v>
      </c>
      <c r="P2242" s="14">
        <f>F2242*$F$10</f>
        <v>137.80000000000001</v>
      </c>
      <c r="Q2242" s="14">
        <f>G2242*$G$10</f>
        <v>0</v>
      </c>
      <c r="R2242" s="14">
        <f>H2242*$H$10</f>
        <v>0</v>
      </c>
      <c r="S2242" s="14">
        <f>(N2242/100)*(I2242*$I$10)+(N2242/100)*(J2242*$J$10)</f>
        <v>48.336000000000006</v>
      </c>
      <c r="T2242" s="14">
        <f>(O2242/100)*(K2242*$J$10)</f>
        <v>0</v>
      </c>
      <c r="U2242" s="14">
        <f>(P2242/100)*(K2242*$K$10)+(P2242/100)*(L2242*$L$10)</f>
        <v>163.982</v>
      </c>
      <c r="V2242" s="14">
        <f>(Q2242/100)*(L2242*$L$10)</f>
        <v>0</v>
      </c>
      <c r="W2242" s="14">
        <f>(R2242/100)*(K2242*$K$10)+(R2242/100)*(L2242*$L$10)</f>
        <v>0</v>
      </c>
      <c r="X2242" s="14">
        <f t="shared" si="731"/>
        <v>108.756</v>
      </c>
      <c r="Y2242" s="14">
        <f t="shared" si="732"/>
        <v>0</v>
      </c>
      <c r="Z2242" s="14">
        <f t="shared" si="733"/>
        <v>301.78200000000004</v>
      </c>
      <c r="AA2242" s="14">
        <f t="shared" si="734"/>
        <v>0</v>
      </c>
      <c r="AB2242" s="14">
        <f t="shared" si="736"/>
        <v>0</v>
      </c>
      <c r="AC2242" s="15">
        <f t="shared" si="735"/>
        <v>410.5</v>
      </c>
      <c r="AD2242" s="48">
        <f>(ROUND(AC2242-AC2235,1)/AC2235)</f>
        <v>0.16354875283446713</v>
      </c>
      <c r="AE2242" s="113"/>
      <c r="AF2242" s="60"/>
      <c r="AH2242" s="20"/>
    </row>
    <row r="2243" spans="1:34">
      <c r="A2243" s="99" t="s">
        <v>821</v>
      </c>
      <c r="B2243" s="91"/>
      <c r="C2243" s="21" t="s">
        <v>3</v>
      </c>
      <c r="D2243" s="12">
        <v>57</v>
      </c>
      <c r="E2243" s="12">
        <v>0</v>
      </c>
      <c r="F2243" s="12">
        <v>0</v>
      </c>
      <c r="G2243" s="12">
        <v>130</v>
      </c>
      <c r="H2243" s="12">
        <v>0</v>
      </c>
      <c r="I2243" s="13">
        <v>20</v>
      </c>
      <c r="J2243" s="13">
        <v>60</v>
      </c>
      <c r="K2243" s="13">
        <v>0</v>
      </c>
      <c r="L2243" s="13">
        <v>85</v>
      </c>
      <c r="M2243" s="13">
        <v>0</v>
      </c>
      <c r="N2243" s="14">
        <f>D2243*$D$11</f>
        <v>60.42</v>
      </c>
      <c r="O2243" s="14">
        <f>E2243*$E$11</f>
        <v>0</v>
      </c>
      <c r="P2243" s="14">
        <f>F2243*$F$11</f>
        <v>0</v>
      </c>
      <c r="Q2243" s="14">
        <f>G2243*$G$11</f>
        <v>137.80000000000001</v>
      </c>
      <c r="R2243" s="14">
        <f>H2243*$H$11</f>
        <v>0</v>
      </c>
      <c r="S2243" s="14">
        <f>(N2243/100)*(I2243*$I$11)+(N2243/100)*(J2243*$J$11)</f>
        <v>48.336000000000006</v>
      </c>
      <c r="T2243" s="14">
        <f>(O2243/100)*(K2243*$K$11)</f>
        <v>0</v>
      </c>
      <c r="U2243" s="14">
        <f>(P2243/100)*(K2243*$K$11)+(P2243/100)*(L2243*$L$11)</f>
        <v>0</v>
      </c>
      <c r="V2243" s="14">
        <f>(Q2243/100)*(L2243*$L$11)</f>
        <v>163.982</v>
      </c>
      <c r="W2243" s="14">
        <f>(R2243/100)*(K2243*$K$11)+(R2243/100)*(L2243*$L$11)</f>
        <v>0</v>
      </c>
      <c r="X2243" s="14">
        <f t="shared" si="731"/>
        <v>108.756</v>
      </c>
      <c r="Y2243" s="14">
        <f t="shared" si="732"/>
        <v>0</v>
      </c>
      <c r="Z2243" s="14">
        <f t="shared" si="733"/>
        <v>0</v>
      </c>
      <c r="AA2243" s="14">
        <f t="shared" si="734"/>
        <v>301.78200000000004</v>
      </c>
      <c r="AB2243" s="14">
        <f t="shared" si="736"/>
        <v>0</v>
      </c>
      <c r="AC2243" s="15">
        <f t="shared" si="735"/>
        <v>410.5</v>
      </c>
      <c r="AD2243" s="48">
        <f>(ROUND(AC2243-AC2235,1)/AC2235)</f>
        <v>0.16354875283446713</v>
      </c>
      <c r="AE2243" s="113"/>
      <c r="AF2243" s="60"/>
      <c r="AH2243" s="20"/>
    </row>
    <row r="2244" spans="1:34">
      <c r="A2244" s="99" t="s">
        <v>822</v>
      </c>
      <c r="B2244" s="91"/>
      <c r="C2244" s="21" t="s">
        <v>4</v>
      </c>
      <c r="D2244" s="12">
        <v>57</v>
      </c>
      <c r="E2244" s="12">
        <v>0</v>
      </c>
      <c r="F2244" s="12">
        <v>0</v>
      </c>
      <c r="G2244" s="12">
        <v>0</v>
      </c>
      <c r="H2244" s="12">
        <v>130</v>
      </c>
      <c r="I2244" s="13">
        <v>20</v>
      </c>
      <c r="J2244" s="13">
        <v>60</v>
      </c>
      <c r="K2244" s="13">
        <v>42.5</v>
      </c>
      <c r="L2244" s="13">
        <v>42.5</v>
      </c>
      <c r="M2244" s="13">
        <v>0</v>
      </c>
      <c r="N2244" s="14">
        <f>D2244*$D$12</f>
        <v>60.42</v>
      </c>
      <c r="O2244" s="14">
        <f>E2244*$E$12</f>
        <v>0</v>
      </c>
      <c r="P2244" s="14">
        <f>F2244*$F$12</f>
        <v>0</v>
      </c>
      <c r="Q2244" s="14">
        <f>G2244*$G$12</f>
        <v>0</v>
      </c>
      <c r="R2244" s="14">
        <f>H2244*$H$12</f>
        <v>137.80000000000001</v>
      </c>
      <c r="S2244" s="14">
        <f>(N2244/100)*(I2244*$I$12)+(N2244/100)*(J2244*$J$12)</f>
        <v>48.336000000000006</v>
      </c>
      <c r="T2244" s="14">
        <f>(O2244/100)*(K2244*$K$12)</f>
        <v>0</v>
      </c>
      <c r="U2244" s="14">
        <f>(P2244/100)*(K2244*$K$12)+(P2244/100)*(L2244*$L$12)</f>
        <v>0</v>
      </c>
      <c r="V2244" s="14">
        <f>(Q2244/100)*(L2244*$L$12)</f>
        <v>0</v>
      </c>
      <c r="W2244" s="14">
        <f>(R2244/100)*(K2244*$K$12)+(R2244/100)*(L2244*$L$12)</f>
        <v>163.982</v>
      </c>
      <c r="X2244" s="14">
        <f t="shared" si="731"/>
        <v>108.756</v>
      </c>
      <c r="Y2244" s="14">
        <f t="shared" si="732"/>
        <v>0</v>
      </c>
      <c r="Z2244" s="14">
        <f t="shared" si="733"/>
        <v>0</v>
      </c>
      <c r="AA2244" s="14">
        <f t="shared" si="734"/>
        <v>0</v>
      </c>
      <c r="AB2244" s="14">
        <f t="shared" si="736"/>
        <v>301.78200000000004</v>
      </c>
      <c r="AC2244" s="15">
        <f t="shared" si="735"/>
        <v>410.5</v>
      </c>
      <c r="AD2244" s="48">
        <f>(ROUND(AC2244-AC2235,1)/AC2235)</f>
        <v>0.16354875283446713</v>
      </c>
      <c r="AE2244" s="113"/>
      <c r="AF2244" s="60"/>
      <c r="AH2244" s="20"/>
    </row>
    <row r="2245" spans="1:34">
      <c r="A2245" s="99" t="s">
        <v>823</v>
      </c>
      <c r="B2245" s="91"/>
      <c r="C2245" s="21" t="s">
        <v>326</v>
      </c>
      <c r="D2245" s="12">
        <v>118</v>
      </c>
      <c r="E2245" s="12">
        <v>0</v>
      </c>
      <c r="F2245" s="12">
        <v>0</v>
      </c>
      <c r="G2245" s="12">
        <v>0</v>
      </c>
      <c r="H2245" s="12">
        <v>0</v>
      </c>
      <c r="I2245" s="13">
        <v>20</v>
      </c>
      <c r="J2245" s="13">
        <v>60</v>
      </c>
      <c r="K2245" s="13">
        <v>0</v>
      </c>
      <c r="L2245" s="13">
        <v>0</v>
      </c>
      <c r="M2245" s="13">
        <v>70</v>
      </c>
      <c r="N2245" s="14">
        <f>D2245*$D$13</f>
        <v>125.08000000000001</v>
      </c>
      <c r="O2245" s="14">
        <f>E2245*$E$13</f>
        <v>0</v>
      </c>
      <c r="P2245" s="14">
        <f>F2245*$F$13</f>
        <v>0</v>
      </c>
      <c r="Q2245" s="14">
        <f>G2245*$G$13</f>
        <v>0</v>
      </c>
      <c r="R2245" s="14">
        <f>H2245*$H$13</f>
        <v>0</v>
      </c>
      <c r="S2245" s="14">
        <f>(N2245/100)*(I2245*$I$13)+(N2245/100)*(J2245*$J$13)+(N2245/100)*(M2245*$M$13)</f>
        <v>275.17600000000004</v>
      </c>
      <c r="T2245" s="14">
        <f>(O2245/100)*(K2245*$K$13)+(O2245/100)*(M2245*$M$13)</f>
        <v>0</v>
      </c>
      <c r="U2245" s="14">
        <f>(P2245/100)*(K2245*$K$13)+(P2245/100)*(L2245*$L$13)+(P2245/100)*(M2245*$M$13)</f>
        <v>0</v>
      </c>
      <c r="V2245" s="14">
        <f>(Q2245/100)*(L2245*$L$13)+(Q2245/100)*(M2245*$M$13)</f>
        <v>0</v>
      </c>
      <c r="W2245" s="14">
        <f>(R2245/100)*(K2245*$K$13)+(R2245/100)*(L2245*$L$13)+(R2245/100)*(M2245*$M$13)</f>
        <v>0</v>
      </c>
      <c r="X2245" s="14">
        <f>N2245+S2245</f>
        <v>400.25600000000009</v>
      </c>
      <c r="Y2245" s="14">
        <f t="shared" si="732"/>
        <v>0</v>
      </c>
      <c r="Z2245" s="14">
        <f t="shared" si="733"/>
        <v>0</v>
      </c>
      <c r="AA2245" s="14">
        <f t="shared" si="734"/>
        <v>0</v>
      </c>
      <c r="AB2245" s="14">
        <f t="shared" si="736"/>
        <v>0</v>
      </c>
      <c r="AC2245" s="15">
        <f t="shared" si="735"/>
        <v>400.3</v>
      </c>
      <c r="AD2245" s="48">
        <f>(ROUND(AC2245-AC2235,1)/AC2235)</f>
        <v>0.13463718820861678</v>
      </c>
      <c r="AE2245" s="113"/>
      <c r="AF2245" s="60"/>
      <c r="AH2245" s="20"/>
    </row>
    <row r="2246" spans="1:34">
      <c r="A2246" s="99" t="s">
        <v>824</v>
      </c>
      <c r="B2246" s="91"/>
      <c r="C2246" s="21" t="s">
        <v>327</v>
      </c>
      <c r="D2246" s="12">
        <v>118</v>
      </c>
      <c r="E2246" s="12">
        <v>0</v>
      </c>
      <c r="F2246" s="12">
        <v>0</v>
      </c>
      <c r="G2246" s="12">
        <v>0</v>
      </c>
      <c r="H2246" s="12">
        <v>0</v>
      </c>
      <c r="I2246" s="13">
        <v>20</v>
      </c>
      <c r="J2246" s="13">
        <v>60</v>
      </c>
      <c r="K2246" s="13">
        <v>70</v>
      </c>
      <c r="L2246" s="13">
        <v>0</v>
      </c>
      <c r="M2246" s="13">
        <v>0</v>
      </c>
      <c r="N2246" s="14">
        <f>D2246*$D$14</f>
        <v>125.08000000000001</v>
      </c>
      <c r="O2246" s="14">
        <f>E2246*$E$14</f>
        <v>0</v>
      </c>
      <c r="P2246" s="14">
        <f>F2246*$F$14</f>
        <v>0</v>
      </c>
      <c r="Q2246" s="14">
        <f>G2246*$G$14</f>
        <v>0</v>
      </c>
      <c r="R2246" s="14">
        <f>H2246*$H$14</f>
        <v>0</v>
      </c>
      <c r="S2246" s="14">
        <f>(N2246/100)*(I2246*$I$14)+(N2246/100)*(J2246*$J$14)+(N2246/100)*(K2246*$K$14)</f>
        <v>275.17600000000004</v>
      </c>
      <c r="T2246" s="14">
        <f>(O2246/100)*(K2246*$K$14)</f>
        <v>0</v>
      </c>
      <c r="U2246" s="14">
        <f>(P2246/100)*(K2246*$K$14)+(P2246/100)*(L2246*$L$14)</f>
        <v>0</v>
      </c>
      <c r="V2246" s="14">
        <f>(Q2246/100)*(L2246*$L$14)</f>
        <v>0</v>
      </c>
      <c r="W2246" s="14">
        <f>(R2246/100)*(K2246*$L$14)+(R2246/100)*(L2246*$M$14)</f>
        <v>0</v>
      </c>
      <c r="X2246" s="14">
        <f t="shared" si="731"/>
        <v>400.25600000000009</v>
      </c>
      <c r="Y2246" s="14">
        <f t="shared" si="732"/>
        <v>0</v>
      </c>
      <c r="Z2246" s="14">
        <f t="shared" si="733"/>
        <v>0</v>
      </c>
      <c r="AA2246" s="14">
        <f t="shared" si="734"/>
        <v>0</v>
      </c>
      <c r="AB2246" s="14">
        <f t="shared" si="736"/>
        <v>0</v>
      </c>
      <c r="AC2246" s="15">
        <f t="shared" si="735"/>
        <v>400.3</v>
      </c>
      <c r="AD2246" s="48">
        <f>(ROUND(AC2246-AC2235,1)/AC2235)</f>
        <v>0.13463718820861678</v>
      </c>
      <c r="AE2246" s="113"/>
      <c r="AF2246" s="60"/>
      <c r="AH2246" s="20"/>
    </row>
    <row r="2247" spans="1:34">
      <c r="A2247" s="99"/>
      <c r="B2247" s="91"/>
      <c r="C2247" s="21" t="s">
        <v>328</v>
      </c>
      <c r="D2247" s="12">
        <v>118</v>
      </c>
      <c r="E2247" s="12">
        <v>0</v>
      </c>
      <c r="F2247" s="12">
        <v>0</v>
      </c>
      <c r="G2247" s="12">
        <v>0</v>
      </c>
      <c r="H2247" s="12">
        <v>0</v>
      </c>
      <c r="I2247" s="13">
        <v>20</v>
      </c>
      <c r="J2247" s="13">
        <v>60</v>
      </c>
      <c r="K2247" s="13">
        <v>0</v>
      </c>
      <c r="L2247" s="13">
        <v>70</v>
      </c>
      <c r="M2247" s="13">
        <v>0</v>
      </c>
      <c r="N2247" s="14">
        <f>D2247*$D$15</f>
        <v>125.08000000000001</v>
      </c>
      <c r="O2247" s="14">
        <f>E2247*$E$15</f>
        <v>0</v>
      </c>
      <c r="P2247" s="14">
        <f>F2247*$F$15</f>
        <v>0</v>
      </c>
      <c r="Q2247" s="14">
        <f>G2247*$G$15</f>
        <v>0</v>
      </c>
      <c r="R2247" s="14">
        <f>H2247*$H$15</f>
        <v>0</v>
      </c>
      <c r="S2247" s="14">
        <f>(N2247/100)*(I2247*$I$15)+(N2247/100)*(J2247*$J$15)+(N2247/100)*(L2247*$L$15)</f>
        <v>275.17600000000004</v>
      </c>
      <c r="T2247" s="14">
        <f>(O2247/100)*(K2247*$K$15)</f>
        <v>0</v>
      </c>
      <c r="U2247" s="14">
        <f>(P2247/100)*(K2247*$K$15)+(P2247/100)*(L2247*$L$15)</f>
        <v>0</v>
      </c>
      <c r="V2247" s="14">
        <f>(Q2247/100)*(L2247*$L$15)</f>
        <v>0</v>
      </c>
      <c r="W2247" s="14">
        <f>(R2247/100)*(K2247*$K$15)+(R2247/100)*(L2247*$L$15)</f>
        <v>0</v>
      </c>
      <c r="X2247" s="14">
        <f t="shared" si="731"/>
        <v>400.25600000000009</v>
      </c>
      <c r="Y2247" s="14">
        <f t="shared" si="732"/>
        <v>0</v>
      </c>
      <c r="Z2247" s="14">
        <f t="shared" si="733"/>
        <v>0</v>
      </c>
      <c r="AA2247" s="14">
        <f t="shared" si="734"/>
        <v>0</v>
      </c>
      <c r="AB2247" s="14">
        <f t="shared" si="736"/>
        <v>0</v>
      </c>
      <c r="AC2247" s="15">
        <f t="shared" si="735"/>
        <v>400.3</v>
      </c>
      <c r="AD2247" s="48">
        <f>(ROUND(AC2247-AC2235,1)/AC2235)</f>
        <v>0.13463718820861678</v>
      </c>
      <c r="AE2247" s="113"/>
      <c r="AF2247" s="60"/>
      <c r="AH2247" s="20"/>
    </row>
    <row r="2248" spans="1:34">
      <c r="A2248" s="99"/>
      <c r="B2248" s="91"/>
      <c r="C2248" s="21" t="s">
        <v>324</v>
      </c>
      <c r="D2248" s="12">
        <v>118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90</v>
      </c>
      <c r="K2248" s="13">
        <v>0</v>
      </c>
      <c r="L2248" s="13">
        <v>0</v>
      </c>
      <c r="M2248" s="13">
        <v>0</v>
      </c>
      <c r="N2248" s="14">
        <f>D2248*$D$16</f>
        <v>125.08000000000001</v>
      </c>
      <c r="O2248" s="14">
        <f>E2248*$E$16</f>
        <v>0</v>
      </c>
      <c r="P2248" s="14">
        <f>F2248*$F$16</f>
        <v>0</v>
      </c>
      <c r="Q2248" s="14">
        <f>G2248*$G$16</f>
        <v>0</v>
      </c>
      <c r="R2248" s="14">
        <f>H2248*$H$16</f>
        <v>0</v>
      </c>
      <c r="S2248" s="14">
        <f>(N2248/100)*(I2248*$I$16)+(N2248/100)*(J2248*$J$16)</f>
        <v>306.44600000000003</v>
      </c>
      <c r="T2248" s="14">
        <f>(O2248/100)*(K2248*$K$16)</f>
        <v>0</v>
      </c>
      <c r="U2248" s="14">
        <f>(P2248/100)*(K2248*$K$16)+(P2248/100)*(L2248*$L$16)</f>
        <v>0</v>
      </c>
      <c r="V2248" s="14">
        <f>(Q2248/100)*(L2248*$L$16)</f>
        <v>0</v>
      </c>
      <c r="W2248" s="14">
        <f>(R2248/100)*(K2248*$K$16)+(R2248/100)*(L2248*$L$16)</f>
        <v>0</v>
      </c>
      <c r="X2248" s="14">
        <f t="shared" si="731"/>
        <v>431.52600000000007</v>
      </c>
      <c r="Y2248" s="14">
        <f t="shared" si="732"/>
        <v>0</v>
      </c>
      <c r="Z2248" s="14">
        <f t="shared" si="733"/>
        <v>0</v>
      </c>
      <c r="AA2248" s="14">
        <f t="shared" si="734"/>
        <v>0</v>
      </c>
      <c r="AB2248" s="14">
        <f t="shared" si="736"/>
        <v>0</v>
      </c>
      <c r="AC2248" s="15">
        <f t="shared" si="735"/>
        <v>431.5</v>
      </c>
      <c r="AD2248" s="48">
        <f>(ROUND(AC2248-AC2235,1)/AC2235)</f>
        <v>0.22307256235827663</v>
      </c>
      <c r="AE2248" s="113"/>
      <c r="AF2248" s="60"/>
      <c r="AH2248" s="20"/>
    </row>
    <row r="2249" spans="1:34">
      <c r="A2249" s="99"/>
      <c r="B2249" s="91"/>
      <c r="C2249" s="21" t="s">
        <v>325</v>
      </c>
      <c r="D2249" s="12">
        <v>118</v>
      </c>
      <c r="E2249" s="12">
        <v>0</v>
      </c>
      <c r="F2249" s="12">
        <v>0</v>
      </c>
      <c r="G2249" s="12">
        <v>0</v>
      </c>
      <c r="H2249" s="12">
        <v>0</v>
      </c>
      <c r="I2249" s="13">
        <v>55</v>
      </c>
      <c r="J2249" s="13">
        <v>60</v>
      </c>
      <c r="K2249" s="13">
        <v>0</v>
      </c>
      <c r="L2249" s="13">
        <v>0</v>
      </c>
      <c r="M2249" s="13">
        <v>0</v>
      </c>
      <c r="N2249" s="14">
        <f>D2249*$D$17</f>
        <v>125.08000000000001</v>
      </c>
      <c r="O2249" s="14">
        <f>E2249*$E$17</f>
        <v>0</v>
      </c>
      <c r="P2249" s="14">
        <f>F2249*$F$17</f>
        <v>0</v>
      </c>
      <c r="Q2249" s="14">
        <f>G2249*$G$17</f>
        <v>0</v>
      </c>
      <c r="R2249" s="14">
        <f>H2249*$H$17</f>
        <v>0</v>
      </c>
      <c r="S2249" s="14">
        <f>(N2249/100)*(I2249*$I$17)+(N2249/100)*(J2249*$J$17)</f>
        <v>247.03300000000002</v>
      </c>
      <c r="T2249" s="14">
        <f>(O2249/100)*(K2249*$K$17)</f>
        <v>0</v>
      </c>
      <c r="U2249" s="14">
        <f>(P2249/100)*(K2249*$K$17)+(P2249/100)*(L2249*$L$17)</f>
        <v>0</v>
      </c>
      <c r="V2249" s="14">
        <f>(Q2249/100)*(L2249*$L$17)</f>
        <v>0</v>
      </c>
      <c r="W2249" s="14">
        <f>(R2249/100)*(K2249*$K$17)+(R2249/100)*(L2249*$L$17)</f>
        <v>0</v>
      </c>
      <c r="X2249" s="14">
        <f t="shared" si="731"/>
        <v>372.11300000000006</v>
      </c>
      <c r="Y2249" s="14">
        <f t="shared" si="732"/>
        <v>0</v>
      </c>
      <c r="Z2249" s="14">
        <f t="shared" si="733"/>
        <v>0</v>
      </c>
      <c r="AA2249" s="14">
        <f t="shared" si="734"/>
        <v>0</v>
      </c>
      <c r="AB2249" s="14">
        <f t="shared" si="736"/>
        <v>0</v>
      </c>
      <c r="AC2249" s="15">
        <f t="shared" si="735"/>
        <v>372.1</v>
      </c>
      <c r="AD2249" s="48">
        <f>(ROUND(AC2249-AC2235,1)/AC2235)</f>
        <v>5.4705215419501137E-2</v>
      </c>
      <c r="AE2249" s="113"/>
      <c r="AF2249" s="60"/>
      <c r="AH2249" s="20"/>
    </row>
    <row r="2250" spans="1:34">
      <c r="A2250" s="106" t="s">
        <v>0</v>
      </c>
      <c r="B2250" s="92" t="s">
        <v>104</v>
      </c>
      <c r="C2250" s="50" t="s">
        <v>240</v>
      </c>
      <c r="D2250" s="11">
        <v>116</v>
      </c>
      <c r="E2250" s="11">
        <v>0</v>
      </c>
      <c r="F2250" s="11">
        <v>0</v>
      </c>
      <c r="G2250" s="11">
        <v>0</v>
      </c>
      <c r="H2250" s="11">
        <v>0</v>
      </c>
      <c r="I2250" s="51">
        <v>20</v>
      </c>
      <c r="J2250" s="51">
        <v>60</v>
      </c>
      <c r="K2250" s="51">
        <v>0</v>
      </c>
      <c r="L2250" s="51">
        <v>0</v>
      </c>
      <c r="M2250" s="51">
        <v>0</v>
      </c>
      <c r="N2250" s="52">
        <f>D2250*$D$3</f>
        <v>133.39999999999998</v>
      </c>
      <c r="O2250" s="52">
        <f>E2250*$E$3</f>
        <v>0</v>
      </c>
      <c r="P2250" s="52">
        <f>F2250*$F$3</f>
        <v>0</v>
      </c>
      <c r="Q2250" s="52">
        <f>G2250*$G$3</f>
        <v>0</v>
      </c>
      <c r="R2250" s="52">
        <f>H2250*$H$3</f>
        <v>0</v>
      </c>
      <c r="S2250" s="52">
        <f>(N2250/100)*(I2250*$I$3)+(N2250/100)*(J2250*$J$3)</f>
        <v>213.43999999999997</v>
      </c>
      <c r="T2250" s="52">
        <f>(O2250/100)*(K2250*$K$3)</f>
        <v>0</v>
      </c>
      <c r="U2250" s="52">
        <f>(P2250/100)*(K2250*$K$3)+(P2250/100)*(L2250*$L$3)</f>
        <v>0</v>
      </c>
      <c r="V2250" s="52">
        <f>(Q2250/100)*(L2250*$L$3)</f>
        <v>0</v>
      </c>
      <c r="W2250" s="52">
        <f>(R2250/100)*(K2250*$K$3)+(R2250/100)*(L2250*$L$3)</f>
        <v>0</v>
      </c>
      <c r="X2250" s="52">
        <f t="shared" si="731"/>
        <v>346.83999999999992</v>
      </c>
      <c r="Y2250" s="52">
        <f t="shared" si="732"/>
        <v>0</v>
      </c>
      <c r="Z2250" s="52">
        <f t="shared" si="733"/>
        <v>0</v>
      </c>
      <c r="AA2250" s="52">
        <f t="shared" si="734"/>
        <v>0</v>
      </c>
      <c r="AB2250" s="52">
        <f>R2250+W2250</f>
        <v>0</v>
      </c>
      <c r="AC2250" s="53">
        <f>ROUND(X2250+Y2250+Z2250+AA2250+AB2250,1)</f>
        <v>346.8</v>
      </c>
      <c r="AD2250" s="58"/>
      <c r="AE2250" s="113" t="s">
        <v>790</v>
      </c>
      <c r="AF2250" s="60"/>
      <c r="AH2250" s="20"/>
    </row>
    <row r="2251" spans="1:34">
      <c r="A2251" s="99" t="s">
        <v>791</v>
      </c>
      <c r="B2251" s="93">
        <v>18</v>
      </c>
      <c r="C2251" s="21" t="s">
        <v>323</v>
      </c>
      <c r="D2251" s="12">
        <v>116</v>
      </c>
      <c r="E2251" s="12">
        <v>0</v>
      </c>
      <c r="F2251" s="12">
        <v>0</v>
      </c>
      <c r="G2251" s="12">
        <v>0</v>
      </c>
      <c r="H2251" s="12">
        <v>0</v>
      </c>
      <c r="I2251" s="13">
        <v>30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D2251*$D$4</f>
        <v>122.96000000000001</v>
      </c>
      <c r="O2251" s="14">
        <f>E2251*$E$4</f>
        <v>0</v>
      </c>
      <c r="P2251" s="14">
        <f>F2251*$F$4</f>
        <v>0</v>
      </c>
      <c r="Q2251" s="14">
        <f>G2251*$G$4</f>
        <v>0</v>
      </c>
      <c r="R2251" s="14">
        <f>H2251*$H$4</f>
        <v>0</v>
      </c>
      <c r="S2251" s="14">
        <f>(N2251/100)*(I2251*$I$4)+(N2251/100)*(J2251*$J$4)</f>
        <v>245.92000000000002</v>
      </c>
      <c r="T2251" s="14">
        <f>(O2251/100)*(K2251*$K$4)</f>
        <v>0</v>
      </c>
      <c r="U2251" s="14">
        <f>(P2251/100)*(K2251*$K$4)+(P2251/100)*(L2251*$L$4)</f>
        <v>0</v>
      </c>
      <c r="V2251" s="14">
        <f>(Q2251/100)*(L2251*$L$4)</f>
        <v>0</v>
      </c>
      <c r="W2251" s="14">
        <f>(R2251/100)*(K2251*$K$4)+(R2251/100)*(L2251*$L$4)</f>
        <v>0</v>
      </c>
      <c r="X2251" s="14">
        <f t="shared" ref="X2251:X2264" si="737">N2251+S2251</f>
        <v>368.88</v>
      </c>
      <c r="Y2251" s="14">
        <f t="shared" ref="Y2251:Y2264" si="738">O2251+T2251</f>
        <v>0</v>
      </c>
      <c r="Z2251" s="14">
        <f t="shared" ref="Z2251:Z2264" si="739">P2251+U2251</f>
        <v>0</v>
      </c>
      <c r="AA2251" s="14">
        <f t="shared" ref="AA2251:AA2264" si="740">Q2251+V2251</f>
        <v>0</v>
      </c>
      <c r="AB2251" s="14">
        <f>R2251+W2251</f>
        <v>0</v>
      </c>
      <c r="AC2251" s="15">
        <f>ROUND(X2251+Y2251+Z2251+AA2251+AB2251,1)</f>
        <v>368.9</v>
      </c>
      <c r="AD2251" s="48">
        <f>(ROUND(AC2251-AC2250,1)/AC2250)</f>
        <v>6.3725490196078427E-2</v>
      </c>
      <c r="AE2251" s="113"/>
      <c r="AF2251" s="60"/>
      <c r="AH2251" s="20"/>
    </row>
    <row r="2252" spans="1:34">
      <c r="A2252" s="99" t="s">
        <v>792</v>
      </c>
      <c r="B2252" s="93">
        <v>12</v>
      </c>
      <c r="C2252" s="21" t="s">
        <v>825</v>
      </c>
      <c r="D2252" s="12">
        <v>116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D2252*$D$5</f>
        <v>133.39999999999998</v>
      </c>
      <c r="O2252" s="14">
        <f>E2252*$E$5</f>
        <v>0</v>
      </c>
      <c r="P2252" s="14">
        <f>F2252*$F$5</f>
        <v>0</v>
      </c>
      <c r="Q2252" s="14">
        <f>G2252*$G$5</f>
        <v>0</v>
      </c>
      <c r="R2252" s="14">
        <f>H2252*$H$5</f>
        <v>0</v>
      </c>
      <c r="S2252" s="14">
        <f>(N2252/100)*(I2252*$I$5)+(N2252/100)*(J2252*$J$5)</f>
        <v>213.43999999999997</v>
      </c>
      <c r="T2252" s="14">
        <f>(O2252/100)*(K2252*$K$5)</f>
        <v>0</v>
      </c>
      <c r="U2252" s="14">
        <f>(P2252/100)*(K2252*$K$5)+(P2252/100)*(L2252*$L$5)</f>
        <v>0</v>
      </c>
      <c r="V2252" s="14">
        <f>(Q2252/100)*(L2252*$L$5)</f>
        <v>0</v>
      </c>
      <c r="W2252" s="14">
        <f>(R2252/100)*(K2252*$K$5)+(R2252/100)*(L2252*$L$5)</f>
        <v>0</v>
      </c>
      <c r="X2252" s="14">
        <f t="shared" si="737"/>
        <v>346.83999999999992</v>
      </c>
      <c r="Y2252" s="14">
        <f t="shared" si="738"/>
        <v>0</v>
      </c>
      <c r="Z2252" s="14">
        <f t="shared" si="739"/>
        <v>0</v>
      </c>
      <c r="AA2252" s="14">
        <f t="shared" si="740"/>
        <v>0</v>
      </c>
      <c r="AB2252" s="14">
        <f>R2252+W2252</f>
        <v>0</v>
      </c>
      <c r="AC2252" s="15">
        <f t="shared" ref="AC2252:AC2264" si="741">ROUND(X2252+Y2252+Z2252+AA2252+AB2252,1)</f>
        <v>346.8</v>
      </c>
      <c r="AD2252" s="48">
        <f>(ROUND(AC2252-AC2250,1)/AC2250)</f>
        <v>0</v>
      </c>
      <c r="AE2252" s="113"/>
      <c r="AF2252" s="60"/>
      <c r="AH2252" s="20"/>
    </row>
    <row r="2253" spans="1:34">
      <c r="A2253" s="99" t="s">
        <v>793</v>
      </c>
      <c r="B2253" s="93">
        <v>0</v>
      </c>
      <c r="C2253" s="21" t="s">
        <v>336</v>
      </c>
      <c r="D2253" s="12">
        <v>116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D2253*$D$6</f>
        <v>133.39999999999998</v>
      </c>
      <c r="O2253" s="14">
        <f>E2253*$E$6</f>
        <v>0</v>
      </c>
      <c r="P2253" s="14">
        <f>F2253*$F$6</f>
        <v>0</v>
      </c>
      <c r="Q2253" s="14">
        <f>G2253*$G$6</f>
        <v>0</v>
      </c>
      <c r="R2253" s="14">
        <f>H2253*$H$6</f>
        <v>0</v>
      </c>
      <c r="S2253" s="14">
        <f>(N2253/100)*(I2253*$I$6)+(N2253/100)*(J2253*$J$6)</f>
        <v>213.43999999999997</v>
      </c>
      <c r="T2253" s="14">
        <f>(O2253/100)*(K2253*$K$6)</f>
        <v>0</v>
      </c>
      <c r="U2253" s="14">
        <f>(P2253/100)*(K2253*$K$6)+(P2253/100)*(L2253*$L$6)</f>
        <v>0</v>
      </c>
      <c r="V2253" s="14">
        <f>(Q2253/100)*(L2253*$L$6)</f>
        <v>0</v>
      </c>
      <c r="W2253" s="14">
        <f>(R2253/100)*(K2253*$K$6)+(R2253/100)*(L2253*$L$6)</f>
        <v>0</v>
      </c>
      <c r="X2253" s="14">
        <f t="shared" si="737"/>
        <v>346.83999999999992</v>
      </c>
      <c r="Y2253" s="14">
        <f t="shared" si="738"/>
        <v>0</v>
      </c>
      <c r="Z2253" s="14">
        <f t="shared" si="739"/>
        <v>0</v>
      </c>
      <c r="AA2253" s="14">
        <f t="shared" si="740"/>
        <v>0</v>
      </c>
      <c r="AB2253" s="14">
        <f t="shared" ref="AB2253:AB2264" si="742">R2253+W2253</f>
        <v>0</v>
      </c>
      <c r="AC2253" s="15">
        <f t="shared" si="741"/>
        <v>346.8</v>
      </c>
      <c r="AD2253" s="48">
        <f>(ROUND(AC2253-AC2250,1)/AC2250)</f>
        <v>0</v>
      </c>
      <c r="AE2253" s="113"/>
      <c r="AF2253" s="60"/>
      <c r="AH2253" s="20"/>
    </row>
    <row r="2254" spans="1:34">
      <c r="A2254" s="99" t="s">
        <v>794</v>
      </c>
      <c r="B2254" s="93">
        <v>0</v>
      </c>
      <c r="C2254" s="21" t="s">
        <v>337</v>
      </c>
      <c r="D2254" s="12">
        <v>116</v>
      </c>
      <c r="E2254" s="12">
        <v>0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0</v>
      </c>
      <c r="L2254" s="13">
        <v>0</v>
      </c>
      <c r="M2254" s="13">
        <v>0</v>
      </c>
      <c r="N2254" s="14">
        <f>D2254*$D$7</f>
        <v>133.39999999999998</v>
      </c>
      <c r="O2254" s="14">
        <f>E2254*$E$7</f>
        <v>0</v>
      </c>
      <c r="P2254" s="14">
        <f>F2254*$F$7</f>
        <v>0</v>
      </c>
      <c r="Q2254" s="14">
        <f>G2254*$G$7</f>
        <v>0</v>
      </c>
      <c r="R2254" s="14">
        <f>H2254*$H$7</f>
        <v>0</v>
      </c>
      <c r="S2254" s="14">
        <f>(N2254/100)*(I2254*$I$7)+(N2254/100)*(J2254*$J$7)</f>
        <v>213.43999999999997</v>
      </c>
      <c r="T2254" s="14">
        <f>(O2254/100)*(K2254*$K$7)</f>
        <v>0</v>
      </c>
      <c r="U2254" s="14">
        <f>(P2254/100)*(K2254*$K$7)+(P2254/100)*(L2254*$L$7)</f>
        <v>0</v>
      </c>
      <c r="V2254" s="14">
        <f>(Q2254/100)*(L2254*$L$7)</f>
        <v>0</v>
      </c>
      <c r="W2254" s="14">
        <f>(R2254/100)*(K2254*$K$7)+(R2254/100)*(L2254*$L$7)</f>
        <v>0</v>
      </c>
      <c r="X2254" s="14">
        <f t="shared" si="737"/>
        <v>346.83999999999992</v>
      </c>
      <c r="Y2254" s="14">
        <f t="shared" si="738"/>
        <v>0</v>
      </c>
      <c r="Z2254" s="14">
        <f t="shared" si="739"/>
        <v>0</v>
      </c>
      <c r="AA2254" s="14">
        <f t="shared" si="740"/>
        <v>0</v>
      </c>
      <c r="AB2254" s="14">
        <f t="shared" si="742"/>
        <v>0</v>
      </c>
      <c r="AC2254" s="15">
        <f t="shared" si="741"/>
        <v>346.8</v>
      </c>
      <c r="AD2254" s="48">
        <f>(ROUND(AC2254-AC2250,1)/AC2250)</f>
        <v>0</v>
      </c>
      <c r="AE2254" s="113"/>
      <c r="AF2254" s="60"/>
    </row>
    <row r="2255" spans="1:34">
      <c r="A2255" s="99" t="s">
        <v>644</v>
      </c>
      <c r="B2255" s="93"/>
      <c r="C2255" s="21" t="s">
        <v>338</v>
      </c>
      <c r="D2255" s="12">
        <v>116</v>
      </c>
      <c r="E2255" s="12">
        <v>0</v>
      </c>
      <c r="F2255" s="12">
        <v>0</v>
      </c>
      <c r="G2255" s="12">
        <v>0</v>
      </c>
      <c r="H2255" s="12">
        <v>0</v>
      </c>
      <c r="I2255" s="13">
        <v>20</v>
      </c>
      <c r="J2255" s="13">
        <v>60</v>
      </c>
      <c r="K2255" s="13">
        <v>0</v>
      </c>
      <c r="L2255" s="13">
        <v>0</v>
      </c>
      <c r="M2255" s="13">
        <v>0</v>
      </c>
      <c r="N2255" s="14">
        <f>D2255*$D$8</f>
        <v>133.39999999999998</v>
      </c>
      <c r="O2255" s="14">
        <f>E2255*$E$8</f>
        <v>0</v>
      </c>
      <c r="P2255" s="14">
        <f>F2255*$F$8</f>
        <v>0</v>
      </c>
      <c r="Q2255" s="14">
        <f>G2255*$G$8</f>
        <v>0</v>
      </c>
      <c r="R2255" s="14">
        <f>H2255*$H$8</f>
        <v>0</v>
      </c>
      <c r="S2255" s="14">
        <f>(N2255/100)*(I2255*$I$8)+(N2255/100)*(J2255*$J$8)</f>
        <v>213.43999999999997</v>
      </c>
      <c r="T2255" s="14">
        <f>(O2255/100)*(K2255*$K$8)</f>
        <v>0</v>
      </c>
      <c r="U2255" s="14">
        <f>(P2255/100)*(K2255*$K$8)+(P2255/100)*(L2255*$L$8)</f>
        <v>0</v>
      </c>
      <c r="V2255" s="14">
        <f>(Q2255/100)*(L2255*$L$8)</f>
        <v>0</v>
      </c>
      <c r="W2255" s="14">
        <f>(R2255/100)*(K2255*$K$8)+(R2255/100)*(L2255*$L$8)</f>
        <v>0</v>
      </c>
      <c r="X2255" s="14">
        <f t="shared" si="737"/>
        <v>346.83999999999992</v>
      </c>
      <c r="Y2255" s="14">
        <f t="shared" si="738"/>
        <v>0</v>
      </c>
      <c r="Z2255" s="14">
        <f t="shared" si="739"/>
        <v>0</v>
      </c>
      <c r="AA2255" s="14">
        <f t="shared" si="740"/>
        <v>0</v>
      </c>
      <c r="AB2255" s="14">
        <f t="shared" si="742"/>
        <v>0</v>
      </c>
      <c r="AC2255" s="15">
        <f t="shared" si="741"/>
        <v>346.8</v>
      </c>
      <c r="AD2255" s="48">
        <f>(ROUND(AC2255-AC2250,1)/AC2250)</f>
        <v>0</v>
      </c>
      <c r="AE2255" s="113"/>
      <c r="AF2255" s="60"/>
    </row>
    <row r="2256" spans="1:34">
      <c r="A2256" s="99" t="s">
        <v>585</v>
      </c>
      <c r="B2256" s="93"/>
      <c r="C2256" s="21" t="s">
        <v>1</v>
      </c>
      <c r="D2256" s="12">
        <v>56</v>
      </c>
      <c r="E2256" s="12">
        <v>130</v>
      </c>
      <c r="F2256" s="12">
        <v>0</v>
      </c>
      <c r="G2256" s="12">
        <v>0</v>
      </c>
      <c r="H2256" s="12">
        <v>0</v>
      </c>
      <c r="I2256" s="13">
        <v>20</v>
      </c>
      <c r="J2256" s="13">
        <v>60</v>
      </c>
      <c r="K2256" s="13">
        <v>85</v>
      </c>
      <c r="L2256" s="13">
        <v>0</v>
      </c>
      <c r="M2256" s="13">
        <v>0</v>
      </c>
      <c r="N2256" s="14">
        <f>D2256*$D$9</f>
        <v>59.36</v>
      </c>
      <c r="O2256" s="14">
        <f>E2256*$E$9</f>
        <v>137.80000000000001</v>
      </c>
      <c r="P2256" s="14">
        <f>F2256*$F$9</f>
        <v>0</v>
      </c>
      <c r="Q2256" s="14">
        <f>G2256*$G$9</f>
        <v>0</v>
      </c>
      <c r="R2256" s="14">
        <f>H2256*$H$9</f>
        <v>0</v>
      </c>
      <c r="S2256" s="14">
        <f>(N2256/100)*(I2256*$I$9)+(N2256/100)*(J2256*$J$9)</f>
        <v>47.488</v>
      </c>
      <c r="T2256" s="14">
        <f>(O2256/100)*(K2256*$K$9)</f>
        <v>163.982</v>
      </c>
      <c r="U2256" s="14">
        <f>(P2256/100)*(K2256*$K$9)+(P2256/100)*(L2256*$L$9)</f>
        <v>0</v>
      </c>
      <c r="V2256" s="14">
        <f>(Q2256/100)*(L2256*$L$9)</f>
        <v>0</v>
      </c>
      <c r="W2256" s="14">
        <f>(R2256/100)*(K2256*$K$9)+(R2256/100)*(L2256*$L$9)</f>
        <v>0</v>
      </c>
      <c r="X2256" s="14">
        <f t="shared" si="737"/>
        <v>106.848</v>
      </c>
      <c r="Y2256" s="14">
        <f t="shared" si="738"/>
        <v>301.78200000000004</v>
      </c>
      <c r="Z2256" s="14">
        <f t="shared" si="739"/>
        <v>0</v>
      </c>
      <c r="AA2256" s="14">
        <f t="shared" si="740"/>
        <v>0</v>
      </c>
      <c r="AB2256" s="14">
        <f t="shared" si="742"/>
        <v>0</v>
      </c>
      <c r="AC2256" s="15">
        <f t="shared" si="741"/>
        <v>408.6</v>
      </c>
      <c r="AD2256" s="48">
        <f>(ROUND(AC2256-AC2250,1)/AC2250)</f>
        <v>0.17820069204152247</v>
      </c>
      <c r="AE2256" s="113"/>
      <c r="AF2256" s="60"/>
    </row>
    <row r="2257" spans="1:32">
      <c r="A2257" s="99" t="s">
        <v>820</v>
      </c>
      <c r="B2257" s="93"/>
      <c r="C2257" s="21" t="s">
        <v>2</v>
      </c>
      <c r="D2257" s="12">
        <v>56</v>
      </c>
      <c r="E2257" s="12">
        <v>0</v>
      </c>
      <c r="F2257" s="12">
        <v>130</v>
      </c>
      <c r="G2257" s="12">
        <v>0</v>
      </c>
      <c r="H2257" s="12">
        <v>0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D2257*$D$10</f>
        <v>59.36</v>
      </c>
      <c r="O2257" s="14">
        <f>E2257*$E$10</f>
        <v>0</v>
      </c>
      <c r="P2257" s="14">
        <f>F2257*$F$10</f>
        <v>137.80000000000001</v>
      </c>
      <c r="Q2257" s="14">
        <f>G2257*$G$10</f>
        <v>0</v>
      </c>
      <c r="R2257" s="14">
        <f>H2257*$H$10</f>
        <v>0</v>
      </c>
      <c r="S2257" s="14">
        <f>(N2257/100)*(I2257*$I$10)+(N2257/100)*(J2257*$J$10)</f>
        <v>47.488</v>
      </c>
      <c r="T2257" s="14">
        <f>(O2257/100)*(K2257*$J$10)</f>
        <v>0</v>
      </c>
      <c r="U2257" s="14">
        <f>(P2257/100)*(K2257*$K$10)+(P2257/100)*(L2257*$L$10)</f>
        <v>163.982</v>
      </c>
      <c r="V2257" s="14">
        <f>(Q2257/100)*(L2257*$L$10)</f>
        <v>0</v>
      </c>
      <c r="W2257" s="14">
        <f>(R2257/100)*(K2257*$K$10)+(R2257/100)*(L2257*$L$10)</f>
        <v>0</v>
      </c>
      <c r="X2257" s="14">
        <f t="shared" si="737"/>
        <v>106.848</v>
      </c>
      <c r="Y2257" s="14">
        <f t="shared" si="738"/>
        <v>0</v>
      </c>
      <c r="Z2257" s="14">
        <f t="shared" si="739"/>
        <v>301.78200000000004</v>
      </c>
      <c r="AA2257" s="14">
        <f t="shared" si="740"/>
        <v>0</v>
      </c>
      <c r="AB2257" s="14">
        <f t="shared" si="742"/>
        <v>0</v>
      </c>
      <c r="AC2257" s="15">
        <f t="shared" si="741"/>
        <v>408.6</v>
      </c>
      <c r="AD2257" s="48">
        <f>(ROUND(AC2257-AC2250,1)/AC2250)</f>
        <v>0.17820069204152247</v>
      </c>
      <c r="AE2257" s="113"/>
      <c r="AF2257" s="60"/>
    </row>
    <row r="2258" spans="1:32">
      <c r="A2258" s="99" t="s">
        <v>821</v>
      </c>
      <c r="B2258" s="93"/>
      <c r="C2258" s="21" t="s">
        <v>3</v>
      </c>
      <c r="D2258" s="12">
        <v>56</v>
      </c>
      <c r="E2258" s="12">
        <v>0</v>
      </c>
      <c r="F2258" s="12">
        <v>0</v>
      </c>
      <c r="G2258" s="12">
        <v>130</v>
      </c>
      <c r="H2258" s="12">
        <v>0</v>
      </c>
      <c r="I2258" s="13">
        <v>20</v>
      </c>
      <c r="J2258" s="13">
        <v>60</v>
      </c>
      <c r="K2258" s="13">
        <v>0</v>
      </c>
      <c r="L2258" s="13">
        <v>85</v>
      </c>
      <c r="M2258" s="13">
        <v>0</v>
      </c>
      <c r="N2258" s="14">
        <f>D2258*$D$11</f>
        <v>59.36</v>
      </c>
      <c r="O2258" s="14">
        <f>E2258*$E$11</f>
        <v>0</v>
      </c>
      <c r="P2258" s="14">
        <f>F2258*$F$11</f>
        <v>0</v>
      </c>
      <c r="Q2258" s="14">
        <f>G2258*$G$11</f>
        <v>137.80000000000001</v>
      </c>
      <c r="R2258" s="14">
        <f>H2258*$H$11</f>
        <v>0</v>
      </c>
      <c r="S2258" s="14">
        <f>(N2258/100)*(I2258*$I$11)+(N2258/100)*(J2258*$J$11)</f>
        <v>47.488</v>
      </c>
      <c r="T2258" s="14">
        <f>(O2258/100)*(K2258*$K$11)</f>
        <v>0</v>
      </c>
      <c r="U2258" s="14">
        <f>(P2258/100)*(K2258*$K$11)+(P2258/100)*(L2258*$L$11)</f>
        <v>0</v>
      </c>
      <c r="V2258" s="14">
        <f>(Q2258/100)*(L2258*$L$11)</f>
        <v>163.982</v>
      </c>
      <c r="W2258" s="14">
        <f>(R2258/100)*(K2258*$K$11)+(R2258/100)*(L2258*$L$11)</f>
        <v>0</v>
      </c>
      <c r="X2258" s="14">
        <f t="shared" si="737"/>
        <v>106.848</v>
      </c>
      <c r="Y2258" s="14">
        <f t="shared" si="738"/>
        <v>0</v>
      </c>
      <c r="Z2258" s="14">
        <f t="shared" si="739"/>
        <v>0</v>
      </c>
      <c r="AA2258" s="14">
        <f t="shared" si="740"/>
        <v>301.78200000000004</v>
      </c>
      <c r="AB2258" s="14">
        <f t="shared" si="742"/>
        <v>0</v>
      </c>
      <c r="AC2258" s="15">
        <f t="shared" si="741"/>
        <v>408.6</v>
      </c>
      <c r="AD2258" s="48">
        <f>(ROUND(AC2258-AC2250,1)/AC2250)</f>
        <v>0.17820069204152247</v>
      </c>
      <c r="AE2258" s="113"/>
      <c r="AF2258" s="60"/>
    </row>
    <row r="2259" spans="1:32">
      <c r="A2259" s="99" t="s">
        <v>822</v>
      </c>
      <c r="B2259" s="93"/>
      <c r="C2259" s="21" t="s">
        <v>4</v>
      </c>
      <c r="D2259" s="12">
        <v>56</v>
      </c>
      <c r="E2259" s="12">
        <v>0</v>
      </c>
      <c r="F2259" s="12">
        <v>0</v>
      </c>
      <c r="G2259" s="12">
        <v>0</v>
      </c>
      <c r="H2259" s="12">
        <v>130</v>
      </c>
      <c r="I2259" s="13">
        <v>20</v>
      </c>
      <c r="J2259" s="13">
        <v>60</v>
      </c>
      <c r="K2259" s="13">
        <v>42.5</v>
      </c>
      <c r="L2259" s="13">
        <v>42.5</v>
      </c>
      <c r="M2259" s="13">
        <v>0</v>
      </c>
      <c r="N2259" s="14">
        <f>D2259*$D$12</f>
        <v>59.36</v>
      </c>
      <c r="O2259" s="14">
        <f>E2259*$E$12</f>
        <v>0</v>
      </c>
      <c r="P2259" s="14">
        <f>F2259*$F$12</f>
        <v>0</v>
      </c>
      <c r="Q2259" s="14">
        <f>G2259*$G$12</f>
        <v>0</v>
      </c>
      <c r="R2259" s="14">
        <f>H2259*$H$12</f>
        <v>137.80000000000001</v>
      </c>
      <c r="S2259" s="14">
        <f>(N2259/100)*(I2259*$I$12)+(N2259/100)*(J2259*$J$12)</f>
        <v>47.488</v>
      </c>
      <c r="T2259" s="14">
        <f>(O2259/100)*(K2259*$K$12)</f>
        <v>0</v>
      </c>
      <c r="U2259" s="14">
        <f>(P2259/100)*(K2259*$K$12)+(P2259/100)*(L2259*$L$12)</f>
        <v>0</v>
      </c>
      <c r="V2259" s="14">
        <f>(Q2259/100)*(L2259*$L$12)</f>
        <v>0</v>
      </c>
      <c r="W2259" s="14">
        <f>(R2259/100)*(K2259*$K$12)+(R2259/100)*(L2259*$L$12)</f>
        <v>163.982</v>
      </c>
      <c r="X2259" s="14">
        <f t="shared" si="737"/>
        <v>106.848</v>
      </c>
      <c r="Y2259" s="14">
        <f t="shared" si="738"/>
        <v>0</v>
      </c>
      <c r="Z2259" s="14">
        <f t="shared" si="739"/>
        <v>0</v>
      </c>
      <c r="AA2259" s="14">
        <f t="shared" si="740"/>
        <v>0</v>
      </c>
      <c r="AB2259" s="14">
        <f t="shared" si="742"/>
        <v>301.78200000000004</v>
      </c>
      <c r="AC2259" s="15">
        <f t="shared" si="741"/>
        <v>408.6</v>
      </c>
      <c r="AD2259" s="48">
        <f>(ROUND(AC2259-AC2250,1)/AC2250)</f>
        <v>0.17820069204152247</v>
      </c>
      <c r="AE2259" s="113"/>
      <c r="AF2259" s="60"/>
    </row>
    <row r="2260" spans="1:32">
      <c r="A2260" s="99" t="s">
        <v>823</v>
      </c>
      <c r="B2260" s="93"/>
      <c r="C2260" s="21" t="s">
        <v>326</v>
      </c>
      <c r="D2260" s="12">
        <v>116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0</v>
      </c>
      <c r="M2260" s="13">
        <v>70</v>
      </c>
      <c r="N2260" s="14">
        <f>D2260*$D$13</f>
        <v>122.96000000000001</v>
      </c>
      <c r="O2260" s="14">
        <f>E2260*$E$13</f>
        <v>0</v>
      </c>
      <c r="P2260" s="14">
        <f>F2260*$F$13</f>
        <v>0</v>
      </c>
      <c r="Q2260" s="14">
        <f>G2260*$G$13</f>
        <v>0</v>
      </c>
      <c r="R2260" s="14">
        <f>H2260*$H$13</f>
        <v>0</v>
      </c>
      <c r="S2260" s="14">
        <f>(N2260/100)*(I2260*$I$13)+(N2260/100)*(J2260*$J$13)+(N2260/100)*(M2260*$M$13)</f>
        <v>270.512</v>
      </c>
      <c r="T2260" s="14">
        <f>(O2260/100)*(K2260*$K$13)+(O2260/100)*(M2260*$M$13)</f>
        <v>0</v>
      </c>
      <c r="U2260" s="14">
        <f>(P2260/100)*(K2260*$K$13)+(P2260/100)*(L2260*$L$13)+(P2260/100)*(M2260*$M$13)</f>
        <v>0</v>
      </c>
      <c r="V2260" s="14">
        <f>(Q2260/100)*(L2260*$L$13)+(Q2260/100)*(M2260*$M$13)</f>
        <v>0</v>
      </c>
      <c r="W2260" s="14">
        <f>(R2260/100)*(K2260*$K$13)+(R2260/100)*(L2260*$L$13)+(R2260/100)*(M2260*$M$13)</f>
        <v>0</v>
      </c>
      <c r="X2260" s="14">
        <f>N2260+S2260</f>
        <v>393.47199999999998</v>
      </c>
      <c r="Y2260" s="14">
        <f t="shared" si="738"/>
        <v>0</v>
      </c>
      <c r="Z2260" s="14">
        <f t="shared" si="739"/>
        <v>0</v>
      </c>
      <c r="AA2260" s="14">
        <f t="shared" si="740"/>
        <v>0</v>
      </c>
      <c r="AB2260" s="14">
        <f t="shared" si="742"/>
        <v>0</v>
      </c>
      <c r="AC2260" s="15">
        <f t="shared" si="741"/>
        <v>393.5</v>
      </c>
      <c r="AD2260" s="48">
        <f>(ROUND(AC2260-AC2250,1)/AC2250)</f>
        <v>0.13465974625144175</v>
      </c>
      <c r="AE2260" s="113"/>
      <c r="AF2260" s="60"/>
    </row>
    <row r="2261" spans="1:32">
      <c r="A2261" s="99" t="s">
        <v>824</v>
      </c>
      <c r="B2261" s="93"/>
      <c r="C2261" s="21" t="s">
        <v>327</v>
      </c>
      <c r="D2261" s="12">
        <v>116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60</v>
      </c>
      <c r="K2261" s="13">
        <v>70</v>
      </c>
      <c r="L2261" s="13">
        <v>0</v>
      </c>
      <c r="M2261" s="13">
        <v>0</v>
      </c>
      <c r="N2261" s="14">
        <f>D2261*$D$14</f>
        <v>122.96000000000001</v>
      </c>
      <c r="O2261" s="14">
        <f>E2261*$E$14</f>
        <v>0</v>
      </c>
      <c r="P2261" s="14">
        <f>F2261*$F$14</f>
        <v>0</v>
      </c>
      <c r="Q2261" s="14">
        <f>G2261*$G$14</f>
        <v>0</v>
      </c>
      <c r="R2261" s="14">
        <f>H2261*$H$14</f>
        <v>0</v>
      </c>
      <c r="S2261" s="14">
        <f>(N2261/100)*(I2261*$I$14)+(N2261/100)*(J2261*$J$14)+(N2261/100)*(K2261*$K$14)</f>
        <v>270.512</v>
      </c>
      <c r="T2261" s="14">
        <f>(O2261/100)*(K2261*$K$14)</f>
        <v>0</v>
      </c>
      <c r="U2261" s="14">
        <f>(P2261/100)*(K2261*$K$14)+(P2261/100)*(L2261*$L$14)</f>
        <v>0</v>
      </c>
      <c r="V2261" s="14">
        <f>(Q2261/100)*(L2261*$L$14)</f>
        <v>0</v>
      </c>
      <c r="W2261" s="14">
        <f>(R2261/100)*(K2261*$L$14)+(R2261/100)*(L2261*$M$14)</f>
        <v>0</v>
      </c>
      <c r="X2261" s="14">
        <f t="shared" si="737"/>
        <v>393.47199999999998</v>
      </c>
      <c r="Y2261" s="14">
        <f t="shared" si="738"/>
        <v>0</v>
      </c>
      <c r="Z2261" s="14">
        <f t="shared" si="739"/>
        <v>0</v>
      </c>
      <c r="AA2261" s="14">
        <f t="shared" si="740"/>
        <v>0</v>
      </c>
      <c r="AB2261" s="14">
        <f t="shared" si="742"/>
        <v>0</v>
      </c>
      <c r="AC2261" s="15">
        <f t="shared" si="741"/>
        <v>393.5</v>
      </c>
      <c r="AD2261" s="48">
        <f>(ROUND(AC2261-AC2250,1)/AC2250)</f>
        <v>0.13465974625144175</v>
      </c>
      <c r="AE2261" s="113"/>
      <c r="AF2261" s="60"/>
    </row>
    <row r="2262" spans="1:32">
      <c r="A2262" s="99"/>
      <c r="B2262" s="93"/>
      <c r="C2262" s="21" t="s">
        <v>328</v>
      </c>
      <c r="D2262" s="12">
        <v>116</v>
      </c>
      <c r="E2262" s="12">
        <v>0</v>
      </c>
      <c r="F2262" s="12">
        <v>0</v>
      </c>
      <c r="G2262" s="12">
        <v>0</v>
      </c>
      <c r="H2262" s="12">
        <v>0</v>
      </c>
      <c r="I2262" s="13">
        <v>20</v>
      </c>
      <c r="J2262" s="13">
        <v>60</v>
      </c>
      <c r="K2262" s="13">
        <v>0</v>
      </c>
      <c r="L2262" s="13">
        <v>70</v>
      </c>
      <c r="M2262" s="13">
        <v>0</v>
      </c>
      <c r="N2262" s="14">
        <f>D2262*$D$15</f>
        <v>122.96000000000001</v>
      </c>
      <c r="O2262" s="14">
        <f>E2262*$E$15</f>
        <v>0</v>
      </c>
      <c r="P2262" s="14">
        <f>F2262*$F$15</f>
        <v>0</v>
      </c>
      <c r="Q2262" s="14">
        <f>G2262*$G$15</f>
        <v>0</v>
      </c>
      <c r="R2262" s="14">
        <f>H2262*$H$15</f>
        <v>0</v>
      </c>
      <c r="S2262" s="14">
        <f>(N2262/100)*(I2262*$I$15)+(N2262/100)*(J2262*$J$15)+(N2262/100)*(L2262*$L$15)</f>
        <v>270.512</v>
      </c>
      <c r="T2262" s="14">
        <f>(O2262/100)*(K2262*$K$15)</f>
        <v>0</v>
      </c>
      <c r="U2262" s="14">
        <f>(P2262/100)*(K2262*$K$15)+(P2262/100)*(L2262*$L$15)</f>
        <v>0</v>
      </c>
      <c r="V2262" s="14">
        <f>(Q2262/100)*(L2262*$L$15)</f>
        <v>0</v>
      </c>
      <c r="W2262" s="14">
        <f>(R2262/100)*(K2262*$K$15)+(R2262/100)*(L2262*$L$15)</f>
        <v>0</v>
      </c>
      <c r="X2262" s="14">
        <f t="shared" si="737"/>
        <v>393.47199999999998</v>
      </c>
      <c r="Y2262" s="14">
        <f t="shared" si="738"/>
        <v>0</v>
      </c>
      <c r="Z2262" s="14">
        <f t="shared" si="739"/>
        <v>0</v>
      </c>
      <c r="AA2262" s="14">
        <f t="shared" si="740"/>
        <v>0</v>
      </c>
      <c r="AB2262" s="14">
        <f t="shared" si="742"/>
        <v>0</v>
      </c>
      <c r="AC2262" s="15">
        <f t="shared" si="741"/>
        <v>393.5</v>
      </c>
      <c r="AD2262" s="48">
        <f>(ROUND(AC2262-AC2250,1)/AC2250)</f>
        <v>0.13465974625144175</v>
      </c>
      <c r="AE2262" s="113"/>
      <c r="AF2262" s="60"/>
    </row>
    <row r="2263" spans="1:32">
      <c r="A2263" s="99"/>
      <c r="B2263" s="93"/>
      <c r="C2263" s="21" t="s">
        <v>324</v>
      </c>
      <c r="D2263" s="12">
        <v>116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90</v>
      </c>
      <c r="K2263" s="13">
        <v>0</v>
      </c>
      <c r="L2263" s="13">
        <v>0</v>
      </c>
      <c r="M2263" s="13">
        <v>0</v>
      </c>
      <c r="N2263" s="14">
        <f>D2263*$D$16</f>
        <v>122.96000000000001</v>
      </c>
      <c r="O2263" s="14">
        <f>E2263*$E$16</f>
        <v>0</v>
      </c>
      <c r="P2263" s="14">
        <f>F2263*$F$16</f>
        <v>0</v>
      </c>
      <c r="Q2263" s="14">
        <f>G2263*$G$16</f>
        <v>0</v>
      </c>
      <c r="R2263" s="14">
        <f>H2263*$H$16</f>
        <v>0</v>
      </c>
      <c r="S2263" s="14">
        <f>(N2263/100)*(I2263*$I$16)+(N2263/100)*(J2263*$J$16)</f>
        <v>301.25200000000001</v>
      </c>
      <c r="T2263" s="14">
        <f>(O2263/100)*(K2263*$K$16)</f>
        <v>0</v>
      </c>
      <c r="U2263" s="14">
        <f>(P2263/100)*(K2263*$K$16)+(P2263/100)*(L2263*$L$16)</f>
        <v>0</v>
      </c>
      <c r="V2263" s="14">
        <f>(Q2263/100)*(L2263*$L$16)</f>
        <v>0</v>
      </c>
      <c r="W2263" s="14">
        <f>(R2263/100)*(K2263*$K$16)+(R2263/100)*(L2263*$L$16)</f>
        <v>0</v>
      </c>
      <c r="X2263" s="14">
        <f t="shared" si="737"/>
        <v>424.21199999999999</v>
      </c>
      <c r="Y2263" s="14">
        <f t="shared" si="738"/>
        <v>0</v>
      </c>
      <c r="Z2263" s="14">
        <f t="shared" si="739"/>
        <v>0</v>
      </c>
      <c r="AA2263" s="14">
        <f t="shared" si="740"/>
        <v>0</v>
      </c>
      <c r="AB2263" s="14">
        <f t="shared" si="742"/>
        <v>0</v>
      </c>
      <c r="AC2263" s="15">
        <f t="shared" si="741"/>
        <v>424.2</v>
      </c>
      <c r="AD2263" s="48">
        <f>(ROUND(AC2263-AC2250,1)/AC2250)</f>
        <v>0.22318339100346021</v>
      </c>
      <c r="AE2263" s="113"/>
      <c r="AF2263" s="60"/>
    </row>
    <row r="2264" spans="1:32">
      <c r="A2264" s="99"/>
      <c r="B2264" s="93"/>
      <c r="C2264" s="21" t="s">
        <v>325</v>
      </c>
      <c r="D2264" s="12">
        <v>116</v>
      </c>
      <c r="E2264" s="12">
        <v>0</v>
      </c>
      <c r="F2264" s="12">
        <v>0</v>
      </c>
      <c r="G2264" s="12">
        <v>0</v>
      </c>
      <c r="H2264" s="12">
        <v>0</v>
      </c>
      <c r="I2264" s="13">
        <v>55</v>
      </c>
      <c r="J2264" s="13">
        <v>60</v>
      </c>
      <c r="K2264" s="13">
        <v>0</v>
      </c>
      <c r="L2264" s="13">
        <v>0</v>
      </c>
      <c r="M2264" s="13">
        <v>0</v>
      </c>
      <c r="N2264" s="14">
        <f>D2264*$D$17</f>
        <v>122.96000000000001</v>
      </c>
      <c r="O2264" s="14">
        <f>E2264*$E$17</f>
        <v>0</v>
      </c>
      <c r="P2264" s="14">
        <f>F2264*$F$17</f>
        <v>0</v>
      </c>
      <c r="Q2264" s="14">
        <f>G2264*$G$17</f>
        <v>0</v>
      </c>
      <c r="R2264" s="14">
        <f>H2264*$H$17</f>
        <v>0</v>
      </c>
      <c r="S2264" s="14">
        <f>(N2264/100)*(I2264*$I$17)+(N2264/100)*(J2264*$J$17)</f>
        <v>242.846</v>
      </c>
      <c r="T2264" s="14">
        <f>(O2264/100)*(K2264*$K$17)</f>
        <v>0</v>
      </c>
      <c r="U2264" s="14">
        <f>(P2264/100)*(K2264*$K$17)+(P2264/100)*(L2264*$L$17)</f>
        <v>0</v>
      </c>
      <c r="V2264" s="14">
        <f>(Q2264/100)*(L2264*$L$17)</f>
        <v>0</v>
      </c>
      <c r="W2264" s="14">
        <f>(R2264/100)*(K2264*$K$17)+(R2264/100)*(L2264*$L$17)</f>
        <v>0</v>
      </c>
      <c r="X2264" s="14">
        <f t="shared" si="737"/>
        <v>365.80600000000004</v>
      </c>
      <c r="Y2264" s="14">
        <f t="shared" si="738"/>
        <v>0</v>
      </c>
      <c r="Z2264" s="14">
        <f t="shared" si="739"/>
        <v>0</v>
      </c>
      <c r="AA2264" s="14">
        <f t="shared" si="740"/>
        <v>0</v>
      </c>
      <c r="AB2264" s="14">
        <f t="shared" si="742"/>
        <v>0</v>
      </c>
      <c r="AC2264" s="15">
        <f t="shared" si="741"/>
        <v>365.8</v>
      </c>
      <c r="AD2264" s="48">
        <f>(ROUND(AC2264-AC2250,1)/AC2250)</f>
        <v>5.4786620530565162E-2</v>
      </c>
      <c r="AE2264" s="113"/>
      <c r="AF2264" s="60"/>
    </row>
    <row r="2265" spans="1:32">
      <c r="A2265" s="106" t="s">
        <v>0</v>
      </c>
      <c r="B2265" s="90" t="s">
        <v>105</v>
      </c>
      <c r="C2265" s="50" t="s">
        <v>241</v>
      </c>
      <c r="D2265" s="11">
        <v>130</v>
      </c>
      <c r="E2265" s="11">
        <v>0</v>
      </c>
      <c r="F2265" s="11">
        <v>0</v>
      </c>
      <c r="G2265" s="11">
        <v>0</v>
      </c>
      <c r="H2265" s="11">
        <v>0</v>
      </c>
      <c r="I2265" s="51">
        <v>10</v>
      </c>
      <c r="J2265" s="51">
        <v>70</v>
      </c>
      <c r="K2265" s="51">
        <v>0</v>
      </c>
      <c r="L2265" s="51">
        <v>0</v>
      </c>
      <c r="M2265" s="51">
        <v>0</v>
      </c>
      <c r="N2265" s="52">
        <f>D2265*$D$3</f>
        <v>149.5</v>
      </c>
      <c r="O2265" s="52">
        <f>E2265*$E$3</f>
        <v>0</v>
      </c>
      <c r="P2265" s="52">
        <f>F2265*$F$3</f>
        <v>0</v>
      </c>
      <c r="Q2265" s="52">
        <f>G2265*$G$3</f>
        <v>0</v>
      </c>
      <c r="R2265" s="52">
        <f>H2265*$H$3</f>
        <v>0</v>
      </c>
      <c r="S2265" s="52">
        <f>(N2265/100)*(I2265*$I$3)+(N2265/100)*(J2265*$J$3)</f>
        <v>239.20000000000002</v>
      </c>
      <c r="T2265" s="52">
        <f>(O2265/100)*(K2265*$K$3)</f>
        <v>0</v>
      </c>
      <c r="U2265" s="52">
        <f>(P2265/100)*(K2265*$K$3)+(P2265/100)*(L2265*$L$3)</f>
        <v>0</v>
      </c>
      <c r="V2265" s="52">
        <f>(Q2265/100)*(L2265*$L$3)</f>
        <v>0</v>
      </c>
      <c r="W2265" s="52">
        <f>(R2265/100)*(K2265*$K$3)+(R2265/100)*(L2265*$L$3)</f>
        <v>0</v>
      </c>
      <c r="X2265" s="52">
        <f t="shared" si="731"/>
        <v>388.70000000000005</v>
      </c>
      <c r="Y2265" s="52">
        <f t="shared" si="732"/>
        <v>0</v>
      </c>
      <c r="Z2265" s="52">
        <f t="shared" si="733"/>
        <v>0</v>
      </c>
      <c r="AA2265" s="52">
        <f t="shared" si="734"/>
        <v>0</v>
      </c>
      <c r="AB2265" s="52">
        <f>R2265+W2265</f>
        <v>0</v>
      </c>
      <c r="AC2265" s="53">
        <f>ROUND(X2265+Y2265+Z2265+AA2265+AB2265,1)</f>
        <v>388.7</v>
      </c>
      <c r="AD2265" s="58"/>
      <c r="AE2265" s="113" t="s">
        <v>790</v>
      </c>
      <c r="AF2265" s="60"/>
    </row>
    <row r="2266" spans="1:32">
      <c r="A2266" s="99" t="s">
        <v>791</v>
      </c>
      <c r="B2266" s="91">
        <v>0</v>
      </c>
      <c r="C2266" s="21" t="s">
        <v>323</v>
      </c>
      <c r="D2266" s="12">
        <v>130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80</v>
      </c>
      <c r="K2266" s="13">
        <v>0</v>
      </c>
      <c r="L2266" s="13">
        <v>0</v>
      </c>
      <c r="M2266" s="13">
        <v>0</v>
      </c>
      <c r="N2266" s="14">
        <f>D2266*$D$4</f>
        <v>137.80000000000001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275.60000000000002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1"/>
        <v>413.40000000000003</v>
      </c>
      <c r="Y2266" s="14">
        <f t="shared" si="732"/>
        <v>0</v>
      </c>
      <c r="Z2266" s="14">
        <f t="shared" si="733"/>
        <v>0</v>
      </c>
      <c r="AA2266" s="14">
        <f t="shared" si="734"/>
        <v>0</v>
      </c>
      <c r="AB2266" s="14">
        <f>R2266+W2266</f>
        <v>0</v>
      </c>
      <c r="AC2266" s="15">
        <f>ROUND(X2266+Y2266+Z2266+AA2266+AB2266,1)</f>
        <v>413.4</v>
      </c>
      <c r="AD2266" s="48">
        <f>(ROUND(AC2266-AC2265,1)/AC2265)</f>
        <v>6.354515050167224E-2</v>
      </c>
      <c r="AE2266" s="113"/>
      <c r="AF2266" s="60"/>
    </row>
    <row r="2267" spans="1:32">
      <c r="A2267" s="99" t="s">
        <v>792</v>
      </c>
      <c r="B2267" s="91">
        <v>32</v>
      </c>
      <c r="C2267" s="21" t="s">
        <v>825</v>
      </c>
      <c r="D2267" s="12">
        <v>130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70</v>
      </c>
      <c r="K2267" s="13">
        <v>0</v>
      </c>
      <c r="L2267" s="13">
        <v>0</v>
      </c>
      <c r="M2267" s="13">
        <v>0</v>
      </c>
      <c r="N2267" s="14">
        <f>D2267*$D$5</f>
        <v>149.5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239.20000000000002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1"/>
        <v>388.70000000000005</v>
      </c>
      <c r="Y2267" s="14">
        <f t="shared" si="732"/>
        <v>0</v>
      </c>
      <c r="Z2267" s="14">
        <f t="shared" si="733"/>
        <v>0</v>
      </c>
      <c r="AA2267" s="14">
        <f t="shared" si="734"/>
        <v>0</v>
      </c>
      <c r="AB2267" s="14">
        <f>R2267+W2267</f>
        <v>0</v>
      </c>
      <c r="AC2267" s="15">
        <f t="shared" ref="AC2267:AC2279" si="743">ROUND(X2267+Y2267+Z2267+AA2267+AB2267,1)</f>
        <v>388.7</v>
      </c>
      <c r="AD2267" s="48">
        <f>(ROUND(AC2267-AC2265,1)/AC2265)</f>
        <v>0</v>
      </c>
      <c r="AE2267" s="113"/>
      <c r="AF2267" s="60"/>
    </row>
    <row r="2268" spans="1:32">
      <c r="A2268" s="99" t="s">
        <v>793</v>
      </c>
      <c r="B2268" s="91">
        <v>0</v>
      </c>
      <c r="C2268" s="21" t="s">
        <v>336</v>
      </c>
      <c r="D2268" s="12">
        <v>130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70</v>
      </c>
      <c r="K2268" s="13">
        <v>0</v>
      </c>
      <c r="L2268" s="13">
        <v>0</v>
      </c>
      <c r="M2268" s="13">
        <v>0</v>
      </c>
      <c r="N2268" s="14">
        <f>D2268*$D$6</f>
        <v>149.5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239.20000000000002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1"/>
        <v>388.70000000000005</v>
      </c>
      <c r="Y2268" s="14">
        <f t="shared" si="732"/>
        <v>0</v>
      </c>
      <c r="Z2268" s="14">
        <f t="shared" si="733"/>
        <v>0</v>
      </c>
      <c r="AA2268" s="14">
        <f t="shared" si="734"/>
        <v>0</v>
      </c>
      <c r="AB2268" s="14">
        <f t="shared" ref="AB2268:AB2279" si="744">R2268+W2268</f>
        <v>0</v>
      </c>
      <c r="AC2268" s="15">
        <f t="shared" si="743"/>
        <v>388.7</v>
      </c>
      <c r="AD2268" s="48">
        <f>(ROUND(AC2268-AC2265,1)/AC2265)</f>
        <v>0</v>
      </c>
      <c r="AE2268" s="113"/>
      <c r="AF2268" s="60"/>
    </row>
    <row r="2269" spans="1:32">
      <c r="A2269" s="99" t="s">
        <v>794</v>
      </c>
      <c r="B2269" s="91">
        <v>0</v>
      </c>
      <c r="C2269" s="21" t="s">
        <v>337</v>
      </c>
      <c r="D2269" s="12">
        <v>130</v>
      </c>
      <c r="E2269" s="12">
        <v>0</v>
      </c>
      <c r="F2269" s="12">
        <v>0</v>
      </c>
      <c r="G2269" s="12">
        <v>0</v>
      </c>
      <c r="H2269" s="12">
        <v>0</v>
      </c>
      <c r="I2269" s="13">
        <v>10</v>
      </c>
      <c r="J2269" s="13">
        <v>70</v>
      </c>
      <c r="K2269" s="13">
        <v>0</v>
      </c>
      <c r="L2269" s="13">
        <v>0</v>
      </c>
      <c r="M2269" s="13">
        <v>0</v>
      </c>
      <c r="N2269" s="14">
        <f>D2269*$D$7</f>
        <v>149.5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239.20000000000002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1"/>
        <v>388.70000000000005</v>
      </c>
      <c r="Y2269" s="14">
        <f t="shared" si="732"/>
        <v>0</v>
      </c>
      <c r="Z2269" s="14">
        <f t="shared" si="733"/>
        <v>0</v>
      </c>
      <c r="AA2269" s="14">
        <f t="shared" si="734"/>
        <v>0</v>
      </c>
      <c r="AB2269" s="14">
        <f t="shared" si="744"/>
        <v>0</v>
      </c>
      <c r="AC2269" s="15">
        <f t="shared" si="743"/>
        <v>388.7</v>
      </c>
      <c r="AD2269" s="48">
        <f>(ROUND(AC2269-AC2265,1)/AC2265)</f>
        <v>0</v>
      </c>
      <c r="AE2269" s="113"/>
      <c r="AF2269" s="60"/>
    </row>
    <row r="2270" spans="1:32">
      <c r="A2270" s="99" t="s">
        <v>644</v>
      </c>
      <c r="B2270" s="91"/>
      <c r="C2270" s="21" t="s">
        <v>338</v>
      </c>
      <c r="D2270" s="12">
        <v>130</v>
      </c>
      <c r="E2270" s="12">
        <v>0</v>
      </c>
      <c r="F2270" s="12">
        <v>0</v>
      </c>
      <c r="G2270" s="12">
        <v>0</v>
      </c>
      <c r="H2270" s="12">
        <v>0</v>
      </c>
      <c r="I2270" s="13">
        <v>10</v>
      </c>
      <c r="J2270" s="13">
        <v>70</v>
      </c>
      <c r="K2270" s="13">
        <v>0</v>
      </c>
      <c r="L2270" s="13">
        <v>0</v>
      </c>
      <c r="M2270" s="13">
        <v>0</v>
      </c>
      <c r="N2270" s="14">
        <f>D2270*$D$8</f>
        <v>149.5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239.20000000000002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1"/>
        <v>388.70000000000005</v>
      </c>
      <c r="Y2270" s="14">
        <f t="shared" si="732"/>
        <v>0</v>
      </c>
      <c r="Z2270" s="14">
        <f t="shared" si="733"/>
        <v>0</v>
      </c>
      <c r="AA2270" s="14">
        <f t="shared" si="734"/>
        <v>0</v>
      </c>
      <c r="AB2270" s="14">
        <f t="shared" si="744"/>
        <v>0</v>
      </c>
      <c r="AC2270" s="15">
        <f t="shared" si="743"/>
        <v>388.7</v>
      </c>
      <c r="AD2270" s="48">
        <f>(ROUND(AC2270-AC2265,1)/AC2265)</f>
        <v>0</v>
      </c>
      <c r="AE2270" s="113"/>
      <c r="AF2270" s="60"/>
    </row>
    <row r="2271" spans="1:32">
      <c r="A2271" s="99" t="s">
        <v>585</v>
      </c>
      <c r="B2271" s="91"/>
      <c r="C2271" s="21" t="s">
        <v>1</v>
      </c>
      <c r="D2271" s="12">
        <v>65</v>
      </c>
      <c r="E2271" s="12">
        <v>140</v>
      </c>
      <c r="F2271" s="12">
        <v>0</v>
      </c>
      <c r="G2271" s="12">
        <v>0</v>
      </c>
      <c r="H2271" s="12">
        <v>0</v>
      </c>
      <c r="I2271" s="13">
        <v>10</v>
      </c>
      <c r="J2271" s="13">
        <v>70</v>
      </c>
      <c r="K2271" s="13">
        <v>85</v>
      </c>
      <c r="L2271" s="13">
        <v>0</v>
      </c>
      <c r="M2271" s="13">
        <v>0</v>
      </c>
      <c r="N2271" s="14">
        <f>D2271*$D$9</f>
        <v>68.900000000000006</v>
      </c>
      <c r="O2271" s="14">
        <f>E2271*$E$9</f>
        <v>148.4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55.120000000000005</v>
      </c>
      <c r="T2271" s="14">
        <f>(O2271/100)*(K2271*$K$9)</f>
        <v>176.59599999999998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1"/>
        <v>124.02000000000001</v>
      </c>
      <c r="Y2271" s="14">
        <f t="shared" si="732"/>
        <v>324.99599999999998</v>
      </c>
      <c r="Z2271" s="14">
        <f t="shared" si="733"/>
        <v>0</v>
      </c>
      <c r="AA2271" s="14">
        <f t="shared" si="734"/>
        <v>0</v>
      </c>
      <c r="AB2271" s="14">
        <f t="shared" si="744"/>
        <v>0</v>
      </c>
      <c r="AC2271" s="15">
        <f t="shared" si="743"/>
        <v>449</v>
      </c>
      <c r="AD2271" s="48">
        <f>(ROUND(AC2271-AC2265,1)/AC2265)</f>
        <v>0.15513249292513506</v>
      </c>
      <c r="AE2271" s="113"/>
      <c r="AF2271" s="60"/>
    </row>
    <row r="2272" spans="1:32">
      <c r="A2272" s="99" t="s">
        <v>820</v>
      </c>
      <c r="B2272" s="91"/>
      <c r="C2272" s="21" t="s">
        <v>2</v>
      </c>
      <c r="D2272" s="12">
        <v>65</v>
      </c>
      <c r="E2272" s="12">
        <v>0</v>
      </c>
      <c r="F2272" s="12">
        <v>140</v>
      </c>
      <c r="G2272" s="12">
        <v>0</v>
      </c>
      <c r="H2272" s="12">
        <v>0</v>
      </c>
      <c r="I2272" s="13">
        <v>10</v>
      </c>
      <c r="J2272" s="13">
        <v>70</v>
      </c>
      <c r="K2272" s="13">
        <v>42.5</v>
      </c>
      <c r="L2272" s="13">
        <v>42.5</v>
      </c>
      <c r="M2272" s="13">
        <v>0</v>
      </c>
      <c r="N2272" s="14">
        <f>D2272*$D$10</f>
        <v>68.900000000000006</v>
      </c>
      <c r="O2272" s="14">
        <f>E2272*$E$10</f>
        <v>0</v>
      </c>
      <c r="P2272" s="14">
        <f>F2272*$F$10</f>
        <v>148.4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55.120000000000005</v>
      </c>
      <c r="T2272" s="14">
        <f>(O2272/100)*(K2272*$J$10)</f>
        <v>0</v>
      </c>
      <c r="U2272" s="14">
        <f>(P2272/100)*(K2272*$K$10)+(P2272/100)*(L2272*$L$10)</f>
        <v>176.59599999999998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1"/>
        <v>124.02000000000001</v>
      </c>
      <c r="Y2272" s="14">
        <f t="shared" si="732"/>
        <v>0</v>
      </c>
      <c r="Z2272" s="14">
        <f t="shared" si="733"/>
        <v>324.99599999999998</v>
      </c>
      <c r="AA2272" s="14">
        <f t="shared" si="734"/>
        <v>0</v>
      </c>
      <c r="AB2272" s="14">
        <f t="shared" si="744"/>
        <v>0</v>
      </c>
      <c r="AC2272" s="15">
        <f t="shared" si="743"/>
        <v>449</v>
      </c>
      <c r="AD2272" s="48">
        <f>(ROUND(AC2272-AC2265,1)/AC2265)</f>
        <v>0.15513249292513506</v>
      </c>
      <c r="AE2272" s="113"/>
      <c r="AF2272" s="60"/>
    </row>
    <row r="2273" spans="1:32">
      <c r="A2273" s="99" t="s">
        <v>821</v>
      </c>
      <c r="B2273" s="91"/>
      <c r="C2273" s="21" t="s">
        <v>3</v>
      </c>
      <c r="D2273" s="12">
        <v>65</v>
      </c>
      <c r="E2273" s="12">
        <v>0</v>
      </c>
      <c r="F2273" s="12">
        <v>0</v>
      </c>
      <c r="G2273" s="12">
        <v>140</v>
      </c>
      <c r="H2273" s="12">
        <v>0</v>
      </c>
      <c r="I2273" s="13">
        <v>10</v>
      </c>
      <c r="J2273" s="13">
        <v>70</v>
      </c>
      <c r="K2273" s="13">
        <v>0</v>
      </c>
      <c r="L2273" s="13">
        <v>85</v>
      </c>
      <c r="M2273" s="13">
        <v>0</v>
      </c>
      <c r="N2273" s="14">
        <f>D2273*$D$11</f>
        <v>68.900000000000006</v>
      </c>
      <c r="O2273" s="14">
        <f>E2273*$E$11</f>
        <v>0</v>
      </c>
      <c r="P2273" s="14">
        <f>F2273*$F$11</f>
        <v>0</v>
      </c>
      <c r="Q2273" s="14">
        <f>G2273*$G$11</f>
        <v>148.4</v>
      </c>
      <c r="R2273" s="14">
        <f>H2273*$H$11</f>
        <v>0</v>
      </c>
      <c r="S2273" s="14">
        <f>(N2273/100)*(I2273*$I$11)+(N2273/100)*(J2273*$J$11)</f>
        <v>55.120000000000005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176.59599999999998</v>
      </c>
      <c r="W2273" s="14">
        <f>(R2273/100)*(K2273*$K$11)+(R2273/100)*(L2273*$L$11)</f>
        <v>0</v>
      </c>
      <c r="X2273" s="14">
        <f t="shared" si="731"/>
        <v>124.02000000000001</v>
      </c>
      <c r="Y2273" s="14">
        <f t="shared" si="732"/>
        <v>0</v>
      </c>
      <c r="Z2273" s="14">
        <f t="shared" si="733"/>
        <v>0</v>
      </c>
      <c r="AA2273" s="14">
        <f t="shared" si="734"/>
        <v>324.99599999999998</v>
      </c>
      <c r="AB2273" s="14">
        <f t="shared" si="744"/>
        <v>0</v>
      </c>
      <c r="AC2273" s="15">
        <f t="shared" si="743"/>
        <v>449</v>
      </c>
      <c r="AD2273" s="48">
        <f>(ROUND(AC2273-AC2265,1)/AC2265)</f>
        <v>0.15513249292513506</v>
      </c>
      <c r="AE2273" s="113"/>
      <c r="AF2273" s="60"/>
    </row>
    <row r="2274" spans="1:32">
      <c r="A2274" s="99" t="s">
        <v>822</v>
      </c>
      <c r="B2274" s="91"/>
      <c r="C2274" s="21" t="s">
        <v>4</v>
      </c>
      <c r="D2274" s="12">
        <v>65</v>
      </c>
      <c r="E2274" s="12">
        <v>0</v>
      </c>
      <c r="F2274" s="12">
        <v>0</v>
      </c>
      <c r="G2274" s="12">
        <v>0</v>
      </c>
      <c r="H2274" s="12">
        <v>140</v>
      </c>
      <c r="I2274" s="13">
        <v>10</v>
      </c>
      <c r="J2274" s="13">
        <v>70</v>
      </c>
      <c r="K2274" s="13">
        <v>42.5</v>
      </c>
      <c r="L2274" s="13">
        <v>42.5</v>
      </c>
      <c r="M2274" s="13">
        <v>0</v>
      </c>
      <c r="N2274" s="14">
        <f>D2274*$D$12</f>
        <v>68.900000000000006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148.4</v>
      </c>
      <c r="S2274" s="14">
        <f>(N2274/100)*(I2274*$I$12)+(N2274/100)*(J2274*$J$12)</f>
        <v>55.120000000000005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176.59599999999998</v>
      </c>
      <c r="X2274" s="14">
        <f t="shared" si="731"/>
        <v>124.02000000000001</v>
      </c>
      <c r="Y2274" s="14">
        <f t="shared" si="732"/>
        <v>0</v>
      </c>
      <c r="Z2274" s="14">
        <f t="shared" si="733"/>
        <v>0</v>
      </c>
      <c r="AA2274" s="14">
        <f t="shared" si="734"/>
        <v>0</v>
      </c>
      <c r="AB2274" s="14">
        <f t="shared" si="744"/>
        <v>324.99599999999998</v>
      </c>
      <c r="AC2274" s="15">
        <f t="shared" si="743"/>
        <v>449</v>
      </c>
      <c r="AD2274" s="48">
        <f>(ROUND(AC2274-AC2265,1)/AC2265)</f>
        <v>0.15513249292513506</v>
      </c>
      <c r="AE2274" s="113"/>
      <c r="AF2274" s="60"/>
    </row>
    <row r="2275" spans="1:32">
      <c r="A2275" s="99" t="s">
        <v>823</v>
      </c>
      <c r="B2275" s="91"/>
      <c r="C2275" s="21" t="s">
        <v>326</v>
      </c>
      <c r="D2275" s="12">
        <v>130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70</v>
      </c>
      <c r="K2275" s="13">
        <v>0</v>
      </c>
      <c r="L2275" s="13">
        <v>0</v>
      </c>
      <c r="M2275" s="13">
        <v>70</v>
      </c>
      <c r="N2275" s="14">
        <f>D2275*$D$13</f>
        <v>137.80000000000001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303.16000000000003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440.96000000000004</v>
      </c>
      <c r="Y2275" s="14">
        <f t="shared" si="732"/>
        <v>0</v>
      </c>
      <c r="Z2275" s="14">
        <f t="shared" si="733"/>
        <v>0</v>
      </c>
      <c r="AA2275" s="14">
        <f t="shared" si="734"/>
        <v>0</v>
      </c>
      <c r="AB2275" s="14">
        <f t="shared" si="744"/>
        <v>0</v>
      </c>
      <c r="AC2275" s="15">
        <f t="shared" si="743"/>
        <v>441</v>
      </c>
      <c r="AD2275" s="48">
        <f>(ROUND(AC2275-AC2265,1)/AC2265)</f>
        <v>0.13455106766143554</v>
      </c>
      <c r="AE2275" s="113"/>
      <c r="AF2275" s="60"/>
    </row>
    <row r="2276" spans="1:32">
      <c r="A2276" s="99" t="s">
        <v>824</v>
      </c>
      <c r="B2276" s="91"/>
      <c r="C2276" s="21" t="s">
        <v>327</v>
      </c>
      <c r="D2276" s="12">
        <v>130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70</v>
      </c>
      <c r="K2276" s="13">
        <v>70</v>
      </c>
      <c r="L2276" s="13">
        <v>0</v>
      </c>
      <c r="M2276" s="13">
        <v>0</v>
      </c>
      <c r="N2276" s="14">
        <f>D2276*$D$14</f>
        <v>137.80000000000001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303.16000000000003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1"/>
        <v>440.96000000000004</v>
      </c>
      <c r="Y2276" s="14">
        <f t="shared" si="732"/>
        <v>0</v>
      </c>
      <c r="Z2276" s="14">
        <f t="shared" si="733"/>
        <v>0</v>
      </c>
      <c r="AA2276" s="14">
        <f t="shared" si="734"/>
        <v>0</v>
      </c>
      <c r="AB2276" s="14">
        <f t="shared" si="744"/>
        <v>0</v>
      </c>
      <c r="AC2276" s="15">
        <f t="shared" si="743"/>
        <v>441</v>
      </c>
      <c r="AD2276" s="48">
        <f>(ROUND(AC2276-AC2265,1)/AC2265)</f>
        <v>0.13455106766143554</v>
      </c>
      <c r="AE2276" s="113"/>
      <c r="AF2276" s="60"/>
    </row>
    <row r="2277" spans="1:32">
      <c r="A2277" s="99"/>
      <c r="B2277" s="91"/>
      <c r="C2277" s="21" t="s">
        <v>328</v>
      </c>
      <c r="D2277" s="12">
        <v>130</v>
      </c>
      <c r="E2277" s="12">
        <v>0</v>
      </c>
      <c r="F2277" s="12">
        <v>0</v>
      </c>
      <c r="G2277" s="12">
        <v>0</v>
      </c>
      <c r="H2277" s="12">
        <v>0</v>
      </c>
      <c r="I2277" s="13">
        <v>10</v>
      </c>
      <c r="J2277" s="13">
        <v>70</v>
      </c>
      <c r="K2277" s="13">
        <v>0</v>
      </c>
      <c r="L2277" s="13">
        <v>70</v>
      </c>
      <c r="M2277" s="13">
        <v>0</v>
      </c>
      <c r="N2277" s="14">
        <f>D2277*$D$15</f>
        <v>137.80000000000001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303.16000000000003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1"/>
        <v>440.96000000000004</v>
      </c>
      <c r="Y2277" s="14">
        <f t="shared" si="732"/>
        <v>0</v>
      </c>
      <c r="Z2277" s="14">
        <f t="shared" si="733"/>
        <v>0</v>
      </c>
      <c r="AA2277" s="14">
        <f t="shared" si="734"/>
        <v>0</v>
      </c>
      <c r="AB2277" s="14">
        <f t="shared" si="744"/>
        <v>0</v>
      </c>
      <c r="AC2277" s="15">
        <f t="shared" si="743"/>
        <v>441</v>
      </c>
      <c r="AD2277" s="48">
        <f>(ROUND(AC2277-AC2265,1)/AC2265)</f>
        <v>0.13455106766143554</v>
      </c>
      <c r="AE2277" s="113"/>
      <c r="AF2277" s="60"/>
    </row>
    <row r="2278" spans="1:32">
      <c r="A2278" s="99"/>
      <c r="B2278" s="91"/>
      <c r="C2278" s="21" t="s">
        <v>324</v>
      </c>
      <c r="D2278" s="12">
        <v>130</v>
      </c>
      <c r="E2278" s="12">
        <v>0</v>
      </c>
      <c r="F2278" s="12">
        <v>0</v>
      </c>
      <c r="G2278" s="12">
        <v>0</v>
      </c>
      <c r="H2278" s="12">
        <v>0</v>
      </c>
      <c r="I2278" s="13">
        <v>10</v>
      </c>
      <c r="J2278" s="13">
        <v>95</v>
      </c>
      <c r="K2278" s="13">
        <v>0</v>
      </c>
      <c r="L2278" s="13">
        <v>0</v>
      </c>
      <c r="M2278" s="13">
        <v>0</v>
      </c>
      <c r="N2278" s="14">
        <f>D2278*$D$16</f>
        <v>137.80000000000001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341.05500000000006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1"/>
        <v>478.85500000000008</v>
      </c>
      <c r="Y2278" s="14">
        <f t="shared" si="732"/>
        <v>0</v>
      </c>
      <c r="Z2278" s="14">
        <f t="shared" si="733"/>
        <v>0</v>
      </c>
      <c r="AA2278" s="14">
        <f t="shared" si="734"/>
        <v>0</v>
      </c>
      <c r="AB2278" s="14">
        <f t="shared" si="744"/>
        <v>0</v>
      </c>
      <c r="AC2278" s="15">
        <f t="shared" si="743"/>
        <v>478.9</v>
      </c>
      <c r="AD2278" s="48">
        <f>(ROUND(AC2278-AC2265,1)/AC2265)</f>
        <v>0.23205556984821199</v>
      </c>
      <c r="AE2278" s="111"/>
      <c r="AF2278" s="60"/>
    </row>
    <row r="2279" spans="1:32">
      <c r="A2279" s="99"/>
      <c r="B2279" s="91"/>
      <c r="C2279" s="21" t="s">
        <v>325</v>
      </c>
      <c r="D2279" s="12">
        <v>130</v>
      </c>
      <c r="E2279" s="12">
        <v>0</v>
      </c>
      <c r="F2279" s="12">
        <v>0</v>
      </c>
      <c r="G2279" s="12">
        <v>0</v>
      </c>
      <c r="H2279" s="12">
        <v>0</v>
      </c>
      <c r="I2279" s="13">
        <v>50</v>
      </c>
      <c r="J2279" s="13">
        <v>70</v>
      </c>
      <c r="K2279" s="13">
        <v>0</v>
      </c>
      <c r="L2279" s="13">
        <v>0</v>
      </c>
      <c r="M2279" s="13">
        <v>0</v>
      </c>
      <c r="N2279" s="14">
        <f>D2279*$D$17</f>
        <v>137.80000000000001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268.71000000000004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1"/>
        <v>406.51000000000005</v>
      </c>
      <c r="Y2279" s="14">
        <f t="shared" si="732"/>
        <v>0</v>
      </c>
      <c r="Z2279" s="14">
        <f t="shared" si="733"/>
        <v>0</v>
      </c>
      <c r="AA2279" s="14">
        <f t="shared" si="734"/>
        <v>0</v>
      </c>
      <c r="AB2279" s="14">
        <f t="shared" si="744"/>
        <v>0</v>
      </c>
      <c r="AC2279" s="15">
        <f t="shared" si="743"/>
        <v>406.5</v>
      </c>
      <c r="AD2279" s="48">
        <f>(ROUND(AC2279-AC2265,1)/AC2265)</f>
        <v>4.5793671211731418E-2</v>
      </c>
      <c r="AE2279" s="113"/>
      <c r="AF2279" s="60"/>
    </row>
    <row r="2280" spans="1:32">
      <c r="A2280" s="106" t="s">
        <v>0</v>
      </c>
      <c r="B2280" s="92" t="s">
        <v>106</v>
      </c>
      <c r="C2280" s="50" t="s">
        <v>240</v>
      </c>
      <c r="D2280" s="11">
        <v>100</v>
      </c>
      <c r="E2280" s="11">
        <v>0</v>
      </c>
      <c r="F2280" s="11">
        <v>0</v>
      </c>
      <c r="G2280" s="11">
        <v>0</v>
      </c>
      <c r="H2280" s="11">
        <v>50</v>
      </c>
      <c r="I2280" s="51">
        <v>10</v>
      </c>
      <c r="J2280" s="51">
        <v>50</v>
      </c>
      <c r="K2280" s="51">
        <v>20</v>
      </c>
      <c r="L2280" s="51">
        <v>20</v>
      </c>
      <c r="M2280" s="51">
        <v>0</v>
      </c>
      <c r="N2280" s="52">
        <f>D2280*$D$3</f>
        <v>114.99999999999999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57.499999999999993</v>
      </c>
      <c r="S2280" s="52">
        <f>(N2280/100)*(I2280*$I$3)+(N2280/100)*(J2280*$J$3)</f>
        <v>138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46</v>
      </c>
      <c r="X2280" s="52">
        <f t="shared" si="731"/>
        <v>253</v>
      </c>
      <c r="Y2280" s="52">
        <f t="shared" si="732"/>
        <v>0</v>
      </c>
      <c r="Z2280" s="52">
        <f t="shared" si="733"/>
        <v>0</v>
      </c>
      <c r="AA2280" s="52">
        <f t="shared" si="734"/>
        <v>0</v>
      </c>
      <c r="AB2280" s="52">
        <f>R2280+W2280</f>
        <v>103.5</v>
      </c>
      <c r="AC2280" s="53">
        <f>ROUND(X2280+Y2280+Z2280+AA2280+AB2280,1)</f>
        <v>356.5</v>
      </c>
      <c r="AD2280" s="58"/>
      <c r="AE2280" s="113"/>
      <c r="AF2280" s="60"/>
    </row>
    <row r="2281" spans="1:32">
      <c r="A2281" s="99" t="s">
        <v>791</v>
      </c>
      <c r="B2281" s="93">
        <v>12</v>
      </c>
      <c r="C2281" s="21" t="s">
        <v>323</v>
      </c>
      <c r="D2281" s="12">
        <v>100</v>
      </c>
      <c r="E2281" s="12">
        <v>0</v>
      </c>
      <c r="F2281" s="12">
        <v>0</v>
      </c>
      <c r="G2281" s="12">
        <v>0</v>
      </c>
      <c r="H2281" s="12">
        <v>50</v>
      </c>
      <c r="I2281" s="13">
        <v>30</v>
      </c>
      <c r="J2281" s="13">
        <v>60</v>
      </c>
      <c r="K2281" s="13">
        <v>20</v>
      </c>
      <c r="L2281" s="13">
        <v>20</v>
      </c>
      <c r="M2281" s="13">
        <v>0</v>
      </c>
      <c r="N2281" s="14">
        <f>D2281*$D$4</f>
        <v>106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53</v>
      </c>
      <c r="S2281" s="14">
        <f>(N2281/100)*(I2281*$I$4)+(N2281/100)*(J2281*$J$4)</f>
        <v>190.8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42.400000000000006</v>
      </c>
      <c r="X2281" s="14">
        <f t="shared" ref="X2281:X2294" si="745">N2281+S2281</f>
        <v>296.8</v>
      </c>
      <c r="Y2281" s="14">
        <f t="shared" ref="Y2281:Y2294" si="746">O2281+T2281</f>
        <v>0</v>
      </c>
      <c r="Z2281" s="14">
        <f t="shared" ref="Z2281:Z2294" si="747">P2281+U2281</f>
        <v>0</v>
      </c>
      <c r="AA2281" s="14">
        <f t="shared" ref="AA2281:AA2294" si="748">Q2281+V2281</f>
        <v>0</v>
      </c>
      <c r="AB2281" s="14">
        <f>R2281+W2281</f>
        <v>95.4</v>
      </c>
      <c r="AC2281" s="15">
        <f>ROUND(X2281+Y2281+Z2281+AA2281+AB2281,1)</f>
        <v>392.2</v>
      </c>
      <c r="AD2281" s="48">
        <f>(ROUND(AC2281-AC2280,1)/AC2280)</f>
        <v>0.10014025245441796</v>
      </c>
      <c r="AE2281" s="113" t="s">
        <v>790</v>
      </c>
      <c r="AF2281" s="60"/>
    </row>
    <row r="2282" spans="1:32">
      <c r="A2282" s="99" t="s">
        <v>792</v>
      </c>
      <c r="B2282" s="93">
        <v>18</v>
      </c>
      <c r="C2282" s="21" t="s">
        <v>825</v>
      </c>
      <c r="D2282" s="12">
        <v>100</v>
      </c>
      <c r="E2282" s="12">
        <v>0</v>
      </c>
      <c r="F2282" s="12">
        <v>0</v>
      </c>
      <c r="G2282" s="12">
        <v>0</v>
      </c>
      <c r="H2282" s="12">
        <v>50</v>
      </c>
      <c r="I2282" s="13">
        <v>10</v>
      </c>
      <c r="J2282" s="13">
        <v>50</v>
      </c>
      <c r="K2282" s="13">
        <v>20</v>
      </c>
      <c r="L2282" s="13">
        <v>20</v>
      </c>
      <c r="M2282" s="13">
        <v>0</v>
      </c>
      <c r="N2282" s="14">
        <f>D2282*$D$5</f>
        <v>114.99999999999999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57.499999999999993</v>
      </c>
      <c r="S2282" s="14">
        <f>(N2282/100)*(I2282*$I$5)+(N2282/100)*(J2282*$J$5)</f>
        <v>138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46</v>
      </c>
      <c r="X2282" s="14">
        <f t="shared" si="745"/>
        <v>253</v>
      </c>
      <c r="Y2282" s="14">
        <f t="shared" si="746"/>
        <v>0</v>
      </c>
      <c r="Z2282" s="14">
        <f t="shared" si="747"/>
        <v>0</v>
      </c>
      <c r="AA2282" s="14">
        <f t="shared" si="748"/>
        <v>0</v>
      </c>
      <c r="AB2282" s="14">
        <f>R2282+W2282</f>
        <v>103.5</v>
      </c>
      <c r="AC2282" s="15">
        <f t="shared" ref="AC2282:AC2294" si="749">ROUND(X2282+Y2282+Z2282+AA2282+AB2282,1)</f>
        <v>356.5</v>
      </c>
      <c r="AD2282" s="48">
        <f>(ROUND(AC2282-AC2280,1)/AC2280)</f>
        <v>0</v>
      </c>
      <c r="AE2282" s="113"/>
      <c r="AF2282" s="60"/>
    </row>
    <row r="2283" spans="1:32">
      <c r="A2283" s="99" t="s">
        <v>793</v>
      </c>
      <c r="B2283" s="93">
        <v>0</v>
      </c>
      <c r="C2283" s="21" t="s">
        <v>336</v>
      </c>
      <c r="D2283" s="12">
        <v>100</v>
      </c>
      <c r="E2283" s="12">
        <v>0</v>
      </c>
      <c r="F2283" s="12">
        <v>0</v>
      </c>
      <c r="G2283" s="12">
        <v>0</v>
      </c>
      <c r="H2283" s="12">
        <v>50</v>
      </c>
      <c r="I2283" s="13">
        <v>10</v>
      </c>
      <c r="J2283" s="13">
        <v>50</v>
      </c>
      <c r="K2283" s="13">
        <v>20</v>
      </c>
      <c r="L2283" s="13">
        <v>20</v>
      </c>
      <c r="M2283" s="13">
        <v>0</v>
      </c>
      <c r="N2283" s="14">
        <f>D2283*$D$6</f>
        <v>114.99999999999999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57.499999999999993</v>
      </c>
      <c r="S2283" s="14">
        <f>(N2283/100)*(I2283*$I$6)+(N2283/100)*(J2283*$J$6)</f>
        <v>138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46</v>
      </c>
      <c r="X2283" s="14">
        <f t="shared" si="745"/>
        <v>253</v>
      </c>
      <c r="Y2283" s="14">
        <f t="shared" si="746"/>
        <v>0</v>
      </c>
      <c r="Z2283" s="14">
        <f t="shared" si="747"/>
        <v>0</v>
      </c>
      <c r="AA2283" s="14">
        <f t="shared" si="748"/>
        <v>0</v>
      </c>
      <c r="AB2283" s="14">
        <f t="shared" ref="AB2283:AB2294" si="750">R2283+W2283</f>
        <v>103.5</v>
      </c>
      <c r="AC2283" s="15">
        <f t="shared" si="749"/>
        <v>356.5</v>
      </c>
      <c r="AD2283" s="48">
        <f>(ROUND(AC2283-AC2280,1)/AC2280)</f>
        <v>0</v>
      </c>
      <c r="AE2283" s="113"/>
      <c r="AF2283" s="60"/>
    </row>
    <row r="2284" spans="1:32">
      <c r="A2284" s="99" t="s">
        <v>794</v>
      </c>
      <c r="B2284" s="93">
        <v>0</v>
      </c>
      <c r="C2284" s="21" t="s">
        <v>337</v>
      </c>
      <c r="D2284" s="12">
        <v>100</v>
      </c>
      <c r="E2284" s="12">
        <v>0</v>
      </c>
      <c r="F2284" s="12">
        <v>0</v>
      </c>
      <c r="G2284" s="12">
        <v>0</v>
      </c>
      <c r="H2284" s="12">
        <v>50</v>
      </c>
      <c r="I2284" s="13">
        <v>10</v>
      </c>
      <c r="J2284" s="13">
        <v>50</v>
      </c>
      <c r="K2284" s="13">
        <v>20</v>
      </c>
      <c r="L2284" s="13">
        <v>20</v>
      </c>
      <c r="M2284" s="13">
        <v>0</v>
      </c>
      <c r="N2284" s="14">
        <f>D2284*$D$7</f>
        <v>114.99999999999999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57.499999999999993</v>
      </c>
      <c r="S2284" s="14">
        <f>(N2284/100)*(I2284*$I$7)+(N2284/100)*(J2284*$J$7)</f>
        <v>138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46</v>
      </c>
      <c r="X2284" s="14">
        <f t="shared" si="745"/>
        <v>253</v>
      </c>
      <c r="Y2284" s="14">
        <f t="shared" si="746"/>
        <v>0</v>
      </c>
      <c r="Z2284" s="14">
        <f t="shared" si="747"/>
        <v>0</v>
      </c>
      <c r="AA2284" s="14">
        <f t="shared" si="748"/>
        <v>0</v>
      </c>
      <c r="AB2284" s="14">
        <f t="shared" si="750"/>
        <v>103.5</v>
      </c>
      <c r="AC2284" s="15">
        <f t="shared" si="749"/>
        <v>356.5</v>
      </c>
      <c r="AD2284" s="48">
        <f>(ROUND(AC2284-AC2280,1)/AC2280)</f>
        <v>0</v>
      </c>
      <c r="AE2284" s="113"/>
      <c r="AF2284" s="60"/>
    </row>
    <row r="2285" spans="1:32">
      <c r="A2285" s="99" t="s">
        <v>644</v>
      </c>
      <c r="B2285" s="93"/>
      <c r="C2285" s="21" t="s">
        <v>338</v>
      </c>
      <c r="D2285" s="12">
        <v>100</v>
      </c>
      <c r="E2285" s="12">
        <v>0</v>
      </c>
      <c r="F2285" s="12">
        <v>0</v>
      </c>
      <c r="G2285" s="12">
        <v>0</v>
      </c>
      <c r="H2285" s="12">
        <v>50</v>
      </c>
      <c r="I2285" s="13">
        <v>10</v>
      </c>
      <c r="J2285" s="13">
        <v>50</v>
      </c>
      <c r="K2285" s="13">
        <v>20</v>
      </c>
      <c r="L2285" s="13">
        <v>20</v>
      </c>
      <c r="M2285" s="13">
        <v>0</v>
      </c>
      <c r="N2285" s="14">
        <f>D2285*$D$8</f>
        <v>114.99999999999999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57.499999999999993</v>
      </c>
      <c r="S2285" s="14">
        <f>(N2285/100)*(I2285*$I$8)+(N2285/100)*(J2285*$J$8)</f>
        <v>138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46</v>
      </c>
      <c r="X2285" s="14">
        <f t="shared" si="745"/>
        <v>253</v>
      </c>
      <c r="Y2285" s="14">
        <f t="shared" si="746"/>
        <v>0</v>
      </c>
      <c r="Z2285" s="14">
        <f t="shared" si="747"/>
        <v>0</v>
      </c>
      <c r="AA2285" s="14">
        <f t="shared" si="748"/>
        <v>0</v>
      </c>
      <c r="AB2285" s="14">
        <f t="shared" si="750"/>
        <v>103.5</v>
      </c>
      <c r="AC2285" s="15">
        <f t="shared" si="749"/>
        <v>356.5</v>
      </c>
      <c r="AD2285" s="48">
        <f>(ROUND(AC2285-AC2280,1)/AC2280)</f>
        <v>0</v>
      </c>
      <c r="AE2285" s="113"/>
      <c r="AF2285" s="60"/>
    </row>
    <row r="2286" spans="1:32">
      <c r="A2286" s="99" t="s">
        <v>585</v>
      </c>
      <c r="B2286" s="93"/>
      <c r="C2286" s="21" t="s">
        <v>1</v>
      </c>
      <c r="D2286" s="12">
        <v>50</v>
      </c>
      <c r="E2286" s="12">
        <v>130</v>
      </c>
      <c r="F2286" s="12">
        <v>0</v>
      </c>
      <c r="G2286" s="12">
        <v>0</v>
      </c>
      <c r="H2286" s="12">
        <v>0</v>
      </c>
      <c r="I2286" s="13">
        <v>10</v>
      </c>
      <c r="J2286" s="13">
        <v>50</v>
      </c>
      <c r="K2286" s="13">
        <v>100</v>
      </c>
      <c r="L2286" s="13">
        <v>0</v>
      </c>
      <c r="M2286" s="13">
        <v>0</v>
      </c>
      <c r="N2286" s="14">
        <f>D2286*$D$9</f>
        <v>53</v>
      </c>
      <c r="O2286" s="14">
        <f>E2286*$E$9</f>
        <v>137.80000000000001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31.8</v>
      </c>
      <c r="T2286" s="14">
        <f>(O2286/100)*(K2286*$K$9)</f>
        <v>192.92000000000002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5"/>
        <v>84.8</v>
      </c>
      <c r="Y2286" s="14">
        <f t="shared" si="746"/>
        <v>330.72</v>
      </c>
      <c r="Z2286" s="14">
        <f t="shared" si="747"/>
        <v>0</v>
      </c>
      <c r="AA2286" s="14">
        <f t="shared" si="748"/>
        <v>0</v>
      </c>
      <c r="AB2286" s="14">
        <f t="shared" si="750"/>
        <v>0</v>
      </c>
      <c r="AC2286" s="15">
        <f t="shared" si="749"/>
        <v>415.5</v>
      </c>
      <c r="AD2286" s="48">
        <f>(ROUND(AC2286-AC2280,1)/AC2280)</f>
        <v>0.16549789621318373</v>
      </c>
      <c r="AE2286" s="113"/>
      <c r="AF2286" s="60"/>
    </row>
    <row r="2287" spans="1:32">
      <c r="A2287" s="99" t="s">
        <v>820</v>
      </c>
      <c r="B2287" s="93"/>
      <c r="C2287" s="21" t="s">
        <v>2</v>
      </c>
      <c r="D2287" s="12">
        <v>50</v>
      </c>
      <c r="E2287" s="12">
        <v>0</v>
      </c>
      <c r="F2287" s="12">
        <v>130</v>
      </c>
      <c r="G2287" s="12">
        <v>0</v>
      </c>
      <c r="H2287" s="12">
        <v>0</v>
      </c>
      <c r="I2287" s="13">
        <v>10</v>
      </c>
      <c r="J2287" s="13">
        <v>50</v>
      </c>
      <c r="K2287" s="13">
        <v>50</v>
      </c>
      <c r="L2287" s="13">
        <v>50</v>
      </c>
      <c r="M2287" s="13">
        <v>0</v>
      </c>
      <c r="N2287" s="14">
        <f>D2287*$D$10</f>
        <v>53</v>
      </c>
      <c r="O2287" s="14">
        <f>E2287*$E$10</f>
        <v>0</v>
      </c>
      <c r="P2287" s="14">
        <f>F2287*$F$10</f>
        <v>137.80000000000001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31.8</v>
      </c>
      <c r="T2287" s="14">
        <f>(O2287/100)*(K2287*$J$10)</f>
        <v>0</v>
      </c>
      <c r="U2287" s="14">
        <f>(P2287/100)*(K2287*$K$10)+(P2287/100)*(L2287*$L$10)</f>
        <v>192.92000000000002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5"/>
        <v>84.8</v>
      </c>
      <c r="Y2287" s="14">
        <f t="shared" si="746"/>
        <v>0</v>
      </c>
      <c r="Z2287" s="14">
        <f t="shared" si="747"/>
        <v>330.72</v>
      </c>
      <c r="AA2287" s="14">
        <f t="shared" si="748"/>
        <v>0</v>
      </c>
      <c r="AB2287" s="14">
        <f t="shared" si="750"/>
        <v>0</v>
      </c>
      <c r="AC2287" s="15">
        <f t="shared" si="749"/>
        <v>415.5</v>
      </c>
      <c r="AD2287" s="48">
        <f>(ROUND(AC2287-AC2280,1)/AC2280)</f>
        <v>0.16549789621318373</v>
      </c>
      <c r="AE2287" s="113"/>
      <c r="AF2287" s="60"/>
    </row>
    <row r="2288" spans="1:32">
      <c r="A2288" s="99" t="s">
        <v>821</v>
      </c>
      <c r="B2288" s="93"/>
      <c r="C2288" s="21" t="s">
        <v>3</v>
      </c>
      <c r="D2288" s="12">
        <v>50</v>
      </c>
      <c r="E2288" s="12">
        <v>0</v>
      </c>
      <c r="F2288" s="12">
        <v>0</v>
      </c>
      <c r="G2288" s="12">
        <v>130</v>
      </c>
      <c r="H2288" s="12">
        <v>0</v>
      </c>
      <c r="I2288" s="13">
        <v>10</v>
      </c>
      <c r="J2288" s="13">
        <v>50</v>
      </c>
      <c r="K2288" s="13">
        <v>0</v>
      </c>
      <c r="L2288" s="13">
        <v>100</v>
      </c>
      <c r="M2288" s="13">
        <v>0</v>
      </c>
      <c r="N2288" s="14">
        <f>D2288*$D$11</f>
        <v>53</v>
      </c>
      <c r="O2288" s="14">
        <f>E2288*$E$11</f>
        <v>0</v>
      </c>
      <c r="P2288" s="14">
        <f>F2288*$F$11</f>
        <v>0</v>
      </c>
      <c r="Q2288" s="14">
        <f>G2288*$G$11</f>
        <v>137.80000000000001</v>
      </c>
      <c r="R2288" s="14">
        <f>H2288*$H$11</f>
        <v>0</v>
      </c>
      <c r="S2288" s="14">
        <f>(N2288/100)*(I2288*$I$11)+(N2288/100)*(J2288*$J$11)</f>
        <v>31.8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192.92000000000002</v>
      </c>
      <c r="W2288" s="14">
        <f>(R2288/100)*(K2288*$K$11)+(R2288/100)*(L2288*$L$11)</f>
        <v>0</v>
      </c>
      <c r="X2288" s="14">
        <f t="shared" si="745"/>
        <v>84.8</v>
      </c>
      <c r="Y2288" s="14">
        <f t="shared" si="746"/>
        <v>0</v>
      </c>
      <c r="Z2288" s="14">
        <f t="shared" si="747"/>
        <v>0</v>
      </c>
      <c r="AA2288" s="14">
        <f t="shared" si="748"/>
        <v>330.72</v>
      </c>
      <c r="AB2288" s="14">
        <f t="shared" si="750"/>
        <v>0</v>
      </c>
      <c r="AC2288" s="15">
        <f t="shared" si="749"/>
        <v>415.5</v>
      </c>
      <c r="AD2288" s="48">
        <f>(ROUND(AC2288-AC2280,1)/AC2280)</f>
        <v>0.16549789621318373</v>
      </c>
      <c r="AE2288" s="113"/>
      <c r="AF2288" s="60"/>
    </row>
    <row r="2289" spans="1:32">
      <c r="A2289" s="99" t="s">
        <v>822</v>
      </c>
      <c r="B2289" s="93"/>
      <c r="C2289" s="21" t="s">
        <v>4</v>
      </c>
      <c r="D2289" s="12">
        <v>50</v>
      </c>
      <c r="E2289" s="12">
        <v>0</v>
      </c>
      <c r="F2289" s="12">
        <v>0</v>
      </c>
      <c r="G2289" s="12">
        <v>0</v>
      </c>
      <c r="H2289" s="12">
        <v>130</v>
      </c>
      <c r="I2289" s="13">
        <v>10</v>
      </c>
      <c r="J2289" s="13">
        <v>50</v>
      </c>
      <c r="K2289" s="13">
        <v>55</v>
      </c>
      <c r="L2289" s="13">
        <v>55</v>
      </c>
      <c r="M2289" s="13">
        <v>0</v>
      </c>
      <c r="N2289" s="14">
        <f>D2289*$D$12</f>
        <v>53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137.80000000000001</v>
      </c>
      <c r="S2289" s="14">
        <f>(N2289/100)*(I2289*$I$12)+(N2289/100)*(J2289*$J$12)</f>
        <v>31.8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212.21200000000002</v>
      </c>
      <c r="X2289" s="14">
        <f t="shared" si="745"/>
        <v>84.8</v>
      </c>
      <c r="Y2289" s="14">
        <f t="shared" si="746"/>
        <v>0</v>
      </c>
      <c r="Z2289" s="14">
        <f t="shared" si="747"/>
        <v>0</v>
      </c>
      <c r="AA2289" s="14">
        <f t="shared" si="748"/>
        <v>0</v>
      </c>
      <c r="AB2289" s="14">
        <f t="shared" si="750"/>
        <v>350.01200000000006</v>
      </c>
      <c r="AC2289" s="15">
        <f t="shared" si="749"/>
        <v>434.8</v>
      </c>
      <c r="AD2289" s="48">
        <f>(ROUND(AC2289-AC2280,1)/AC2280)</f>
        <v>0.21963534361851331</v>
      </c>
      <c r="AE2289" s="113"/>
      <c r="AF2289" s="60"/>
    </row>
    <row r="2290" spans="1:32">
      <c r="A2290" s="99" t="s">
        <v>823</v>
      </c>
      <c r="B2290" s="93"/>
      <c r="C2290" s="21" t="s">
        <v>326</v>
      </c>
      <c r="D2290" s="12">
        <v>100</v>
      </c>
      <c r="E2290" s="12">
        <v>0</v>
      </c>
      <c r="F2290" s="12">
        <v>0</v>
      </c>
      <c r="G2290" s="12">
        <v>0</v>
      </c>
      <c r="H2290" s="12">
        <v>50</v>
      </c>
      <c r="I2290" s="13">
        <v>10</v>
      </c>
      <c r="J2290" s="13">
        <v>50</v>
      </c>
      <c r="K2290" s="13">
        <v>20</v>
      </c>
      <c r="L2290" s="13">
        <v>20</v>
      </c>
      <c r="M2290" s="13">
        <v>50</v>
      </c>
      <c r="N2290" s="14">
        <f>D2290*$D$13</f>
        <v>106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53</v>
      </c>
      <c r="S2290" s="14">
        <f>(N2290/100)*(I2290*$I$13)+(N2290/100)*(J2290*$J$13)+(N2290/100)*(M2290*$M$13)</f>
        <v>169.6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74.2</v>
      </c>
      <c r="X2290" s="14">
        <f>N2290+S2290</f>
        <v>275.60000000000002</v>
      </c>
      <c r="Y2290" s="14">
        <f t="shared" si="746"/>
        <v>0</v>
      </c>
      <c r="Z2290" s="14">
        <f t="shared" si="747"/>
        <v>0</v>
      </c>
      <c r="AA2290" s="14">
        <f t="shared" si="748"/>
        <v>0</v>
      </c>
      <c r="AB2290" s="14">
        <f t="shared" si="750"/>
        <v>127.2</v>
      </c>
      <c r="AC2290" s="15">
        <f t="shared" si="749"/>
        <v>402.8</v>
      </c>
      <c r="AD2290" s="48">
        <f>(ROUND(AC2290-AC2280,1)/AC2280)</f>
        <v>0.12987377279102383</v>
      </c>
      <c r="AE2290" s="113"/>
      <c r="AF2290" s="60"/>
    </row>
    <row r="2291" spans="1:32">
      <c r="A2291" s="99" t="s">
        <v>824</v>
      </c>
      <c r="B2291" s="93"/>
      <c r="C2291" s="21" t="s">
        <v>327</v>
      </c>
      <c r="D2291" s="12">
        <v>105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50</v>
      </c>
      <c r="K2291" s="13">
        <v>100</v>
      </c>
      <c r="L2291" s="13">
        <v>0</v>
      </c>
      <c r="M2291" s="13">
        <v>0</v>
      </c>
      <c r="N2291" s="14">
        <f>D2291*$D$14</f>
        <v>111.30000000000001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289.38000000000005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5"/>
        <v>400.68000000000006</v>
      </c>
      <c r="Y2291" s="14">
        <f t="shared" si="746"/>
        <v>0</v>
      </c>
      <c r="Z2291" s="14">
        <f t="shared" si="747"/>
        <v>0</v>
      </c>
      <c r="AA2291" s="14">
        <f t="shared" si="748"/>
        <v>0</v>
      </c>
      <c r="AB2291" s="14">
        <f t="shared" si="750"/>
        <v>0</v>
      </c>
      <c r="AC2291" s="15">
        <f t="shared" si="749"/>
        <v>400.7</v>
      </c>
      <c r="AD2291" s="48">
        <f>(ROUND(AC2291-AC2280,1)/AC2280)</f>
        <v>0.12398316970546985</v>
      </c>
      <c r="AE2291" s="113"/>
      <c r="AF2291" s="60"/>
    </row>
    <row r="2292" spans="1:32">
      <c r="A2292" s="99"/>
      <c r="B2292" s="93"/>
      <c r="C2292" s="21" t="s">
        <v>328</v>
      </c>
      <c r="D2292" s="12">
        <v>105</v>
      </c>
      <c r="E2292" s="12">
        <v>0</v>
      </c>
      <c r="F2292" s="12">
        <v>0</v>
      </c>
      <c r="G2292" s="12">
        <v>0</v>
      </c>
      <c r="H2292" s="12">
        <v>0</v>
      </c>
      <c r="I2292" s="13">
        <v>10</v>
      </c>
      <c r="J2292" s="13">
        <v>50</v>
      </c>
      <c r="K2292" s="13">
        <v>0</v>
      </c>
      <c r="L2292" s="13">
        <v>100</v>
      </c>
      <c r="M2292" s="13">
        <v>0</v>
      </c>
      <c r="N2292" s="14">
        <f>D2292*$D$15</f>
        <v>111.30000000000001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289.38000000000005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5"/>
        <v>400.68000000000006</v>
      </c>
      <c r="Y2292" s="14">
        <f t="shared" si="746"/>
        <v>0</v>
      </c>
      <c r="Z2292" s="14">
        <f t="shared" si="747"/>
        <v>0</v>
      </c>
      <c r="AA2292" s="14">
        <f t="shared" si="748"/>
        <v>0</v>
      </c>
      <c r="AB2292" s="14">
        <f t="shared" si="750"/>
        <v>0</v>
      </c>
      <c r="AC2292" s="15">
        <f t="shared" si="749"/>
        <v>400.7</v>
      </c>
      <c r="AD2292" s="48">
        <f>(ROUND(AC2292-AC2280,1)/AC2280)</f>
        <v>0.12398316970546985</v>
      </c>
      <c r="AE2292" s="113"/>
      <c r="AF2292" s="60"/>
    </row>
    <row r="2293" spans="1:32">
      <c r="A2293" s="99"/>
      <c r="B2293" s="93"/>
      <c r="C2293" s="21" t="s">
        <v>324</v>
      </c>
      <c r="D2293" s="12">
        <v>100</v>
      </c>
      <c r="E2293" s="12">
        <v>0</v>
      </c>
      <c r="F2293" s="12">
        <v>0</v>
      </c>
      <c r="G2293" s="12">
        <v>0</v>
      </c>
      <c r="H2293" s="12">
        <v>50</v>
      </c>
      <c r="I2293" s="13">
        <v>10</v>
      </c>
      <c r="J2293" s="13">
        <v>90</v>
      </c>
      <c r="K2293" s="13">
        <v>20</v>
      </c>
      <c r="L2293" s="13">
        <v>20</v>
      </c>
      <c r="M2293" s="13">
        <v>0</v>
      </c>
      <c r="N2293" s="14">
        <f>D2293*$D$16</f>
        <v>106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53</v>
      </c>
      <c r="S2293" s="14">
        <f>(N2293/100)*(I2293*$I$16)+(N2293/100)*(J2293*$J$16)</f>
        <v>249.1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21.200000000000003</v>
      </c>
      <c r="X2293" s="14">
        <f t="shared" si="745"/>
        <v>355.1</v>
      </c>
      <c r="Y2293" s="14">
        <f t="shared" si="746"/>
        <v>0</v>
      </c>
      <c r="Z2293" s="14">
        <f t="shared" si="747"/>
        <v>0</v>
      </c>
      <c r="AA2293" s="14">
        <f t="shared" si="748"/>
        <v>0</v>
      </c>
      <c r="AB2293" s="14">
        <f t="shared" si="750"/>
        <v>74.2</v>
      </c>
      <c r="AC2293" s="15">
        <f t="shared" si="749"/>
        <v>429.3</v>
      </c>
      <c r="AD2293" s="48">
        <f>(ROUND(AC2293-AC2280,1)/AC2280)</f>
        <v>0.20420757363253855</v>
      </c>
      <c r="AE2293" s="113"/>
      <c r="AF2293" s="60"/>
    </row>
    <row r="2294" spans="1:32">
      <c r="A2294" s="99"/>
      <c r="B2294" s="93"/>
      <c r="C2294" s="21" t="s">
        <v>325</v>
      </c>
      <c r="D2294" s="12">
        <v>100</v>
      </c>
      <c r="E2294" s="12">
        <v>0</v>
      </c>
      <c r="F2294" s="12">
        <v>0</v>
      </c>
      <c r="G2294" s="12">
        <v>0</v>
      </c>
      <c r="H2294" s="12">
        <v>50</v>
      </c>
      <c r="I2294" s="13">
        <v>50</v>
      </c>
      <c r="J2294" s="13">
        <v>50</v>
      </c>
      <c r="K2294" s="13">
        <v>20</v>
      </c>
      <c r="L2294" s="13">
        <v>20</v>
      </c>
      <c r="M2294" s="13">
        <v>0</v>
      </c>
      <c r="N2294" s="14">
        <f>D2294*$D$17</f>
        <v>106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53</v>
      </c>
      <c r="S2294" s="14">
        <f>(N2294/100)*(I2294*$I$17)+(N2294/100)*(J2294*$J$17)</f>
        <v>185.5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21.200000000000003</v>
      </c>
      <c r="X2294" s="14">
        <f t="shared" si="745"/>
        <v>291.5</v>
      </c>
      <c r="Y2294" s="14">
        <f t="shared" si="746"/>
        <v>0</v>
      </c>
      <c r="Z2294" s="14">
        <f t="shared" si="747"/>
        <v>0</v>
      </c>
      <c r="AA2294" s="14">
        <f t="shared" si="748"/>
        <v>0</v>
      </c>
      <c r="AB2294" s="14">
        <f t="shared" si="750"/>
        <v>74.2</v>
      </c>
      <c r="AC2294" s="15">
        <f t="shared" si="749"/>
        <v>365.7</v>
      </c>
      <c r="AD2294" s="48">
        <f>(ROUND(AC2294-AC2280,1)/AC2280)</f>
        <v>2.5806451612903222E-2</v>
      </c>
      <c r="AE2294" s="113"/>
      <c r="AF2294" s="60"/>
    </row>
    <row r="2295" spans="1:32">
      <c r="A2295" s="106" t="s">
        <v>0</v>
      </c>
      <c r="B2295" s="90" t="s">
        <v>107</v>
      </c>
      <c r="C2295" s="50" t="s">
        <v>241</v>
      </c>
      <c r="D2295" s="11">
        <v>90</v>
      </c>
      <c r="E2295" s="11">
        <v>0</v>
      </c>
      <c r="F2295" s="11">
        <v>0</v>
      </c>
      <c r="G2295" s="11">
        <v>0</v>
      </c>
      <c r="H2295" s="11">
        <v>75</v>
      </c>
      <c r="I2295" s="51">
        <v>10</v>
      </c>
      <c r="J2295" s="51">
        <v>70</v>
      </c>
      <c r="K2295" s="51">
        <v>0</v>
      </c>
      <c r="L2295" s="51">
        <v>0</v>
      </c>
      <c r="M2295" s="51">
        <v>0</v>
      </c>
      <c r="N2295" s="52">
        <f>D2295*$D$3</f>
        <v>103.49999999999999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86.25</v>
      </c>
      <c r="S2295" s="52">
        <f>(N2295/100)*(I2295*$I$3)+(N2295/100)*(J2295*$J$3)</f>
        <v>165.59999999999997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31"/>
        <v>269.09999999999997</v>
      </c>
      <c r="Y2295" s="52">
        <f t="shared" si="732"/>
        <v>0</v>
      </c>
      <c r="Z2295" s="52">
        <f t="shared" si="733"/>
        <v>0</v>
      </c>
      <c r="AA2295" s="52">
        <f t="shared" si="734"/>
        <v>0</v>
      </c>
      <c r="AB2295" s="52">
        <f>R2295+W2295</f>
        <v>86.25</v>
      </c>
      <c r="AC2295" s="53">
        <f>ROUND(X2295+Y2295+Z2295+AA2295+AB2295,1)</f>
        <v>355.4</v>
      </c>
      <c r="AD2295" s="58"/>
      <c r="AE2295" s="113"/>
      <c r="AF2295" s="60"/>
    </row>
    <row r="2296" spans="1:32">
      <c r="A2296" s="99" t="s">
        <v>791</v>
      </c>
      <c r="B2296" s="91">
        <v>0</v>
      </c>
      <c r="C2296" s="21" t="s">
        <v>323</v>
      </c>
      <c r="D2296" s="12">
        <v>90</v>
      </c>
      <c r="E2296" s="12">
        <v>0</v>
      </c>
      <c r="F2296" s="12">
        <v>0</v>
      </c>
      <c r="G2296" s="12">
        <v>0</v>
      </c>
      <c r="H2296" s="12">
        <v>75</v>
      </c>
      <c r="I2296" s="13">
        <v>30</v>
      </c>
      <c r="J2296" s="13">
        <v>90</v>
      </c>
      <c r="K2296" s="13">
        <v>0</v>
      </c>
      <c r="L2296" s="13">
        <v>0</v>
      </c>
      <c r="M2296" s="13">
        <v>0</v>
      </c>
      <c r="N2296" s="14">
        <f>D2296*$D$4</f>
        <v>95.4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79.5</v>
      </c>
      <c r="S2296" s="14">
        <f>(N2296/100)*(I2296*$I$4)+(N2296/100)*(J2296*$J$4)</f>
        <v>228.96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31"/>
        <v>324.36</v>
      </c>
      <c r="Y2296" s="14">
        <f t="shared" si="732"/>
        <v>0</v>
      </c>
      <c r="Z2296" s="14">
        <f t="shared" si="733"/>
        <v>0</v>
      </c>
      <c r="AA2296" s="14">
        <f t="shared" si="734"/>
        <v>0</v>
      </c>
      <c r="AB2296" s="14">
        <f>R2296+W2296</f>
        <v>79.5</v>
      </c>
      <c r="AC2296" s="15">
        <f>ROUND(X2296+Y2296+Z2296+AA2296+AB2296,1)</f>
        <v>403.9</v>
      </c>
      <c r="AD2296" s="48">
        <f>(ROUND(AC2296-AC2295,1)/AC2295)</f>
        <v>0.1364659538548115</v>
      </c>
      <c r="AE2296" s="113" t="s">
        <v>790</v>
      </c>
      <c r="AF2296" s="60"/>
    </row>
    <row r="2297" spans="1:32">
      <c r="A2297" s="99" t="s">
        <v>792</v>
      </c>
      <c r="B2297" s="91">
        <v>40</v>
      </c>
      <c r="C2297" s="21" t="s">
        <v>825</v>
      </c>
      <c r="D2297" s="12">
        <v>90</v>
      </c>
      <c r="E2297" s="12">
        <v>0</v>
      </c>
      <c r="F2297" s="12">
        <v>0</v>
      </c>
      <c r="G2297" s="12">
        <v>0</v>
      </c>
      <c r="H2297" s="12">
        <v>75</v>
      </c>
      <c r="I2297" s="13">
        <v>10</v>
      </c>
      <c r="J2297" s="13">
        <v>70</v>
      </c>
      <c r="K2297" s="13">
        <v>0</v>
      </c>
      <c r="L2297" s="13">
        <v>0</v>
      </c>
      <c r="M2297" s="13">
        <v>0</v>
      </c>
      <c r="N2297" s="14">
        <f>D2297*$D$5</f>
        <v>103.49999999999999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86.25</v>
      </c>
      <c r="S2297" s="14">
        <f>(N2297/100)*(I2297*$I$5)+(N2297/100)*(J2297*$J$5)</f>
        <v>165.59999999999997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31"/>
        <v>269.09999999999997</v>
      </c>
      <c r="Y2297" s="14">
        <f t="shared" si="732"/>
        <v>0</v>
      </c>
      <c r="Z2297" s="14">
        <f t="shared" si="733"/>
        <v>0</v>
      </c>
      <c r="AA2297" s="14">
        <f t="shared" si="734"/>
        <v>0</v>
      </c>
      <c r="AB2297" s="14">
        <f>R2297+W2297</f>
        <v>86.25</v>
      </c>
      <c r="AC2297" s="15">
        <f t="shared" ref="AC2297:AC2309" si="751">ROUND(X2297+Y2297+Z2297+AA2297+AB2297,1)</f>
        <v>355.4</v>
      </c>
      <c r="AD2297" s="48">
        <f>(ROUND(AC2297-AC2295,1)/AC2295)</f>
        <v>0</v>
      </c>
      <c r="AE2297" s="113"/>
      <c r="AF2297" s="60"/>
    </row>
    <row r="2298" spans="1:32">
      <c r="A2298" s="99" t="s">
        <v>793</v>
      </c>
      <c r="B2298" s="91">
        <v>0</v>
      </c>
      <c r="C2298" s="21" t="s">
        <v>336</v>
      </c>
      <c r="D2298" s="12">
        <v>90</v>
      </c>
      <c r="E2298" s="12">
        <v>0</v>
      </c>
      <c r="F2298" s="12">
        <v>0</v>
      </c>
      <c r="G2298" s="12">
        <v>0</v>
      </c>
      <c r="H2298" s="12">
        <v>75</v>
      </c>
      <c r="I2298" s="13">
        <v>10</v>
      </c>
      <c r="J2298" s="13">
        <v>70</v>
      </c>
      <c r="K2298" s="13">
        <v>0</v>
      </c>
      <c r="L2298" s="13">
        <v>0</v>
      </c>
      <c r="M2298" s="13">
        <v>0</v>
      </c>
      <c r="N2298" s="14">
        <f>D2298*$D$6</f>
        <v>103.49999999999999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86.25</v>
      </c>
      <c r="S2298" s="14">
        <f>(N2298/100)*(I2298*$I$6)+(N2298/100)*(J2298*$J$6)</f>
        <v>165.59999999999997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31"/>
        <v>269.09999999999997</v>
      </c>
      <c r="Y2298" s="14">
        <f t="shared" si="732"/>
        <v>0</v>
      </c>
      <c r="Z2298" s="14">
        <f t="shared" si="733"/>
        <v>0</v>
      </c>
      <c r="AA2298" s="14">
        <f t="shared" si="734"/>
        <v>0</v>
      </c>
      <c r="AB2298" s="14">
        <f t="shared" ref="AB2298:AB2309" si="752">R2298+W2298</f>
        <v>86.25</v>
      </c>
      <c r="AC2298" s="15">
        <f t="shared" si="751"/>
        <v>355.4</v>
      </c>
      <c r="AD2298" s="48">
        <f>(ROUND(AC2298-AC2295,1)/AC2295)</f>
        <v>0</v>
      </c>
      <c r="AE2298" s="113"/>
      <c r="AF2298" s="60"/>
    </row>
    <row r="2299" spans="1:32">
      <c r="A2299" s="99" t="s">
        <v>794</v>
      </c>
      <c r="B2299" s="91">
        <v>0</v>
      </c>
      <c r="C2299" s="21" t="s">
        <v>337</v>
      </c>
      <c r="D2299" s="12">
        <v>90</v>
      </c>
      <c r="E2299" s="12">
        <v>0</v>
      </c>
      <c r="F2299" s="12">
        <v>0</v>
      </c>
      <c r="G2299" s="12">
        <v>0</v>
      </c>
      <c r="H2299" s="12">
        <v>75</v>
      </c>
      <c r="I2299" s="13">
        <v>10</v>
      </c>
      <c r="J2299" s="13">
        <v>70</v>
      </c>
      <c r="K2299" s="13">
        <v>0</v>
      </c>
      <c r="L2299" s="13">
        <v>0</v>
      </c>
      <c r="M2299" s="13">
        <v>0</v>
      </c>
      <c r="N2299" s="14">
        <f>D2299*$D$7</f>
        <v>103.49999999999999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86.25</v>
      </c>
      <c r="S2299" s="14">
        <f>(N2299/100)*(I2299*$I$7)+(N2299/100)*(J2299*$J$7)</f>
        <v>165.59999999999997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31"/>
        <v>269.09999999999997</v>
      </c>
      <c r="Y2299" s="14">
        <f t="shared" si="732"/>
        <v>0</v>
      </c>
      <c r="Z2299" s="14">
        <f t="shared" si="733"/>
        <v>0</v>
      </c>
      <c r="AA2299" s="14">
        <f t="shared" si="734"/>
        <v>0</v>
      </c>
      <c r="AB2299" s="14">
        <f t="shared" si="752"/>
        <v>86.25</v>
      </c>
      <c r="AC2299" s="15">
        <f t="shared" si="751"/>
        <v>355.4</v>
      </c>
      <c r="AD2299" s="48">
        <f>(ROUND(AC2299-AC2295,1)/AC2295)</f>
        <v>0</v>
      </c>
      <c r="AE2299" s="113"/>
      <c r="AF2299" s="60"/>
    </row>
    <row r="2300" spans="1:32">
      <c r="A2300" s="99" t="s">
        <v>644</v>
      </c>
      <c r="B2300" s="91"/>
      <c r="C2300" s="21" t="s">
        <v>338</v>
      </c>
      <c r="D2300" s="12">
        <v>90</v>
      </c>
      <c r="E2300" s="12">
        <v>0</v>
      </c>
      <c r="F2300" s="12">
        <v>0</v>
      </c>
      <c r="G2300" s="12">
        <v>0</v>
      </c>
      <c r="H2300" s="12">
        <v>75</v>
      </c>
      <c r="I2300" s="13">
        <v>10</v>
      </c>
      <c r="J2300" s="13">
        <v>70</v>
      </c>
      <c r="K2300" s="13">
        <v>0</v>
      </c>
      <c r="L2300" s="13">
        <v>0</v>
      </c>
      <c r="M2300" s="13">
        <v>0</v>
      </c>
      <c r="N2300" s="14">
        <f>D2300*$D$8</f>
        <v>103.49999999999999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86.25</v>
      </c>
      <c r="S2300" s="14">
        <f>(N2300/100)*(I2300*$I$8)+(N2300/100)*(J2300*$J$8)</f>
        <v>165.59999999999997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31"/>
        <v>269.09999999999997</v>
      </c>
      <c r="Y2300" s="14">
        <f t="shared" si="732"/>
        <v>0</v>
      </c>
      <c r="Z2300" s="14">
        <f t="shared" si="733"/>
        <v>0</v>
      </c>
      <c r="AA2300" s="14">
        <f t="shared" si="734"/>
        <v>0</v>
      </c>
      <c r="AB2300" s="14">
        <f t="shared" si="752"/>
        <v>86.25</v>
      </c>
      <c r="AC2300" s="15">
        <f t="shared" si="751"/>
        <v>355.4</v>
      </c>
      <c r="AD2300" s="48">
        <f>(ROUND(AC2300-AC2295,1)/AC2295)</f>
        <v>0</v>
      </c>
      <c r="AE2300" s="113"/>
      <c r="AF2300" s="60"/>
    </row>
    <row r="2301" spans="1:32">
      <c r="A2301" s="99" t="s">
        <v>585</v>
      </c>
      <c r="B2301" s="91"/>
      <c r="C2301" s="21" t="s">
        <v>1</v>
      </c>
      <c r="D2301" s="12">
        <v>45</v>
      </c>
      <c r="E2301" s="12">
        <v>130</v>
      </c>
      <c r="F2301" s="12">
        <v>0</v>
      </c>
      <c r="G2301" s="12">
        <v>0</v>
      </c>
      <c r="H2301" s="12">
        <v>0</v>
      </c>
      <c r="I2301" s="13">
        <v>10</v>
      </c>
      <c r="J2301" s="13">
        <v>70</v>
      </c>
      <c r="K2301" s="13">
        <v>100</v>
      </c>
      <c r="L2301" s="13">
        <v>0</v>
      </c>
      <c r="M2301" s="13">
        <v>0</v>
      </c>
      <c r="N2301" s="14">
        <f>D2301*$D$9</f>
        <v>47.7</v>
      </c>
      <c r="O2301" s="14">
        <f>E2301*$E$9</f>
        <v>137.80000000000001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38.160000000000004</v>
      </c>
      <c r="T2301" s="14">
        <f>(O2301/100)*(K2301*$K$9)</f>
        <v>192.92000000000002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31"/>
        <v>85.860000000000014</v>
      </c>
      <c r="Y2301" s="14">
        <f t="shared" si="732"/>
        <v>330.72</v>
      </c>
      <c r="Z2301" s="14">
        <f t="shared" si="733"/>
        <v>0</v>
      </c>
      <c r="AA2301" s="14">
        <f t="shared" si="734"/>
        <v>0</v>
      </c>
      <c r="AB2301" s="14">
        <f t="shared" si="752"/>
        <v>0</v>
      </c>
      <c r="AC2301" s="15">
        <f t="shared" si="751"/>
        <v>416.6</v>
      </c>
      <c r="AD2301" s="48">
        <f>(ROUND(AC2301-AC2295,1)/AC2295)</f>
        <v>0.17220033764772089</v>
      </c>
      <c r="AE2301" s="113"/>
      <c r="AF2301" s="60"/>
    </row>
    <row r="2302" spans="1:32">
      <c r="A2302" s="99" t="s">
        <v>820</v>
      </c>
      <c r="B2302" s="91"/>
      <c r="C2302" s="21" t="s">
        <v>2</v>
      </c>
      <c r="D2302" s="12">
        <v>45</v>
      </c>
      <c r="E2302" s="12">
        <v>0</v>
      </c>
      <c r="F2302" s="12">
        <v>130</v>
      </c>
      <c r="G2302" s="12">
        <v>0</v>
      </c>
      <c r="H2302" s="12">
        <v>0</v>
      </c>
      <c r="I2302" s="13">
        <v>10</v>
      </c>
      <c r="J2302" s="13">
        <v>70</v>
      </c>
      <c r="K2302" s="13">
        <v>50</v>
      </c>
      <c r="L2302" s="13">
        <v>50</v>
      </c>
      <c r="M2302" s="13">
        <v>0</v>
      </c>
      <c r="N2302" s="14">
        <f>D2302*$D$10</f>
        <v>47.7</v>
      </c>
      <c r="O2302" s="14">
        <f>E2302*$E$10</f>
        <v>0</v>
      </c>
      <c r="P2302" s="14">
        <f>F2302*$F$10</f>
        <v>137.80000000000001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38.160000000000004</v>
      </c>
      <c r="T2302" s="14">
        <f>(O2302/100)*(K2302*$J$10)</f>
        <v>0</v>
      </c>
      <c r="U2302" s="14">
        <f>(P2302/100)*(K2302*$K$10)+(P2302/100)*(L2302*$L$10)</f>
        <v>192.92000000000002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31"/>
        <v>85.860000000000014</v>
      </c>
      <c r="Y2302" s="14">
        <f t="shared" si="732"/>
        <v>0</v>
      </c>
      <c r="Z2302" s="14">
        <f t="shared" si="733"/>
        <v>330.72</v>
      </c>
      <c r="AA2302" s="14">
        <f t="shared" si="734"/>
        <v>0</v>
      </c>
      <c r="AB2302" s="14">
        <f t="shared" si="752"/>
        <v>0</v>
      </c>
      <c r="AC2302" s="15">
        <f t="shared" si="751"/>
        <v>416.6</v>
      </c>
      <c r="AD2302" s="48">
        <f>(ROUND(AC2302-AC2295,1)/AC2295)</f>
        <v>0.17220033764772089</v>
      </c>
      <c r="AE2302" s="113"/>
      <c r="AF2302" s="60"/>
    </row>
    <row r="2303" spans="1:32">
      <c r="A2303" s="99" t="s">
        <v>821</v>
      </c>
      <c r="B2303" s="91"/>
      <c r="C2303" s="21" t="s">
        <v>3</v>
      </c>
      <c r="D2303" s="12">
        <v>45</v>
      </c>
      <c r="E2303" s="12">
        <v>0</v>
      </c>
      <c r="F2303" s="12">
        <v>0</v>
      </c>
      <c r="G2303" s="12">
        <v>130</v>
      </c>
      <c r="H2303" s="12">
        <v>0</v>
      </c>
      <c r="I2303" s="13">
        <v>10</v>
      </c>
      <c r="J2303" s="13">
        <v>70</v>
      </c>
      <c r="K2303" s="13">
        <v>0</v>
      </c>
      <c r="L2303" s="13">
        <v>100</v>
      </c>
      <c r="M2303" s="13">
        <v>0</v>
      </c>
      <c r="N2303" s="14">
        <f>D2303*$D$11</f>
        <v>47.7</v>
      </c>
      <c r="O2303" s="14">
        <f>E2303*$E$11</f>
        <v>0</v>
      </c>
      <c r="P2303" s="14">
        <f>F2303*$F$11</f>
        <v>0</v>
      </c>
      <c r="Q2303" s="14">
        <f>G2303*$G$11</f>
        <v>137.80000000000001</v>
      </c>
      <c r="R2303" s="14">
        <f>H2303*$H$11</f>
        <v>0</v>
      </c>
      <c r="S2303" s="14">
        <f>(N2303/100)*(I2303*$I$11)+(N2303/100)*(J2303*$J$11)</f>
        <v>38.160000000000004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192.92000000000002</v>
      </c>
      <c r="W2303" s="14">
        <f>(R2303/100)*(K2303*$K$11)+(R2303/100)*(L2303*$L$11)</f>
        <v>0</v>
      </c>
      <c r="X2303" s="14">
        <f t="shared" si="731"/>
        <v>85.860000000000014</v>
      </c>
      <c r="Y2303" s="14">
        <f t="shared" si="732"/>
        <v>0</v>
      </c>
      <c r="Z2303" s="14">
        <f t="shared" si="733"/>
        <v>0</v>
      </c>
      <c r="AA2303" s="14">
        <f t="shared" si="734"/>
        <v>330.72</v>
      </c>
      <c r="AB2303" s="14">
        <f t="shared" si="752"/>
        <v>0</v>
      </c>
      <c r="AC2303" s="15">
        <f t="shared" si="751"/>
        <v>416.6</v>
      </c>
      <c r="AD2303" s="48">
        <f>(ROUND(AC2303-AC2295,1)/AC2295)</f>
        <v>0.17220033764772089</v>
      </c>
      <c r="AE2303" s="113"/>
      <c r="AF2303" s="60"/>
    </row>
    <row r="2304" spans="1:32">
      <c r="A2304" s="99" t="s">
        <v>822</v>
      </c>
      <c r="B2304" s="91"/>
      <c r="C2304" s="21" t="s">
        <v>4</v>
      </c>
      <c r="D2304" s="12">
        <v>45</v>
      </c>
      <c r="E2304" s="12">
        <v>0</v>
      </c>
      <c r="F2304" s="12">
        <v>0</v>
      </c>
      <c r="G2304" s="12">
        <v>0</v>
      </c>
      <c r="H2304" s="12">
        <v>130</v>
      </c>
      <c r="I2304" s="13">
        <v>10</v>
      </c>
      <c r="J2304" s="13">
        <v>70</v>
      </c>
      <c r="K2304" s="13">
        <v>55</v>
      </c>
      <c r="L2304" s="13">
        <v>55</v>
      </c>
      <c r="M2304" s="13">
        <v>0</v>
      </c>
      <c r="N2304" s="14">
        <f>D2304*$D$12</f>
        <v>47.7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137.80000000000001</v>
      </c>
      <c r="S2304" s="14">
        <f>(N2304/100)*(I2304*$I$12)+(N2304/100)*(J2304*$J$12)</f>
        <v>38.160000000000004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212.21200000000002</v>
      </c>
      <c r="X2304" s="14">
        <f t="shared" si="731"/>
        <v>85.860000000000014</v>
      </c>
      <c r="Y2304" s="14">
        <f t="shared" si="732"/>
        <v>0</v>
      </c>
      <c r="Z2304" s="14">
        <f t="shared" si="733"/>
        <v>0</v>
      </c>
      <c r="AA2304" s="14">
        <f t="shared" si="734"/>
        <v>0</v>
      </c>
      <c r="AB2304" s="14">
        <f t="shared" si="752"/>
        <v>350.01200000000006</v>
      </c>
      <c r="AC2304" s="15">
        <f t="shared" si="751"/>
        <v>435.9</v>
      </c>
      <c r="AD2304" s="48">
        <f>(ROUND(AC2304-AC2295,1)/AC2295)</f>
        <v>0.22650534608891393</v>
      </c>
      <c r="AE2304" s="113"/>
      <c r="AF2304" s="60"/>
    </row>
    <row r="2305" spans="1:32">
      <c r="A2305" s="99" t="s">
        <v>823</v>
      </c>
      <c r="B2305" s="91"/>
      <c r="C2305" s="21" t="s">
        <v>326</v>
      </c>
      <c r="D2305" s="12">
        <v>90</v>
      </c>
      <c r="E2305" s="12">
        <v>0</v>
      </c>
      <c r="F2305" s="12">
        <v>0</v>
      </c>
      <c r="G2305" s="12">
        <v>0</v>
      </c>
      <c r="H2305" s="12">
        <v>75</v>
      </c>
      <c r="I2305" s="13">
        <v>10</v>
      </c>
      <c r="J2305" s="13">
        <v>70</v>
      </c>
      <c r="K2305" s="13">
        <v>0</v>
      </c>
      <c r="L2305" s="13">
        <v>0</v>
      </c>
      <c r="M2305" s="13">
        <v>50</v>
      </c>
      <c r="N2305" s="14">
        <f>D2305*$D$13</f>
        <v>95.4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79.5</v>
      </c>
      <c r="S2305" s="14">
        <f>(N2305/100)*(I2305*$I$13)+(N2305/100)*(J2305*$J$13)+(N2305/100)*(M2305*$M$13)</f>
        <v>171.72000000000003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79.5</v>
      </c>
      <c r="X2305" s="14">
        <f>N2305+S2305</f>
        <v>267.12</v>
      </c>
      <c r="Y2305" s="14">
        <f t="shared" si="732"/>
        <v>0</v>
      </c>
      <c r="Z2305" s="14">
        <f t="shared" si="733"/>
        <v>0</v>
      </c>
      <c r="AA2305" s="14">
        <f t="shared" si="734"/>
        <v>0</v>
      </c>
      <c r="AB2305" s="14">
        <f t="shared" si="752"/>
        <v>159</v>
      </c>
      <c r="AC2305" s="15">
        <f t="shared" si="751"/>
        <v>426.1</v>
      </c>
      <c r="AD2305" s="48">
        <f>(ROUND(AC2305-AC2295,1)/AC2295)</f>
        <v>0.19893078221722005</v>
      </c>
      <c r="AE2305" s="113"/>
      <c r="AF2305" s="60"/>
    </row>
    <row r="2306" spans="1:32">
      <c r="A2306" s="99" t="s">
        <v>824</v>
      </c>
      <c r="B2306" s="91"/>
      <c r="C2306" s="21" t="s">
        <v>327</v>
      </c>
      <c r="D2306" s="12">
        <v>110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70</v>
      </c>
      <c r="K2306" s="13">
        <v>80</v>
      </c>
      <c r="L2306" s="13">
        <v>0</v>
      </c>
      <c r="M2306" s="13">
        <v>0</v>
      </c>
      <c r="N2306" s="14">
        <f>D2306*$D$14</f>
        <v>116.60000000000001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279.84000000000003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31"/>
        <v>396.44000000000005</v>
      </c>
      <c r="Y2306" s="14">
        <f t="shared" si="732"/>
        <v>0</v>
      </c>
      <c r="Z2306" s="14">
        <f t="shared" si="733"/>
        <v>0</v>
      </c>
      <c r="AA2306" s="14">
        <f t="shared" si="734"/>
        <v>0</v>
      </c>
      <c r="AB2306" s="14">
        <f t="shared" si="752"/>
        <v>0</v>
      </c>
      <c r="AC2306" s="15">
        <f t="shared" si="751"/>
        <v>396.4</v>
      </c>
      <c r="AD2306" s="48">
        <f>(ROUND(AC2306-AC2295,1)/AC2295)</f>
        <v>0.11536297129994373</v>
      </c>
      <c r="AE2306" s="113"/>
      <c r="AF2306" s="60"/>
    </row>
    <row r="2307" spans="1:32">
      <c r="A2307" s="99"/>
      <c r="B2307" s="91"/>
      <c r="C2307" s="21" t="s">
        <v>328</v>
      </c>
      <c r="D2307" s="12">
        <v>110</v>
      </c>
      <c r="E2307" s="12">
        <v>0</v>
      </c>
      <c r="F2307" s="12">
        <v>0</v>
      </c>
      <c r="G2307" s="12">
        <v>0</v>
      </c>
      <c r="H2307" s="12">
        <v>0</v>
      </c>
      <c r="I2307" s="13">
        <v>10</v>
      </c>
      <c r="J2307" s="13">
        <v>70</v>
      </c>
      <c r="K2307" s="13">
        <v>0</v>
      </c>
      <c r="L2307" s="13">
        <v>80</v>
      </c>
      <c r="M2307" s="13">
        <v>0</v>
      </c>
      <c r="N2307" s="14">
        <f>D2307*$D$15</f>
        <v>116.60000000000001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279.84000000000003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31"/>
        <v>396.44000000000005</v>
      </c>
      <c r="Y2307" s="14">
        <f t="shared" si="732"/>
        <v>0</v>
      </c>
      <c r="Z2307" s="14">
        <f t="shared" si="733"/>
        <v>0</v>
      </c>
      <c r="AA2307" s="14">
        <f t="shared" si="734"/>
        <v>0</v>
      </c>
      <c r="AB2307" s="14">
        <f t="shared" si="752"/>
        <v>0</v>
      </c>
      <c r="AC2307" s="15">
        <f t="shared" si="751"/>
        <v>396.4</v>
      </c>
      <c r="AD2307" s="48">
        <f>(ROUND(AC2307-AC2295,1)/AC2295)</f>
        <v>0.11536297129994373</v>
      </c>
      <c r="AE2307" s="113"/>
      <c r="AF2307" s="60"/>
    </row>
    <row r="2308" spans="1:32">
      <c r="A2308" s="99"/>
      <c r="B2308" s="91"/>
      <c r="C2308" s="21" t="s">
        <v>324</v>
      </c>
      <c r="D2308" s="12">
        <v>90</v>
      </c>
      <c r="E2308" s="12">
        <v>0</v>
      </c>
      <c r="F2308" s="12">
        <v>0</v>
      </c>
      <c r="G2308" s="12">
        <v>0</v>
      </c>
      <c r="H2308" s="12">
        <v>75</v>
      </c>
      <c r="I2308" s="13">
        <v>10</v>
      </c>
      <c r="J2308" s="13">
        <v>100</v>
      </c>
      <c r="K2308" s="13">
        <v>0</v>
      </c>
      <c r="L2308" s="13">
        <v>0</v>
      </c>
      <c r="M2308" s="13">
        <v>0</v>
      </c>
      <c r="N2308" s="14">
        <f>D2308*$D$16</f>
        <v>95.4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79.5</v>
      </c>
      <c r="S2308" s="14">
        <f>(N2308/100)*(I2308*$I$16)+(N2308/100)*(J2308*$J$16)</f>
        <v>248.04000000000002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31"/>
        <v>343.44000000000005</v>
      </c>
      <c r="Y2308" s="14">
        <f t="shared" si="732"/>
        <v>0</v>
      </c>
      <c r="Z2308" s="14">
        <f t="shared" si="733"/>
        <v>0</v>
      </c>
      <c r="AA2308" s="14">
        <f t="shared" si="734"/>
        <v>0</v>
      </c>
      <c r="AB2308" s="14">
        <f t="shared" si="752"/>
        <v>79.5</v>
      </c>
      <c r="AC2308" s="15">
        <f t="shared" si="751"/>
        <v>422.9</v>
      </c>
      <c r="AD2308" s="48">
        <f>(ROUND(AC2308-AC2295,1)/AC2295)</f>
        <v>0.1899268429938098</v>
      </c>
      <c r="AE2308" s="113"/>
      <c r="AF2308" s="60"/>
    </row>
    <row r="2309" spans="1:32">
      <c r="A2309" s="99"/>
      <c r="B2309" s="91"/>
      <c r="C2309" s="21" t="s">
        <v>325</v>
      </c>
      <c r="D2309" s="12">
        <v>90</v>
      </c>
      <c r="E2309" s="12">
        <v>0</v>
      </c>
      <c r="F2309" s="12">
        <v>0</v>
      </c>
      <c r="G2309" s="12">
        <v>0</v>
      </c>
      <c r="H2309" s="12">
        <v>75</v>
      </c>
      <c r="I2309" s="13">
        <v>60</v>
      </c>
      <c r="J2309" s="13">
        <v>70</v>
      </c>
      <c r="K2309" s="13">
        <v>0</v>
      </c>
      <c r="L2309" s="13">
        <v>0</v>
      </c>
      <c r="M2309" s="13">
        <v>0</v>
      </c>
      <c r="N2309" s="14">
        <f>D2309*$D$17</f>
        <v>95.4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79.5</v>
      </c>
      <c r="S2309" s="14">
        <f>(N2309/100)*(I2309*$I$17)+(N2309/100)*(J2309*$J$17)</f>
        <v>209.88000000000002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31"/>
        <v>305.28000000000003</v>
      </c>
      <c r="Y2309" s="14">
        <f t="shared" si="732"/>
        <v>0</v>
      </c>
      <c r="Z2309" s="14">
        <f t="shared" si="733"/>
        <v>0</v>
      </c>
      <c r="AA2309" s="14">
        <f t="shared" si="734"/>
        <v>0</v>
      </c>
      <c r="AB2309" s="14">
        <f t="shared" si="752"/>
        <v>79.5</v>
      </c>
      <c r="AC2309" s="15">
        <f t="shared" si="751"/>
        <v>384.8</v>
      </c>
      <c r="AD2309" s="48">
        <f>(ROUND(AC2309-AC2295,1)/AC2295)</f>
        <v>8.2723691615081599E-2</v>
      </c>
      <c r="AE2309" s="113"/>
      <c r="AF2309" s="60"/>
    </row>
    <row r="2310" spans="1:32">
      <c r="A2310" s="106" t="s">
        <v>0</v>
      </c>
      <c r="B2310" s="92" t="s">
        <v>566</v>
      </c>
      <c r="C2310" s="50" t="s">
        <v>240</v>
      </c>
      <c r="D2310" s="11">
        <v>100</v>
      </c>
      <c r="E2310" s="11">
        <v>0</v>
      </c>
      <c r="F2310" s="11">
        <v>0</v>
      </c>
      <c r="G2310" s="11">
        <v>0</v>
      </c>
      <c r="H2310" s="11">
        <v>0</v>
      </c>
      <c r="I2310" s="51">
        <v>10</v>
      </c>
      <c r="J2310" s="51">
        <v>50</v>
      </c>
      <c r="K2310" s="51">
        <v>40</v>
      </c>
      <c r="L2310" s="51">
        <v>0</v>
      </c>
      <c r="M2310" s="51">
        <v>0</v>
      </c>
      <c r="N2310" s="52">
        <f>D2310*$D$3</f>
        <v>114.99999999999999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(N2310/100)*(I2310*$I$3)+(N2310/100)*(J2310*$J$3)+(N2310/100)*(K2310*$L$3)</f>
        <v>230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31"/>
        <v>345</v>
      </c>
      <c r="Y2310" s="52">
        <f t="shared" si="732"/>
        <v>0</v>
      </c>
      <c r="Z2310" s="52">
        <f t="shared" si="733"/>
        <v>0</v>
      </c>
      <c r="AA2310" s="52">
        <f t="shared" si="734"/>
        <v>0</v>
      </c>
      <c r="AB2310" s="52">
        <f>R2310+W2310</f>
        <v>0</v>
      </c>
      <c r="AC2310" s="53">
        <f>ROUND(X2310+Y2310+Z2310+AA2310+AB2310,1)</f>
        <v>345</v>
      </c>
      <c r="AD2310" s="58" t="s">
        <v>327</v>
      </c>
      <c r="AE2310" s="113"/>
      <c r="AF2310" s="60"/>
    </row>
    <row r="2311" spans="1:32">
      <c r="A2311" s="99" t="s">
        <v>791</v>
      </c>
      <c r="B2311" s="93">
        <v>0</v>
      </c>
      <c r="C2311" s="21" t="s">
        <v>323</v>
      </c>
      <c r="D2311" s="12">
        <v>100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40</v>
      </c>
      <c r="L2311" s="13">
        <v>0</v>
      </c>
      <c r="M2311" s="13">
        <v>0</v>
      </c>
      <c r="N2311" s="14">
        <f>D2311*$D$4</f>
        <v>106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(N2311/100)*(I2311*$I$4)+(N2311/100)*(J2311*$J$4)+(N2311/100)*(K2311*$L$4)</f>
        <v>275.60000000000002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31"/>
        <v>381.6</v>
      </c>
      <c r="Y2311" s="14">
        <f t="shared" si="732"/>
        <v>0</v>
      </c>
      <c r="Z2311" s="14">
        <f t="shared" si="733"/>
        <v>0</v>
      </c>
      <c r="AA2311" s="14">
        <f t="shared" si="734"/>
        <v>0</v>
      </c>
      <c r="AB2311" s="14">
        <f>R2311+W2311</f>
        <v>0</v>
      </c>
      <c r="AC2311" s="15">
        <f>ROUND(X2311+Y2311+Z2311+AA2311+AB2311,1)</f>
        <v>381.6</v>
      </c>
      <c r="AD2311" s="48">
        <f>(ROUND(AC2311-AC2310,1)/AC2310)</f>
        <v>0.10608695652173913</v>
      </c>
      <c r="AE2311" s="113" t="s">
        <v>790</v>
      </c>
      <c r="AF2311" s="60"/>
    </row>
    <row r="2312" spans="1:32">
      <c r="A2312" s="99" t="s">
        <v>792</v>
      </c>
      <c r="B2312" s="93">
        <v>20</v>
      </c>
      <c r="C2312" s="21" t="s">
        <v>825</v>
      </c>
      <c r="D2312" s="12">
        <v>100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50</v>
      </c>
      <c r="K2312" s="13">
        <v>40</v>
      </c>
      <c r="L2312" s="13">
        <v>0</v>
      </c>
      <c r="M2312" s="13">
        <v>0</v>
      </c>
      <c r="N2312" s="14">
        <f>D2312*$D$5</f>
        <v>114.99999999999999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(N2312/100)*(I2312*$I$5)+(N2312/100)*(J2312*$J$5)+(N2312/100)*(K2312*$L$5)</f>
        <v>230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31"/>
        <v>345</v>
      </c>
      <c r="Y2312" s="14">
        <f t="shared" si="732"/>
        <v>0</v>
      </c>
      <c r="Z2312" s="14">
        <f t="shared" si="733"/>
        <v>0</v>
      </c>
      <c r="AA2312" s="14">
        <f t="shared" si="734"/>
        <v>0</v>
      </c>
      <c r="AB2312" s="14">
        <f>R2312+W2312</f>
        <v>0</v>
      </c>
      <c r="AC2312" s="15">
        <f t="shared" ref="AC2312:AC2324" si="753">ROUND(X2312+Y2312+Z2312+AA2312+AB2312,1)</f>
        <v>345</v>
      </c>
      <c r="AD2312" s="48">
        <f>(ROUND(AC2312-AC2310,1)/AC2310)</f>
        <v>0</v>
      </c>
      <c r="AE2312" s="113"/>
      <c r="AF2312" s="60"/>
    </row>
    <row r="2313" spans="1:32">
      <c r="A2313" s="99" t="s">
        <v>793</v>
      </c>
      <c r="B2313" s="93">
        <v>10</v>
      </c>
      <c r="C2313" s="21" t="s">
        <v>336</v>
      </c>
      <c r="D2313" s="12">
        <v>100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50</v>
      </c>
      <c r="K2313" s="13">
        <v>40</v>
      </c>
      <c r="L2313" s="13">
        <v>0</v>
      </c>
      <c r="M2313" s="13">
        <v>0</v>
      </c>
      <c r="N2313" s="14">
        <f>D2313*$D$6</f>
        <v>114.99999999999999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(N2313/100)*(I2313*$I$6)+(N2313/100)*(J2313*$J$6)+(N2313/100)*(K2313*$L$6)</f>
        <v>230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31"/>
        <v>345</v>
      </c>
      <c r="Y2313" s="14">
        <f t="shared" si="732"/>
        <v>0</v>
      </c>
      <c r="Z2313" s="14">
        <f t="shared" si="733"/>
        <v>0</v>
      </c>
      <c r="AA2313" s="14">
        <f t="shared" si="734"/>
        <v>0</v>
      </c>
      <c r="AB2313" s="14">
        <f t="shared" ref="AB2313:AB2324" si="754">R2313+W2313</f>
        <v>0</v>
      </c>
      <c r="AC2313" s="15">
        <f t="shared" si="753"/>
        <v>345</v>
      </c>
      <c r="AD2313" s="48">
        <f>(ROUND(AC2313-AC2310,1)/AC2310)</f>
        <v>0</v>
      </c>
      <c r="AE2313" s="113"/>
      <c r="AF2313" s="60"/>
    </row>
    <row r="2314" spans="1:32">
      <c r="A2314" s="99" t="s">
        <v>794</v>
      </c>
      <c r="B2314" s="93">
        <v>0</v>
      </c>
      <c r="C2314" s="21" t="s">
        <v>337</v>
      </c>
      <c r="D2314" s="12">
        <v>100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50</v>
      </c>
      <c r="K2314" s="13">
        <v>40</v>
      </c>
      <c r="L2314" s="13">
        <v>0</v>
      </c>
      <c r="M2314" s="13">
        <v>0</v>
      </c>
      <c r="N2314" s="14">
        <f>D2314*$D$7</f>
        <v>114.99999999999999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(N2314/100)*(I2314*$I$7)+(N2314/100)*(J2314*$J$7)+(N2314/100)*(K2314*$L$7)</f>
        <v>230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31"/>
        <v>345</v>
      </c>
      <c r="Y2314" s="14">
        <f t="shared" si="732"/>
        <v>0</v>
      </c>
      <c r="Z2314" s="14">
        <f t="shared" si="733"/>
        <v>0</v>
      </c>
      <c r="AA2314" s="14">
        <f t="shared" si="734"/>
        <v>0</v>
      </c>
      <c r="AB2314" s="14">
        <f t="shared" si="754"/>
        <v>0</v>
      </c>
      <c r="AC2314" s="15">
        <f t="shared" si="753"/>
        <v>345</v>
      </c>
      <c r="AD2314" s="48">
        <f>(ROUND(AC2314-AC2310,1)/AC2310)</f>
        <v>0</v>
      </c>
      <c r="AE2314" s="113"/>
      <c r="AF2314" s="60"/>
    </row>
    <row r="2315" spans="1:32">
      <c r="A2315" s="99" t="s">
        <v>644</v>
      </c>
      <c r="B2315" s="93"/>
      <c r="C2315" s="21" t="s">
        <v>338</v>
      </c>
      <c r="D2315" s="12">
        <v>100</v>
      </c>
      <c r="E2315" s="12">
        <v>0</v>
      </c>
      <c r="F2315" s="12">
        <v>0</v>
      </c>
      <c r="G2315" s="12">
        <v>0</v>
      </c>
      <c r="H2315" s="12">
        <v>0</v>
      </c>
      <c r="I2315" s="13">
        <v>10</v>
      </c>
      <c r="J2315" s="13">
        <v>50</v>
      </c>
      <c r="K2315" s="13">
        <v>40</v>
      </c>
      <c r="L2315" s="13">
        <v>0</v>
      </c>
      <c r="M2315" s="13">
        <v>0</v>
      </c>
      <c r="N2315" s="14">
        <f>D2315*$D$8</f>
        <v>114.99999999999999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(N2315/100)*(I2315*$I$8)+(N2315/100)*(J2315*$J$8)+(N2315/100)*(K2315*$L$8)</f>
        <v>230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31"/>
        <v>345</v>
      </c>
      <c r="Y2315" s="14">
        <f t="shared" si="732"/>
        <v>0</v>
      </c>
      <c r="Z2315" s="14">
        <f t="shared" si="733"/>
        <v>0</v>
      </c>
      <c r="AA2315" s="14">
        <f t="shared" si="734"/>
        <v>0</v>
      </c>
      <c r="AB2315" s="14">
        <f t="shared" si="754"/>
        <v>0</v>
      </c>
      <c r="AC2315" s="15">
        <f t="shared" si="753"/>
        <v>345</v>
      </c>
      <c r="AD2315" s="48">
        <f>(ROUND(AC2315-AC2310,1)/AC2310)</f>
        <v>0</v>
      </c>
      <c r="AE2315" s="113"/>
      <c r="AF2315" s="60"/>
    </row>
    <row r="2316" spans="1:32">
      <c r="A2316" s="99" t="s">
        <v>585</v>
      </c>
      <c r="B2316" s="93"/>
      <c r="C2316" s="21" t="s">
        <v>1</v>
      </c>
      <c r="D2316" s="12">
        <v>50</v>
      </c>
      <c r="E2316" s="12">
        <v>110</v>
      </c>
      <c r="F2316" s="12">
        <v>0</v>
      </c>
      <c r="G2316" s="12">
        <v>0</v>
      </c>
      <c r="H2316" s="12">
        <v>0</v>
      </c>
      <c r="I2316" s="13">
        <v>10</v>
      </c>
      <c r="J2316" s="13">
        <v>50</v>
      </c>
      <c r="K2316" s="13">
        <v>86</v>
      </c>
      <c r="L2316" s="13">
        <v>0</v>
      </c>
      <c r="M2316" s="13">
        <v>0</v>
      </c>
      <c r="N2316" s="14">
        <f>D2316*$D$9</f>
        <v>53</v>
      </c>
      <c r="O2316" s="14">
        <f>E2316*$E$9</f>
        <v>116.60000000000001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(N2316/100)*(I2316*$I$9)+(N2316/100)*(J2316*$J$9)+(N2316/100)*(K2316*$L$9)</f>
        <v>77.38000000000001</v>
      </c>
      <c r="T2316" s="14">
        <f>(O2316/100)*(K2316*$K$9)</f>
        <v>140.38640000000001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31"/>
        <v>130.38</v>
      </c>
      <c r="Y2316" s="14">
        <f t="shared" si="732"/>
        <v>256.9864</v>
      </c>
      <c r="Z2316" s="14">
        <f t="shared" si="733"/>
        <v>0</v>
      </c>
      <c r="AA2316" s="14">
        <f t="shared" si="734"/>
        <v>0</v>
      </c>
      <c r="AB2316" s="14">
        <f t="shared" si="754"/>
        <v>0</v>
      </c>
      <c r="AC2316" s="15">
        <f t="shared" si="753"/>
        <v>387.4</v>
      </c>
      <c r="AD2316" s="48">
        <f>(ROUND(AC2316-AC2310,1)/AC2310)</f>
        <v>0.12289855072463768</v>
      </c>
      <c r="AE2316" s="113"/>
      <c r="AF2316" s="60"/>
    </row>
    <row r="2317" spans="1:32">
      <c r="A2317" s="99" t="s">
        <v>820</v>
      </c>
      <c r="B2317" s="93"/>
      <c r="C2317" s="21" t="s">
        <v>2</v>
      </c>
      <c r="D2317" s="12">
        <v>50</v>
      </c>
      <c r="E2317" s="12">
        <v>0</v>
      </c>
      <c r="F2317" s="12">
        <v>110</v>
      </c>
      <c r="G2317" s="12">
        <v>0</v>
      </c>
      <c r="H2317" s="12">
        <v>0</v>
      </c>
      <c r="I2317" s="13">
        <v>10</v>
      </c>
      <c r="J2317" s="13">
        <v>50</v>
      </c>
      <c r="K2317" s="13">
        <v>50.5</v>
      </c>
      <c r="L2317" s="13">
        <v>50.5</v>
      </c>
      <c r="M2317" s="13">
        <v>0</v>
      </c>
      <c r="N2317" s="14">
        <f>D2317*$D$10</f>
        <v>53</v>
      </c>
      <c r="O2317" s="14">
        <f>E2317*$E$10</f>
        <v>0</v>
      </c>
      <c r="P2317" s="14">
        <f>F2317*$F$10</f>
        <v>116.60000000000001</v>
      </c>
      <c r="Q2317" s="14">
        <f>G2317*$G$10</f>
        <v>0</v>
      </c>
      <c r="R2317" s="14">
        <f>H2317*$H$10</f>
        <v>0</v>
      </c>
      <c r="S2317" s="14">
        <f>(N2317/100)*(I2317*$I$10)+(N2317/100)*(J2317*$J$10)+(N2317/100)*(K2317*$L$10)</f>
        <v>69.271000000000001</v>
      </c>
      <c r="T2317" s="14">
        <f>(O2317/100)*(K2317*$J$10)</f>
        <v>0</v>
      </c>
      <c r="U2317" s="14">
        <f>(P2317/100)*(K2317*$K$10)+(P2317/100)*(L2317*$L$10)</f>
        <v>164.8724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31"/>
        <v>122.271</v>
      </c>
      <c r="Y2317" s="14">
        <f t="shared" si="732"/>
        <v>0</v>
      </c>
      <c r="Z2317" s="14">
        <f t="shared" si="733"/>
        <v>281.47239999999999</v>
      </c>
      <c r="AA2317" s="14">
        <f t="shared" si="734"/>
        <v>0</v>
      </c>
      <c r="AB2317" s="14">
        <f t="shared" si="754"/>
        <v>0</v>
      </c>
      <c r="AC2317" s="15">
        <f t="shared" si="753"/>
        <v>403.7</v>
      </c>
      <c r="AD2317" s="48">
        <f>(ROUND(AC2317-AC2310,1)/AC2310)</f>
        <v>0.17014492753623189</v>
      </c>
      <c r="AE2317" s="113"/>
      <c r="AF2317" s="60"/>
    </row>
    <row r="2318" spans="1:32">
      <c r="A2318" s="99" t="s">
        <v>821</v>
      </c>
      <c r="B2318" s="93"/>
      <c r="C2318" s="21" t="s">
        <v>3</v>
      </c>
      <c r="D2318" s="12">
        <v>50</v>
      </c>
      <c r="E2318" s="12">
        <v>0</v>
      </c>
      <c r="F2318" s="12">
        <v>0</v>
      </c>
      <c r="G2318" s="12">
        <v>110</v>
      </c>
      <c r="H2318" s="12">
        <v>0</v>
      </c>
      <c r="I2318" s="13">
        <v>10</v>
      </c>
      <c r="J2318" s="13">
        <v>50</v>
      </c>
      <c r="K2318" s="13">
        <v>0</v>
      </c>
      <c r="L2318" s="13">
        <v>124</v>
      </c>
      <c r="M2318" s="13">
        <v>0</v>
      </c>
      <c r="N2318" s="14">
        <f>D2318*$D$11</f>
        <v>53</v>
      </c>
      <c r="O2318" s="14">
        <f>E2318*$E$11</f>
        <v>0</v>
      </c>
      <c r="P2318" s="14">
        <f>F2318*$F$11</f>
        <v>0</v>
      </c>
      <c r="Q2318" s="14">
        <f>G2318*$G$11</f>
        <v>116.60000000000001</v>
      </c>
      <c r="R2318" s="14">
        <f>H2318*$H$11</f>
        <v>0</v>
      </c>
      <c r="S2318" s="14">
        <f>(N2318/100)*(I2318*$I$11)+(N2318/100)*(J2318*$J$11)+(N2318/100)*(K2318*$L$11)</f>
        <v>31.8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202.41760000000002</v>
      </c>
      <c r="W2318" s="14">
        <f>(R2318/100)*(K2318*$K$11)+(R2318/100)*(L2318*$L$11)</f>
        <v>0</v>
      </c>
      <c r="X2318" s="14">
        <f t="shared" si="731"/>
        <v>84.8</v>
      </c>
      <c r="Y2318" s="14">
        <f t="shared" si="732"/>
        <v>0</v>
      </c>
      <c r="Z2318" s="14">
        <f t="shared" si="733"/>
        <v>0</v>
      </c>
      <c r="AA2318" s="14">
        <f t="shared" si="734"/>
        <v>319.01760000000002</v>
      </c>
      <c r="AB2318" s="14">
        <f t="shared" si="754"/>
        <v>0</v>
      </c>
      <c r="AC2318" s="15">
        <f t="shared" si="753"/>
        <v>403.8</v>
      </c>
      <c r="AD2318" s="48">
        <f>(ROUND(AC2318-AC2310,1)/AC2310)</f>
        <v>0.17043478260869566</v>
      </c>
      <c r="AE2318" s="113"/>
      <c r="AF2318" s="60"/>
    </row>
    <row r="2319" spans="1:32">
      <c r="A2319" s="99" t="s">
        <v>822</v>
      </c>
      <c r="B2319" s="93"/>
      <c r="C2319" s="21" t="s">
        <v>4</v>
      </c>
      <c r="D2319" s="12">
        <v>50</v>
      </c>
      <c r="E2319" s="12">
        <v>0</v>
      </c>
      <c r="F2319" s="12">
        <v>0</v>
      </c>
      <c r="G2319" s="12">
        <v>0</v>
      </c>
      <c r="H2319" s="12">
        <v>110</v>
      </c>
      <c r="I2319" s="13">
        <v>10</v>
      </c>
      <c r="J2319" s="13">
        <v>50</v>
      </c>
      <c r="K2319" s="13">
        <v>50.5</v>
      </c>
      <c r="L2319" s="13">
        <v>50.5</v>
      </c>
      <c r="M2319" s="13">
        <v>0</v>
      </c>
      <c r="N2319" s="14">
        <f>D2319*$D$12</f>
        <v>53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116.60000000000001</v>
      </c>
      <c r="S2319" s="14">
        <f>(N2319/100)*(I2319*$I$12)+(N2319/100)*(J2319*$J$12)+(N2319/100)*(K2319*$L$12)</f>
        <v>69.271000000000001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164.8724</v>
      </c>
      <c r="X2319" s="14">
        <f t="shared" si="731"/>
        <v>122.271</v>
      </c>
      <c r="Y2319" s="14">
        <f t="shared" si="732"/>
        <v>0</v>
      </c>
      <c r="Z2319" s="14">
        <f t="shared" si="733"/>
        <v>0</v>
      </c>
      <c r="AA2319" s="14">
        <f t="shared" si="734"/>
        <v>0</v>
      </c>
      <c r="AB2319" s="14">
        <f t="shared" si="754"/>
        <v>281.47239999999999</v>
      </c>
      <c r="AC2319" s="15">
        <f t="shared" si="753"/>
        <v>403.7</v>
      </c>
      <c r="AD2319" s="48">
        <f>(ROUND(AC2319-AC2310,1)/AC2310)</f>
        <v>0.17014492753623189</v>
      </c>
      <c r="AE2319" s="113"/>
      <c r="AF2319" s="60"/>
    </row>
    <row r="2320" spans="1:32">
      <c r="A2320" s="99" t="s">
        <v>823</v>
      </c>
      <c r="B2320" s="93"/>
      <c r="C2320" s="21" t="s">
        <v>326</v>
      </c>
      <c r="D2320" s="12">
        <v>100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50</v>
      </c>
      <c r="K2320" s="13">
        <v>40</v>
      </c>
      <c r="L2320" s="13">
        <v>0</v>
      </c>
      <c r="M2320" s="13">
        <v>80</v>
      </c>
      <c r="N2320" s="14">
        <f>D2320*$D$13</f>
        <v>106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(N2320/100)*(I2320*$I$13)+(N2320/100)*(J2320*$J$13)+(N2320/100)*(M2320*$M$13)+(N2320/100)*(K2320*$K$10)</f>
        <v>292.56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31"/>
        <v>398.56</v>
      </c>
      <c r="Y2320" s="14">
        <f t="shared" si="732"/>
        <v>0</v>
      </c>
      <c r="Z2320" s="14">
        <f t="shared" si="733"/>
        <v>0</v>
      </c>
      <c r="AA2320" s="14">
        <f t="shared" si="734"/>
        <v>0</v>
      </c>
      <c r="AB2320" s="14">
        <f t="shared" si="754"/>
        <v>0</v>
      </c>
      <c r="AC2320" s="15">
        <f t="shared" si="753"/>
        <v>398.6</v>
      </c>
      <c r="AD2320" s="48">
        <f>(ROUND(AC2320-AC2310,1)/AC2310)</f>
        <v>0.15536231884057972</v>
      </c>
      <c r="AE2320" s="113"/>
      <c r="AF2320" s="60"/>
    </row>
    <row r="2321" spans="1:32">
      <c r="A2321" s="99" t="s">
        <v>824</v>
      </c>
      <c r="B2321" s="93"/>
      <c r="C2321" s="21" t="s">
        <v>327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50</v>
      </c>
      <c r="K2321" s="13">
        <v>66</v>
      </c>
      <c r="L2321" s="13">
        <v>0</v>
      </c>
      <c r="M2321" s="13">
        <v>0</v>
      </c>
      <c r="N2321" s="14">
        <f>D2321*$D$14</f>
        <v>132.5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254.4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31"/>
        <v>386.9</v>
      </c>
      <c r="Y2321" s="14">
        <f t="shared" si="732"/>
        <v>0</v>
      </c>
      <c r="Z2321" s="14">
        <f t="shared" si="733"/>
        <v>0</v>
      </c>
      <c r="AA2321" s="14">
        <f t="shared" si="734"/>
        <v>0</v>
      </c>
      <c r="AB2321" s="14">
        <f t="shared" si="754"/>
        <v>0</v>
      </c>
      <c r="AC2321" s="15">
        <f t="shared" si="753"/>
        <v>386.9</v>
      </c>
      <c r="AD2321" s="48">
        <f>(ROUND(AC2321-AC2310,1)/AC2310)</f>
        <v>0.12144927536231884</v>
      </c>
      <c r="AE2321" s="113"/>
      <c r="AF2321" s="60"/>
    </row>
    <row r="2322" spans="1:32">
      <c r="A2322" s="99"/>
      <c r="B2322" s="93"/>
      <c r="C2322" s="21" t="s">
        <v>328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50</v>
      </c>
      <c r="K2322" s="13">
        <v>0</v>
      </c>
      <c r="L2322" s="13">
        <v>66</v>
      </c>
      <c r="M2322" s="13">
        <v>0</v>
      </c>
      <c r="N2322" s="14">
        <f>D2322*$D$15</f>
        <v>132.5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254.4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31"/>
        <v>386.9</v>
      </c>
      <c r="Y2322" s="14">
        <f t="shared" si="732"/>
        <v>0</v>
      </c>
      <c r="Z2322" s="14">
        <f t="shared" si="733"/>
        <v>0</v>
      </c>
      <c r="AA2322" s="14">
        <f t="shared" si="734"/>
        <v>0</v>
      </c>
      <c r="AB2322" s="14">
        <f t="shared" si="754"/>
        <v>0</v>
      </c>
      <c r="AC2322" s="15">
        <f t="shared" si="753"/>
        <v>386.9</v>
      </c>
      <c r="AD2322" s="48">
        <f>(ROUND(AC2322-AC2310,1)/AC2310)</f>
        <v>0.12144927536231884</v>
      </c>
      <c r="AE2322" s="113"/>
      <c r="AF2322" s="60"/>
    </row>
    <row r="2323" spans="1:32">
      <c r="A2323" s="99"/>
      <c r="B2323" s="93"/>
      <c r="C2323" s="21" t="s">
        <v>324</v>
      </c>
      <c r="D2323" s="12">
        <v>100</v>
      </c>
      <c r="E2323" s="12">
        <v>0</v>
      </c>
      <c r="F2323" s="12">
        <v>0</v>
      </c>
      <c r="G2323" s="12">
        <v>0</v>
      </c>
      <c r="H2323" s="12">
        <v>0</v>
      </c>
      <c r="I2323" s="13">
        <v>10</v>
      </c>
      <c r="J2323" s="13">
        <v>90</v>
      </c>
      <c r="K2323" s="13">
        <v>40</v>
      </c>
      <c r="L2323" s="13">
        <v>0</v>
      </c>
      <c r="M2323" s="13">
        <v>0</v>
      </c>
      <c r="N2323" s="14">
        <f>D2323*$D$16</f>
        <v>106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(N2323/100)*(I2323*$I$16)+(N2323/100)*(J2323*$J$16)+(N2323/100)*(K2323*$L$16)</f>
        <v>291.5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31"/>
        <v>397.5</v>
      </c>
      <c r="Y2323" s="14">
        <f t="shared" si="732"/>
        <v>0</v>
      </c>
      <c r="Z2323" s="14">
        <f t="shared" si="733"/>
        <v>0</v>
      </c>
      <c r="AA2323" s="14">
        <f t="shared" si="734"/>
        <v>0</v>
      </c>
      <c r="AB2323" s="14">
        <f t="shared" si="754"/>
        <v>0</v>
      </c>
      <c r="AC2323" s="15">
        <f t="shared" si="753"/>
        <v>397.5</v>
      </c>
      <c r="AD2323" s="48">
        <f>(ROUND(AC2323-AC2310,1)/AC2310)</f>
        <v>0.15217391304347827</v>
      </c>
      <c r="AE2323" s="113"/>
      <c r="AF2323" s="60"/>
    </row>
    <row r="2324" spans="1:32">
      <c r="A2324" s="99"/>
      <c r="B2324" s="93"/>
      <c r="C2324" s="21" t="s">
        <v>325</v>
      </c>
      <c r="D2324" s="12">
        <v>100</v>
      </c>
      <c r="E2324" s="12">
        <v>0</v>
      </c>
      <c r="F2324" s="12">
        <v>0</v>
      </c>
      <c r="G2324" s="12">
        <v>0</v>
      </c>
      <c r="H2324" s="12">
        <v>0</v>
      </c>
      <c r="I2324" s="13">
        <v>50</v>
      </c>
      <c r="J2324" s="13">
        <v>50</v>
      </c>
      <c r="K2324" s="13">
        <v>40</v>
      </c>
      <c r="L2324" s="13">
        <v>0</v>
      </c>
      <c r="M2324" s="13">
        <v>0</v>
      </c>
      <c r="N2324" s="14">
        <f>D2324*$D$17</f>
        <v>106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(N2324/100)*(I2324*$I$17)+(N2324/100)*(J2324*$J$17)+(N2324/100)*(K2324*$L$17)</f>
        <v>227.9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31"/>
        <v>333.9</v>
      </c>
      <c r="Y2324" s="14">
        <f t="shared" si="732"/>
        <v>0</v>
      </c>
      <c r="Z2324" s="14">
        <f t="shared" si="733"/>
        <v>0</v>
      </c>
      <c r="AA2324" s="14">
        <f t="shared" si="734"/>
        <v>0</v>
      </c>
      <c r="AB2324" s="14">
        <f t="shared" si="754"/>
        <v>0</v>
      </c>
      <c r="AC2324" s="15">
        <f t="shared" si="753"/>
        <v>333.9</v>
      </c>
      <c r="AD2324" s="48">
        <f>(ROUND(AC2324-AC2310,1)/AC2310)</f>
        <v>-3.2173913043478261E-2</v>
      </c>
      <c r="AE2324" s="113"/>
      <c r="AF2324" s="60"/>
    </row>
    <row r="2325" spans="1:32">
      <c r="A2325" s="106" t="s">
        <v>0</v>
      </c>
      <c r="B2325" s="90" t="s">
        <v>860</v>
      </c>
      <c r="C2325" s="50" t="s">
        <v>241</v>
      </c>
      <c r="D2325" s="11">
        <v>110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80</v>
      </c>
      <c r="K2325" s="51">
        <v>0</v>
      </c>
      <c r="L2325" s="51">
        <v>0</v>
      </c>
      <c r="M2325" s="51">
        <v>0</v>
      </c>
      <c r="N2325" s="52">
        <f>D2325*$D$3</f>
        <v>126.49999999999999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227.7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54" si="755">N2325+S2325</f>
        <v>354.2</v>
      </c>
      <c r="Y2325" s="52">
        <f t="shared" ref="Y2325:Y2354" si="756">O2325+T2325</f>
        <v>0</v>
      </c>
      <c r="Z2325" s="52">
        <f t="shared" ref="Z2325:Z2354" si="757">P2325+U2325</f>
        <v>0</v>
      </c>
      <c r="AA2325" s="52">
        <f t="shared" ref="AA2325:AA2354" si="758">Q2325+V2325</f>
        <v>0</v>
      </c>
      <c r="AB2325" s="52">
        <f>R2325+W2325</f>
        <v>0</v>
      </c>
      <c r="AC2325" s="53">
        <f>ROUND(X2325+Y2325+Z2325+AA2325+AB2325,1)</f>
        <v>354.2</v>
      </c>
      <c r="AD2325" s="58"/>
      <c r="AE2325" s="113"/>
      <c r="AF2325" s="60"/>
    </row>
    <row r="2326" spans="1:32">
      <c r="A2326" s="99" t="s">
        <v>791</v>
      </c>
      <c r="B2326" s="91">
        <v>0</v>
      </c>
      <c r="C2326" s="21" t="s">
        <v>323</v>
      </c>
      <c r="D2326" s="12">
        <v>110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116.60000000000001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256.52000000000004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5"/>
        <v>373.12000000000006</v>
      </c>
      <c r="Y2326" s="14">
        <f t="shared" si="756"/>
        <v>0</v>
      </c>
      <c r="Z2326" s="14">
        <f t="shared" si="757"/>
        <v>0</v>
      </c>
      <c r="AA2326" s="14">
        <f t="shared" si="758"/>
        <v>0</v>
      </c>
      <c r="AB2326" s="14">
        <f>R2326+W2326</f>
        <v>0</v>
      </c>
      <c r="AC2326" s="15">
        <f>ROUND(X2326+Y2326+Z2326+AA2326+AB2326,1)</f>
        <v>373.1</v>
      </c>
      <c r="AD2326" s="48">
        <f>(ROUND(AC2326-AC2325,1)/AC2325)</f>
        <v>5.33596837944664E-2</v>
      </c>
      <c r="AE2326" s="113" t="s">
        <v>790</v>
      </c>
      <c r="AF2326" s="60"/>
    </row>
    <row r="2327" spans="1:32">
      <c r="A2327" s="99" t="s">
        <v>792</v>
      </c>
      <c r="B2327" s="91">
        <v>36</v>
      </c>
      <c r="C2327" s="21" t="s">
        <v>825</v>
      </c>
      <c r="D2327" s="12">
        <v>110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80</v>
      </c>
      <c r="K2327" s="13">
        <v>0</v>
      </c>
      <c r="L2327" s="13">
        <v>0</v>
      </c>
      <c r="M2327" s="13">
        <v>0</v>
      </c>
      <c r="N2327" s="14">
        <f>D2327*$D$5</f>
        <v>126.49999999999999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227.7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5"/>
        <v>354.2</v>
      </c>
      <c r="Y2327" s="14">
        <f t="shared" si="756"/>
        <v>0</v>
      </c>
      <c r="Z2327" s="14">
        <f t="shared" si="757"/>
        <v>0</v>
      </c>
      <c r="AA2327" s="14">
        <f t="shared" si="758"/>
        <v>0</v>
      </c>
      <c r="AB2327" s="14">
        <f>R2327+W2327</f>
        <v>0</v>
      </c>
      <c r="AC2327" s="15">
        <f t="shared" ref="AC2327:AC2339" si="759">ROUND(X2327+Y2327+Z2327+AA2327+AB2327,1)</f>
        <v>354.2</v>
      </c>
      <c r="AD2327" s="48">
        <f>(ROUND(AC2327-AC2325,1)/AC2325)</f>
        <v>0</v>
      </c>
      <c r="AE2327" s="113"/>
      <c r="AF2327" s="60"/>
    </row>
    <row r="2328" spans="1:32">
      <c r="A2328" s="99" t="s">
        <v>793</v>
      </c>
      <c r="B2328" s="91">
        <v>0</v>
      </c>
      <c r="C2328" s="21" t="s">
        <v>336</v>
      </c>
      <c r="D2328" s="12">
        <v>110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80</v>
      </c>
      <c r="K2328" s="13">
        <v>0</v>
      </c>
      <c r="L2328" s="13">
        <v>0</v>
      </c>
      <c r="M2328" s="13">
        <v>0</v>
      </c>
      <c r="N2328" s="14">
        <f>D2328*$D$6</f>
        <v>126.49999999999999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227.7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5"/>
        <v>354.2</v>
      </c>
      <c r="Y2328" s="14">
        <f t="shared" si="756"/>
        <v>0</v>
      </c>
      <c r="Z2328" s="14">
        <f t="shared" si="757"/>
        <v>0</v>
      </c>
      <c r="AA2328" s="14">
        <f t="shared" si="758"/>
        <v>0</v>
      </c>
      <c r="AB2328" s="14">
        <f t="shared" ref="AB2328:AB2339" si="760">R2328+W2328</f>
        <v>0</v>
      </c>
      <c r="AC2328" s="15">
        <f t="shared" si="759"/>
        <v>354.2</v>
      </c>
      <c r="AD2328" s="48">
        <f>(ROUND(AC2328-AC2325,1)/AC2325)</f>
        <v>0</v>
      </c>
      <c r="AE2328" s="113"/>
      <c r="AF2328" s="60"/>
    </row>
    <row r="2329" spans="1:32">
      <c r="A2329" s="99" t="s">
        <v>794</v>
      </c>
      <c r="B2329" s="91">
        <v>0</v>
      </c>
      <c r="C2329" s="21" t="s">
        <v>337</v>
      </c>
      <c r="D2329" s="12">
        <v>110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80</v>
      </c>
      <c r="K2329" s="13">
        <v>0</v>
      </c>
      <c r="L2329" s="13">
        <v>0</v>
      </c>
      <c r="M2329" s="13">
        <v>0</v>
      </c>
      <c r="N2329" s="14">
        <f>D2329*$D$7</f>
        <v>126.49999999999999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227.7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5"/>
        <v>354.2</v>
      </c>
      <c r="Y2329" s="14">
        <f t="shared" si="756"/>
        <v>0</v>
      </c>
      <c r="Z2329" s="14">
        <f t="shared" si="757"/>
        <v>0</v>
      </c>
      <c r="AA2329" s="14">
        <f t="shared" si="758"/>
        <v>0</v>
      </c>
      <c r="AB2329" s="14">
        <f t="shared" si="760"/>
        <v>0</v>
      </c>
      <c r="AC2329" s="15">
        <f t="shared" si="759"/>
        <v>354.2</v>
      </c>
      <c r="AD2329" s="48">
        <f>(ROUND(AC2329-AC2325,1)/AC2325)</f>
        <v>0</v>
      </c>
      <c r="AE2329" s="113"/>
      <c r="AF2329" s="60"/>
    </row>
    <row r="2330" spans="1:32">
      <c r="A2330" s="99" t="s">
        <v>644</v>
      </c>
      <c r="B2330" s="91"/>
      <c r="C2330" s="21" t="s">
        <v>338</v>
      </c>
      <c r="D2330" s="12">
        <v>110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80</v>
      </c>
      <c r="K2330" s="13">
        <v>0</v>
      </c>
      <c r="L2330" s="13">
        <v>0</v>
      </c>
      <c r="M2330" s="13">
        <v>0</v>
      </c>
      <c r="N2330" s="14">
        <f>D2330*$D$8</f>
        <v>126.49999999999999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227.7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5"/>
        <v>354.2</v>
      </c>
      <c r="Y2330" s="14">
        <f t="shared" si="756"/>
        <v>0</v>
      </c>
      <c r="Z2330" s="14">
        <f t="shared" si="757"/>
        <v>0</v>
      </c>
      <c r="AA2330" s="14">
        <f t="shared" si="758"/>
        <v>0</v>
      </c>
      <c r="AB2330" s="14">
        <f t="shared" si="760"/>
        <v>0</v>
      </c>
      <c r="AC2330" s="15">
        <f t="shared" si="759"/>
        <v>354.2</v>
      </c>
      <c r="AD2330" s="48">
        <f>(ROUND(AC2330-AC2325,1)/AC2325)</f>
        <v>0</v>
      </c>
      <c r="AE2330" s="113"/>
      <c r="AF2330" s="60"/>
    </row>
    <row r="2331" spans="1:32">
      <c r="A2331" s="99" t="s">
        <v>585</v>
      </c>
      <c r="B2331" s="91"/>
      <c r="C2331" s="21" t="s">
        <v>1</v>
      </c>
      <c r="D2331" s="12">
        <v>55</v>
      </c>
      <c r="E2331" s="12">
        <v>120</v>
      </c>
      <c r="F2331" s="12">
        <v>0</v>
      </c>
      <c r="G2331" s="12">
        <v>0</v>
      </c>
      <c r="H2331" s="12">
        <v>0</v>
      </c>
      <c r="I2331" s="13">
        <v>10</v>
      </c>
      <c r="J2331" s="13">
        <v>80</v>
      </c>
      <c r="K2331" s="13">
        <v>96</v>
      </c>
      <c r="L2331" s="13">
        <v>0</v>
      </c>
      <c r="M2331" s="13">
        <v>0</v>
      </c>
      <c r="N2331" s="14">
        <f>D2331*$D$9</f>
        <v>58.300000000000004</v>
      </c>
      <c r="O2331" s="14">
        <f>E2331*$E$9</f>
        <v>127.2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52.470000000000006</v>
      </c>
      <c r="T2331" s="14">
        <f>(O2331/100)*(K2331*$K$9)</f>
        <v>170.95679999999999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5"/>
        <v>110.77000000000001</v>
      </c>
      <c r="Y2331" s="14">
        <f t="shared" si="756"/>
        <v>298.15679999999998</v>
      </c>
      <c r="Z2331" s="14">
        <f t="shared" si="757"/>
        <v>0</v>
      </c>
      <c r="AA2331" s="14">
        <f t="shared" si="758"/>
        <v>0</v>
      </c>
      <c r="AB2331" s="14">
        <f t="shared" si="760"/>
        <v>0</v>
      </c>
      <c r="AC2331" s="15">
        <f t="shared" si="759"/>
        <v>408.9</v>
      </c>
      <c r="AD2331" s="48">
        <f>(ROUND(AC2331-AC2325,1)/AC2325)</f>
        <v>0.15443252399774141</v>
      </c>
      <c r="AE2331" s="113"/>
      <c r="AF2331" s="60"/>
    </row>
    <row r="2332" spans="1:32">
      <c r="A2332" s="99" t="s">
        <v>820</v>
      </c>
      <c r="B2332" s="91"/>
      <c r="C2332" s="21" t="s">
        <v>2</v>
      </c>
      <c r="D2332" s="12">
        <v>55</v>
      </c>
      <c r="E2332" s="12">
        <v>0</v>
      </c>
      <c r="F2332" s="12">
        <v>120</v>
      </c>
      <c r="G2332" s="12">
        <v>0</v>
      </c>
      <c r="H2332" s="12">
        <v>0</v>
      </c>
      <c r="I2332" s="13">
        <v>10</v>
      </c>
      <c r="J2332" s="13">
        <v>80</v>
      </c>
      <c r="K2332" s="13">
        <v>48</v>
      </c>
      <c r="L2332" s="13">
        <v>48</v>
      </c>
      <c r="M2332" s="13">
        <v>0</v>
      </c>
      <c r="N2332" s="14">
        <f>D2332*$D$10</f>
        <v>58.300000000000004</v>
      </c>
      <c r="O2332" s="14">
        <f>E2332*$E$10</f>
        <v>0</v>
      </c>
      <c r="P2332" s="14">
        <f>F2332*$F$10</f>
        <v>127.2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52.470000000000006</v>
      </c>
      <c r="T2332" s="14">
        <f>(O2332/100)*(K2332*$J$10)</f>
        <v>0</v>
      </c>
      <c r="U2332" s="14">
        <f>(P2332/100)*(K2332*$K$10)+(P2332/100)*(L2332*$L$10)</f>
        <v>170.95679999999999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5"/>
        <v>110.77000000000001</v>
      </c>
      <c r="Y2332" s="14">
        <f t="shared" si="756"/>
        <v>0</v>
      </c>
      <c r="Z2332" s="14">
        <f t="shared" si="757"/>
        <v>298.15679999999998</v>
      </c>
      <c r="AA2332" s="14">
        <f t="shared" si="758"/>
        <v>0</v>
      </c>
      <c r="AB2332" s="14">
        <f t="shared" si="760"/>
        <v>0</v>
      </c>
      <c r="AC2332" s="15">
        <f t="shared" si="759"/>
        <v>408.9</v>
      </c>
      <c r="AD2332" s="48">
        <f>(ROUND(AC2332-AC2325,1)/AC2325)</f>
        <v>0.15443252399774141</v>
      </c>
      <c r="AE2332" s="113"/>
      <c r="AF2332" s="60"/>
    </row>
    <row r="2333" spans="1:32">
      <c r="A2333" s="99" t="s">
        <v>821</v>
      </c>
      <c r="B2333" s="91"/>
      <c r="C2333" s="21" t="s">
        <v>3</v>
      </c>
      <c r="D2333" s="12">
        <v>55</v>
      </c>
      <c r="E2333" s="12">
        <v>0</v>
      </c>
      <c r="F2333" s="12">
        <v>0</v>
      </c>
      <c r="G2333" s="12">
        <v>120</v>
      </c>
      <c r="H2333" s="12">
        <v>0</v>
      </c>
      <c r="I2333" s="13">
        <v>10</v>
      </c>
      <c r="J2333" s="13">
        <v>80</v>
      </c>
      <c r="K2333" s="13">
        <v>0</v>
      </c>
      <c r="L2333" s="13">
        <v>96</v>
      </c>
      <c r="M2333" s="13">
        <v>0</v>
      </c>
      <c r="N2333" s="14">
        <f>D2333*$D$11</f>
        <v>58.300000000000004</v>
      </c>
      <c r="O2333" s="14">
        <f>E2333*$E$11</f>
        <v>0</v>
      </c>
      <c r="P2333" s="14">
        <f>F2333*$F$11</f>
        <v>0</v>
      </c>
      <c r="Q2333" s="14">
        <f>G2333*$G$11</f>
        <v>127.2</v>
      </c>
      <c r="R2333" s="14">
        <f>H2333*$H$11</f>
        <v>0</v>
      </c>
      <c r="S2333" s="14">
        <f>(N2333/100)*(I2333*$I$11)+(N2333/100)*(J2333*$J$11)</f>
        <v>52.470000000000006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170.95679999999999</v>
      </c>
      <c r="W2333" s="14">
        <f>(R2333/100)*(K2333*$K$11)+(R2333/100)*(L2333*$L$11)</f>
        <v>0</v>
      </c>
      <c r="X2333" s="14">
        <f t="shared" si="755"/>
        <v>110.77000000000001</v>
      </c>
      <c r="Y2333" s="14">
        <f t="shared" si="756"/>
        <v>0</v>
      </c>
      <c r="Z2333" s="14">
        <f t="shared" si="757"/>
        <v>0</v>
      </c>
      <c r="AA2333" s="14">
        <f t="shared" si="758"/>
        <v>298.15679999999998</v>
      </c>
      <c r="AB2333" s="14">
        <f t="shared" si="760"/>
        <v>0</v>
      </c>
      <c r="AC2333" s="15">
        <f t="shared" si="759"/>
        <v>408.9</v>
      </c>
      <c r="AD2333" s="48">
        <f>(ROUND(AC2333-AC2325,1)/AC2325)</f>
        <v>0.15443252399774141</v>
      </c>
      <c r="AE2333" s="113"/>
      <c r="AF2333" s="60"/>
    </row>
    <row r="2334" spans="1:32">
      <c r="A2334" s="99" t="s">
        <v>822</v>
      </c>
      <c r="B2334" s="91"/>
      <c r="C2334" s="21" t="s">
        <v>4</v>
      </c>
      <c r="D2334" s="12">
        <v>55</v>
      </c>
      <c r="E2334" s="12">
        <v>0</v>
      </c>
      <c r="F2334" s="12">
        <v>0</v>
      </c>
      <c r="G2334" s="12">
        <v>0</v>
      </c>
      <c r="H2334" s="12">
        <v>120</v>
      </c>
      <c r="I2334" s="13">
        <v>10</v>
      </c>
      <c r="J2334" s="13">
        <v>80</v>
      </c>
      <c r="K2334" s="13">
        <v>48</v>
      </c>
      <c r="L2334" s="13">
        <v>48</v>
      </c>
      <c r="M2334" s="13">
        <v>0</v>
      </c>
      <c r="N2334" s="14">
        <f>D2334*$D$12</f>
        <v>58.300000000000004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127.2</v>
      </c>
      <c r="S2334" s="14">
        <f>(N2334/100)*(I2334*$I$12)+(N2334/100)*(J2334*$J$12)</f>
        <v>52.470000000000006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170.95679999999999</v>
      </c>
      <c r="X2334" s="14">
        <f t="shared" si="755"/>
        <v>110.77000000000001</v>
      </c>
      <c r="Y2334" s="14">
        <f t="shared" si="756"/>
        <v>0</v>
      </c>
      <c r="Z2334" s="14">
        <f t="shared" si="757"/>
        <v>0</v>
      </c>
      <c r="AA2334" s="14">
        <f t="shared" si="758"/>
        <v>0</v>
      </c>
      <c r="AB2334" s="14">
        <f t="shared" si="760"/>
        <v>298.15679999999998</v>
      </c>
      <c r="AC2334" s="15">
        <f t="shared" si="759"/>
        <v>408.9</v>
      </c>
      <c r="AD2334" s="48">
        <f>(ROUND(AC2334-AC2325,1)/AC2325)</f>
        <v>0.15443252399774141</v>
      </c>
      <c r="AE2334" s="113"/>
      <c r="AF2334" s="60"/>
    </row>
    <row r="2335" spans="1:32">
      <c r="A2335" s="99" t="s">
        <v>823</v>
      </c>
      <c r="B2335" s="91"/>
      <c r="C2335" s="21" t="s">
        <v>326</v>
      </c>
      <c r="D2335" s="12">
        <v>110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80</v>
      </c>
      <c r="K2335" s="13">
        <v>0</v>
      </c>
      <c r="L2335" s="13">
        <v>0</v>
      </c>
      <c r="M2335" s="13">
        <v>80</v>
      </c>
      <c r="N2335" s="14">
        <f>D2335*$D$13</f>
        <v>116.60000000000001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291.50000000000006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408.10000000000008</v>
      </c>
      <c r="Y2335" s="14">
        <f t="shared" si="756"/>
        <v>0</v>
      </c>
      <c r="Z2335" s="14">
        <f t="shared" si="757"/>
        <v>0</v>
      </c>
      <c r="AA2335" s="14">
        <f t="shared" si="758"/>
        <v>0</v>
      </c>
      <c r="AB2335" s="14">
        <f t="shared" si="760"/>
        <v>0</v>
      </c>
      <c r="AC2335" s="15">
        <f t="shared" si="759"/>
        <v>408.1</v>
      </c>
      <c r="AD2335" s="48">
        <f>(ROUND(AC2335-AC2325,1)/AC2325)</f>
        <v>0.15217391304347827</v>
      </c>
      <c r="AE2335" s="113"/>
      <c r="AF2335" s="60"/>
    </row>
    <row r="2336" spans="1:32">
      <c r="A2336" s="99" t="s">
        <v>824</v>
      </c>
      <c r="B2336" s="91"/>
      <c r="C2336" s="21" t="s">
        <v>327</v>
      </c>
      <c r="D2336" s="12">
        <v>110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80</v>
      </c>
      <c r="K2336" s="13">
        <v>80</v>
      </c>
      <c r="L2336" s="13">
        <v>0</v>
      </c>
      <c r="M2336" s="13">
        <v>0</v>
      </c>
      <c r="N2336" s="14">
        <f>D2336*$D$14</f>
        <v>116.60000000000001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291.50000000000006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5"/>
        <v>408.10000000000008</v>
      </c>
      <c r="Y2336" s="14">
        <f t="shared" si="756"/>
        <v>0</v>
      </c>
      <c r="Z2336" s="14">
        <f t="shared" si="757"/>
        <v>0</v>
      </c>
      <c r="AA2336" s="14">
        <f t="shared" si="758"/>
        <v>0</v>
      </c>
      <c r="AB2336" s="14">
        <f t="shared" si="760"/>
        <v>0</v>
      </c>
      <c r="AC2336" s="15">
        <f t="shared" si="759"/>
        <v>408.1</v>
      </c>
      <c r="AD2336" s="48">
        <f>(ROUND(AC2336-AC2325,1)/AC2325)</f>
        <v>0.15217391304347827</v>
      </c>
      <c r="AE2336" s="113"/>
      <c r="AF2336" s="60"/>
    </row>
    <row r="2337" spans="1:32">
      <c r="A2337" s="99"/>
      <c r="B2337" s="91"/>
      <c r="C2337" s="21" t="s">
        <v>328</v>
      </c>
      <c r="D2337" s="12">
        <v>110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80</v>
      </c>
      <c r="K2337" s="13">
        <v>0</v>
      </c>
      <c r="L2337" s="13">
        <v>80</v>
      </c>
      <c r="M2337" s="13">
        <v>0</v>
      </c>
      <c r="N2337" s="14">
        <f>D2337*$D$15</f>
        <v>116.60000000000001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291.50000000000006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5"/>
        <v>408.10000000000008</v>
      </c>
      <c r="Y2337" s="14">
        <f t="shared" si="756"/>
        <v>0</v>
      </c>
      <c r="Z2337" s="14">
        <f t="shared" si="757"/>
        <v>0</v>
      </c>
      <c r="AA2337" s="14">
        <f t="shared" si="758"/>
        <v>0</v>
      </c>
      <c r="AB2337" s="14">
        <f t="shared" si="760"/>
        <v>0</v>
      </c>
      <c r="AC2337" s="15">
        <f t="shared" si="759"/>
        <v>408.1</v>
      </c>
      <c r="AD2337" s="48">
        <f>(ROUND(AC2337-AC2325,1)/AC2325)</f>
        <v>0.15217391304347827</v>
      </c>
      <c r="AE2337" s="113"/>
      <c r="AF2337" s="60"/>
    </row>
    <row r="2338" spans="1:32">
      <c r="A2338" s="99"/>
      <c r="B2338" s="91"/>
      <c r="C2338" s="21" t="s">
        <v>324</v>
      </c>
      <c r="D2338" s="12">
        <v>110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100</v>
      </c>
      <c r="K2338" s="13">
        <v>0</v>
      </c>
      <c r="L2338" s="13">
        <v>0</v>
      </c>
      <c r="M2338" s="13">
        <v>0</v>
      </c>
      <c r="N2338" s="14">
        <f>D2338*$D$16</f>
        <v>116.60000000000001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303.16000000000008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5"/>
        <v>419.7600000000001</v>
      </c>
      <c r="Y2338" s="14">
        <f t="shared" si="756"/>
        <v>0</v>
      </c>
      <c r="Z2338" s="14">
        <f t="shared" si="757"/>
        <v>0</v>
      </c>
      <c r="AA2338" s="14">
        <f t="shared" si="758"/>
        <v>0</v>
      </c>
      <c r="AB2338" s="14">
        <f t="shared" si="760"/>
        <v>0</v>
      </c>
      <c r="AC2338" s="15">
        <f t="shared" si="759"/>
        <v>419.8</v>
      </c>
      <c r="AD2338" s="48">
        <f>(ROUND(AC2338-AC2325,1)/AC2325)</f>
        <v>0.18520609824957651</v>
      </c>
      <c r="AE2338" s="113"/>
      <c r="AF2338" s="60"/>
    </row>
    <row r="2339" spans="1:32" ht="15.75" customHeight="1">
      <c r="A2339" s="99"/>
      <c r="B2339" s="91"/>
      <c r="C2339" s="21" t="s">
        <v>325</v>
      </c>
      <c r="D2339" s="12">
        <v>110</v>
      </c>
      <c r="E2339" s="12">
        <v>0</v>
      </c>
      <c r="F2339" s="12">
        <v>0</v>
      </c>
      <c r="G2339" s="12">
        <v>0</v>
      </c>
      <c r="H2339" s="12">
        <v>0</v>
      </c>
      <c r="I2339" s="13">
        <v>52</v>
      </c>
      <c r="J2339" s="13">
        <v>80</v>
      </c>
      <c r="K2339" s="13">
        <v>0</v>
      </c>
      <c r="L2339" s="13">
        <v>0</v>
      </c>
      <c r="M2339" s="13">
        <v>0</v>
      </c>
      <c r="N2339" s="14">
        <f>D2339*$D$17</f>
        <v>116.60000000000001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244.86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5"/>
        <v>361.46000000000004</v>
      </c>
      <c r="Y2339" s="14">
        <f t="shared" si="756"/>
        <v>0</v>
      </c>
      <c r="Z2339" s="14">
        <f t="shared" si="757"/>
        <v>0</v>
      </c>
      <c r="AA2339" s="14">
        <f t="shared" si="758"/>
        <v>0</v>
      </c>
      <c r="AB2339" s="14">
        <f t="shared" si="760"/>
        <v>0</v>
      </c>
      <c r="AC2339" s="15">
        <f t="shared" si="759"/>
        <v>361.5</v>
      </c>
      <c r="AD2339" s="48">
        <f>(ROUND(AC2339-AC2325,1)/AC2325)</f>
        <v>2.0609824957651044E-2</v>
      </c>
      <c r="AE2339" s="113"/>
      <c r="AF2339" s="60"/>
    </row>
    <row r="2340" spans="1:32">
      <c r="A2340" s="106" t="s">
        <v>0</v>
      </c>
      <c r="B2340" s="92" t="s">
        <v>887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90</v>
      </c>
      <c r="K2340" s="51">
        <v>0</v>
      </c>
      <c r="L2340" s="51">
        <v>0</v>
      </c>
      <c r="M2340" s="51">
        <v>0</v>
      </c>
      <c r="N2340" s="52">
        <f>D2340*$D$3</f>
        <v>114.99999999999999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229.99999999999997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5"/>
        <v>344.99999999999994</v>
      </c>
      <c r="Y2340" s="52">
        <f t="shared" si="756"/>
        <v>0</v>
      </c>
      <c r="Z2340" s="52">
        <f t="shared" si="757"/>
        <v>0</v>
      </c>
      <c r="AA2340" s="52">
        <f t="shared" si="758"/>
        <v>0</v>
      </c>
      <c r="AB2340" s="52">
        <f>R2340+W2340</f>
        <v>0</v>
      </c>
      <c r="AC2340" s="53">
        <f>ROUND(X2340+Y2340+Z2340+AA2340+AB2340,1)</f>
        <v>345</v>
      </c>
      <c r="AD2340" s="58"/>
      <c r="AE2340" s="113"/>
      <c r="AF2340" s="60"/>
    </row>
    <row r="2341" spans="1:32">
      <c r="A2341" s="99" t="s">
        <v>791</v>
      </c>
      <c r="B2341" s="93">
        <v>10</v>
      </c>
      <c r="C2341" s="21" t="s">
        <v>323</v>
      </c>
      <c r="D2341" s="12">
        <v>100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90</v>
      </c>
      <c r="K2341" s="13">
        <v>0</v>
      </c>
      <c r="L2341" s="13">
        <v>0</v>
      </c>
      <c r="M2341" s="13">
        <v>0</v>
      </c>
      <c r="N2341" s="14">
        <f>D2341*$D$4</f>
        <v>106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254.4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5"/>
        <v>360.4</v>
      </c>
      <c r="Y2341" s="14">
        <f t="shared" si="756"/>
        <v>0</v>
      </c>
      <c r="Z2341" s="14">
        <f t="shared" si="757"/>
        <v>0</v>
      </c>
      <c r="AA2341" s="14">
        <f t="shared" si="758"/>
        <v>0</v>
      </c>
      <c r="AB2341" s="14">
        <f>R2341+W2341</f>
        <v>0</v>
      </c>
      <c r="AC2341" s="15">
        <f>ROUND(X2341+Y2341+Z2341+AA2341+AB2341,1)</f>
        <v>360.4</v>
      </c>
      <c r="AD2341" s="48">
        <f>(ROUND(AC2341-AC2340,1)/AC2340)</f>
        <v>4.4637681159420288E-2</v>
      </c>
      <c r="AE2341" s="113" t="s">
        <v>790</v>
      </c>
      <c r="AF2341" s="60"/>
    </row>
    <row r="2342" spans="1:32">
      <c r="A2342" s="99" t="s">
        <v>792</v>
      </c>
      <c r="B2342" s="93">
        <v>40</v>
      </c>
      <c r="C2342" s="21" t="s">
        <v>825</v>
      </c>
      <c r="D2342" s="12">
        <v>100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90</v>
      </c>
      <c r="K2342" s="13">
        <v>0</v>
      </c>
      <c r="L2342" s="13">
        <v>0</v>
      </c>
      <c r="M2342" s="13">
        <v>0</v>
      </c>
      <c r="N2342" s="14">
        <f>D2342*$D$5</f>
        <v>114.99999999999999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229.99999999999997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5"/>
        <v>344.99999999999994</v>
      </c>
      <c r="Y2342" s="14">
        <f t="shared" si="756"/>
        <v>0</v>
      </c>
      <c r="Z2342" s="14">
        <f t="shared" si="757"/>
        <v>0</v>
      </c>
      <c r="AA2342" s="14">
        <f t="shared" si="758"/>
        <v>0</v>
      </c>
      <c r="AB2342" s="14">
        <f>R2342+W2342</f>
        <v>0</v>
      </c>
      <c r="AC2342" s="15">
        <f t="shared" ref="AC2342:AC2354" si="761">ROUND(X2342+Y2342+Z2342+AA2342+AB2342,1)</f>
        <v>345</v>
      </c>
      <c r="AD2342" s="48">
        <f>(ROUND(AC2342-AC2340,1)/AC2340)</f>
        <v>0</v>
      </c>
      <c r="AE2342" s="113"/>
      <c r="AF2342" s="60"/>
    </row>
    <row r="2343" spans="1:32">
      <c r="A2343" s="99" t="s">
        <v>793</v>
      </c>
      <c r="B2343" s="93">
        <v>0</v>
      </c>
      <c r="C2343" s="21" t="s">
        <v>336</v>
      </c>
      <c r="D2343" s="12">
        <v>100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90</v>
      </c>
      <c r="K2343" s="13">
        <v>0</v>
      </c>
      <c r="L2343" s="13">
        <v>0</v>
      </c>
      <c r="M2343" s="13">
        <v>0</v>
      </c>
      <c r="N2343" s="14">
        <f>D2343*$D$6</f>
        <v>114.99999999999999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229.99999999999997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5"/>
        <v>344.99999999999994</v>
      </c>
      <c r="Y2343" s="14">
        <f t="shared" si="756"/>
        <v>0</v>
      </c>
      <c r="Z2343" s="14">
        <f t="shared" si="757"/>
        <v>0</v>
      </c>
      <c r="AA2343" s="14">
        <f t="shared" si="758"/>
        <v>0</v>
      </c>
      <c r="AB2343" s="14">
        <f t="shared" ref="AB2343:AB2354" si="762">R2343+W2343</f>
        <v>0</v>
      </c>
      <c r="AC2343" s="15">
        <f t="shared" si="761"/>
        <v>345</v>
      </c>
      <c r="AD2343" s="48">
        <f>(ROUND(AC2343-AC2340,1)/AC2340)</f>
        <v>0</v>
      </c>
      <c r="AE2343" s="113"/>
      <c r="AF2343" s="60"/>
    </row>
    <row r="2344" spans="1:32">
      <c r="A2344" s="99" t="s">
        <v>794</v>
      </c>
      <c r="B2344" s="93">
        <v>0</v>
      </c>
      <c r="C2344" s="21" t="s">
        <v>337</v>
      </c>
      <c r="D2344" s="12">
        <v>100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90</v>
      </c>
      <c r="K2344" s="13">
        <v>0</v>
      </c>
      <c r="L2344" s="13">
        <v>0</v>
      </c>
      <c r="M2344" s="13">
        <v>0</v>
      </c>
      <c r="N2344" s="14">
        <f>D2344*$D$7</f>
        <v>114.99999999999999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229.99999999999997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5"/>
        <v>344.99999999999994</v>
      </c>
      <c r="Y2344" s="14">
        <f t="shared" si="756"/>
        <v>0</v>
      </c>
      <c r="Z2344" s="14">
        <f t="shared" si="757"/>
        <v>0</v>
      </c>
      <c r="AA2344" s="14">
        <f t="shared" si="758"/>
        <v>0</v>
      </c>
      <c r="AB2344" s="14">
        <f t="shared" si="762"/>
        <v>0</v>
      </c>
      <c r="AC2344" s="15">
        <f t="shared" si="761"/>
        <v>345</v>
      </c>
      <c r="AD2344" s="48">
        <f>(ROUND(AC2344-AC2340,1)/AC2340)</f>
        <v>0</v>
      </c>
      <c r="AE2344" s="113"/>
      <c r="AF2344" s="60"/>
    </row>
    <row r="2345" spans="1:32">
      <c r="A2345" s="99" t="s">
        <v>644</v>
      </c>
      <c r="B2345" s="93"/>
      <c r="C2345" s="21" t="s">
        <v>338</v>
      </c>
      <c r="D2345" s="12">
        <v>100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90</v>
      </c>
      <c r="K2345" s="13">
        <v>0</v>
      </c>
      <c r="L2345" s="13">
        <v>0</v>
      </c>
      <c r="M2345" s="13">
        <v>0</v>
      </c>
      <c r="N2345" s="14">
        <f>D2345*$D$8</f>
        <v>114.99999999999999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229.99999999999997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5"/>
        <v>344.99999999999994</v>
      </c>
      <c r="Y2345" s="14">
        <f t="shared" si="756"/>
        <v>0</v>
      </c>
      <c r="Z2345" s="14">
        <f t="shared" si="757"/>
        <v>0</v>
      </c>
      <c r="AA2345" s="14">
        <f t="shared" si="758"/>
        <v>0</v>
      </c>
      <c r="AB2345" s="14">
        <f t="shared" si="762"/>
        <v>0</v>
      </c>
      <c r="AC2345" s="15">
        <f t="shared" si="761"/>
        <v>345</v>
      </c>
      <c r="AD2345" s="48">
        <f>(ROUND(AC2345-AC2340,1)/AC2340)</f>
        <v>0</v>
      </c>
      <c r="AE2345" s="113"/>
      <c r="AF2345" s="60"/>
    </row>
    <row r="2346" spans="1:32">
      <c r="A2346" s="99" t="s">
        <v>585</v>
      </c>
      <c r="B2346" s="93"/>
      <c r="C2346" s="21" t="s">
        <v>1</v>
      </c>
      <c r="D2346" s="12">
        <v>50</v>
      </c>
      <c r="E2346" s="12">
        <v>110</v>
      </c>
      <c r="F2346" s="12">
        <v>0</v>
      </c>
      <c r="G2346" s="12">
        <v>0</v>
      </c>
      <c r="H2346" s="12">
        <v>0</v>
      </c>
      <c r="I2346" s="13">
        <v>10</v>
      </c>
      <c r="J2346" s="13">
        <v>90</v>
      </c>
      <c r="K2346" s="13">
        <v>108</v>
      </c>
      <c r="L2346" s="13">
        <v>0</v>
      </c>
      <c r="M2346" s="13">
        <v>0</v>
      </c>
      <c r="N2346" s="14">
        <f>D2346*$D$9</f>
        <v>53</v>
      </c>
      <c r="O2346" s="14">
        <f>E2346*$E$9</f>
        <v>116.60000000000001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53</v>
      </c>
      <c r="T2346" s="14">
        <f>(O2346/100)*(K2346*$K$9)</f>
        <v>176.29920000000001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5"/>
        <v>106</v>
      </c>
      <c r="Y2346" s="14">
        <f t="shared" si="756"/>
        <v>292.89920000000001</v>
      </c>
      <c r="Z2346" s="14">
        <f t="shared" si="757"/>
        <v>0</v>
      </c>
      <c r="AA2346" s="14">
        <f t="shared" si="758"/>
        <v>0</v>
      </c>
      <c r="AB2346" s="14">
        <f t="shared" si="762"/>
        <v>0</v>
      </c>
      <c r="AC2346" s="15">
        <f t="shared" si="761"/>
        <v>398.9</v>
      </c>
      <c r="AD2346" s="48">
        <f>(ROUND(AC2346-AC2340,1)/AC2340)</f>
        <v>0.156231884057971</v>
      </c>
      <c r="AE2346" s="113"/>
      <c r="AF2346" s="60"/>
    </row>
    <row r="2347" spans="1:32">
      <c r="A2347" s="99" t="s">
        <v>820</v>
      </c>
      <c r="B2347" s="93"/>
      <c r="C2347" s="21" t="s">
        <v>2</v>
      </c>
      <c r="D2347" s="12">
        <v>50</v>
      </c>
      <c r="E2347" s="12">
        <v>0</v>
      </c>
      <c r="F2347" s="12">
        <v>110</v>
      </c>
      <c r="G2347" s="12">
        <v>0</v>
      </c>
      <c r="H2347" s="12">
        <v>0</v>
      </c>
      <c r="I2347" s="13">
        <v>10</v>
      </c>
      <c r="J2347" s="13">
        <v>90</v>
      </c>
      <c r="K2347" s="13">
        <v>54</v>
      </c>
      <c r="L2347" s="13">
        <v>54</v>
      </c>
      <c r="M2347" s="13">
        <v>0</v>
      </c>
      <c r="N2347" s="14">
        <f>D2347*$D$10</f>
        <v>53</v>
      </c>
      <c r="O2347" s="14">
        <f>E2347*$E$10</f>
        <v>0</v>
      </c>
      <c r="P2347" s="14">
        <f>F2347*$F$10</f>
        <v>116.60000000000001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53</v>
      </c>
      <c r="T2347" s="14">
        <f>(O2347/100)*(K2347*$J$10)</f>
        <v>0</v>
      </c>
      <c r="U2347" s="14">
        <f>(P2347/100)*(K2347*$K$10)+(P2347/100)*(L2347*$L$10)</f>
        <v>176.29920000000001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5"/>
        <v>106</v>
      </c>
      <c r="Y2347" s="14">
        <f t="shared" si="756"/>
        <v>0</v>
      </c>
      <c r="Z2347" s="14">
        <f t="shared" si="757"/>
        <v>292.89920000000001</v>
      </c>
      <c r="AA2347" s="14">
        <f t="shared" si="758"/>
        <v>0</v>
      </c>
      <c r="AB2347" s="14">
        <f t="shared" si="762"/>
        <v>0</v>
      </c>
      <c r="AC2347" s="15">
        <f t="shared" si="761"/>
        <v>398.9</v>
      </c>
      <c r="AD2347" s="48">
        <f>(ROUND(AC2347-AC2340,1)/AC2340)</f>
        <v>0.156231884057971</v>
      </c>
      <c r="AE2347" s="113"/>
      <c r="AF2347" s="60"/>
    </row>
    <row r="2348" spans="1:32">
      <c r="A2348" s="99" t="s">
        <v>821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110</v>
      </c>
      <c r="H2348" s="12">
        <v>0</v>
      </c>
      <c r="I2348" s="13">
        <v>10</v>
      </c>
      <c r="J2348" s="13">
        <v>90</v>
      </c>
      <c r="K2348" s="13">
        <v>0</v>
      </c>
      <c r="L2348" s="13">
        <v>108</v>
      </c>
      <c r="M2348" s="13">
        <v>0</v>
      </c>
      <c r="N2348" s="14">
        <f>D2348*$D$11</f>
        <v>53</v>
      </c>
      <c r="O2348" s="14">
        <f>E2348*$E$11</f>
        <v>0</v>
      </c>
      <c r="P2348" s="14">
        <f>F2348*$F$11</f>
        <v>0</v>
      </c>
      <c r="Q2348" s="14">
        <f>G2348*$G$11</f>
        <v>116.60000000000001</v>
      </c>
      <c r="R2348" s="14">
        <f>H2348*$H$11</f>
        <v>0</v>
      </c>
      <c r="S2348" s="14">
        <f>(N2348/100)*(I2348*$I$11)+(N2348/100)*(J2348*$J$11)</f>
        <v>53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176.29920000000001</v>
      </c>
      <c r="W2348" s="14">
        <f>(R2348/100)*(K2348*$K$11)+(R2348/100)*(L2348*$L$11)</f>
        <v>0</v>
      </c>
      <c r="X2348" s="14">
        <f t="shared" si="755"/>
        <v>106</v>
      </c>
      <c r="Y2348" s="14">
        <f t="shared" si="756"/>
        <v>0</v>
      </c>
      <c r="Z2348" s="14">
        <f t="shared" si="757"/>
        <v>0</v>
      </c>
      <c r="AA2348" s="14">
        <f t="shared" si="758"/>
        <v>292.89920000000001</v>
      </c>
      <c r="AB2348" s="14">
        <f t="shared" si="762"/>
        <v>0</v>
      </c>
      <c r="AC2348" s="15">
        <f t="shared" si="761"/>
        <v>398.9</v>
      </c>
      <c r="AD2348" s="48">
        <f>(ROUND(AC2348-AC2340,1)/AC2340)</f>
        <v>0.156231884057971</v>
      </c>
      <c r="AE2348" s="113"/>
      <c r="AF2348" s="60"/>
    </row>
    <row r="2349" spans="1:32">
      <c r="A2349" s="99" t="s">
        <v>822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110</v>
      </c>
      <c r="I2349" s="13">
        <v>10</v>
      </c>
      <c r="J2349" s="13">
        <v>90</v>
      </c>
      <c r="K2349" s="13">
        <v>54</v>
      </c>
      <c r="L2349" s="13">
        <v>54</v>
      </c>
      <c r="M2349" s="13">
        <v>0</v>
      </c>
      <c r="N2349" s="14">
        <f>D2349*$D$12</f>
        <v>53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116.60000000000001</v>
      </c>
      <c r="S2349" s="14">
        <f>(N2349/100)*(I2349*$I$12)+(N2349/100)*(J2349*$J$12)</f>
        <v>53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176.29920000000001</v>
      </c>
      <c r="X2349" s="14">
        <f t="shared" si="755"/>
        <v>106</v>
      </c>
      <c r="Y2349" s="14">
        <f t="shared" si="756"/>
        <v>0</v>
      </c>
      <c r="Z2349" s="14">
        <f t="shared" si="757"/>
        <v>0</v>
      </c>
      <c r="AA2349" s="14">
        <f t="shared" si="758"/>
        <v>0</v>
      </c>
      <c r="AB2349" s="14">
        <f t="shared" si="762"/>
        <v>292.89920000000001</v>
      </c>
      <c r="AC2349" s="15">
        <f t="shared" si="761"/>
        <v>398.9</v>
      </c>
      <c r="AD2349" s="48">
        <f>(ROUND(AC2349-AC2340,1)/AC2340)</f>
        <v>0.156231884057971</v>
      </c>
      <c r="AE2349" s="113"/>
      <c r="AF2349" s="60"/>
    </row>
    <row r="2350" spans="1:32">
      <c r="A2350" s="99" t="s">
        <v>823</v>
      </c>
      <c r="B2350" s="93"/>
      <c r="C2350" s="21" t="s">
        <v>326</v>
      </c>
      <c r="D2350" s="12">
        <v>100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90</v>
      </c>
      <c r="K2350" s="13">
        <v>0</v>
      </c>
      <c r="L2350" s="13">
        <v>0</v>
      </c>
      <c r="M2350" s="13">
        <v>85</v>
      </c>
      <c r="N2350" s="14">
        <f>D2350*$D$13</f>
        <v>106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286.20000000000005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392.20000000000005</v>
      </c>
      <c r="Y2350" s="14">
        <f t="shared" si="756"/>
        <v>0</v>
      </c>
      <c r="Z2350" s="14">
        <f t="shared" si="757"/>
        <v>0</v>
      </c>
      <c r="AA2350" s="14">
        <f t="shared" si="758"/>
        <v>0</v>
      </c>
      <c r="AB2350" s="14">
        <f t="shared" si="762"/>
        <v>0</v>
      </c>
      <c r="AC2350" s="15">
        <f t="shared" si="761"/>
        <v>392.2</v>
      </c>
      <c r="AD2350" s="48">
        <f>(ROUND(AC2350-AC2340,1)/AC2340)</f>
        <v>0.13681159420289857</v>
      </c>
      <c r="AE2350" s="113"/>
      <c r="AF2350" s="60"/>
    </row>
    <row r="2351" spans="1:32">
      <c r="A2351" s="99" t="s">
        <v>824</v>
      </c>
      <c r="B2351" s="93"/>
      <c r="C2351" s="21" t="s">
        <v>327</v>
      </c>
      <c r="D2351" s="12">
        <v>100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90</v>
      </c>
      <c r="K2351" s="13">
        <v>85</v>
      </c>
      <c r="L2351" s="13">
        <v>0</v>
      </c>
      <c r="M2351" s="13">
        <v>0</v>
      </c>
      <c r="N2351" s="14">
        <f>D2351*$D$14</f>
        <v>106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286.20000000000005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5"/>
        <v>392.20000000000005</v>
      </c>
      <c r="Y2351" s="14">
        <f t="shared" si="756"/>
        <v>0</v>
      </c>
      <c r="Z2351" s="14">
        <f t="shared" si="757"/>
        <v>0</v>
      </c>
      <c r="AA2351" s="14">
        <f t="shared" si="758"/>
        <v>0</v>
      </c>
      <c r="AB2351" s="14">
        <f t="shared" si="762"/>
        <v>0</v>
      </c>
      <c r="AC2351" s="15">
        <f t="shared" si="761"/>
        <v>392.2</v>
      </c>
      <c r="AD2351" s="48">
        <f>(ROUND(AC2351-AC2340,1)/AC2340)</f>
        <v>0.13681159420289857</v>
      </c>
      <c r="AE2351" s="113"/>
      <c r="AF2351" s="60"/>
    </row>
    <row r="2352" spans="1:32">
      <c r="A2352" s="99"/>
      <c r="B2352" s="93"/>
      <c r="C2352" s="21" t="s">
        <v>328</v>
      </c>
      <c r="D2352" s="12">
        <v>100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90</v>
      </c>
      <c r="K2352" s="13">
        <v>0</v>
      </c>
      <c r="L2352" s="13">
        <v>85</v>
      </c>
      <c r="M2352" s="13">
        <v>0</v>
      </c>
      <c r="N2352" s="14">
        <f>D2352*$D$15</f>
        <v>106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286.20000000000005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5"/>
        <v>392.20000000000005</v>
      </c>
      <c r="Y2352" s="14">
        <f t="shared" si="756"/>
        <v>0</v>
      </c>
      <c r="Z2352" s="14">
        <f t="shared" si="757"/>
        <v>0</v>
      </c>
      <c r="AA2352" s="14">
        <f t="shared" si="758"/>
        <v>0</v>
      </c>
      <c r="AB2352" s="14">
        <f t="shared" si="762"/>
        <v>0</v>
      </c>
      <c r="AC2352" s="15">
        <f t="shared" si="761"/>
        <v>392.2</v>
      </c>
      <c r="AD2352" s="48">
        <f>(ROUND(AC2352-AC2340,1)/AC2340)</f>
        <v>0.13681159420289857</v>
      </c>
      <c r="AE2352" s="113"/>
      <c r="AF2352" s="60"/>
    </row>
    <row r="2353" spans="1:32">
      <c r="A2353" s="99"/>
      <c r="B2353" s="93"/>
      <c r="C2353" s="21" t="s">
        <v>324</v>
      </c>
      <c r="D2353" s="12">
        <v>100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110</v>
      </c>
      <c r="K2353" s="13">
        <v>0</v>
      </c>
      <c r="L2353" s="13">
        <v>0</v>
      </c>
      <c r="M2353" s="13">
        <v>0</v>
      </c>
      <c r="N2353" s="14">
        <f>D2353*$D$16</f>
        <v>106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302.10000000000002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5"/>
        <v>408.1</v>
      </c>
      <c r="Y2353" s="14">
        <f t="shared" si="756"/>
        <v>0</v>
      </c>
      <c r="Z2353" s="14">
        <f t="shared" si="757"/>
        <v>0</v>
      </c>
      <c r="AA2353" s="14">
        <f t="shared" si="758"/>
        <v>0</v>
      </c>
      <c r="AB2353" s="14">
        <f t="shared" si="762"/>
        <v>0</v>
      </c>
      <c r="AC2353" s="15">
        <f t="shared" si="761"/>
        <v>408.1</v>
      </c>
      <c r="AD2353" s="48">
        <f>(ROUND(AC2353-AC2340,1)/AC2340)</f>
        <v>0.18289855072463768</v>
      </c>
      <c r="AE2353" s="113"/>
      <c r="AF2353" s="60"/>
    </row>
    <row r="2354" spans="1:32">
      <c r="A2354" s="99"/>
      <c r="B2354" s="93"/>
      <c r="C2354" s="21" t="s">
        <v>325</v>
      </c>
      <c r="D2354" s="12">
        <v>100</v>
      </c>
      <c r="E2354" s="12">
        <v>0</v>
      </c>
      <c r="F2354" s="12">
        <v>0</v>
      </c>
      <c r="G2354" s="12">
        <v>0</v>
      </c>
      <c r="H2354" s="12">
        <v>0</v>
      </c>
      <c r="I2354" s="13">
        <v>56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D2354*$D$17</f>
        <v>106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243.8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5"/>
        <v>349.8</v>
      </c>
      <c r="Y2354" s="14">
        <f t="shared" si="756"/>
        <v>0</v>
      </c>
      <c r="Z2354" s="14">
        <f t="shared" si="757"/>
        <v>0</v>
      </c>
      <c r="AA2354" s="14">
        <f t="shared" si="758"/>
        <v>0</v>
      </c>
      <c r="AB2354" s="14">
        <f t="shared" si="762"/>
        <v>0</v>
      </c>
      <c r="AC2354" s="15">
        <f t="shared" si="761"/>
        <v>349.8</v>
      </c>
      <c r="AD2354" s="48">
        <f>(ROUND(AC2354-AC2340,1)/AC2340)</f>
        <v>1.3913043478260868E-2</v>
      </c>
      <c r="AE2354" s="113"/>
      <c r="AF2354" s="60"/>
    </row>
    <row r="2355" spans="1:32">
      <c r="A2355" s="107"/>
      <c r="B2355" s="152" t="s">
        <v>787</v>
      </c>
      <c r="C2355" s="152"/>
      <c r="D2355" s="152"/>
      <c r="E2355" s="152"/>
      <c r="F2355" s="152"/>
      <c r="G2355" s="152"/>
      <c r="H2355" s="152"/>
      <c r="I2355" s="152"/>
      <c r="J2355" s="152"/>
      <c r="K2355" s="152"/>
      <c r="L2355" s="152"/>
      <c r="M2355" s="152"/>
      <c r="N2355" s="152"/>
      <c r="O2355" s="152"/>
      <c r="P2355" s="152"/>
      <c r="Q2355" s="152"/>
      <c r="R2355" s="152"/>
      <c r="S2355" s="152"/>
      <c r="T2355" s="152"/>
      <c r="U2355" s="152"/>
      <c r="V2355" s="152"/>
      <c r="W2355" s="152"/>
      <c r="X2355" s="152"/>
      <c r="Y2355" s="152"/>
      <c r="Z2355" s="152"/>
      <c r="AA2355" s="152"/>
      <c r="AB2355" s="152"/>
      <c r="AC2355" s="18">
        <v>500</v>
      </c>
      <c r="AD2355" s="18"/>
      <c r="AE2355" s="113"/>
      <c r="AF2355" s="60"/>
    </row>
    <row r="2356" spans="1:32">
      <c r="A2356" s="106" t="s">
        <v>0</v>
      </c>
      <c r="B2356" s="87" t="s">
        <v>108</v>
      </c>
      <c r="C2356" s="21" t="s">
        <v>242</v>
      </c>
      <c r="D2356" s="12">
        <v>90</v>
      </c>
      <c r="E2356" s="12">
        <v>0</v>
      </c>
      <c r="F2356" s="12">
        <v>0</v>
      </c>
      <c r="G2356" s="12">
        <v>0</v>
      </c>
      <c r="H2356" s="12">
        <v>0</v>
      </c>
      <c r="I2356" s="13">
        <v>30</v>
      </c>
      <c r="J2356" s="13">
        <v>60</v>
      </c>
      <c r="K2356" s="13">
        <v>0</v>
      </c>
      <c r="L2356" s="13">
        <v>0</v>
      </c>
      <c r="M2356" s="13">
        <v>0</v>
      </c>
      <c r="N2356" s="14">
        <f>D2356*$D$3</f>
        <v>103.49999999999999</v>
      </c>
      <c r="O2356" s="14">
        <f>E2356*$E$3</f>
        <v>0</v>
      </c>
      <c r="P2356" s="14">
        <f>F2356*$F$3</f>
        <v>0</v>
      </c>
      <c r="Q2356" s="14">
        <f>G2356*$G$3</f>
        <v>0</v>
      </c>
      <c r="R2356" s="14">
        <f>H2356*$H$3</f>
        <v>0</v>
      </c>
      <c r="S2356" s="14">
        <f>(N2356/100)*(I2356*$I$3)+(N2356/100)*(J2356*$J$3)</f>
        <v>186.29999999999998</v>
      </c>
      <c r="T2356" s="14">
        <f>(O2356/100)*(K2356*$K$3)</f>
        <v>0</v>
      </c>
      <c r="U2356" s="14">
        <f>(P2356/100)*(K2356*$K$3)+(P2356/100)*(L2356*$L$3)</f>
        <v>0</v>
      </c>
      <c r="V2356" s="14">
        <f>(Q2356/100)*(L2356*$L$3)</f>
        <v>0</v>
      </c>
      <c r="W2356" s="14">
        <f>(R2356/100)*(K2356*$K$3)+(R2356/100)*(L2356*$L$3)</f>
        <v>0</v>
      </c>
      <c r="X2356" s="14">
        <f t="shared" ref="X2356:X2370" si="763">N2356+S2356</f>
        <v>289.79999999999995</v>
      </c>
      <c r="Y2356" s="14">
        <f t="shared" ref="Y2356:Y2370" si="764">O2356+T2356</f>
        <v>0</v>
      </c>
      <c r="Z2356" s="14">
        <f t="shared" ref="Z2356:Z2370" si="765">P2356+U2356</f>
        <v>0</v>
      </c>
      <c r="AA2356" s="14">
        <f t="shared" ref="AA2356:AA2370" si="766">Q2356+V2356</f>
        <v>0</v>
      </c>
      <c r="AB2356" s="14">
        <f>R2356+W2356</f>
        <v>0</v>
      </c>
      <c r="AC2356" s="15">
        <f>ROUND(X2356+Y2356+Z2356+AA2356+AB2356,1)</f>
        <v>289.8</v>
      </c>
      <c r="AD2356" s="48">
        <v>0</v>
      </c>
      <c r="AE2356" s="113" t="s">
        <v>790</v>
      </c>
      <c r="AF2356" s="60"/>
    </row>
    <row r="2357" spans="1:32">
      <c r="A2357" s="99" t="s">
        <v>791</v>
      </c>
      <c r="B2357" s="87">
        <v>16</v>
      </c>
      <c r="C2357" s="21" t="s">
        <v>323</v>
      </c>
      <c r="D2357" s="12">
        <v>90</v>
      </c>
      <c r="E2357" s="12">
        <v>0</v>
      </c>
      <c r="F2357" s="12">
        <v>0</v>
      </c>
      <c r="G2357" s="12">
        <v>0</v>
      </c>
      <c r="H2357" s="12">
        <v>0</v>
      </c>
      <c r="I2357" s="13">
        <v>45</v>
      </c>
      <c r="J2357" s="13">
        <v>65</v>
      </c>
      <c r="K2357" s="13">
        <v>0</v>
      </c>
      <c r="L2357" s="13">
        <v>0</v>
      </c>
      <c r="M2357" s="13">
        <v>0</v>
      </c>
      <c r="N2357" s="14">
        <f>D2357*$D$4</f>
        <v>95.4</v>
      </c>
      <c r="O2357" s="14">
        <f>E2357*$E$4</f>
        <v>0</v>
      </c>
      <c r="P2357" s="14">
        <f>F2357*$F$4</f>
        <v>0</v>
      </c>
      <c r="Q2357" s="14">
        <f>G2357*$G$4</f>
        <v>0</v>
      </c>
      <c r="R2357" s="14">
        <f>H2357*$H$4</f>
        <v>0</v>
      </c>
      <c r="S2357" s="14">
        <f>(N2357/100)*(I2357*$I$4)+(N2357/100)*(J2357*$J$4)</f>
        <v>209.88</v>
      </c>
      <c r="T2357" s="14">
        <f>(O2357/100)*(K2357*$K$4)</f>
        <v>0</v>
      </c>
      <c r="U2357" s="14">
        <f>(P2357/100)*(K2357*$K$4)+(P2357/100)*(L2357*$L$4)</f>
        <v>0</v>
      </c>
      <c r="V2357" s="14">
        <f>(Q2357/100)*(L2357*$L$4)</f>
        <v>0</v>
      </c>
      <c r="W2357" s="14">
        <f>(R2357/100)*(K2357*$K$4)+(R2357/100)*(L2357*$L$4)</f>
        <v>0</v>
      </c>
      <c r="X2357" s="14">
        <f t="shared" si="763"/>
        <v>305.27999999999997</v>
      </c>
      <c r="Y2357" s="14">
        <f t="shared" si="764"/>
        <v>0</v>
      </c>
      <c r="Z2357" s="14">
        <f t="shared" si="765"/>
        <v>0</v>
      </c>
      <c r="AA2357" s="14">
        <f t="shared" si="766"/>
        <v>0</v>
      </c>
      <c r="AB2357" s="14">
        <f>R2357+W2357</f>
        <v>0</v>
      </c>
      <c r="AC2357" s="15">
        <f>ROUND(X2357+Y2357+Z2357+AA2357+AB2357,1)</f>
        <v>305.3</v>
      </c>
      <c r="AD2357" s="48">
        <f>(ROUND(AC2357-AC2356,1)/AC2356)</f>
        <v>5.3485162180814352E-2</v>
      </c>
      <c r="AE2357" s="113"/>
      <c r="AF2357" s="60"/>
    </row>
    <row r="2358" spans="1:32">
      <c r="A2358" s="99" t="s">
        <v>792</v>
      </c>
      <c r="B2358" s="87">
        <v>16</v>
      </c>
      <c r="C2358" s="21" t="s">
        <v>825</v>
      </c>
      <c r="D2358" s="12">
        <v>90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60</v>
      </c>
      <c r="K2358" s="13">
        <v>0</v>
      </c>
      <c r="L2358" s="13">
        <v>0</v>
      </c>
      <c r="M2358" s="13">
        <v>0</v>
      </c>
      <c r="N2358" s="14">
        <f>D2358*$D$5</f>
        <v>103.49999999999999</v>
      </c>
      <c r="O2358" s="14">
        <f>E2358*$E$5</f>
        <v>0</v>
      </c>
      <c r="P2358" s="14">
        <f>F2358*$F$5</f>
        <v>0</v>
      </c>
      <c r="Q2358" s="14">
        <f>G2358*$G$5</f>
        <v>0</v>
      </c>
      <c r="R2358" s="14">
        <f>H2358*$H$5</f>
        <v>0</v>
      </c>
      <c r="S2358" s="14">
        <f>(N2358/100)*(I2358*$I$5)+(N2358/100)*(J2358*$J$5)</f>
        <v>186.29999999999998</v>
      </c>
      <c r="T2358" s="14">
        <f>(O2358/100)*(K2358*$K$5)</f>
        <v>0</v>
      </c>
      <c r="U2358" s="14">
        <f>(P2358/100)*(K2358*$K$5)+(P2358/100)*(L2358*$L$5)</f>
        <v>0</v>
      </c>
      <c r="V2358" s="14">
        <f>(Q2358/100)*(L2358*$L$5)</f>
        <v>0</v>
      </c>
      <c r="W2358" s="14">
        <f>(R2358/100)*(K2358*$K$5)+(R2358/100)*(L2358*$L$5)</f>
        <v>0</v>
      </c>
      <c r="X2358" s="14">
        <f t="shared" si="763"/>
        <v>289.79999999999995</v>
      </c>
      <c r="Y2358" s="14">
        <f t="shared" si="764"/>
        <v>0</v>
      </c>
      <c r="Z2358" s="14">
        <f t="shared" si="765"/>
        <v>0</v>
      </c>
      <c r="AA2358" s="14">
        <f t="shared" si="766"/>
        <v>0</v>
      </c>
      <c r="AB2358" s="14">
        <f>R2358+W2358</f>
        <v>0</v>
      </c>
      <c r="AC2358" s="15">
        <f t="shared" ref="AC2358:AC2370" si="767">ROUND(X2358+Y2358+Z2358+AA2358+AB2358,1)</f>
        <v>289.8</v>
      </c>
      <c r="AD2358" s="48">
        <f>(ROUND(AC2358-AC2356,1)/AC2356)</f>
        <v>0</v>
      </c>
      <c r="AE2358" s="113"/>
      <c r="AF2358" s="60"/>
    </row>
    <row r="2359" spans="1:32">
      <c r="A2359" s="99" t="s">
        <v>793</v>
      </c>
      <c r="B2359" s="87">
        <v>0</v>
      </c>
      <c r="C2359" s="21" t="s">
        <v>336</v>
      </c>
      <c r="D2359" s="12">
        <v>90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60</v>
      </c>
      <c r="K2359" s="13">
        <v>0</v>
      </c>
      <c r="L2359" s="13">
        <v>0</v>
      </c>
      <c r="M2359" s="13">
        <v>0</v>
      </c>
      <c r="N2359" s="14">
        <f>D2359*$D$6</f>
        <v>103.49999999999999</v>
      </c>
      <c r="O2359" s="14">
        <f>E2359*$E$6</f>
        <v>0</v>
      </c>
      <c r="P2359" s="14">
        <f>F2359*$F$6</f>
        <v>0</v>
      </c>
      <c r="Q2359" s="14">
        <f>G2359*$G$6</f>
        <v>0</v>
      </c>
      <c r="R2359" s="14">
        <f>H2359*$H$6</f>
        <v>0</v>
      </c>
      <c r="S2359" s="14">
        <f>(N2359/100)*(I2359*$I$6)+(N2359/100)*(J2359*$J$6)</f>
        <v>186.29999999999998</v>
      </c>
      <c r="T2359" s="14">
        <f>(O2359/100)*(K2359*$K$6)</f>
        <v>0</v>
      </c>
      <c r="U2359" s="14">
        <f>(P2359/100)*(K2359*$K$6)+(P2359/100)*(L2359*$L$6)</f>
        <v>0</v>
      </c>
      <c r="V2359" s="14">
        <f>(Q2359/100)*(L2359*$L$6)</f>
        <v>0</v>
      </c>
      <c r="W2359" s="14">
        <f>(R2359/100)*(K2359*$K$6)+(R2359/100)*(L2359*$L$6)</f>
        <v>0</v>
      </c>
      <c r="X2359" s="14">
        <f t="shared" si="763"/>
        <v>289.79999999999995</v>
      </c>
      <c r="Y2359" s="14">
        <f t="shared" si="764"/>
        <v>0</v>
      </c>
      <c r="Z2359" s="14">
        <f t="shared" si="765"/>
        <v>0</v>
      </c>
      <c r="AA2359" s="14">
        <f t="shared" si="766"/>
        <v>0</v>
      </c>
      <c r="AB2359" s="14">
        <f t="shared" ref="AB2359:AB2370" si="768">R2359+W2359</f>
        <v>0</v>
      </c>
      <c r="AC2359" s="15">
        <f t="shared" si="767"/>
        <v>289.8</v>
      </c>
      <c r="AD2359" s="48">
        <f>(ROUND(AC2359-AC2356,1)/AC2356)</f>
        <v>0</v>
      </c>
      <c r="AE2359" s="113"/>
      <c r="AF2359" s="60"/>
    </row>
    <row r="2360" spans="1:32">
      <c r="A2360" s="99" t="s">
        <v>794</v>
      </c>
      <c r="B2360" s="87">
        <v>0</v>
      </c>
      <c r="C2360" s="21" t="s">
        <v>337</v>
      </c>
      <c r="D2360" s="12">
        <v>90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60</v>
      </c>
      <c r="K2360" s="13">
        <v>0</v>
      </c>
      <c r="L2360" s="13">
        <v>0</v>
      </c>
      <c r="M2360" s="13">
        <v>0</v>
      </c>
      <c r="N2360" s="14">
        <f>D2360*$D$7</f>
        <v>103.49999999999999</v>
      </c>
      <c r="O2360" s="14">
        <f>E2360*$E$7</f>
        <v>0</v>
      </c>
      <c r="P2360" s="14">
        <f>F2360*$F$7</f>
        <v>0</v>
      </c>
      <c r="Q2360" s="14">
        <f>G2360*$G$7</f>
        <v>0</v>
      </c>
      <c r="R2360" s="14">
        <f>H2360*$H$7</f>
        <v>0</v>
      </c>
      <c r="S2360" s="14">
        <f>(N2360/100)*(I2360*$I$7)+(N2360/100)*(J2360*$J$7)</f>
        <v>186.29999999999998</v>
      </c>
      <c r="T2360" s="14">
        <f>(O2360/100)*(K2360*$K$7)</f>
        <v>0</v>
      </c>
      <c r="U2360" s="14">
        <f>(P2360/100)*(K2360*$K$7)+(P2360/100)*(L2360*$L$7)</f>
        <v>0</v>
      </c>
      <c r="V2360" s="14">
        <f>(Q2360/100)*(L2360*$L$7)</f>
        <v>0</v>
      </c>
      <c r="W2360" s="14">
        <f>(R2360/100)*(K2360*$K$7)+(R2360/100)*(L2360*$L$7)</f>
        <v>0</v>
      </c>
      <c r="X2360" s="14">
        <f t="shared" si="763"/>
        <v>289.79999999999995</v>
      </c>
      <c r="Y2360" s="14">
        <f t="shared" si="764"/>
        <v>0</v>
      </c>
      <c r="Z2360" s="14">
        <f t="shared" si="765"/>
        <v>0</v>
      </c>
      <c r="AA2360" s="14">
        <f t="shared" si="766"/>
        <v>0</v>
      </c>
      <c r="AB2360" s="14">
        <f t="shared" si="768"/>
        <v>0</v>
      </c>
      <c r="AC2360" s="15">
        <f t="shared" si="767"/>
        <v>289.8</v>
      </c>
      <c r="AD2360" s="48">
        <f>(ROUND(AC2360-AC2356,1)/AC2356)</f>
        <v>0</v>
      </c>
      <c r="AE2360" s="113"/>
      <c r="AF2360" s="60"/>
    </row>
    <row r="2361" spans="1:32">
      <c r="A2361" s="99" t="s">
        <v>644</v>
      </c>
      <c r="B2361" s="87"/>
      <c r="C2361" s="21" t="s">
        <v>338</v>
      </c>
      <c r="D2361" s="12">
        <v>90</v>
      </c>
      <c r="E2361" s="12">
        <v>0</v>
      </c>
      <c r="F2361" s="12">
        <v>0</v>
      </c>
      <c r="G2361" s="12">
        <v>0</v>
      </c>
      <c r="H2361" s="12">
        <v>0</v>
      </c>
      <c r="I2361" s="13">
        <v>30</v>
      </c>
      <c r="J2361" s="13">
        <v>60</v>
      </c>
      <c r="K2361" s="13">
        <v>0</v>
      </c>
      <c r="L2361" s="13">
        <v>0</v>
      </c>
      <c r="M2361" s="13">
        <v>0</v>
      </c>
      <c r="N2361" s="14">
        <f>D2361*$D$8</f>
        <v>103.49999999999999</v>
      </c>
      <c r="O2361" s="14">
        <f>E2361*$E$8</f>
        <v>0</v>
      </c>
      <c r="P2361" s="14">
        <f>F2361*$F$8</f>
        <v>0</v>
      </c>
      <c r="Q2361" s="14">
        <f>G2361*$G$8</f>
        <v>0</v>
      </c>
      <c r="R2361" s="14">
        <f>H2361*$H$8</f>
        <v>0</v>
      </c>
      <c r="S2361" s="14">
        <f>(N2361/100)*(I2361*$I$8)+(N2361/100)*(J2361*$J$8)</f>
        <v>186.29999999999998</v>
      </c>
      <c r="T2361" s="14">
        <f>(O2361/100)*(K2361*$K$8)</f>
        <v>0</v>
      </c>
      <c r="U2361" s="14">
        <f>(P2361/100)*(K2361*$K$8)+(P2361/100)*(L2361*$L$8)</f>
        <v>0</v>
      </c>
      <c r="V2361" s="14">
        <f>(Q2361/100)*(L2361*$L$8)</f>
        <v>0</v>
      </c>
      <c r="W2361" s="14">
        <f>(R2361/100)*(K2361*$K$8)+(R2361/100)*(L2361*$L$8)</f>
        <v>0</v>
      </c>
      <c r="X2361" s="14">
        <f t="shared" si="763"/>
        <v>289.79999999999995</v>
      </c>
      <c r="Y2361" s="14">
        <f t="shared" si="764"/>
        <v>0</v>
      </c>
      <c r="Z2361" s="14">
        <f t="shared" si="765"/>
        <v>0</v>
      </c>
      <c r="AA2361" s="14">
        <f t="shared" si="766"/>
        <v>0</v>
      </c>
      <c r="AB2361" s="14">
        <f t="shared" si="768"/>
        <v>0</v>
      </c>
      <c r="AC2361" s="15">
        <f t="shared" si="767"/>
        <v>289.8</v>
      </c>
      <c r="AD2361" s="48">
        <f>(ROUND(AC2361-AC2356,1)/AC2356)</f>
        <v>0</v>
      </c>
      <c r="AE2361" s="113"/>
      <c r="AF2361" s="60"/>
    </row>
    <row r="2362" spans="1:32">
      <c r="A2362" s="99" t="s">
        <v>585</v>
      </c>
      <c r="B2362" s="87"/>
      <c r="C2362" s="21" t="s">
        <v>1</v>
      </c>
      <c r="D2362" s="12">
        <v>45</v>
      </c>
      <c r="E2362" s="12">
        <v>100</v>
      </c>
      <c r="F2362" s="12">
        <v>0</v>
      </c>
      <c r="G2362" s="12">
        <v>0</v>
      </c>
      <c r="H2362" s="12">
        <v>0</v>
      </c>
      <c r="I2362" s="13">
        <v>30</v>
      </c>
      <c r="J2362" s="13">
        <v>60</v>
      </c>
      <c r="K2362" s="13">
        <v>95</v>
      </c>
      <c r="L2362" s="13">
        <v>0</v>
      </c>
      <c r="M2362" s="13">
        <v>0</v>
      </c>
      <c r="N2362" s="14">
        <f>D2362*$D$9</f>
        <v>47.7</v>
      </c>
      <c r="O2362" s="14">
        <f>E2362*$E$9</f>
        <v>106</v>
      </c>
      <c r="P2362" s="14">
        <f>F2362*$F$9</f>
        <v>0</v>
      </c>
      <c r="Q2362" s="14">
        <f>G2362*$G$9</f>
        <v>0</v>
      </c>
      <c r="R2362" s="14">
        <f>H2362*$H$9</f>
        <v>0</v>
      </c>
      <c r="S2362" s="14">
        <f>(N2362/100)*(I2362*$I$9)+(N2362/100)*(J2362*$J$9)</f>
        <v>42.93</v>
      </c>
      <c r="T2362" s="14">
        <f>(O2362/100)*(K2362*$K$9)</f>
        <v>140.98000000000002</v>
      </c>
      <c r="U2362" s="14">
        <f>(P2362/100)*(K2362*$K$9)+(P2362/100)*(L2362*$L$9)</f>
        <v>0</v>
      </c>
      <c r="V2362" s="14">
        <f>(Q2362/100)*(L2362*$L$9)</f>
        <v>0</v>
      </c>
      <c r="W2362" s="14">
        <f>(R2362/100)*(K2362*$K$9)+(R2362/100)*(L2362*$L$9)</f>
        <v>0</v>
      </c>
      <c r="X2362" s="14">
        <f t="shared" si="763"/>
        <v>90.63</v>
      </c>
      <c r="Y2362" s="14">
        <f t="shared" si="764"/>
        <v>246.98000000000002</v>
      </c>
      <c r="Z2362" s="14">
        <f t="shared" si="765"/>
        <v>0</v>
      </c>
      <c r="AA2362" s="14">
        <f t="shared" si="766"/>
        <v>0</v>
      </c>
      <c r="AB2362" s="14">
        <f t="shared" si="768"/>
        <v>0</v>
      </c>
      <c r="AC2362" s="15">
        <f t="shared" si="767"/>
        <v>337.6</v>
      </c>
      <c r="AD2362" s="48">
        <f>(ROUND(AC2362-AC2356,1)/AC2356)</f>
        <v>0.16494133885438231</v>
      </c>
      <c r="AE2362" s="113"/>
      <c r="AF2362" s="60"/>
    </row>
    <row r="2363" spans="1:32">
      <c r="A2363" s="99" t="s">
        <v>820</v>
      </c>
      <c r="B2363" s="87"/>
      <c r="C2363" s="21" t="s">
        <v>2</v>
      </c>
      <c r="D2363" s="12">
        <v>45</v>
      </c>
      <c r="E2363" s="12">
        <v>0</v>
      </c>
      <c r="F2363" s="12">
        <v>100</v>
      </c>
      <c r="G2363" s="12">
        <v>0</v>
      </c>
      <c r="H2363" s="12">
        <v>0</v>
      </c>
      <c r="I2363" s="13">
        <v>30</v>
      </c>
      <c r="J2363" s="13">
        <v>60</v>
      </c>
      <c r="K2363" s="13">
        <v>47.5</v>
      </c>
      <c r="L2363" s="13">
        <v>47.5</v>
      </c>
      <c r="M2363" s="13">
        <v>0</v>
      </c>
      <c r="N2363" s="14">
        <f>D2363*$D$10</f>
        <v>47.7</v>
      </c>
      <c r="O2363" s="14">
        <f>E2363*$E$10</f>
        <v>0</v>
      </c>
      <c r="P2363" s="14">
        <f>F2363*$F$10</f>
        <v>106</v>
      </c>
      <c r="Q2363" s="14">
        <f>G2363*$G$10</f>
        <v>0</v>
      </c>
      <c r="R2363" s="14">
        <f>H2363*$H$10</f>
        <v>0</v>
      </c>
      <c r="S2363" s="14">
        <f>(N2363/100)*(I2363*$I$10)+(N2363/100)*(J2363*$J$10)</f>
        <v>42.93</v>
      </c>
      <c r="T2363" s="14">
        <f>(O2363/100)*(K2363*$J$10)</f>
        <v>0</v>
      </c>
      <c r="U2363" s="14">
        <f>(P2363/100)*(K2363*$K$10)+(P2363/100)*(L2363*$L$10)</f>
        <v>140.98000000000002</v>
      </c>
      <c r="V2363" s="14">
        <f>(Q2363/100)*(L2363*$L$10)</f>
        <v>0</v>
      </c>
      <c r="W2363" s="14">
        <f>(R2363/100)*(K2363*$K$10)+(R2363/100)*(L2363*$L$10)</f>
        <v>0</v>
      </c>
      <c r="X2363" s="14">
        <f t="shared" si="763"/>
        <v>90.63</v>
      </c>
      <c r="Y2363" s="14">
        <f t="shared" si="764"/>
        <v>0</v>
      </c>
      <c r="Z2363" s="14">
        <f t="shared" si="765"/>
        <v>246.98000000000002</v>
      </c>
      <c r="AA2363" s="14">
        <f t="shared" si="766"/>
        <v>0</v>
      </c>
      <c r="AB2363" s="14">
        <f t="shared" si="768"/>
        <v>0</v>
      </c>
      <c r="AC2363" s="15">
        <f t="shared" si="767"/>
        <v>337.6</v>
      </c>
      <c r="AD2363" s="48">
        <f>(ROUND(AC2363-AC2356,1)/AC2356)</f>
        <v>0.16494133885438231</v>
      </c>
      <c r="AE2363" s="113"/>
      <c r="AF2363" s="60"/>
    </row>
    <row r="2364" spans="1:32">
      <c r="A2364" s="99" t="s">
        <v>821</v>
      </c>
      <c r="B2364" s="87"/>
      <c r="C2364" s="21" t="s">
        <v>3</v>
      </c>
      <c r="D2364" s="12">
        <v>45</v>
      </c>
      <c r="E2364" s="12">
        <v>0</v>
      </c>
      <c r="F2364" s="12">
        <v>0</v>
      </c>
      <c r="G2364" s="12">
        <v>100</v>
      </c>
      <c r="H2364" s="12">
        <v>0</v>
      </c>
      <c r="I2364" s="13">
        <v>30</v>
      </c>
      <c r="J2364" s="13">
        <v>60</v>
      </c>
      <c r="K2364" s="13">
        <v>0</v>
      </c>
      <c r="L2364" s="13">
        <v>95</v>
      </c>
      <c r="M2364" s="13">
        <v>0</v>
      </c>
      <c r="N2364" s="14">
        <f>D2364*$D$11</f>
        <v>47.7</v>
      </c>
      <c r="O2364" s="14">
        <f>E2364*$E$11</f>
        <v>0</v>
      </c>
      <c r="P2364" s="14">
        <f>F2364*$F$11</f>
        <v>0</v>
      </c>
      <c r="Q2364" s="14">
        <f>G2364*$G$11</f>
        <v>106</v>
      </c>
      <c r="R2364" s="14">
        <f>H2364*$H$11</f>
        <v>0</v>
      </c>
      <c r="S2364" s="14">
        <f>(N2364/100)*(I2364*$I$11)+(N2364/100)*(J2364*$J$11)</f>
        <v>42.93</v>
      </c>
      <c r="T2364" s="14">
        <f>(O2364/100)*(K2364*$K$11)</f>
        <v>0</v>
      </c>
      <c r="U2364" s="14">
        <f>(P2364/100)*(K2364*$K$11)+(P2364/100)*(L2364*$L$11)</f>
        <v>0</v>
      </c>
      <c r="V2364" s="14">
        <f>(Q2364/100)*(L2364*$L$11)</f>
        <v>140.98000000000002</v>
      </c>
      <c r="W2364" s="14">
        <f>(R2364/100)*(K2364*$K$11)+(R2364/100)*(L2364*$L$11)</f>
        <v>0</v>
      </c>
      <c r="X2364" s="14">
        <f t="shared" si="763"/>
        <v>90.63</v>
      </c>
      <c r="Y2364" s="14">
        <f t="shared" si="764"/>
        <v>0</v>
      </c>
      <c r="Z2364" s="14">
        <f t="shared" si="765"/>
        <v>0</v>
      </c>
      <c r="AA2364" s="14">
        <f t="shared" si="766"/>
        <v>246.98000000000002</v>
      </c>
      <c r="AB2364" s="14">
        <f t="shared" si="768"/>
        <v>0</v>
      </c>
      <c r="AC2364" s="15">
        <f t="shared" si="767"/>
        <v>337.6</v>
      </c>
      <c r="AD2364" s="48">
        <f>(ROUND(AC2364-AC2356,1)/AC2356)</f>
        <v>0.16494133885438231</v>
      </c>
      <c r="AE2364" s="113"/>
      <c r="AF2364" s="60"/>
    </row>
    <row r="2365" spans="1:32">
      <c r="A2365" s="99" t="s">
        <v>822</v>
      </c>
      <c r="B2365" s="87"/>
      <c r="C2365" s="21" t="s">
        <v>4</v>
      </c>
      <c r="D2365" s="12">
        <v>45</v>
      </c>
      <c r="E2365" s="12">
        <v>0</v>
      </c>
      <c r="F2365" s="12">
        <v>0</v>
      </c>
      <c r="G2365" s="12">
        <v>0</v>
      </c>
      <c r="H2365" s="12">
        <v>100</v>
      </c>
      <c r="I2365" s="13">
        <v>30</v>
      </c>
      <c r="J2365" s="13">
        <v>60</v>
      </c>
      <c r="K2365" s="13">
        <v>47.5</v>
      </c>
      <c r="L2365" s="13">
        <v>47.5</v>
      </c>
      <c r="M2365" s="13">
        <v>0</v>
      </c>
      <c r="N2365" s="14">
        <f>D2365*$D$12</f>
        <v>47.7</v>
      </c>
      <c r="O2365" s="14">
        <f>E2365*$E$12</f>
        <v>0</v>
      </c>
      <c r="P2365" s="14">
        <f>F2365*$F$12</f>
        <v>0</v>
      </c>
      <c r="Q2365" s="14">
        <f>G2365*$G$12</f>
        <v>0</v>
      </c>
      <c r="R2365" s="14">
        <f>H2365*$H$12</f>
        <v>106</v>
      </c>
      <c r="S2365" s="14">
        <f>(N2365/100)*(I2365*$I$12)+(N2365/100)*(J2365*$J$12)</f>
        <v>42.93</v>
      </c>
      <c r="T2365" s="14">
        <f>(O2365/100)*(K2365*$K$12)</f>
        <v>0</v>
      </c>
      <c r="U2365" s="14">
        <f>(P2365/100)*(K2365*$K$12)+(P2365/100)*(L2365*$L$12)</f>
        <v>0</v>
      </c>
      <c r="V2365" s="14">
        <f>(Q2365/100)*(L2365*$L$12)</f>
        <v>0</v>
      </c>
      <c r="W2365" s="14">
        <f>(R2365/100)*(K2365*$K$12)+(R2365/100)*(L2365*$L$12)</f>
        <v>140.98000000000002</v>
      </c>
      <c r="X2365" s="14">
        <f t="shared" si="763"/>
        <v>90.63</v>
      </c>
      <c r="Y2365" s="14">
        <f t="shared" si="764"/>
        <v>0</v>
      </c>
      <c r="Z2365" s="14">
        <f t="shared" si="765"/>
        <v>0</v>
      </c>
      <c r="AA2365" s="14">
        <f t="shared" si="766"/>
        <v>0</v>
      </c>
      <c r="AB2365" s="14">
        <f t="shared" si="768"/>
        <v>246.98000000000002</v>
      </c>
      <c r="AC2365" s="15">
        <f t="shared" si="767"/>
        <v>337.6</v>
      </c>
      <c r="AD2365" s="48">
        <f>(ROUND(AC2365-AC2356,1)/AC2356)</f>
        <v>0.16494133885438231</v>
      </c>
      <c r="AE2365" s="113"/>
      <c r="AF2365" s="60"/>
    </row>
    <row r="2366" spans="1:32">
      <c r="A2366" s="99" t="s">
        <v>823</v>
      </c>
      <c r="B2366" s="87"/>
      <c r="C2366" s="21" t="s">
        <v>326</v>
      </c>
      <c r="D2366" s="12">
        <v>90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60</v>
      </c>
      <c r="K2366" s="13">
        <v>0</v>
      </c>
      <c r="L2366" s="13">
        <v>0</v>
      </c>
      <c r="M2366" s="13">
        <v>75</v>
      </c>
      <c r="N2366" s="14">
        <f>D2366*$D$13</f>
        <v>95.4</v>
      </c>
      <c r="O2366" s="14">
        <f>E2366*$E$13</f>
        <v>0</v>
      </c>
      <c r="P2366" s="14">
        <f>F2366*$F$13</f>
        <v>0</v>
      </c>
      <c r="Q2366" s="14">
        <f>G2366*$G$13</f>
        <v>0</v>
      </c>
      <c r="R2366" s="14">
        <f>H2366*$H$13</f>
        <v>0</v>
      </c>
      <c r="S2366" s="14">
        <f>(N2366/100)*(I2366*$I$13)+(N2366/100)*(J2366*$J$13)+(N2366/100)*(M2366*$M$13)</f>
        <v>228.96000000000004</v>
      </c>
      <c r="T2366" s="14">
        <f>(O2366/100)*(K2366*$K$13)+(O2366/100)*(M2366*$M$13)</f>
        <v>0</v>
      </c>
      <c r="U2366" s="14">
        <f>(P2366/100)*(K2366*$K$13)+(P2366/100)*(L2366*$L$13)+(P2366/100)*(M2366*$M$13)</f>
        <v>0</v>
      </c>
      <c r="V2366" s="14">
        <f>(Q2366/100)*(L2366*$L$13)+(Q2366/100)*(M2366*$M$13)</f>
        <v>0</v>
      </c>
      <c r="W2366" s="14">
        <f>(R2366/100)*(K2366*$K$13)+(R2366/100)*(L2366*$L$13)+(R2366/100)*(M2366*$M$13)</f>
        <v>0</v>
      </c>
      <c r="X2366" s="14">
        <f>N2366+S2366</f>
        <v>324.36</v>
      </c>
      <c r="Y2366" s="14">
        <f t="shared" si="764"/>
        <v>0</v>
      </c>
      <c r="Z2366" s="14">
        <f t="shared" si="765"/>
        <v>0</v>
      </c>
      <c r="AA2366" s="14">
        <f t="shared" si="766"/>
        <v>0</v>
      </c>
      <c r="AB2366" s="14">
        <f t="shared" si="768"/>
        <v>0</v>
      </c>
      <c r="AC2366" s="15">
        <f t="shared" si="767"/>
        <v>324.39999999999998</v>
      </c>
      <c r="AD2366" s="48">
        <f>(ROUND(AC2366-AC2356,1)/AC2356)</f>
        <v>0.11939268461007592</v>
      </c>
      <c r="AE2366" s="113"/>
      <c r="AF2366" s="60"/>
    </row>
    <row r="2367" spans="1:32">
      <c r="A2367" s="99" t="s">
        <v>824</v>
      </c>
      <c r="B2367" s="87"/>
      <c r="C2367" s="21" t="s">
        <v>327</v>
      </c>
      <c r="D2367" s="12">
        <v>90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60</v>
      </c>
      <c r="K2367" s="13">
        <v>75</v>
      </c>
      <c r="L2367" s="13">
        <v>0</v>
      </c>
      <c r="M2367" s="13">
        <v>0</v>
      </c>
      <c r="N2367" s="14">
        <f>D2367*$D$14</f>
        <v>95.4</v>
      </c>
      <c r="O2367" s="14">
        <f>E2367*$E$14</f>
        <v>0</v>
      </c>
      <c r="P2367" s="14">
        <f>F2367*$F$14</f>
        <v>0</v>
      </c>
      <c r="Q2367" s="14">
        <f>G2367*$G$14</f>
        <v>0</v>
      </c>
      <c r="R2367" s="14">
        <f>H2367*$H$14</f>
        <v>0</v>
      </c>
      <c r="S2367" s="14">
        <f>(N2367/100)*(I2367*$I$14)+(N2367/100)*(J2367*$J$14)+(N2367/100)*(K2367*$K$14)</f>
        <v>228.96000000000004</v>
      </c>
      <c r="T2367" s="14">
        <f>(O2367/100)*(K2367*$K$14)</f>
        <v>0</v>
      </c>
      <c r="U2367" s="14">
        <f>(P2367/100)*(K2367*$K$14)+(P2367/100)*(L2367*$L$14)</f>
        <v>0</v>
      </c>
      <c r="V2367" s="14">
        <f>(Q2367/100)*(L2367*$L$14)</f>
        <v>0</v>
      </c>
      <c r="W2367" s="14">
        <f>(R2367/100)*(K2367*$L$14)+(R2367/100)*(L2367*$M$14)</f>
        <v>0</v>
      </c>
      <c r="X2367" s="14">
        <f t="shared" si="763"/>
        <v>324.36</v>
      </c>
      <c r="Y2367" s="14">
        <f t="shared" si="764"/>
        <v>0</v>
      </c>
      <c r="Z2367" s="14">
        <f t="shared" si="765"/>
        <v>0</v>
      </c>
      <c r="AA2367" s="14">
        <f t="shared" si="766"/>
        <v>0</v>
      </c>
      <c r="AB2367" s="14">
        <f t="shared" si="768"/>
        <v>0</v>
      </c>
      <c r="AC2367" s="15">
        <f t="shared" si="767"/>
        <v>324.39999999999998</v>
      </c>
      <c r="AD2367" s="48">
        <f>(ROUND(AC2367-AC2356,1)/AC2356)</f>
        <v>0.11939268461007592</v>
      </c>
      <c r="AE2367" s="113"/>
      <c r="AF2367" s="60"/>
    </row>
    <row r="2368" spans="1:32">
      <c r="A2368" s="99"/>
      <c r="B2368" s="87"/>
      <c r="C2368" s="21" t="s">
        <v>328</v>
      </c>
      <c r="D2368" s="12">
        <v>90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60</v>
      </c>
      <c r="K2368" s="13">
        <v>0</v>
      </c>
      <c r="L2368" s="13">
        <v>75</v>
      </c>
      <c r="M2368" s="13">
        <v>0</v>
      </c>
      <c r="N2368" s="14">
        <f>D2368*$D$15</f>
        <v>95.4</v>
      </c>
      <c r="O2368" s="14">
        <f>E2368*$E$15</f>
        <v>0</v>
      </c>
      <c r="P2368" s="14">
        <f>F2368*$F$15</f>
        <v>0</v>
      </c>
      <c r="Q2368" s="14">
        <f>G2368*$G$15</f>
        <v>0</v>
      </c>
      <c r="R2368" s="14">
        <f>H2368*$H$15</f>
        <v>0</v>
      </c>
      <c r="S2368" s="14">
        <f>(N2368/100)*(I2368*$I$15)+(N2368/100)*(J2368*$J$15)+(N2368/100)*(L2368*$L$15)</f>
        <v>228.96000000000004</v>
      </c>
      <c r="T2368" s="14">
        <f>(O2368/100)*(K2368*$K$15)</f>
        <v>0</v>
      </c>
      <c r="U2368" s="14">
        <f>(P2368/100)*(K2368*$K$15)+(P2368/100)*(L2368*$L$15)</f>
        <v>0</v>
      </c>
      <c r="V2368" s="14">
        <f>(Q2368/100)*(L2368*$L$15)</f>
        <v>0</v>
      </c>
      <c r="W2368" s="14">
        <f>(R2368/100)*(K2368*$K$15)+(R2368/100)*(L2368*$L$15)</f>
        <v>0</v>
      </c>
      <c r="X2368" s="14">
        <f t="shared" si="763"/>
        <v>324.36</v>
      </c>
      <c r="Y2368" s="14">
        <f t="shared" si="764"/>
        <v>0</v>
      </c>
      <c r="Z2368" s="14">
        <f t="shared" si="765"/>
        <v>0</v>
      </c>
      <c r="AA2368" s="14">
        <f t="shared" si="766"/>
        <v>0</v>
      </c>
      <c r="AB2368" s="14">
        <f t="shared" si="768"/>
        <v>0</v>
      </c>
      <c r="AC2368" s="15">
        <f t="shared" si="767"/>
        <v>324.39999999999998</v>
      </c>
      <c r="AD2368" s="48">
        <f>(ROUND(AC2368-AC2356,1)/AC2356)</f>
        <v>0.11939268461007592</v>
      </c>
      <c r="AE2368" s="113"/>
      <c r="AF2368" s="60"/>
    </row>
    <row r="2369" spans="1:32">
      <c r="A2369" s="99"/>
      <c r="B2369" s="87"/>
      <c r="C2369" s="21" t="s">
        <v>324</v>
      </c>
      <c r="D2369" s="12">
        <v>90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D2369*$D$16</f>
        <v>95.4</v>
      </c>
      <c r="O2369" s="14">
        <f>E2369*$E$16</f>
        <v>0</v>
      </c>
      <c r="P2369" s="14">
        <f>F2369*$F$16</f>
        <v>0</v>
      </c>
      <c r="Q2369" s="14">
        <f>G2369*$G$16</f>
        <v>0</v>
      </c>
      <c r="R2369" s="14">
        <f>H2369*$H$16</f>
        <v>0</v>
      </c>
      <c r="S2369" s="14">
        <f>(N2369/100)*(I2369*$I$16)+(N2369/100)*(J2369*$J$16)</f>
        <v>243.27</v>
      </c>
      <c r="T2369" s="14">
        <f>(O2369/100)*(K2369*$K$16)</f>
        <v>0</v>
      </c>
      <c r="U2369" s="14">
        <f>(P2369/100)*(K2369*$K$16)+(P2369/100)*(L2369*$L$16)</f>
        <v>0</v>
      </c>
      <c r="V2369" s="14">
        <f>(Q2369/100)*(L2369*$L$16)</f>
        <v>0</v>
      </c>
      <c r="W2369" s="14">
        <f>(R2369/100)*(K2369*$K$16)+(R2369/100)*(L2369*$L$16)</f>
        <v>0</v>
      </c>
      <c r="X2369" s="14">
        <f t="shared" si="763"/>
        <v>338.67</v>
      </c>
      <c r="Y2369" s="14">
        <f t="shared" si="764"/>
        <v>0</v>
      </c>
      <c r="Z2369" s="14">
        <f t="shared" si="765"/>
        <v>0</v>
      </c>
      <c r="AA2369" s="14">
        <f t="shared" si="766"/>
        <v>0</v>
      </c>
      <c r="AB2369" s="14">
        <f t="shared" si="768"/>
        <v>0</v>
      </c>
      <c r="AC2369" s="15">
        <f t="shared" si="767"/>
        <v>338.7</v>
      </c>
      <c r="AD2369" s="48">
        <f>(ROUND(AC2369-AC2356,1)/AC2356)</f>
        <v>0.16873706004140784</v>
      </c>
      <c r="AE2369" s="113"/>
      <c r="AF2369" s="60"/>
    </row>
    <row r="2370" spans="1:32">
      <c r="A2370" s="99"/>
      <c r="B2370" s="87"/>
      <c r="C2370" s="21" t="s">
        <v>325</v>
      </c>
      <c r="D2370" s="12">
        <v>90</v>
      </c>
      <c r="E2370" s="12">
        <v>0</v>
      </c>
      <c r="F2370" s="12">
        <v>0</v>
      </c>
      <c r="G2370" s="12">
        <v>0</v>
      </c>
      <c r="H2370" s="12">
        <v>0</v>
      </c>
      <c r="I2370" s="13">
        <v>60</v>
      </c>
      <c r="J2370" s="13">
        <v>60</v>
      </c>
      <c r="K2370" s="13">
        <v>0</v>
      </c>
      <c r="L2370" s="13">
        <v>0</v>
      </c>
      <c r="M2370" s="13">
        <v>0</v>
      </c>
      <c r="N2370" s="14">
        <f>D2370*$D$17</f>
        <v>95.4</v>
      </c>
      <c r="O2370" s="14">
        <f>E2370*$E$17</f>
        <v>0</v>
      </c>
      <c r="P2370" s="14">
        <f>F2370*$F$17</f>
        <v>0</v>
      </c>
      <c r="Q2370" s="14">
        <f>G2370*$G$17</f>
        <v>0</v>
      </c>
      <c r="R2370" s="14">
        <f>H2370*$H$17</f>
        <v>0</v>
      </c>
      <c r="S2370" s="14">
        <f>(N2370/100)*(I2370*$I$17)+(N2370/100)*(J2370*$J$17)</f>
        <v>200.34000000000003</v>
      </c>
      <c r="T2370" s="14">
        <f>(O2370/100)*(K2370*$K$17)</f>
        <v>0</v>
      </c>
      <c r="U2370" s="14">
        <f>(P2370/100)*(K2370*$K$17)+(P2370/100)*(L2370*$L$17)</f>
        <v>0</v>
      </c>
      <c r="V2370" s="14">
        <f>(Q2370/100)*(L2370*$L$17)</f>
        <v>0</v>
      </c>
      <c r="W2370" s="14">
        <f>(R2370/100)*(K2370*$K$17)+(R2370/100)*(L2370*$L$17)</f>
        <v>0</v>
      </c>
      <c r="X2370" s="14">
        <f t="shared" si="763"/>
        <v>295.74</v>
      </c>
      <c r="Y2370" s="14">
        <f t="shared" si="764"/>
        <v>0</v>
      </c>
      <c r="Z2370" s="14">
        <f t="shared" si="765"/>
        <v>0</v>
      </c>
      <c r="AA2370" s="14">
        <f t="shared" si="766"/>
        <v>0</v>
      </c>
      <c r="AB2370" s="14">
        <f t="shared" si="768"/>
        <v>0</v>
      </c>
      <c r="AC2370" s="15">
        <f t="shared" si="767"/>
        <v>295.7</v>
      </c>
      <c r="AD2370" s="48">
        <f>(ROUND(AC2370-AC2356,1)/AC2356)</f>
        <v>2.035886818495514E-2</v>
      </c>
      <c r="AE2370" s="113"/>
      <c r="AF2370" s="60"/>
    </row>
    <row r="2371" spans="1:32">
      <c r="A2371" s="106" t="s">
        <v>0</v>
      </c>
      <c r="B2371" s="90" t="s">
        <v>308</v>
      </c>
      <c r="C2371" s="50" t="s">
        <v>240</v>
      </c>
      <c r="D2371" s="11">
        <v>98</v>
      </c>
      <c r="E2371" s="11">
        <v>0</v>
      </c>
      <c r="F2371" s="11">
        <v>0</v>
      </c>
      <c r="G2371" s="11">
        <v>0</v>
      </c>
      <c r="H2371" s="11">
        <v>0</v>
      </c>
      <c r="I2371" s="51">
        <v>10</v>
      </c>
      <c r="J2371" s="51">
        <v>70</v>
      </c>
      <c r="K2371" s="51">
        <v>0</v>
      </c>
      <c r="L2371" s="51">
        <v>0</v>
      </c>
      <c r="M2371" s="51">
        <v>0</v>
      </c>
      <c r="N2371" s="52">
        <f>D2371*$D$3</f>
        <v>112.69999999999999</v>
      </c>
      <c r="O2371" s="52">
        <f>E2371*$E$3</f>
        <v>0</v>
      </c>
      <c r="P2371" s="52">
        <f>F2371*$F$3</f>
        <v>0</v>
      </c>
      <c r="Q2371" s="52">
        <f>G2371*$G$3</f>
        <v>0</v>
      </c>
      <c r="R2371" s="52">
        <f>H2371*$H$3</f>
        <v>0</v>
      </c>
      <c r="S2371" s="52">
        <f>(N2371/100)*(I2371*$I$3)+(N2371/100)*(J2371*$J$3)</f>
        <v>180.31999999999996</v>
      </c>
      <c r="T2371" s="52">
        <f>(O2371/100)*(K2371*$K$3)</f>
        <v>0</v>
      </c>
      <c r="U2371" s="52">
        <f>(P2371/100)*(K2371*$K$3)+(P2371/100)*(L2371*$L$3)</f>
        <v>0</v>
      </c>
      <c r="V2371" s="52">
        <f>(Q2371/100)*(L2371*$L$3)</f>
        <v>0</v>
      </c>
      <c r="W2371" s="52">
        <f>(R2371/100)*(K2371*$K$3)+(R2371/100)*(L2371*$L$3)</f>
        <v>0</v>
      </c>
      <c r="X2371" s="52">
        <f t="shared" si="731"/>
        <v>293.02</v>
      </c>
      <c r="Y2371" s="52">
        <f t="shared" si="732"/>
        <v>0</v>
      </c>
      <c r="Z2371" s="52">
        <f t="shared" si="733"/>
        <v>0</v>
      </c>
      <c r="AA2371" s="52">
        <f t="shared" si="734"/>
        <v>0</v>
      </c>
      <c r="AB2371" s="52">
        <f>R2371+W2371</f>
        <v>0</v>
      </c>
      <c r="AC2371" s="53">
        <f>ROUND(X2371+Y2371+Z2371+AA2371+AB2371,1)</f>
        <v>293</v>
      </c>
      <c r="AD2371" s="58"/>
      <c r="AE2371" s="113" t="s">
        <v>790</v>
      </c>
      <c r="AF2371" s="60"/>
    </row>
    <row r="2372" spans="1:32">
      <c r="A2372" s="99" t="s">
        <v>791</v>
      </c>
      <c r="B2372" s="91">
        <v>0</v>
      </c>
      <c r="C2372" s="21" t="s">
        <v>323</v>
      </c>
      <c r="D2372" s="12">
        <v>98</v>
      </c>
      <c r="E2372" s="12">
        <v>0</v>
      </c>
      <c r="F2372" s="12">
        <v>0</v>
      </c>
      <c r="G2372" s="12">
        <v>0</v>
      </c>
      <c r="H2372" s="12">
        <v>0</v>
      </c>
      <c r="I2372" s="13">
        <v>25</v>
      </c>
      <c r="J2372" s="13">
        <v>75</v>
      </c>
      <c r="K2372" s="13">
        <v>0</v>
      </c>
      <c r="L2372" s="13">
        <v>0</v>
      </c>
      <c r="M2372" s="13">
        <v>0</v>
      </c>
      <c r="N2372" s="14">
        <f>D2372*$D$4</f>
        <v>103.88000000000001</v>
      </c>
      <c r="O2372" s="14">
        <f>E2372*$E$4</f>
        <v>0</v>
      </c>
      <c r="P2372" s="14">
        <f>F2372*$F$4</f>
        <v>0</v>
      </c>
      <c r="Q2372" s="14">
        <f>G2372*$G$4</f>
        <v>0</v>
      </c>
      <c r="R2372" s="14">
        <f>H2372*$H$4</f>
        <v>0</v>
      </c>
      <c r="S2372" s="14">
        <f>(N2372/100)*(I2372*$I$4)+(N2372/100)*(J2372*$J$4)</f>
        <v>207.76000000000005</v>
      </c>
      <c r="T2372" s="14">
        <f>(O2372/100)*(K2372*$K$4)</f>
        <v>0</v>
      </c>
      <c r="U2372" s="14">
        <f>(P2372/100)*(K2372*$K$4)+(P2372/100)*(L2372*$L$4)</f>
        <v>0</v>
      </c>
      <c r="V2372" s="14">
        <f>(Q2372/100)*(L2372*$L$4)</f>
        <v>0</v>
      </c>
      <c r="W2372" s="14">
        <f>(R2372/100)*(K2372*$K$4)+(R2372/100)*(L2372*$L$4)</f>
        <v>0</v>
      </c>
      <c r="X2372" s="14">
        <f t="shared" ref="X2372:X2385" si="769">N2372+S2372</f>
        <v>311.64000000000004</v>
      </c>
      <c r="Y2372" s="14">
        <f t="shared" ref="Y2372:Y2385" si="770">O2372+T2372</f>
        <v>0</v>
      </c>
      <c r="Z2372" s="14">
        <f t="shared" ref="Z2372:Z2385" si="771">P2372+U2372</f>
        <v>0</v>
      </c>
      <c r="AA2372" s="14">
        <f t="shared" ref="AA2372:AA2385" si="772">Q2372+V2372</f>
        <v>0</v>
      </c>
      <c r="AB2372" s="14">
        <f>R2372+W2372</f>
        <v>0</v>
      </c>
      <c r="AC2372" s="15">
        <f>ROUND(X2372+Y2372+Z2372+AA2372+AB2372,1)</f>
        <v>311.60000000000002</v>
      </c>
      <c r="AD2372" s="48">
        <f>(ROUND(AC2372-AC2371,1)/AC2371)</f>
        <v>6.3481228668941986E-2</v>
      </c>
      <c r="AE2372" s="113"/>
      <c r="AF2372" s="60"/>
    </row>
    <row r="2373" spans="1:32">
      <c r="A2373" s="99" t="s">
        <v>792</v>
      </c>
      <c r="B2373" s="91">
        <v>25</v>
      </c>
      <c r="C2373" s="21" t="s">
        <v>825</v>
      </c>
      <c r="D2373" s="12">
        <v>98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D2373*$D$5</f>
        <v>112.69999999999999</v>
      </c>
      <c r="O2373" s="14">
        <f>E2373*$E$5</f>
        <v>0</v>
      </c>
      <c r="P2373" s="14">
        <f>F2373*$F$5</f>
        <v>0</v>
      </c>
      <c r="Q2373" s="14">
        <f>G2373*$G$5</f>
        <v>0</v>
      </c>
      <c r="R2373" s="14">
        <f>H2373*$H$5</f>
        <v>0</v>
      </c>
      <c r="S2373" s="14">
        <f>(N2373/100)*(I2373*$I$5)+(N2373/100)*(J2373*$J$5)</f>
        <v>180.31999999999996</v>
      </c>
      <c r="T2373" s="14">
        <f>(O2373/100)*(K2373*$K$5)</f>
        <v>0</v>
      </c>
      <c r="U2373" s="14">
        <f>(P2373/100)*(K2373*$K$5)+(P2373/100)*(L2373*$L$5)</f>
        <v>0</v>
      </c>
      <c r="V2373" s="14">
        <f>(Q2373/100)*(L2373*$L$5)</f>
        <v>0</v>
      </c>
      <c r="W2373" s="14">
        <f>(R2373/100)*(K2373*$K$5)+(R2373/100)*(L2373*$L$5)</f>
        <v>0</v>
      </c>
      <c r="X2373" s="14">
        <f t="shared" si="769"/>
        <v>293.02</v>
      </c>
      <c r="Y2373" s="14">
        <f t="shared" si="770"/>
        <v>0</v>
      </c>
      <c r="Z2373" s="14">
        <f t="shared" si="771"/>
        <v>0</v>
      </c>
      <c r="AA2373" s="14">
        <f t="shared" si="772"/>
        <v>0</v>
      </c>
      <c r="AB2373" s="14">
        <f>R2373+W2373</f>
        <v>0</v>
      </c>
      <c r="AC2373" s="15">
        <f t="shared" ref="AC2373:AC2385" si="773">ROUND(X2373+Y2373+Z2373+AA2373+AB2373,1)</f>
        <v>293</v>
      </c>
      <c r="AD2373" s="48">
        <f>(ROUND(AC2373-AC2371,1)/AC2371)</f>
        <v>0</v>
      </c>
      <c r="AE2373" s="113"/>
      <c r="AF2373" s="60"/>
    </row>
    <row r="2374" spans="1:32">
      <c r="A2374" s="99" t="s">
        <v>793</v>
      </c>
      <c r="B2374" s="91">
        <v>0</v>
      </c>
      <c r="C2374" s="21" t="s">
        <v>336</v>
      </c>
      <c r="D2374" s="12">
        <v>98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D2374*$D$6</f>
        <v>112.69999999999999</v>
      </c>
      <c r="O2374" s="14">
        <f>E2374*$E$6</f>
        <v>0</v>
      </c>
      <c r="P2374" s="14">
        <f>F2374*$F$6</f>
        <v>0</v>
      </c>
      <c r="Q2374" s="14">
        <f>G2374*$G$6</f>
        <v>0</v>
      </c>
      <c r="R2374" s="14">
        <f>H2374*$H$6</f>
        <v>0</v>
      </c>
      <c r="S2374" s="14">
        <f>(N2374/100)*(I2374*$I$6)+(N2374/100)*(J2374*$J$6)</f>
        <v>180.31999999999996</v>
      </c>
      <c r="T2374" s="14">
        <f>(O2374/100)*(K2374*$K$6)</f>
        <v>0</v>
      </c>
      <c r="U2374" s="14">
        <f>(P2374/100)*(K2374*$K$6)+(P2374/100)*(L2374*$L$6)</f>
        <v>0</v>
      </c>
      <c r="V2374" s="14">
        <f>(Q2374/100)*(L2374*$L$6)</f>
        <v>0</v>
      </c>
      <c r="W2374" s="14">
        <f>(R2374/100)*(K2374*$K$6)+(R2374/100)*(L2374*$L$6)</f>
        <v>0</v>
      </c>
      <c r="X2374" s="14">
        <f t="shared" si="769"/>
        <v>293.02</v>
      </c>
      <c r="Y2374" s="14">
        <f t="shared" si="770"/>
        <v>0</v>
      </c>
      <c r="Z2374" s="14">
        <f t="shared" si="771"/>
        <v>0</v>
      </c>
      <c r="AA2374" s="14">
        <f t="shared" si="772"/>
        <v>0</v>
      </c>
      <c r="AB2374" s="14">
        <f t="shared" ref="AB2374:AB2385" si="774">R2374+W2374</f>
        <v>0</v>
      </c>
      <c r="AC2374" s="15">
        <f t="shared" si="773"/>
        <v>293</v>
      </c>
      <c r="AD2374" s="48">
        <f>(ROUND(AC2374-AC2371,1)/AC2371)</f>
        <v>0</v>
      </c>
      <c r="AE2374" s="113"/>
      <c r="AF2374" s="60"/>
    </row>
    <row r="2375" spans="1:32">
      <c r="A2375" s="99" t="s">
        <v>794</v>
      </c>
      <c r="B2375" s="91">
        <v>0</v>
      </c>
      <c r="C2375" s="21" t="s">
        <v>337</v>
      </c>
      <c r="D2375" s="12">
        <v>98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D2375*$D$7</f>
        <v>112.69999999999999</v>
      </c>
      <c r="O2375" s="14">
        <f>E2375*$E$7</f>
        <v>0</v>
      </c>
      <c r="P2375" s="14">
        <f>F2375*$F$7</f>
        <v>0</v>
      </c>
      <c r="Q2375" s="14">
        <f>G2375*$G$7</f>
        <v>0</v>
      </c>
      <c r="R2375" s="14">
        <f>H2375*$H$7</f>
        <v>0</v>
      </c>
      <c r="S2375" s="14">
        <f>(N2375/100)*(I2375*$I$7)+(N2375/100)*(J2375*$J$7)</f>
        <v>180.31999999999996</v>
      </c>
      <c r="T2375" s="14">
        <f>(O2375/100)*(K2375*$K$7)</f>
        <v>0</v>
      </c>
      <c r="U2375" s="14">
        <f>(P2375/100)*(K2375*$K$7)+(P2375/100)*(L2375*$L$7)</f>
        <v>0</v>
      </c>
      <c r="V2375" s="14">
        <f>(Q2375/100)*(L2375*$L$7)</f>
        <v>0</v>
      </c>
      <c r="W2375" s="14">
        <f>(R2375/100)*(K2375*$K$7)+(R2375/100)*(L2375*$L$7)</f>
        <v>0</v>
      </c>
      <c r="X2375" s="14">
        <f t="shared" si="769"/>
        <v>293.02</v>
      </c>
      <c r="Y2375" s="14">
        <f t="shared" si="770"/>
        <v>0</v>
      </c>
      <c r="Z2375" s="14">
        <f t="shared" si="771"/>
        <v>0</v>
      </c>
      <c r="AA2375" s="14">
        <f t="shared" si="772"/>
        <v>0</v>
      </c>
      <c r="AB2375" s="14">
        <f t="shared" si="774"/>
        <v>0</v>
      </c>
      <c r="AC2375" s="15">
        <f t="shared" si="773"/>
        <v>293</v>
      </c>
      <c r="AD2375" s="48">
        <f>(ROUND(AC2375-AC2371,1)/AC2371)</f>
        <v>0</v>
      </c>
      <c r="AE2375" s="113"/>
      <c r="AF2375" s="60"/>
    </row>
    <row r="2376" spans="1:32">
      <c r="A2376" s="99" t="s">
        <v>644</v>
      </c>
      <c r="B2376" s="91"/>
      <c r="C2376" s="21" t="s">
        <v>338</v>
      </c>
      <c r="D2376" s="12">
        <v>98</v>
      </c>
      <c r="E2376" s="12">
        <v>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0</v>
      </c>
      <c r="L2376" s="13">
        <v>0</v>
      </c>
      <c r="M2376" s="13">
        <v>0</v>
      </c>
      <c r="N2376" s="14">
        <f>D2376*$D$8</f>
        <v>112.69999999999999</v>
      </c>
      <c r="O2376" s="14">
        <f>E2376*$E$8</f>
        <v>0</v>
      </c>
      <c r="P2376" s="14">
        <f>F2376*$F$8</f>
        <v>0</v>
      </c>
      <c r="Q2376" s="14">
        <f>G2376*$G$8</f>
        <v>0</v>
      </c>
      <c r="R2376" s="14">
        <f>H2376*$H$8</f>
        <v>0</v>
      </c>
      <c r="S2376" s="14">
        <f>(N2376/100)*(I2376*$I$8)+(N2376/100)*(J2376*$J$8)</f>
        <v>180.31999999999996</v>
      </c>
      <c r="T2376" s="14">
        <f>(O2376/100)*(K2376*$K$8)</f>
        <v>0</v>
      </c>
      <c r="U2376" s="14">
        <f>(P2376/100)*(K2376*$K$8)+(P2376/100)*(L2376*$L$8)</f>
        <v>0</v>
      </c>
      <c r="V2376" s="14">
        <f>(Q2376/100)*(L2376*$L$8)</f>
        <v>0</v>
      </c>
      <c r="W2376" s="14">
        <f>(R2376/100)*(K2376*$K$8)+(R2376/100)*(L2376*$L$8)</f>
        <v>0</v>
      </c>
      <c r="X2376" s="14">
        <f t="shared" si="769"/>
        <v>293.02</v>
      </c>
      <c r="Y2376" s="14">
        <f t="shared" si="770"/>
        <v>0</v>
      </c>
      <c r="Z2376" s="14">
        <f t="shared" si="771"/>
        <v>0</v>
      </c>
      <c r="AA2376" s="14">
        <f t="shared" si="772"/>
        <v>0</v>
      </c>
      <c r="AB2376" s="14">
        <f t="shared" si="774"/>
        <v>0</v>
      </c>
      <c r="AC2376" s="15">
        <f t="shared" si="773"/>
        <v>293</v>
      </c>
      <c r="AD2376" s="48">
        <f>(ROUND(AC2376-AC2371,1)/AC2371)</f>
        <v>0</v>
      </c>
      <c r="AE2376" s="113"/>
      <c r="AF2376" s="60"/>
    </row>
    <row r="2377" spans="1:32">
      <c r="A2377" s="99" t="s">
        <v>585</v>
      </c>
      <c r="B2377" s="91"/>
      <c r="C2377" s="21" t="s">
        <v>1</v>
      </c>
      <c r="D2377" s="12">
        <v>49</v>
      </c>
      <c r="E2377" s="12">
        <v>106</v>
      </c>
      <c r="F2377" s="12">
        <v>0</v>
      </c>
      <c r="G2377" s="12">
        <v>0</v>
      </c>
      <c r="H2377" s="12">
        <v>0</v>
      </c>
      <c r="I2377" s="13">
        <v>10</v>
      </c>
      <c r="J2377" s="13">
        <v>70</v>
      </c>
      <c r="K2377" s="13">
        <v>85</v>
      </c>
      <c r="L2377" s="13">
        <v>0</v>
      </c>
      <c r="M2377" s="13">
        <v>0</v>
      </c>
      <c r="N2377" s="14">
        <f>D2377*$D$9</f>
        <v>51.940000000000005</v>
      </c>
      <c r="O2377" s="14">
        <f>E2377*$E$9</f>
        <v>112.36</v>
      </c>
      <c r="P2377" s="14">
        <f>F2377*$F$9</f>
        <v>0</v>
      </c>
      <c r="Q2377" s="14">
        <f>G2377*$G$9</f>
        <v>0</v>
      </c>
      <c r="R2377" s="14">
        <f>H2377*$H$9</f>
        <v>0</v>
      </c>
      <c r="S2377" s="14">
        <f>(N2377/100)*(I2377*$I$9)+(N2377/100)*(J2377*$J$9)</f>
        <v>41.552000000000007</v>
      </c>
      <c r="T2377" s="14">
        <f>(O2377/100)*(K2377*$K$9)</f>
        <v>133.70839999999998</v>
      </c>
      <c r="U2377" s="14">
        <f>(P2377/100)*(K2377*$K$9)+(P2377/100)*(L2377*$L$9)</f>
        <v>0</v>
      </c>
      <c r="V2377" s="14">
        <f>(Q2377/100)*(L2377*$L$9)</f>
        <v>0</v>
      </c>
      <c r="W2377" s="14">
        <f>(R2377/100)*(K2377*$K$9)+(R2377/100)*(L2377*$L$9)</f>
        <v>0</v>
      </c>
      <c r="X2377" s="14">
        <f t="shared" si="769"/>
        <v>93.492000000000019</v>
      </c>
      <c r="Y2377" s="14">
        <f t="shared" si="770"/>
        <v>246.0684</v>
      </c>
      <c r="Z2377" s="14">
        <f t="shared" si="771"/>
        <v>0</v>
      </c>
      <c r="AA2377" s="14">
        <f t="shared" si="772"/>
        <v>0</v>
      </c>
      <c r="AB2377" s="14">
        <f t="shared" si="774"/>
        <v>0</v>
      </c>
      <c r="AC2377" s="15">
        <f t="shared" si="773"/>
        <v>339.6</v>
      </c>
      <c r="AD2377" s="48">
        <f>(ROUND(AC2377-AC2371,1)/AC2371)</f>
        <v>0.15904436860068261</v>
      </c>
      <c r="AE2377" s="113"/>
      <c r="AF2377" s="60"/>
    </row>
    <row r="2378" spans="1:32">
      <c r="A2378" s="99" t="s">
        <v>820</v>
      </c>
      <c r="B2378" s="91"/>
      <c r="C2378" s="21" t="s">
        <v>2</v>
      </c>
      <c r="D2378" s="12">
        <v>49</v>
      </c>
      <c r="E2378" s="12">
        <v>0</v>
      </c>
      <c r="F2378" s="12">
        <v>106</v>
      </c>
      <c r="G2378" s="12">
        <v>0</v>
      </c>
      <c r="H2378" s="12">
        <v>0</v>
      </c>
      <c r="I2378" s="13">
        <v>10</v>
      </c>
      <c r="J2378" s="13">
        <v>70</v>
      </c>
      <c r="K2378" s="13">
        <v>42.5</v>
      </c>
      <c r="L2378" s="13">
        <v>42.5</v>
      </c>
      <c r="M2378" s="13">
        <v>0</v>
      </c>
      <c r="N2378" s="14">
        <f>D2378*$D$10</f>
        <v>51.940000000000005</v>
      </c>
      <c r="O2378" s="14">
        <f>E2378*$E$10</f>
        <v>0</v>
      </c>
      <c r="P2378" s="14">
        <f>F2378*$F$10</f>
        <v>112.36</v>
      </c>
      <c r="Q2378" s="14">
        <f>G2378*$G$10</f>
        <v>0</v>
      </c>
      <c r="R2378" s="14">
        <f>H2378*$H$10</f>
        <v>0</v>
      </c>
      <c r="S2378" s="14">
        <f>(N2378/100)*(I2378*$I$10)+(N2378/100)*(J2378*$J$10)</f>
        <v>41.552000000000007</v>
      </c>
      <c r="T2378" s="14">
        <f>(O2378/100)*(K2378*$J$10)</f>
        <v>0</v>
      </c>
      <c r="U2378" s="14">
        <f>(P2378/100)*(K2378*$K$10)+(P2378/100)*(L2378*$L$10)</f>
        <v>133.70839999999998</v>
      </c>
      <c r="V2378" s="14">
        <f>(Q2378/100)*(L2378*$L$10)</f>
        <v>0</v>
      </c>
      <c r="W2378" s="14">
        <f>(R2378/100)*(K2378*$K$10)+(R2378/100)*(L2378*$L$10)</f>
        <v>0</v>
      </c>
      <c r="X2378" s="14">
        <f t="shared" si="769"/>
        <v>93.492000000000019</v>
      </c>
      <c r="Y2378" s="14">
        <f t="shared" si="770"/>
        <v>0</v>
      </c>
      <c r="Z2378" s="14">
        <f t="shared" si="771"/>
        <v>246.0684</v>
      </c>
      <c r="AA2378" s="14">
        <f t="shared" si="772"/>
        <v>0</v>
      </c>
      <c r="AB2378" s="14">
        <f t="shared" si="774"/>
        <v>0</v>
      </c>
      <c r="AC2378" s="15">
        <f t="shared" si="773"/>
        <v>339.6</v>
      </c>
      <c r="AD2378" s="48">
        <f>(ROUND(AC2378-AC2371,1)/AC2371)</f>
        <v>0.15904436860068261</v>
      </c>
      <c r="AE2378" s="113"/>
      <c r="AF2378" s="60"/>
    </row>
    <row r="2379" spans="1:32">
      <c r="A2379" s="99" t="s">
        <v>821</v>
      </c>
      <c r="B2379" s="91"/>
      <c r="C2379" s="21" t="s">
        <v>3</v>
      </c>
      <c r="D2379" s="12">
        <v>49</v>
      </c>
      <c r="E2379" s="12">
        <v>0</v>
      </c>
      <c r="F2379" s="12">
        <v>0</v>
      </c>
      <c r="G2379" s="12">
        <v>106</v>
      </c>
      <c r="H2379" s="12">
        <v>0</v>
      </c>
      <c r="I2379" s="13">
        <v>10</v>
      </c>
      <c r="J2379" s="13">
        <v>70</v>
      </c>
      <c r="K2379" s="13">
        <v>0</v>
      </c>
      <c r="L2379" s="13">
        <v>85</v>
      </c>
      <c r="M2379" s="13">
        <v>0</v>
      </c>
      <c r="N2379" s="14">
        <f>D2379*$D$11</f>
        <v>51.940000000000005</v>
      </c>
      <c r="O2379" s="14">
        <f>E2379*$E$11</f>
        <v>0</v>
      </c>
      <c r="P2379" s="14">
        <f>F2379*$F$11</f>
        <v>0</v>
      </c>
      <c r="Q2379" s="14">
        <f>G2379*$G$11</f>
        <v>112.36</v>
      </c>
      <c r="R2379" s="14">
        <f>H2379*$H$11</f>
        <v>0</v>
      </c>
      <c r="S2379" s="14">
        <f>(N2379/100)*(I2379*$I$11)+(N2379/100)*(J2379*$J$11)</f>
        <v>41.552000000000007</v>
      </c>
      <c r="T2379" s="14">
        <f>(O2379/100)*(K2379*$K$11)</f>
        <v>0</v>
      </c>
      <c r="U2379" s="14">
        <f>(P2379/100)*(K2379*$K$11)+(P2379/100)*(L2379*$L$11)</f>
        <v>0</v>
      </c>
      <c r="V2379" s="14">
        <f>(Q2379/100)*(L2379*$L$11)</f>
        <v>133.70839999999998</v>
      </c>
      <c r="W2379" s="14">
        <f>(R2379/100)*(K2379*$K$11)+(R2379/100)*(L2379*$L$11)</f>
        <v>0</v>
      </c>
      <c r="X2379" s="14">
        <f t="shared" si="769"/>
        <v>93.492000000000019</v>
      </c>
      <c r="Y2379" s="14">
        <f t="shared" si="770"/>
        <v>0</v>
      </c>
      <c r="Z2379" s="14">
        <f t="shared" si="771"/>
        <v>0</v>
      </c>
      <c r="AA2379" s="14">
        <f t="shared" si="772"/>
        <v>246.0684</v>
      </c>
      <c r="AB2379" s="14">
        <f t="shared" si="774"/>
        <v>0</v>
      </c>
      <c r="AC2379" s="15">
        <f t="shared" si="773"/>
        <v>339.6</v>
      </c>
      <c r="AD2379" s="48">
        <f>(ROUND(AC2379-AC2371,1)/AC2371)</f>
        <v>0.15904436860068261</v>
      </c>
      <c r="AE2379" s="113"/>
      <c r="AF2379" s="60"/>
    </row>
    <row r="2380" spans="1:32">
      <c r="A2380" s="99" t="s">
        <v>822</v>
      </c>
      <c r="B2380" s="91"/>
      <c r="C2380" s="21" t="s">
        <v>4</v>
      </c>
      <c r="D2380" s="12">
        <v>49</v>
      </c>
      <c r="E2380" s="12">
        <v>0</v>
      </c>
      <c r="F2380" s="12">
        <v>0</v>
      </c>
      <c r="G2380" s="12">
        <v>0</v>
      </c>
      <c r="H2380" s="12">
        <v>106</v>
      </c>
      <c r="I2380" s="13">
        <v>10</v>
      </c>
      <c r="J2380" s="13">
        <v>70</v>
      </c>
      <c r="K2380" s="13">
        <v>42.5</v>
      </c>
      <c r="L2380" s="13">
        <v>42.5</v>
      </c>
      <c r="M2380" s="13">
        <v>0</v>
      </c>
      <c r="N2380" s="14">
        <f>D2380*$D$12</f>
        <v>51.940000000000005</v>
      </c>
      <c r="O2380" s="14">
        <f>E2380*$E$12</f>
        <v>0</v>
      </c>
      <c r="P2380" s="14">
        <f>F2380*$F$12</f>
        <v>0</v>
      </c>
      <c r="Q2380" s="14">
        <f>G2380*$G$12</f>
        <v>0</v>
      </c>
      <c r="R2380" s="14">
        <f>H2380*$H$12</f>
        <v>112.36</v>
      </c>
      <c r="S2380" s="14">
        <f>(N2380/100)*(I2380*$I$12)+(N2380/100)*(J2380*$J$12)</f>
        <v>41.552000000000007</v>
      </c>
      <c r="T2380" s="14">
        <f>(O2380/100)*(K2380*$K$12)</f>
        <v>0</v>
      </c>
      <c r="U2380" s="14">
        <f>(P2380/100)*(K2380*$K$12)+(P2380/100)*(L2380*$L$12)</f>
        <v>0</v>
      </c>
      <c r="V2380" s="14">
        <f>(Q2380/100)*(L2380*$L$12)</f>
        <v>0</v>
      </c>
      <c r="W2380" s="14">
        <f>(R2380/100)*(K2380*$K$12)+(R2380/100)*(L2380*$L$12)</f>
        <v>133.70839999999998</v>
      </c>
      <c r="X2380" s="14">
        <f t="shared" si="769"/>
        <v>93.492000000000019</v>
      </c>
      <c r="Y2380" s="14">
        <f t="shared" si="770"/>
        <v>0</v>
      </c>
      <c r="Z2380" s="14">
        <f t="shared" si="771"/>
        <v>0</v>
      </c>
      <c r="AA2380" s="14">
        <f t="shared" si="772"/>
        <v>0</v>
      </c>
      <c r="AB2380" s="14">
        <f t="shared" si="774"/>
        <v>246.0684</v>
      </c>
      <c r="AC2380" s="15">
        <f t="shared" si="773"/>
        <v>339.6</v>
      </c>
      <c r="AD2380" s="48">
        <f>(ROUND(AC2380-AC2371,1)/AC2371)</f>
        <v>0.15904436860068261</v>
      </c>
      <c r="AE2380" s="113"/>
      <c r="AF2380" s="60"/>
    </row>
    <row r="2381" spans="1:32">
      <c r="A2381" s="99" t="s">
        <v>823</v>
      </c>
      <c r="B2381" s="91"/>
      <c r="C2381" s="21" t="s">
        <v>326</v>
      </c>
      <c r="D2381" s="12">
        <v>98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0</v>
      </c>
      <c r="L2381" s="13">
        <v>0</v>
      </c>
      <c r="M2381" s="13">
        <v>70</v>
      </c>
      <c r="N2381" s="14">
        <f>D2381*$D$13</f>
        <v>103.88000000000001</v>
      </c>
      <c r="O2381" s="14">
        <f>E2381*$E$13</f>
        <v>0</v>
      </c>
      <c r="P2381" s="14">
        <f>F2381*$F$13</f>
        <v>0</v>
      </c>
      <c r="Q2381" s="14">
        <f>G2381*$G$13</f>
        <v>0</v>
      </c>
      <c r="R2381" s="14">
        <f>H2381*$H$13</f>
        <v>0</v>
      </c>
      <c r="S2381" s="14">
        <f>(N2381/100)*(I2381*$I$13)+(N2381/100)*(J2381*$J$13)+(N2381/100)*(M2381*$M$13)</f>
        <v>228.53600000000003</v>
      </c>
      <c r="T2381" s="14">
        <f>(O2381/100)*(K2381*$K$13)+(O2381/100)*(M2381*$M$13)</f>
        <v>0</v>
      </c>
      <c r="U2381" s="14">
        <f>(P2381/100)*(K2381*$K$13)+(P2381/100)*(L2381*$L$13)+(P2381/100)*(M2381*$M$13)</f>
        <v>0</v>
      </c>
      <c r="V2381" s="14">
        <f>(Q2381/100)*(L2381*$L$13)+(Q2381/100)*(M2381*$M$13)</f>
        <v>0</v>
      </c>
      <c r="W2381" s="14">
        <f>(R2381/100)*(K2381*$K$13)+(R2381/100)*(L2381*$L$13)+(R2381/100)*(M2381*$M$13)</f>
        <v>0</v>
      </c>
      <c r="X2381" s="14">
        <f>N2381+S2381</f>
        <v>332.41600000000005</v>
      </c>
      <c r="Y2381" s="14">
        <f t="shared" si="770"/>
        <v>0</v>
      </c>
      <c r="Z2381" s="14">
        <f t="shared" si="771"/>
        <v>0</v>
      </c>
      <c r="AA2381" s="14">
        <f t="shared" si="772"/>
        <v>0</v>
      </c>
      <c r="AB2381" s="14">
        <f t="shared" si="774"/>
        <v>0</v>
      </c>
      <c r="AC2381" s="15">
        <f t="shared" si="773"/>
        <v>332.4</v>
      </c>
      <c r="AD2381" s="48">
        <f>(ROUND(AC2381-AC2371,1)/AC2371)</f>
        <v>0.13447098976109215</v>
      </c>
      <c r="AE2381" s="113"/>
      <c r="AF2381" s="60"/>
    </row>
    <row r="2382" spans="1:32">
      <c r="A2382" s="99" t="s">
        <v>824</v>
      </c>
      <c r="B2382" s="91"/>
      <c r="C2382" s="21" t="s">
        <v>327</v>
      </c>
      <c r="D2382" s="12">
        <v>98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70</v>
      </c>
      <c r="L2382" s="13">
        <v>0</v>
      </c>
      <c r="M2382" s="13">
        <v>0</v>
      </c>
      <c r="N2382" s="14">
        <f>D2382*$D$14</f>
        <v>103.88000000000001</v>
      </c>
      <c r="O2382" s="14">
        <f>E2382*$E$14</f>
        <v>0</v>
      </c>
      <c r="P2382" s="14">
        <f>F2382*$F$14</f>
        <v>0</v>
      </c>
      <c r="Q2382" s="14">
        <f>G2382*$G$14</f>
        <v>0</v>
      </c>
      <c r="R2382" s="14">
        <f>H2382*$H$14</f>
        <v>0</v>
      </c>
      <c r="S2382" s="14">
        <f>(N2382/100)*(I2382*$I$14)+(N2382/100)*(J2382*$J$14)+(N2382/100)*(K2382*$K$14)</f>
        <v>228.53600000000003</v>
      </c>
      <c r="T2382" s="14">
        <f>(O2382/100)*(K2382*$K$14)</f>
        <v>0</v>
      </c>
      <c r="U2382" s="14">
        <f>(P2382/100)*(K2382*$K$14)+(P2382/100)*(L2382*$L$14)</f>
        <v>0</v>
      </c>
      <c r="V2382" s="14">
        <f>(Q2382/100)*(L2382*$L$14)</f>
        <v>0</v>
      </c>
      <c r="W2382" s="14">
        <f>(R2382/100)*(K2382*$L$14)+(R2382/100)*(L2382*$M$14)</f>
        <v>0</v>
      </c>
      <c r="X2382" s="14">
        <f t="shared" si="769"/>
        <v>332.41600000000005</v>
      </c>
      <c r="Y2382" s="14">
        <f t="shared" si="770"/>
        <v>0</v>
      </c>
      <c r="Z2382" s="14">
        <f t="shared" si="771"/>
        <v>0</v>
      </c>
      <c r="AA2382" s="14">
        <f t="shared" si="772"/>
        <v>0</v>
      </c>
      <c r="AB2382" s="14">
        <f t="shared" si="774"/>
        <v>0</v>
      </c>
      <c r="AC2382" s="15">
        <f t="shared" si="773"/>
        <v>332.4</v>
      </c>
      <c r="AD2382" s="48">
        <f>(ROUND(AC2382-AC2371,1)/AC2371)</f>
        <v>0.13447098976109215</v>
      </c>
      <c r="AE2382" s="113"/>
      <c r="AF2382" s="60"/>
    </row>
    <row r="2383" spans="1:32">
      <c r="A2383" s="99"/>
      <c r="B2383" s="91"/>
      <c r="C2383" s="21" t="s">
        <v>328</v>
      </c>
      <c r="D2383" s="12">
        <v>98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70</v>
      </c>
      <c r="K2383" s="13">
        <v>0</v>
      </c>
      <c r="L2383" s="13">
        <v>70</v>
      </c>
      <c r="M2383" s="13">
        <v>0</v>
      </c>
      <c r="N2383" s="14">
        <f>D2383*$D$15</f>
        <v>103.88000000000001</v>
      </c>
      <c r="O2383" s="14">
        <f>E2383*$E$15</f>
        <v>0</v>
      </c>
      <c r="P2383" s="14">
        <f>F2383*$F$15</f>
        <v>0</v>
      </c>
      <c r="Q2383" s="14">
        <f>G2383*$G$15</f>
        <v>0</v>
      </c>
      <c r="R2383" s="14">
        <f>H2383*$H$15</f>
        <v>0</v>
      </c>
      <c r="S2383" s="14">
        <f>(N2383/100)*(I2383*$I$15)+(N2383/100)*(J2383*$J$15)+(N2383/100)*(L2383*$L$15)</f>
        <v>228.53600000000003</v>
      </c>
      <c r="T2383" s="14">
        <f>(O2383/100)*(K2383*$K$15)</f>
        <v>0</v>
      </c>
      <c r="U2383" s="14">
        <f>(P2383/100)*(K2383*$K$15)+(P2383/100)*(L2383*$L$15)</f>
        <v>0</v>
      </c>
      <c r="V2383" s="14">
        <f>(Q2383/100)*(L2383*$L$15)</f>
        <v>0</v>
      </c>
      <c r="W2383" s="14">
        <f>(R2383/100)*(K2383*$K$15)+(R2383/100)*(L2383*$L$15)</f>
        <v>0</v>
      </c>
      <c r="X2383" s="14">
        <f t="shared" si="769"/>
        <v>332.41600000000005</v>
      </c>
      <c r="Y2383" s="14">
        <f t="shared" si="770"/>
        <v>0</v>
      </c>
      <c r="Z2383" s="14">
        <f t="shared" si="771"/>
        <v>0</v>
      </c>
      <c r="AA2383" s="14">
        <f t="shared" si="772"/>
        <v>0</v>
      </c>
      <c r="AB2383" s="14">
        <f t="shared" si="774"/>
        <v>0</v>
      </c>
      <c r="AC2383" s="15">
        <f t="shared" si="773"/>
        <v>332.4</v>
      </c>
      <c r="AD2383" s="48">
        <f>(ROUND(AC2383-AC2371,1)/AC2371)</f>
        <v>0.13447098976109215</v>
      </c>
      <c r="AE2383" s="113"/>
      <c r="AF2383" s="60"/>
    </row>
    <row r="2384" spans="1:32">
      <c r="A2384" s="99"/>
      <c r="B2384" s="91"/>
      <c r="C2384" s="21" t="s">
        <v>324</v>
      </c>
      <c r="D2384" s="12">
        <v>98</v>
      </c>
      <c r="E2384" s="12">
        <v>0</v>
      </c>
      <c r="F2384" s="12">
        <v>0</v>
      </c>
      <c r="G2384" s="12">
        <v>0</v>
      </c>
      <c r="H2384" s="12">
        <v>0</v>
      </c>
      <c r="I2384" s="13">
        <v>10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D2384*$D$16</f>
        <v>103.88000000000001</v>
      </c>
      <c r="O2384" s="14">
        <f>E2384*$E$16</f>
        <v>0</v>
      </c>
      <c r="P2384" s="14">
        <f>F2384*$F$16</f>
        <v>0</v>
      </c>
      <c r="Q2384" s="14">
        <f>G2384*$G$16</f>
        <v>0</v>
      </c>
      <c r="R2384" s="14">
        <f>H2384*$H$16</f>
        <v>0</v>
      </c>
      <c r="S2384" s="14">
        <f>(N2384/100)*(I2384*$I$16)+(N2384/100)*(J2384*$J$16)</f>
        <v>244.11800000000005</v>
      </c>
      <c r="T2384" s="14">
        <f>(O2384/100)*(K2384*$K$16)</f>
        <v>0</v>
      </c>
      <c r="U2384" s="14">
        <f>(P2384/100)*(K2384*$K$16)+(P2384/100)*(L2384*$L$16)</f>
        <v>0</v>
      </c>
      <c r="V2384" s="14">
        <f>(Q2384/100)*(L2384*$L$16)</f>
        <v>0</v>
      </c>
      <c r="W2384" s="14">
        <f>(R2384/100)*(K2384*$K$16)+(R2384/100)*(L2384*$L$16)</f>
        <v>0</v>
      </c>
      <c r="X2384" s="14">
        <f t="shared" si="769"/>
        <v>347.99800000000005</v>
      </c>
      <c r="Y2384" s="14">
        <f t="shared" si="770"/>
        <v>0</v>
      </c>
      <c r="Z2384" s="14">
        <f t="shared" si="771"/>
        <v>0</v>
      </c>
      <c r="AA2384" s="14">
        <f t="shared" si="772"/>
        <v>0</v>
      </c>
      <c r="AB2384" s="14">
        <f t="shared" si="774"/>
        <v>0</v>
      </c>
      <c r="AC2384" s="15">
        <f t="shared" si="773"/>
        <v>348</v>
      </c>
      <c r="AD2384" s="48">
        <f>(ROUND(AC2384-AC2371,1)/AC2371)</f>
        <v>0.18771331058020477</v>
      </c>
      <c r="AE2384" s="113"/>
      <c r="AF2384" s="60"/>
    </row>
    <row r="2385" spans="1:32">
      <c r="A2385" s="99"/>
      <c r="B2385" s="91"/>
      <c r="C2385" s="21" t="s">
        <v>325</v>
      </c>
      <c r="D2385" s="12">
        <v>98</v>
      </c>
      <c r="E2385" s="12">
        <v>0</v>
      </c>
      <c r="F2385" s="12">
        <v>0</v>
      </c>
      <c r="G2385" s="12">
        <v>0</v>
      </c>
      <c r="H2385" s="12">
        <v>0</v>
      </c>
      <c r="I2385" s="13">
        <v>50</v>
      </c>
      <c r="J2385" s="13">
        <v>70</v>
      </c>
      <c r="K2385" s="13">
        <v>0</v>
      </c>
      <c r="L2385" s="13">
        <v>0</v>
      </c>
      <c r="M2385" s="13">
        <v>0</v>
      </c>
      <c r="N2385" s="14">
        <f>D2385*$D$17</f>
        <v>103.88000000000001</v>
      </c>
      <c r="O2385" s="14">
        <f>E2385*$E$17</f>
        <v>0</v>
      </c>
      <c r="P2385" s="14">
        <f>F2385*$F$17</f>
        <v>0</v>
      </c>
      <c r="Q2385" s="14">
        <f>G2385*$G$17</f>
        <v>0</v>
      </c>
      <c r="R2385" s="14">
        <f>H2385*$H$17</f>
        <v>0</v>
      </c>
      <c r="S2385" s="14">
        <f>(N2385/100)*(I2385*$I$17)+(N2385/100)*(J2385*$J$17)</f>
        <v>202.56600000000003</v>
      </c>
      <c r="T2385" s="14">
        <f>(O2385/100)*(K2385*$K$17)</f>
        <v>0</v>
      </c>
      <c r="U2385" s="14">
        <f>(P2385/100)*(K2385*$K$17)+(P2385/100)*(L2385*$L$17)</f>
        <v>0</v>
      </c>
      <c r="V2385" s="14">
        <f>(Q2385/100)*(L2385*$L$17)</f>
        <v>0</v>
      </c>
      <c r="W2385" s="14">
        <f>(R2385/100)*(K2385*$K$17)+(R2385/100)*(L2385*$L$17)</f>
        <v>0</v>
      </c>
      <c r="X2385" s="14">
        <f t="shared" si="769"/>
        <v>306.44600000000003</v>
      </c>
      <c r="Y2385" s="14">
        <f t="shared" si="770"/>
        <v>0</v>
      </c>
      <c r="Z2385" s="14">
        <f t="shared" si="771"/>
        <v>0</v>
      </c>
      <c r="AA2385" s="14">
        <f t="shared" si="772"/>
        <v>0</v>
      </c>
      <c r="AB2385" s="14">
        <f t="shared" si="774"/>
        <v>0</v>
      </c>
      <c r="AC2385" s="15">
        <f t="shared" si="773"/>
        <v>306.39999999999998</v>
      </c>
      <c r="AD2385" s="48">
        <f>(ROUND(AC2385-AC2371,1)/AC2371)</f>
        <v>4.5733788395904439E-2</v>
      </c>
      <c r="AE2385" s="113"/>
      <c r="AF2385" s="60"/>
    </row>
    <row r="2386" spans="1:32">
      <c r="A2386" s="107"/>
      <c r="B2386" s="152" t="s">
        <v>109</v>
      </c>
      <c r="C2386" s="152"/>
      <c r="D2386" s="152"/>
      <c r="E2386" s="152"/>
      <c r="F2386" s="152"/>
      <c r="G2386" s="152"/>
      <c r="H2386" s="152"/>
      <c r="I2386" s="152"/>
      <c r="J2386" s="152"/>
      <c r="K2386" s="152"/>
      <c r="L2386" s="152"/>
      <c r="M2386" s="152"/>
      <c r="N2386" s="152"/>
      <c r="O2386" s="152"/>
      <c r="P2386" s="152"/>
      <c r="Q2386" s="152"/>
      <c r="R2386" s="152"/>
      <c r="S2386" s="152"/>
      <c r="T2386" s="152"/>
      <c r="U2386" s="152"/>
      <c r="V2386" s="152"/>
      <c r="W2386" s="152"/>
      <c r="X2386" s="152"/>
      <c r="Y2386" s="152"/>
      <c r="Z2386" s="152"/>
      <c r="AA2386" s="152"/>
      <c r="AB2386" s="152"/>
      <c r="AC2386" s="18">
        <v>600</v>
      </c>
      <c r="AD2386" s="18"/>
      <c r="AE2386" s="113" t="s">
        <v>790</v>
      </c>
      <c r="AF2386" s="60"/>
    </row>
    <row r="2387" spans="1:32">
      <c r="A2387" s="106" t="s">
        <v>0</v>
      </c>
      <c r="B2387" s="87" t="s">
        <v>110</v>
      </c>
      <c r="C2387" s="21" t="s">
        <v>242</v>
      </c>
      <c r="D2387" s="12">
        <v>116</v>
      </c>
      <c r="E2387" s="12">
        <v>0</v>
      </c>
      <c r="F2387" s="12">
        <v>0</v>
      </c>
      <c r="G2387" s="12">
        <v>0</v>
      </c>
      <c r="H2387" s="12">
        <v>0</v>
      </c>
      <c r="I2387" s="13">
        <v>50</v>
      </c>
      <c r="J2387" s="13">
        <v>30</v>
      </c>
      <c r="K2387" s="13">
        <v>0</v>
      </c>
      <c r="L2387" s="13">
        <v>0</v>
      </c>
      <c r="M2387" s="13">
        <v>0</v>
      </c>
      <c r="N2387" s="14">
        <f>D2387*$D$3</f>
        <v>133.39999999999998</v>
      </c>
      <c r="O2387" s="14">
        <f>E2387*$E$3</f>
        <v>0</v>
      </c>
      <c r="P2387" s="14">
        <f>F2387*$F$3</f>
        <v>0</v>
      </c>
      <c r="Q2387" s="14">
        <f>G2387*$G$3</f>
        <v>0</v>
      </c>
      <c r="R2387" s="14">
        <f>H2387*$H$3</f>
        <v>0</v>
      </c>
      <c r="S2387" s="14">
        <f>(N2387/100)*(I2387*$I$3)+(N2387/100)*(J2387*$J$3)</f>
        <v>213.43999999999997</v>
      </c>
      <c r="T2387" s="14">
        <f>(O2387/100)*(K2387*$K$3)</f>
        <v>0</v>
      </c>
      <c r="U2387" s="14">
        <f>(P2387/100)*(K2387*$K$3)+(P2387/100)*(L2387*$L$3)</f>
        <v>0</v>
      </c>
      <c r="V2387" s="14">
        <f>(Q2387/100)*(L2387*$L$3)</f>
        <v>0</v>
      </c>
      <c r="W2387" s="14">
        <f>(R2387/100)*(K2387*$K$3)+(R2387/100)*(L2387*$L$3)</f>
        <v>0</v>
      </c>
      <c r="X2387" s="14">
        <f t="shared" ref="X2387:X2401" si="775">N2387+S2387</f>
        <v>346.83999999999992</v>
      </c>
      <c r="Y2387" s="14">
        <f t="shared" ref="Y2387:Y2401" si="776">O2387+T2387</f>
        <v>0</v>
      </c>
      <c r="Z2387" s="14">
        <f t="shared" ref="Z2387:Z2401" si="777">P2387+U2387</f>
        <v>0</v>
      </c>
      <c r="AA2387" s="14">
        <f t="shared" ref="AA2387:AA2401" si="778">Q2387+V2387</f>
        <v>0</v>
      </c>
      <c r="AB2387" s="14">
        <f>R2387+W2387</f>
        <v>0</v>
      </c>
      <c r="AC2387" s="15">
        <f>ROUND(X2387+Y2387+Z2387+AA2387+AB2387,1)</f>
        <v>346.8</v>
      </c>
      <c r="AD2387" s="48">
        <v>0</v>
      </c>
      <c r="AE2387" s="113"/>
      <c r="AF2387" s="60"/>
    </row>
    <row r="2388" spans="1:32">
      <c r="A2388" s="99" t="s">
        <v>791</v>
      </c>
      <c r="B2388" s="87">
        <v>10</v>
      </c>
      <c r="C2388" s="21" t="s">
        <v>323</v>
      </c>
      <c r="D2388" s="12">
        <v>116</v>
      </c>
      <c r="E2388" s="12">
        <v>0</v>
      </c>
      <c r="F2388" s="12">
        <v>0</v>
      </c>
      <c r="G2388" s="12">
        <v>0</v>
      </c>
      <c r="H2388" s="12">
        <v>0</v>
      </c>
      <c r="I2388" s="13">
        <v>65</v>
      </c>
      <c r="J2388" s="13">
        <v>45</v>
      </c>
      <c r="K2388" s="13">
        <v>0</v>
      </c>
      <c r="L2388" s="13">
        <v>0</v>
      </c>
      <c r="M2388" s="13">
        <v>0</v>
      </c>
      <c r="N2388" s="14">
        <f>D2388*$D$4</f>
        <v>122.96000000000001</v>
      </c>
      <c r="O2388" s="14">
        <f>E2388*$E$4</f>
        <v>0</v>
      </c>
      <c r="P2388" s="14">
        <f>F2388*$F$4</f>
        <v>0</v>
      </c>
      <c r="Q2388" s="14">
        <f>G2388*$G$4</f>
        <v>0</v>
      </c>
      <c r="R2388" s="14">
        <f>H2388*$H$4</f>
        <v>0</v>
      </c>
      <c r="S2388" s="14">
        <f>(N2388/100)*(I2388*$I$4)+(N2388/100)*(J2388*$J$4)</f>
        <v>270.512</v>
      </c>
      <c r="T2388" s="14">
        <f>(O2388/100)*(K2388*$K$4)</f>
        <v>0</v>
      </c>
      <c r="U2388" s="14">
        <f>(P2388/100)*(K2388*$K$4)+(P2388/100)*(L2388*$L$4)</f>
        <v>0</v>
      </c>
      <c r="V2388" s="14">
        <f>(Q2388/100)*(L2388*$L$4)</f>
        <v>0</v>
      </c>
      <c r="W2388" s="14">
        <f>(R2388/100)*(K2388*$K$4)+(R2388/100)*(L2388*$L$4)</f>
        <v>0</v>
      </c>
      <c r="X2388" s="14">
        <f t="shared" si="775"/>
        <v>393.47199999999998</v>
      </c>
      <c r="Y2388" s="14">
        <f t="shared" si="776"/>
        <v>0</v>
      </c>
      <c r="Z2388" s="14">
        <f t="shared" si="777"/>
        <v>0</v>
      </c>
      <c r="AA2388" s="14">
        <f t="shared" si="778"/>
        <v>0</v>
      </c>
      <c r="AB2388" s="14">
        <f>R2388+W2388</f>
        <v>0</v>
      </c>
      <c r="AC2388" s="15">
        <f>ROUND(X2388+Y2388+Z2388+AA2388+AB2388,1)</f>
        <v>393.5</v>
      </c>
      <c r="AD2388" s="48">
        <f>(ROUND(AC2388-AC2387,1)/AC2387)</f>
        <v>0.13465974625144175</v>
      </c>
      <c r="AE2388" s="113"/>
      <c r="AF2388" s="60"/>
    </row>
    <row r="2389" spans="1:32">
      <c r="A2389" s="99" t="s">
        <v>792</v>
      </c>
      <c r="B2389" s="87">
        <v>0</v>
      </c>
      <c r="C2389" s="21" t="s">
        <v>825</v>
      </c>
      <c r="D2389" s="12">
        <v>116</v>
      </c>
      <c r="E2389" s="12">
        <v>0</v>
      </c>
      <c r="F2389" s="12">
        <v>0</v>
      </c>
      <c r="G2389" s="12">
        <v>0</v>
      </c>
      <c r="H2389" s="12">
        <v>0</v>
      </c>
      <c r="I2389" s="13">
        <v>50</v>
      </c>
      <c r="J2389" s="13">
        <v>30</v>
      </c>
      <c r="K2389" s="13">
        <v>0</v>
      </c>
      <c r="L2389" s="13">
        <v>0</v>
      </c>
      <c r="M2389" s="13">
        <v>0</v>
      </c>
      <c r="N2389" s="14">
        <f>D2389*$D$5</f>
        <v>133.39999999999998</v>
      </c>
      <c r="O2389" s="14">
        <f>E2389*$E$5</f>
        <v>0</v>
      </c>
      <c r="P2389" s="14">
        <f>F2389*$F$5</f>
        <v>0</v>
      </c>
      <c r="Q2389" s="14">
        <f>G2389*$G$5</f>
        <v>0</v>
      </c>
      <c r="R2389" s="14">
        <f>H2389*$H$5</f>
        <v>0</v>
      </c>
      <c r="S2389" s="14">
        <f>(N2389/100)*(I2389*$I$5)+(N2389/100)*(J2389*$J$5)</f>
        <v>213.43999999999997</v>
      </c>
      <c r="T2389" s="14">
        <f>(O2389/100)*(K2389*$K$5)</f>
        <v>0</v>
      </c>
      <c r="U2389" s="14">
        <f>(P2389/100)*(K2389*$K$5)+(P2389/100)*(L2389*$L$5)</f>
        <v>0</v>
      </c>
      <c r="V2389" s="14">
        <f>(Q2389/100)*(L2389*$L$5)</f>
        <v>0</v>
      </c>
      <c r="W2389" s="14">
        <f>(R2389/100)*(K2389*$K$5)+(R2389/100)*(L2389*$L$5)</f>
        <v>0</v>
      </c>
      <c r="X2389" s="14">
        <f t="shared" si="775"/>
        <v>346.83999999999992</v>
      </c>
      <c r="Y2389" s="14">
        <f t="shared" si="776"/>
        <v>0</v>
      </c>
      <c r="Z2389" s="14">
        <f t="shared" si="777"/>
        <v>0</v>
      </c>
      <c r="AA2389" s="14">
        <f t="shared" si="778"/>
        <v>0</v>
      </c>
      <c r="AB2389" s="14">
        <f>R2389+W2389</f>
        <v>0</v>
      </c>
      <c r="AC2389" s="15">
        <f t="shared" ref="AC2389:AC2401" si="779">ROUND(X2389+Y2389+Z2389+AA2389+AB2389,1)</f>
        <v>346.8</v>
      </c>
      <c r="AD2389" s="48">
        <f>(ROUND(AC2389-AC2387,1)/AC2387)</f>
        <v>0</v>
      </c>
      <c r="AE2389" s="113"/>
      <c r="AF2389" s="60"/>
    </row>
    <row r="2390" spans="1:32">
      <c r="A2390" s="99" t="s">
        <v>793</v>
      </c>
      <c r="B2390" s="87">
        <v>0</v>
      </c>
      <c r="C2390" s="21" t="s">
        <v>336</v>
      </c>
      <c r="D2390" s="12">
        <v>116</v>
      </c>
      <c r="E2390" s="12">
        <v>0</v>
      </c>
      <c r="F2390" s="12">
        <v>0</v>
      </c>
      <c r="G2390" s="12">
        <v>0</v>
      </c>
      <c r="H2390" s="12">
        <v>0</v>
      </c>
      <c r="I2390" s="13">
        <v>50</v>
      </c>
      <c r="J2390" s="13">
        <v>30</v>
      </c>
      <c r="K2390" s="13">
        <v>0</v>
      </c>
      <c r="L2390" s="13">
        <v>0</v>
      </c>
      <c r="M2390" s="13">
        <v>0</v>
      </c>
      <c r="N2390" s="14">
        <f>D2390*$D$6</f>
        <v>133.39999999999998</v>
      </c>
      <c r="O2390" s="14">
        <f>E2390*$E$6</f>
        <v>0</v>
      </c>
      <c r="P2390" s="14">
        <f>F2390*$F$6</f>
        <v>0</v>
      </c>
      <c r="Q2390" s="14">
        <f>G2390*$G$6</f>
        <v>0</v>
      </c>
      <c r="R2390" s="14">
        <f>H2390*$H$6</f>
        <v>0</v>
      </c>
      <c r="S2390" s="14">
        <f>(N2390/100)*(I2390*$I$6)+(N2390/100)*(J2390*$J$6)</f>
        <v>213.43999999999997</v>
      </c>
      <c r="T2390" s="14">
        <f>(O2390/100)*(K2390*$K$6)</f>
        <v>0</v>
      </c>
      <c r="U2390" s="14">
        <f>(P2390/100)*(K2390*$K$6)+(P2390/100)*(L2390*$L$6)</f>
        <v>0</v>
      </c>
      <c r="V2390" s="14">
        <f>(Q2390/100)*(L2390*$L$6)</f>
        <v>0</v>
      </c>
      <c r="W2390" s="14">
        <f>(R2390/100)*(K2390*$K$6)+(R2390/100)*(L2390*$L$6)</f>
        <v>0</v>
      </c>
      <c r="X2390" s="14">
        <f t="shared" si="775"/>
        <v>346.83999999999992</v>
      </c>
      <c r="Y2390" s="14">
        <f t="shared" si="776"/>
        <v>0</v>
      </c>
      <c r="Z2390" s="14">
        <f t="shared" si="777"/>
        <v>0</v>
      </c>
      <c r="AA2390" s="14">
        <f t="shared" si="778"/>
        <v>0</v>
      </c>
      <c r="AB2390" s="14">
        <f t="shared" ref="AB2390:AB2402" si="780">R2390+W2390</f>
        <v>0</v>
      </c>
      <c r="AC2390" s="15">
        <f t="shared" si="779"/>
        <v>346.8</v>
      </c>
      <c r="AD2390" s="48">
        <f>(ROUND(AC2390-AC2387,1)/AC2387)</f>
        <v>0</v>
      </c>
      <c r="AE2390" s="113"/>
      <c r="AF2390" s="60"/>
    </row>
    <row r="2391" spans="1:32">
      <c r="A2391" s="99" t="s">
        <v>794</v>
      </c>
      <c r="B2391" s="87">
        <v>0</v>
      </c>
      <c r="C2391" s="21" t="s">
        <v>337</v>
      </c>
      <c r="D2391" s="12">
        <v>116</v>
      </c>
      <c r="E2391" s="12">
        <v>0</v>
      </c>
      <c r="F2391" s="12">
        <v>0</v>
      </c>
      <c r="G2391" s="12">
        <v>0</v>
      </c>
      <c r="H2391" s="12">
        <v>0</v>
      </c>
      <c r="I2391" s="13">
        <v>50</v>
      </c>
      <c r="J2391" s="13">
        <v>30</v>
      </c>
      <c r="K2391" s="13">
        <v>0</v>
      </c>
      <c r="L2391" s="13">
        <v>0</v>
      </c>
      <c r="M2391" s="13">
        <v>0</v>
      </c>
      <c r="N2391" s="14">
        <f>D2391*$D$7</f>
        <v>133.39999999999998</v>
      </c>
      <c r="O2391" s="14">
        <f>E2391*$E$7</f>
        <v>0</v>
      </c>
      <c r="P2391" s="14">
        <f>F2391*$F$7</f>
        <v>0</v>
      </c>
      <c r="Q2391" s="14">
        <f>G2391*$G$7</f>
        <v>0</v>
      </c>
      <c r="R2391" s="14">
        <f>H2391*$H$7</f>
        <v>0</v>
      </c>
      <c r="S2391" s="14">
        <f>(N2391/100)*(I2391*$I$7)+(N2391/100)*(J2391*$J$7)</f>
        <v>213.43999999999997</v>
      </c>
      <c r="T2391" s="14">
        <f>(O2391/100)*(K2391*$K$7)</f>
        <v>0</v>
      </c>
      <c r="U2391" s="14">
        <f>(P2391/100)*(K2391*$K$7)+(P2391/100)*(L2391*$L$7)</f>
        <v>0</v>
      </c>
      <c r="V2391" s="14">
        <f>(Q2391/100)*(L2391*$L$7)</f>
        <v>0</v>
      </c>
      <c r="W2391" s="14">
        <f>(R2391/100)*(K2391*$K$7)+(R2391/100)*(L2391*$L$7)</f>
        <v>0</v>
      </c>
      <c r="X2391" s="14">
        <f t="shared" si="775"/>
        <v>346.83999999999992</v>
      </c>
      <c r="Y2391" s="14">
        <f t="shared" si="776"/>
        <v>0</v>
      </c>
      <c r="Z2391" s="14">
        <f t="shared" si="777"/>
        <v>0</v>
      </c>
      <c r="AA2391" s="14">
        <f t="shared" si="778"/>
        <v>0</v>
      </c>
      <c r="AB2391" s="14">
        <f t="shared" si="780"/>
        <v>0</v>
      </c>
      <c r="AC2391" s="15">
        <f t="shared" si="779"/>
        <v>346.8</v>
      </c>
      <c r="AD2391" s="48">
        <f>(ROUND(AC2391-AC2387,1)/AC2387)</f>
        <v>0</v>
      </c>
      <c r="AE2391" s="113"/>
      <c r="AF2391" s="60"/>
    </row>
    <row r="2392" spans="1:32">
      <c r="A2392" s="99" t="s">
        <v>644</v>
      </c>
      <c r="B2392" s="87"/>
      <c r="C2392" s="21" t="s">
        <v>338</v>
      </c>
      <c r="D2392" s="12">
        <v>116</v>
      </c>
      <c r="E2392" s="12">
        <v>0</v>
      </c>
      <c r="F2392" s="12">
        <v>0</v>
      </c>
      <c r="G2392" s="12">
        <v>0</v>
      </c>
      <c r="H2392" s="12">
        <v>0</v>
      </c>
      <c r="I2392" s="13">
        <v>50</v>
      </c>
      <c r="J2392" s="13">
        <v>30</v>
      </c>
      <c r="K2392" s="13">
        <v>0</v>
      </c>
      <c r="L2392" s="13">
        <v>0</v>
      </c>
      <c r="M2392" s="13">
        <v>0</v>
      </c>
      <c r="N2392" s="14">
        <f>D2392*$D$8</f>
        <v>133.39999999999998</v>
      </c>
      <c r="O2392" s="14">
        <f>E2392*$E$8</f>
        <v>0</v>
      </c>
      <c r="P2392" s="14">
        <f>F2392*$F$8</f>
        <v>0</v>
      </c>
      <c r="Q2392" s="14">
        <f>G2392*$G$8</f>
        <v>0</v>
      </c>
      <c r="R2392" s="14">
        <f>H2392*$H$8</f>
        <v>0</v>
      </c>
      <c r="S2392" s="14">
        <f>(N2392/100)*(I2392*$I$8)+(N2392/100)*(J2392*$J$8)</f>
        <v>213.43999999999997</v>
      </c>
      <c r="T2392" s="14">
        <f>(O2392/100)*(K2392*$K$8)</f>
        <v>0</v>
      </c>
      <c r="U2392" s="14">
        <f>(P2392/100)*(K2392*$K$8)+(P2392/100)*(L2392*$L$8)</f>
        <v>0</v>
      </c>
      <c r="V2392" s="14">
        <f>(Q2392/100)*(L2392*$L$8)</f>
        <v>0</v>
      </c>
      <c r="W2392" s="14">
        <f>(R2392/100)*(K2392*$K$8)+(R2392/100)*(L2392*$L$8)</f>
        <v>0</v>
      </c>
      <c r="X2392" s="14">
        <f t="shared" si="775"/>
        <v>346.83999999999992</v>
      </c>
      <c r="Y2392" s="14">
        <f t="shared" si="776"/>
        <v>0</v>
      </c>
      <c r="Z2392" s="14">
        <f t="shared" si="777"/>
        <v>0</v>
      </c>
      <c r="AA2392" s="14">
        <f t="shared" si="778"/>
        <v>0</v>
      </c>
      <c r="AB2392" s="14">
        <f t="shared" si="780"/>
        <v>0</v>
      </c>
      <c r="AC2392" s="15">
        <f t="shared" si="779"/>
        <v>346.8</v>
      </c>
      <c r="AD2392" s="48">
        <f>(ROUND(AC2392-AC2387,1)/AC2387)</f>
        <v>0</v>
      </c>
      <c r="AE2392" s="113"/>
      <c r="AF2392" s="60"/>
    </row>
    <row r="2393" spans="1:32">
      <c r="A2393" s="99" t="s">
        <v>585</v>
      </c>
      <c r="B2393" s="87"/>
      <c r="C2393" s="21" t="s">
        <v>1</v>
      </c>
      <c r="D2393" s="12">
        <v>58</v>
      </c>
      <c r="E2393" s="12">
        <v>125</v>
      </c>
      <c r="F2393" s="12">
        <v>0</v>
      </c>
      <c r="G2393" s="12">
        <v>0</v>
      </c>
      <c r="H2393" s="12">
        <v>0</v>
      </c>
      <c r="I2393" s="13">
        <v>50</v>
      </c>
      <c r="J2393" s="13">
        <v>30</v>
      </c>
      <c r="K2393" s="13">
        <v>85</v>
      </c>
      <c r="L2393" s="13">
        <v>0</v>
      </c>
      <c r="M2393" s="13">
        <v>0</v>
      </c>
      <c r="N2393" s="14">
        <f>D2393*$D$9</f>
        <v>61.480000000000004</v>
      </c>
      <c r="O2393" s="14">
        <f>E2393*$E$9</f>
        <v>132.5</v>
      </c>
      <c r="P2393" s="14">
        <f>F2393*$F$9</f>
        <v>0</v>
      </c>
      <c r="Q2393" s="14">
        <f>G2393*$G$9</f>
        <v>0</v>
      </c>
      <c r="R2393" s="14">
        <f>H2393*$H$9</f>
        <v>0</v>
      </c>
      <c r="S2393" s="14">
        <f>(N2393/100)*(I2393*$I$9)+(N2393/100)*(J2393*$J$9)</f>
        <v>49.183999999999997</v>
      </c>
      <c r="T2393" s="14">
        <f>(O2393/100)*(K2393*$K$9)</f>
        <v>157.67499999999998</v>
      </c>
      <c r="U2393" s="14">
        <f>(P2393/100)*(K2393*$K$9)+(P2393/100)*(L2393*$L$9)</f>
        <v>0</v>
      </c>
      <c r="V2393" s="14">
        <f>(Q2393/100)*(L2393*$L$9)</f>
        <v>0</v>
      </c>
      <c r="W2393" s="14">
        <f>(R2393/100)*(K2393*$K$9)+(R2393/100)*(L2393*$L$9)</f>
        <v>0</v>
      </c>
      <c r="X2393" s="14">
        <f t="shared" si="775"/>
        <v>110.664</v>
      </c>
      <c r="Y2393" s="14">
        <f t="shared" si="776"/>
        <v>290.17499999999995</v>
      </c>
      <c r="Z2393" s="14">
        <f t="shared" si="777"/>
        <v>0</v>
      </c>
      <c r="AA2393" s="14">
        <f t="shared" si="778"/>
        <v>0</v>
      </c>
      <c r="AB2393" s="14">
        <f t="shared" si="780"/>
        <v>0</v>
      </c>
      <c r="AC2393" s="15">
        <f t="shared" si="779"/>
        <v>400.8</v>
      </c>
      <c r="AD2393" s="48">
        <f>(ROUND(AC2393-AC2387,1)/AC2387)</f>
        <v>0.15570934256055363</v>
      </c>
      <c r="AE2393" s="113"/>
      <c r="AF2393" s="60"/>
    </row>
    <row r="2394" spans="1:32">
      <c r="A2394" s="99" t="s">
        <v>820</v>
      </c>
      <c r="B2394" s="87"/>
      <c r="C2394" s="21" t="s">
        <v>2</v>
      </c>
      <c r="D2394" s="12">
        <v>58</v>
      </c>
      <c r="E2394" s="12">
        <v>0</v>
      </c>
      <c r="F2394" s="12">
        <v>125</v>
      </c>
      <c r="G2394" s="12">
        <v>0</v>
      </c>
      <c r="H2394" s="12">
        <v>0</v>
      </c>
      <c r="I2394" s="13">
        <v>50</v>
      </c>
      <c r="J2394" s="13">
        <v>30</v>
      </c>
      <c r="K2394" s="13">
        <v>42.5</v>
      </c>
      <c r="L2394" s="13">
        <v>42.5</v>
      </c>
      <c r="M2394" s="13">
        <v>0</v>
      </c>
      <c r="N2394" s="14">
        <f>D2394*$D$10</f>
        <v>61.480000000000004</v>
      </c>
      <c r="O2394" s="14">
        <f>E2394*$E$10</f>
        <v>0</v>
      </c>
      <c r="P2394" s="14">
        <f>F2394*$F$10</f>
        <v>132.5</v>
      </c>
      <c r="Q2394" s="14">
        <f>G2394*$G$10</f>
        <v>0</v>
      </c>
      <c r="R2394" s="14">
        <f>H2394*$H$10</f>
        <v>0</v>
      </c>
      <c r="S2394" s="14">
        <f>(N2394/100)*(I2394*$I$10)+(N2394/100)*(J2394*$J$10)</f>
        <v>49.183999999999997</v>
      </c>
      <c r="T2394" s="14">
        <f>(O2394/100)*(K2394*$J$10)</f>
        <v>0</v>
      </c>
      <c r="U2394" s="14">
        <f>(P2394/100)*(K2394*$K$10)+(P2394/100)*(L2394*$L$10)</f>
        <v>157.67499999999998</v>
      </c>
      <c r="V2394" s="14">
        <f>(Q2394/100)*(L2394*$L$10)</f>
        <v>0</v>
      </c>
      <c r="W2394" s="14">
        <f>(R2394/100)*(K2394*$K$10)+(R2394/100)*(L2394*$L$10)</f>
        <v>0</v>
      </c>
      <c r="X2394" s="14">
        <f t="shared" si="775"/>
        <v>110.664</v>
      </c>
      <c r="Y2394" s="14">
        <f t="shared" si="776"/>
        <v>0</v>
      </c>
      <c r="Z2394" s="14">
        <f t="shared" si="777"/>
        <v>290.17499999999995</v>
      </c>
      <c r="AA2394" s="14">
        <f t="shared" si="778"/>
        <v>0</v>
      </c>
      <c r="AB2394" s="14">
        <f t="shared" si="780"/>
        <v>0</v>
      </c>
      <c r="AC2394" s="15">
        <f t="shared" si="779"/>
        <v>400.8</v>
      </c>
      <c r="AD2394" s="48">
        <f>(ROUND(AC2394-AC2387,1)/AC2387)</f>
        <v>0.15570934256055363</v>
      </c>
      <c r="AE2394" s="113"/>
      <c r="AF2394" s="60"/>
    </row>
    <row r="2395" spans="1:32">
      <c r="A2395" s="99" t="s">
        <v>821</v>
      </c>
      <c r="B2395" s="87"/>
      <c r="C2395" s="21" t="s">
        <v>3</v>
      </c>
      <c r="D2395" s="12">
        <v>58</v>
      </c>
      <c r="E2395" s="12">
        <v>0</v>
      </c>
      <c r="F2395" s="12">
        <v>0</v>
      </c>
      <c r="G2395" s="12">
        <v>125</v>
      </c>
      <c r="H2395" s="12">
        <v>0</v>
      </c>
      <c r="I2395" s="13">
        <v>50</v>
      </c>
      <c r="J2395" s="13">
        <v>30</v>
      </c>
      <c r="K2395" s="13">
        <v>0</v>
      </c>
      <c r="L2395" s="13">
        <v>85</v>
      </c>
      <c r="M2395" s="13">
        <v>0</v>
      </c>
      <c r="N2395" s="14">
        <f>D2395*$D$11</f>
        <v>61.480000000000004</v>
      </c>
      <c r="O2395" s="14">
        <f>E2395*$E$11</f>
        <v>0</v>
      </c>
      <c r="P2395" s="14">
        <f>F2395*$F$11</f>
        <v>0</v>
      </c>
      <c r="Q2395" s="14">
        <f>G2395*$G$11</f>
        <v>132.5</v>
      </c>
      <c r="R2395" s="14">
        <f>H2395*$H$11</f>
        <v>0</v>
      </c>
      <c r="S2395" s="14">
        <f>(N2395/100)*(I2395*$I$11)+(N2395/100)*(J2395*$J$11)</f>
        <v>49.183999999999997</v>
      </c>
      <c r="T2395" s="14">
        <f>(O2395/100)*(K2395*$K$11)</f>
        <v>0</v>
      </c>
      <c r="U2395" s="14">
        <f>(P2395/100)*(K2395*$K$11)+(P2395/100)*(L2395*$L$11)</f>
        <v>0</v>
      </c>
      <c r="V2395" s="14">
        <f>(Q2395/100)*(L2395*$L$11)</f>
        <v>157.67499999999998</v>
      </c>
      <c r="W2395" s="14">
        <f>(R2395/100)*(K2395*$K$11)+(R2395/100)*(L2395*$L$11)</f>
        <v>0</v>
      </c>
      <c r="X2395" s="14">
        <f t="shared" si="775"/>
        <v>110.664</v>
      </c>
      <c r="Y2395" s="14">
        <f t="shared" si="776"/>
        <v>0</v>
      </c>
      <c r="Z2395" s="14">
        <f t="shared" si="777"/>
        <v>0</v>
      </c>
      <c r="AA2395" s="14">
        <f t="shared" si="778"/>
        <v>290.17499999999995</v>
      </c>
      <c r="AB2395" s="14">
        <f t="shared" si="780"/>
        <v>0</v>
      </c>
      <c r="AC2395" s="15">
        <f t="shared" si="779"/>
        <v>400.8</v>
      </c>
      <c r="AD2395" s="48">
        <f>(ROUND(AC2395-AC2387,1)/AC2387)</f>
        <v>0.15570934256055363</v>
      </c>
      <c r="AE2395" s="113"/>
      <c r="AF2395" s="60"/>
    </row>
    <row r="2396" spans="1:32">
      <c r="A2396" s="99" t="s">
        <v>822</v>
      </c>
      <c r="B2396" s="87"/>
      <c r="C2396" s="21" t="s">
        <v>4</v>
      </c>
      <c r="D2396" s="12">
        <v>58</v>
      </c>
      <c r="E2396" s="12">
        <v>0</v>
      </c>
      <c r="F2396" s="12">
        <v>0</v>
      </c>
      <c r="G2396" s="12">
        <v>0</v>
      </c>
      <c r="H2396" s="12">
        <v>125</v>
      </c>
      <c r="I2396" s="13">
        <v>50</v>
      </c>
      <c r="J2396" s="13">
        <v>30</v>
      </c>
      <c r="K2396" s="13">
        <v>42.5</v>
      </c>
      <c r="L2396" s="13">
        <v>42.5</v>
      </c>
      <c r="M2396" s="13">
        <v>0</v>
      </c>
      <c r="N2396" s="14">
        <f>D2396*$D$12</f>
        <v>61.480000000000004</v>
      </c>
      <c r="O2396" s="14">
        <f>E2396*$E$12</f>
        <v>0</v>
      </c>
      <c r="P2396" s="14">
        <f>F2396*$F$12</f>
        <v>0</v>
      </c>
      <c r="Q2396" s="14">
        <f>G2396*$G$12</f>
        <v>0</v>
      </c>
      <c r="R2396" s="14">
        <f>H2396*$H$12</f>
        <v>132.5</v>
      </c>
      <c r="S2396" s="14">
        <f>(N2396/100)*(I2396*$I$12)+(N2396/100)*(J2396*$J$12)</f>
        <v>49.183999999999997</v>
      </c>
      <c r="T2396" s="14">
        <f>(O2396/100)*(K2396*$K$12)</f>
        <v>0</v>
      </c>
      <c r="U2396" s="14">
        <f>(P2396/100)*(K2396*$K$12)+(P2396/100)*(L2396*$L$12)</f>
        <v>0</v>
      </c>
      <c r="V2396" s="14">
        <f>(Q2396/100)*(L2396*$L$12)</f>
        <v>0</v>
      </c>
      <c r="W2396" s="14">
        <f>(R2396/100)*(K2396*$K$12)+(R2396/100)*(L2396*$L$12)</f>
        <v>157.67499999999998</v>
      </c>
      <c r="X2396" s="14">
        <f t="shared" si="775"/>
        <v>110.664</v>
      </c>
      <c r="Y2396" s="14">
        <f t="shared" si="776"/>
        <v>0</v>
      </c>
      <c r="Z2396" s="14">
        <f t="shared" si="777"/>
        <v>0</v>
      </c>
      <c r="AA2396" s="14">
        <f t="shared" si="778"/>
        <v>0</v>
      </c>
      <c r="AB2396" s="14">
        <f t="shared" si="780"/>
        <v>290.17499999999995</v>
      </c>
      <c r="AC2396" s="15">
        <f t="shared" si="779"/>
        <v>400.8</v>
      </c>
      <c r="AD2396" s="48">
        <f>(ROUND(AC2396-AC2387,1)/AC2387)</f>
        <v>0.15570934256055363</v>
      </c>
      <c r="AE2396" s="113"/>
      <c r="AF2396" s="60"/>
    </row>
    <row r="2397" spans="1:32">
      <c r="A2397" s="99" t="s">
        <v>823</v>
      </c>
      <c r="B2397" s="87"/>
      <c r="C2397" s="21" t="s">
        <v>326</v>
      </c>
      <c r="D2397" s="12">
        <v>116</v>
      </c>
      <c r="E2397" s="12">
        <v>0</v>
      </c>
      <c r="F2397" s="12">
        <v>0</v>
      </c>
      <c r="G2397" s="12">
        <v>0</v>
      </c>
      <c r="H2397" s="12">
        <v>0</v>
      </c>
      <c r="I2397" s="13">
        <v>50</v>
      </c>
      <c r="J2397" s="13">
        <v>30</v>
      </c>
      <c r="K2397" s="13">
        <v>0</v>
      </c>
      <c r="L2397" s="13">
        <v>0</v>
      </c>
      <c r="M2397" s="13">
        <v>70</v>
      </c>
      <c r="N2397" s="14">
        <f>D2397*$D$13</f>
        <v>122.96000000000001</v>
      </c>
      <c r="O2397" s="14">
        <f>E2397*$E$13</f>
        <v>0</v>
      </c>
      <c r="P2397" s="14">
        <f>F2397*$F$13</f>
        <v>0</v>
      </c>
      <c r="Q2397" s="14">
        <f>G2397*$G$13</f>
        <v>0</v>
      </c>
      <c r="R2397" s="14">
        <f>H2397*$H$13</f>
        <v>0</v>
      </c>
      <c r="S2397" s="14">
        <f>(N2397/100)*(I2397*$I$13)+(N2397/100)*(J2397*$J$13)+(N2397/100)*(M2397*$M$13)</f>
        <v>270.512</v>
      </c>
      <c r="T2397" s="14">
        <f>(O2397/100)*(K2397*$K$13)+(O2397/100)*(M2397*$M$13)</f>
        <v>0</v>
      </c>
      <c r="U2397" s="14">
        <f>(P2397/100)*(K2397*$K$13)+(P2397/100)*(L2397*$L$13)+(P2397/100)*(M2397*$M$13)</f>
        <v>0</v>
      </c>
      <c r="V2397" s="14">
        <f>(Q2397/100)*(L2397*$L$13)+(Q2397/100)*(M2397*$M$13)</f>
        <v>0</v>
      </c>
      <c r="W2397" s="14">
        <f>(R2397/100)*(K2397*$K$13)+(R2397/100)*(L2397*$L$13)+(R2397/100)*(M2397*$M$13)</f>
        <v>0</v>
      </c>
      <c r="X2397" s="14">
        <f>N2397+S2397</f>
        <v>393.47199999999998</v>
      </c>
      <c r="Y2397" s="14">
        <f t="shared" si="776"/>
        <v>0</v>
      </c>
      <c r="Z2397" s="14">
        <f t="shared" si="777"/>
        <v>0</v>
      </c>
      <c r="AA2397" s="14">
        <f t="shared" si="778"/>
        <v>0</v>
      </c>
      <c r="AB2397" s="14">
        <f t="shared" si="780"/>
        <v>0</v>
      </c>
      <c r="AC2397" s="15">
        <f t="shared" si="779"/>
        <v>393.5</v>
      </c>
      <c r="AD2397" s="48">
        <f>(ROUND(AC2397-AC2387,1)/AC2387)</f>
        <v>0.13465974625144175</v>
      </c>
      <c r="AE2397" s="113"/>
      <c r="AF2397" s="60"/>
    </row>
    <row r="2398" spans="1:32">
      <c r="A2398" s="99" t="s">
        <v>824</v>
      </c>
      <c r="B2398" s="87"/>
      <c r="C2398" s="21" t="s">
        <v>327</v>
      </c>
      <c r="D2398" s="12">
        <v>116</v>
      </c>
      <c r="E2398" s="12">
        <v>0</v>
      </c>
      <c r="F2398" s="12">
        <v>0</v>
      </c>
      <c r="G2398" s="12">
        <v>0</v>
      </c>
      <c r="H2398" s="12">
        <v>0</v>
      </c>
      <c r="I2398" s="13">
        <v>50</v>
      </c>
      <c r="J2398" s="13">
        <v>30</v>
      </c>
      <c r="K2398" s="13">
        <v>70</v>
      </c>
      <c r="L2398" s="13">
        <v>0</v>
      </c>
      <c r="M2398" s="13">
        <v>0</v>
      </c>
      <c r="N2398" s="14">
        <f>D2398*$D$14</f>
        <v>122.96000000000001</v>
      </c>
      <c r="O2398" s="14">
        <f>E2398*$E$14</f>
        <v>0</v>
      </c>
      <c r="P2398" s="14">
        <f>F2398*$F$14</f>
        <v>0</v>
      </c>
      <c r="Q2398" s="14">
        <f>G2398*$G$14</f>
        <v>0</v>
      </c>
      <c r="R2398" s="14">
        <f>H2398*$H$14</f>
        <v>0</v>
      </c>
      <c r="S2398" s="14">
        <f>(N2398/100)*(I2398*$I$14)+(N2398/100)*(J2398*$J$14)+(N2398/100)*(K2398*$K$14)</f>
        <v>270.512</v>
      </c>
      <c r="T2398" s="14">
        <f>(O2398/100)*(K2398*$K$14)</f>
        <v>0</v>
      </c>
      <c r="U2398" s="14">
        <f>(P2398/100)*(K2398*$K$14)+(P2398/100)*(L2398*$L$14)</f>
        <v>0</v>
      </c>
      <c r="V2398" s="14">
        <f>(Q2398/100)*(L2398*$L$14)</f>
        <v>0</v>
      </c>
      <c r="W2398" s="14">
        <f>(R2398/100)*(K2398*$L$14)+(R2398/100)*(L2398*$M$14)</f>
        <v>0</v>
      </c>
      <c r="X2398" s="14">
        <f t="shared" si="775"/>
        <v>393.47199999999998</v>
      </c>
      <c r="Y2398" s="14">
        <f t="shared" si="776"/>
        <v>0</v>
      </c>
      <c r="Z2398" s="14">
        <f t="shared" si="777"/>
        <v>0</v>
      </c>
      <c r="AA2398" s="14">
        <f t="shared" si="778"/>
        <v>0</v>
      </c>
      <c r="AB2398" s="14">
        <f t="shared" si="780"/>
        <v>0</v>
      </c>
      <c r="AC2398" s="15">
        <f t="shared" si="779"/>
        <v>393.5</v>
      </c>
      <c r="AD2398" s="48">
        <f>(ROUND(AC2398-AC2387,1)/AC2387)</f>
        <v>0.13465974625144175</v>
      </c>
      <c r="AE2398" s="113"/>
      <c r="AF2398" s="60"/>
    </row>
    <row r="2399" spans="1:32">
      <c r="A2399" s="99"/>
      <c r="B2399" s="87"/>
      <c r="C2399" s="21" t="s">
        <v>328</v>
      </c>
      <c r="D2399" s="12">
        <v>116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30</v>
      </c>
      <c r="K2399" s="13">
        <v>0</v>
      </c>
      <c r="L2399" s="13">
        <v>70</v>
      </c>
      <c r="M2399" s="13">
        <v>0</v>
      </c>
      <c r="N2399" s="14">
        <f>D2399*$D$15</f>
        <v>122.96000000000001</v>
      </c>
      <c r="O2399" s="14">
        <f>E2399*$E$15</f>
        <v>0</v>
      </c>
      <c r="P2399" s="14">
        <f>F2399*$F$15</f>
        <v>0</v>
      </c>
      <c r="Q2399" s="14">
        <f>G2399*$G$15</f>
        <v>0</v>
      </c>
      <c r="R2399" s="14">
        <f>H2399*$H$15</f>
        <v>0</v>
      </c>
      <c r="S2399" s="14">
        <f>(N2399/100)*(I2399*$I$15)+(N2399/100)*(J2399*$J$15)+(N2399/100)*(L2399*$L$15)</f>
        <v>270.512</v>
      </c>
      <c r="T2399" s="14">
        <f>(O2399/100)*(K2399*$K$15)</f>
        <v>0</v>
      </c>
      <c r="U2399" s="14">
        <f>(P2399/100)*(K2399*$K$15)+(P2399/100)*(L2399*$L$15)</f>
        <v>0</v>
      </c>
      <c r="V2399" s="14">
        <f>(Q2399/100)*(L2399*$L$15)</f>
        <v>0</v>
      </c>
      <c r="W2399" s="14">
        <f>(R2399/100)*(K2399*$K$15)+(R2399/100)*(L2399*$L$15)</f>
        <v>0</v>
      </c>
      <c r="X2399" s="14">
        <f t="shared" si="775"/>
        <v>393.47199999999998</v>
      </c>
      <c r="Y2399" s="14">
        <f t="shared" si="776"/>
        <v>0</v>
      </c>
      <c r="Z2399" s="14">
        <f t="shared" si="777"/>
        <v>0</v>
      </c>
      <c r="AA2399" s="14">
        <f t="shared" si="778"/>
        <v>0</v>
      </c>
      <c r="AB2399" s="14">
        <f t="shared" si="780"/>
        <v>0</v>
      </c>
      <c r="AC2399" s="15">
        <f t="shared" si="779"/>
        <v>393.5</v>
      </c>
      <c r="AD2399" s="48">
        <f>(ROUND(AC2399-AC2387,1)/AC2387)</f>
        <v>0.13465974625144175</v>
      </c>
      <c r="AE2399" s="113"/>
      <c r="AF2399" s="60"/>
    </row>
    <row r="2400" spans="1:32">
      <c r="A2400" s="99"/>
      <c r="B2400" s="87"/>
      <c r="C2400" s="21" t="s">
        <v>324</v>
      </c>
      <c r="D2400" s="12">
        <v>116</v>
      </c>
      <c r="E2400" s="12">
        <v>0</v>
      </c>
      <c r="F2400" s="12">
        <v>0</v>
      </c>
      <c r="G2400" s="12">
        <v>0</v>
      </c>
      <c r="H2400" s="12">
        <v>0</v>
      </c>
      <c r="I2400" s="13">
        <v>50</v>
      </c>
      <c r="J2400" s="13">
        <v>59</v>
      </c>
      <c r="K2400" s="13">
        <v>0</v>
      </c>
      <c r="L2400" s="13">
        <v>0</v>
      </c>
      <c r="M2400" s="13">
        <v>0</v>
      </c>
      <c r="N2400" s="14">
        <f>D2400*$D$16</f>
        <v>122.96000000000001</v>
      </c>
      <c r="O2400" s="14">
        <f>E2400*$E$16</f>
        <v>0</v>
      </c>
      <c r="P2400" s="14">
        <f>F2400*$F$16</f>
        <v>0</v>
      </c>
      <c r="Q2400" s="14">
        <f>G2400*$G$16</f>
        <v>0</v>
      </c>
      <c r="R2400" s="14">
        <f>H2400*$H$16</f>
        <v>0</v>
      </c>
      <c r="S2400" s="14">
        <f>(N2400/100)*(I2400*$I$16)+(N2400/100)*(J2400*$J$16)</f>
        <v>242.846</v>
      </c>
      <c r="T2400" s="14">
        <f>(O2400/100)*(K2400*$K$16)</f>
        <v>0</v>
      </c>
      <c r="U2400" s="14">
        <f>(P2400/100)*(K2400*$K$16)+(P2400/100)*(L2400*$L$16)</f>
        <v>0</v>
      </c>
      <c r="V2400" s="14">
        <f>(Q2400/100)*(L2400*$L$16)</f>
        <v>0</v>
      </c>
      <c r="W2400" s="14">
        <f>(R2400/100)*(K2400*$K$16)+(R2400/100)*(L2400*$L$16)</f>
        <v>0</v>
      </c>
      <c r="X2400" s="14">
        <f t="shared" si="775"/>
        <v>365.80600000000004</v>
      </c>
      <c r="Y2400" s="14">
        <f t="shared" si="776"/>
        <v>0</v>
      </c>
      <c r="Z2400" s="14">
        <f t="shared" si="777"/>
        <v>0</v>
      </c>
      <c r="AA2400" s="14">
        <f t="shared" si="778"/>
        <v>0</v>
      </c>
      <c r="AB2400" s="14">
        <f t="shared" si="780"/>
        <v>0</v>
      </c>
      <c r="AC2400" s="15">
        <f t="shared" si="779"/>
        <v>365.8</v>
      </c>
      <c r="AD2400" s="48">
        <f>(ROUND(AC2400-AC2387,1)/AC2387)</f>
        <v>5.4786620530565162E-2</v>
      </c>
      <c r="AE2400" s="113"/>
      <c r="AF2400" s="60"/>
    </row>
    <row r="2401" spans="1:32">
      <c r="A2401" s="99"/>
      <c r="B2401" s="87"/>
      <c r="C2401" s="21" t="s">
        <v>325</v>
      </c>
      <c r="D2401" s="12">
        <v>116</v>
      </c>
      <c r="E2401" s="12">
        <v>0</v>
      </c>
      <c r="F2401" s="12">
        <v>0</v>
      </c>
      <c r="G2401" s="12">
        <v>0</v>
      </c>
      <c r="H2401" s="12">
        <v>0</v>
      </c>
      <c r="I2401" s="13">
        <v>75</v>
      </c>
      <c r="J2401" s="13">
        <v>30</v>
      </c>
      <c r="K2401" s="13">
        <v>0</v>
      </c>
      <c r="L2401" s="13">
        <v>0</v>
      </c>
      <c r="M2401" s="13">
        <v>0</v>
      </c>
      <c r="N2401" s="14">
        <f>D2401*$D$17</f>
        <v>122.96000000000001</v>
      </c>
      <c r="O2401" s="14">
        <f>E2401*$E$17</f>
        <v>0</v>
      </c>
      <c r="P2401" s="14">
        <f>F2401*$F$17</f>
        <v>0</v>
      </c>
      <c r="Q2401" s="14">
        <f>G2401*$G$17</f>
        <v>0</v>
      </c>
      <c r="R2401" s="14">
        <f>H2401*$H$17</f>
        <v>0</v>
      </c>
      <c r="S2401" s="14">
        <f>(N2401/100)*(I2401*$I$17)+(N2401/100)*(J2401*$J$17)</f>
        <v>267.43799999999999</v>
      </c>
      <c r="T2401" s="14">
        <f>(O2401/100)*(K2401*$K$17)</f>
        <v>0</v>
      </c>
      <c r="U2401" s="14">
        <f>(P2401/100)*(K2401*$K$17)+(P2401/100)*(L2401*$L$17)</f>
        <v>0</v>
      </c>
      <c r="V2401" s="14">
        <f>(Q2401/100)*(L2401*$L$17)</f>
        <v>0</v>
      </c>
      <c r="W2401" s="14">
        <f>(R2401/100)*(K2401*$K$17)+(R2401/100)*(L2401*$L$17)</f>
        <v>0</v>
      </c>
      <c r="X2401" s="14">
        <f t="shared" si="775"/>
        <v>390.39800000000002</v>
      </c>
      <c r="Y2401" s="14">
        <f t="shared" si="776"/>
        <v>0</v>
      </c>
      <c r="Z2401" s="14">
        <f t="shared" si="777"/>
        <v>0</v>
      </c>
      <c r="AA2401" s="14">
        <f t="shared" si="778"/>
        <v>0</v>
      </c>
      <c r="AB2401" s="14">
        <f t="shared" si="780"/>
        <v>0</v>
      </c>
      <c r="AC2401" s="15">
        <f t="shared" si="779"/>
        <v>390.4</v>
      </c>
      <c r="AD2401" s="48">
        <f>(ROUND(AC2401-AC2387,1)/AC2387)</f>
        <v>0.12572087658592848</v>
      </c>
      <c r="AE2401" s="113" t="s">
        <v>790</v>
      </c>
      <c r="AF2401" s="60"/>
    </row>
    <row r="2402" spans="1:32">
      <c r="A2402" s="106" t="s">
        <v>0</v>
      </c>
      <c r="B2402" s="88" t="s">
        <v>111</v>
      </c>
      <c r="C2402" s="50" t="s">
        <v>242</v>
      </c>
      <c r="D2402" s="11">
        <v>112</v>
      </c>
      <c r="E2402" s="11">
        <v>0</v>
      </c>
      <c r="F2402" s="11">
        <v>0</v>
      </c>
      <c r="G2402" s="11">
        <v>0</v>
      </c>
      <c r="H2402" s="11">
        <v>0</v>
      </c>
      <c r="I2402" s="51">
        <v>30</v>
      </c>
      <c r="J2402" s="51">
        <v>55</v>
      </c>
      <c r="K2402" s="51">
        <v>0</v>
      </c>
      <c r="L2402" s="51">
        <v>0</v>
      </c>
      <c r="M2402" s="51">
        <v>0</v>
      </c>
      <c r="N2402" s="52">
        <f>D2402*$D$3</f>
        <v>128.79999999999998</v>
      </c>
      <c r="O2402" s="52">
        <f>E2402*$E$3</f>
        <v>0</v>
      </c>
      <c r="P2402" s="52">
        <f>F2402*$F$3</f>
        <v>0</v>
      </c>
      <c r="Q2402" s="52">
        <f>G2402*$G$3</f>
        <v>0</v>
      </c>
      <c r="R2402" s="52">
        <f>H2402*$H$3</f>
        <v>0</v>
      </c>
      <c r="S2402" s="52">
        <f>(N2402/100)*(I2402*$I$3)+(N2402/100)*(J2402*$J$3)</f>
        <v>218.95999999999998</v>
      </c>
      <c r="T2402" s="52">
        <f>(O2402/100)*(K2402*$K$3)</f>
        <v>0</v>
      </c>
      <c r="U2402" s="52">
        <f>(P2402/100)*(K2402*$K$3)+(P2402/100)*(L2402*$L$3)</f>
        <v>0</v>
      </c>
      <c r="V2402" s="52">
        <f>(Q2402/100)*(L2402*$L$3)</f>
        <v>0</v>
      </c>
      <c r="W2402" s="52">
        <f>(R2402/100)*(K2402*$K$3)+(R2402/100)*(L2402*$L$3)</f>
        <v>0</v>
      </c>
      <c r="X2402" s="52">
        <f t="shared" ref="X2402:X2446" si="781">N2402+S2402</f>
        <v>347.76</v>
      </c>
      <c r="Y2402" s="52">
        <f t="shared" ref="Y2402:Y2446" si="782">O2402+T2402</f>
        <v>0</v>
      </c>
      <c r="Z2402" s="52">
        <f t="shared" ref="Z2402:Z2446" si="783">P2402+U2402</f>
        <v>0</v>
      </c>
      <c r="AA2402" s="52">
        <f t="shared" ref="AA2402:AA2446" si="784">Q2402+V2402</f>
        <v>0</v>
      </c>
      <c r="AB2402" s="52">
        <f t="shared" si="780"/>
        <v>0</v>
      </c>
      <c r="AC2402" s="53">
        <f>ROUND(X2402+Y2402+Z2402+AA2402+AB2402,1)</f>
        <v>347.8</v>
      </c>
      <c r="AD2402" s="58">
        <v>0</v>
      </c>
      <c r="AE2402" s="113"/>
      <c r="AF2402" s="60"/>
    </row>
    <row r="2403" spans="1:32">
      <c r="A2403" s="99" t="s">
        <v>791</v>
      </c>
      <c r="B2403" s="89">
        <v>0</v>
      </c>
      <c r="C2403" s="21" t="s">
        <v>323</v>
      </c>
      <c r="D2403" s="12">
        <v>112</v>
      </c>
      <c r="E2403" s="12">
        <v>0</v>
      </c>
      <c r="F2403" s="12">
        <v>0</v>
      </c>
      <c r="G2403" s="12">
        <v>0</v>
      </c>
      <c r="H2403" s="12">
        <v>0</v>
      </c>
      <c r="I2403" s="13">
        <v>45</v>
      </c>
      <c r="J2403" s="13">
        <v>70</v>
      </c>
      <c r="K2403" s="13">
        <v>0</v>
      </c>
      <c r="L2403" s="13">
        <v>0</v>
      </c>
      <c r="M2403" s="13">
        <v>0</v>
      </c>
      <c r="N2403" s="14">
        <f>D2403*$D$4</f>
        <v>118.72</v>
      </c>
      <c r="O2403" s="14">
        <f>E2403*$E$4</f>
        <v>0</v>
      </c>
      <c r="P2403" s="14">
        <f>F2403*$F$4</f>
        <v>0</v>
      </c>
      <c r="Q2403" s="14">
        <f>G2403*$G$4</f>
        <v>0</v>
      </c>
      <c r="R2403" s="14">
        <f>H2403*$H$4</f>
        <v>0</v>
      </c>
      <c r="S2403" s="14">
        <f>(N2403/100)*(I2403*$I$4)+(N2403/100)*(J2403*$J$4)</f>
        <v>273.05599999999998</v>
      </c>
      <c r="T2403" s="14">
        <f>(O2403/100)*(K2403*$K$4)</f>
        <v>0</v>
      </c>
      <c r="U2403" s="14">
        <f>(P2403/100)*(K2403*$K$4)+(P2403/100)*(L2403*$L$4)</f>
        <v>0</v>
      </c>
      <c r="V2403" s="14">
        <f>(Q2403/100)*(L2403*$L$4)</f>
        <v>0</v>
      </c>
      <c r="W2403" s="14">
        <f>(R2403/100)*(K2403*$K$4)+(R2403/100)*(L2403*$L$4)</f>
        <v>0</v>
      </c>
      <c r="X2403" s="14">
        <f t="shared" si="781"/>
        <v>391.77599999999995</v>
      </c>
      <c r="Y2403" s="14">
        <f t="shared" si="782"/>
        <v>0</v>
      </c>
      <c r="Z2403" s="14">
        <f t="shared" si="783"/>
        <v>0</v>
      </c>
      <c r="AA2403" s="14">
        <f t="shared" si="784"/>
        <v>0</v>
      </c>
      <c r="AB2403" s="14">
        <f>R2403+W2403</f>
        <v>0</v>
      </c>
      <c r="AC2403" s="15">
        <f>ROUND(X2403+Y2403+Z2403+AA2403+AB2403,1)</f>
        <v>391.8</v>
      </c>
      <c r="AD2403" s="48">
        <f>(ROUND(AC2403-AC2402,1)/AC2402)</f>
        <v>0.12650948821161587</v>
      </c>
      <c r="AE2403" s="113"/>
      <c r="AF2403" s="60"/>
    </row>
    <row r="2404" spans="1:32">
      <c r="A2404" s="99" t="s">
        <v>792</v>
      </c>
      <c r="B2404" s="89">
        <v>8</v>
      </c>
      <c r="C2404" s="21" t="s">
        <v>825</v>
      </c>
      <c r="D2404" s="12">
        <v>112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55</v>
      </c>
      <c r="K2404" s="13">
        <v>0</v>
      </c>
      <c r="L2404" s="13">
        <v>0</v>
      </c>
      <c r="M2404" s="13">
        <v>0</v>
      </c>
      <c r="N2404" s="14">
        <f>D2404*$D$5</f>
        <v>128.79999999999998</v>
      </c>
      <c r="O2404" s="14">
        <f>E2404*$E$5</f>
        <v>0</v>
      </c>
      <c r="P2404" s="14">
        <f>F2404*$F$5</f>
        <v>0</v>
      </c>
      <c r="Q2404" s="14">
        <f>G2404*$G$5</f>
        <v>0</v>
      </c>
      <c r="R2404" s="14">
        <f>H2404*$H$5</f>
        <v>0</v>
      </c>
      <c r="S2404" s="14">
        <f>(N2404/100)*(I2404*$I$5)+(N2404/100)*(J2404*$J$5)</f>
        <v>218.95999999999998</v>
      </c>
      <c r="T2404" s="14">
        <f>(O2404/100)*(K2404*$K$5)</f>
        <v>0</v>
      </c>
      <c r="U2404" s="14">
        <f>(P2404/100)*(K2404*$K$5)+(P2404/100)*(L2404*$L$5)</f>
        <v>0</v>
      </c>
      <c r="V2404" s="14">
        <f>(Q2404/100)*(L2404*$L$5)</f>
        <v>0</v>
      </c>
      <c r="W2404" s="14">
        <f>(R2404/100)*(K2404*$K$5)+(R2404/100)*(L2404*$L$5)</f>
        <v>0</v>
      </c>
      <c r="X2404" s="14">
        <f t="shared" si="781"/>
        <v>347.76</v>
      </c>
      <c r="Y2404" s="14">
        <f t="shared" si="782"/>
        <v>0</v>
      </c>
      <c r="Z2404" s="14">
        <f t="shared" si="783"/>
        <v>0</v>
      </c>
      <c r="AA2404" s="14">
        <f t="shared" si="784"/>
        <v>0</v>
      </c>
      <c r="AB2404" s="14">
        <f>R2404+W2404</f>
        <v>0</v>
      </c>
      <c r="AC2404" s="15">
        <f t="shared" ref="AC2404:AC2416" si="785">ROUND(X2404+Y2404+Z2404+AA2404+AB2404,1)</f>
        <v>347.8</v>
      </c>
      <c r="AD2404" s="48">
        <f>(ROUND(AC2404-AC2402,1)/AC2402)</f>
        <v>0</v>
      </c>
      <c r="AE2404" s="113"/>
      <c r="AF2404" s="60"/>
    </row>
    <row r="2405" spans="1:32">
      <c r="A2405" s="99" t="s">
        <v>793</v>
      </c>
      <c r="B2405" s="89">
        <v>0</v>
      </c>
      <c r="C2405" s="21" t="s">
        <v>336</v>
      </c>
      <c r="D2405" s="12">
        <v>112</v>
      </c>
      <c r="E2405" s="12">
        <v>0</v>
      </c>
      <c r="F2405" s="12">
        <v>0</v>
      </c>
      <c r="G2405" s="12">
        <v>0</v>
      </c>
      <c r="H2405" s="12">
        <v>0</v>
      </c>
      <c r="I2405" s="13">
        <v>30</v>
      </c>
      <c r="J2405" s="13">
        <v>55</v>
      </c>
      <c r="K2405" s="13">
        <v>0</v>
      </c>
      <c r="L2405" s="13">
        <v>0</v>
      </c>
      <c r="M2405" s="13">
        <v>0</v>
      </c>
      <c r="N2405" s="14">
        <f>D2405*$D$6</f>
        <v>128.79999999999998</v>
      </c>
      <c r="O2405" s="14">
        <f>E2405*$E$6</f>
        <v>0</v>
      </c>
      <c r="P2405" s="14">
        <f>F2405*$F$6</f>
        <v>0</v>
      </c>
      <c r="Q2405" s="14">
        <f>G2405*$G$6</f>
        <v>0</v>
      </c>
      <c r="R2405" s="14">
        <f>H2405*$H$6</f>
        <v>0</v>
      </c>
      <c r="S2405" s="14">
        <f>(N2405/100)*(I2405*$I$6)+(N2405/100)*(J2405*$J$6)</f>
        <v>218.95999999999998</v>
      </c>
      <c r="T2405" s="14">
        <f>(O2405/100)*(K2405*$K$6)</f>
        <v>0</v>
      </c>
      <c r="U2405" s="14">
        <f>(P2405/100)*(K2405*$K$6)+(P2405/100)*(L2405*$L$6)</f>
        <v>0</v>
      </c>
      <c r="V2405" s="14">
        <f>(Q2405/100)*(L2405*$L$6)</f>
        <v>0</v>
      </c>
      <c r="W2405" s="14">
        <f>(R2405/100)*(K2405*$K$6)+(R2405/100)*(L2405*$L$6)</f>
        <v>0</v>
      </c>
      <c r="X2405" s="14">
        <f t="shared" si="781"/>
        <v>347.76</v>
      </c>
      <c r="Y2405" s="14">
        <f t="shared" si="782"/>
        <v>0</v>
      </c>
      <c r="Z2405" s="14">
        <f t="shared" si="783"/>
        <v>0</v>
      </c>
      <c r="AA2405" s="14">
        <f t="shared" si="784"/>
        <v>0</v>
      </c>
      <c r="AB2405" s="14">
        <f t="shared" ref="AB2405:AB2417" si="786">R2405+W2405</f>
        <v>0</v>
      </c>
      <c r="AC2405" s="15">
        <f t="shared" si="785"/>
        <v>347.8</v>
      </c>
      <c r="AD2405" s="48">
        <f>(ROUND(AC2405-AC2402,1)/AC2402)</f>
        <v>0</v>
      </c>
      <c r="AE2405" s="113"/>
      <c r="AF2405" s="60"/>
    </row>
    <row r="2406" spans="1:32">
      <c r="A2406" s="99" t="s">
        <v>794</v>
      </c>
      <c r="B2406" s="89">
        <v>0</v>
      </c>
      <c r="C2406" s="21" t="s">
        <v>337</v>
      </c>
      <c r="D2406" s="12">
        <v>112</v>
      </c>
      <c r="E2406" s="12">
        <v>0</v>
      </c>
      <c r="F2406" s="12">
        <v>0</v>
      </c>
      <c r="G2406" s="12">
        <v>0</v>
      </c>
      <c r="H2406" s="12">
        <v>0</v>
      </c>
      <c r="I2406" s="13">
        <v>30</v>
      </c>
      <c r="J2406" s="13">
        <v>55</v>
      </c>
      <c r="K2406" s="13">
        <v>0</v>
      </c>
      <c r="L2406" s="13">
        <v>0</v>
      </c>
      <c r="M2406" s="13">
        <v>0</v>
      </c>
      <c r="N2406" s="14">
        <f>D2406*$D$7</f>
        <v>128.79999999999998</v>
      </c>
      <c r="O2406" s="14">
        <f>E2406*$E$7</f>
        <v>0</v>
      </c>
      <c r="P2406" s="14">
        <f>F2406*$F$7</f>
        <v>0</v>
      </c>
      <c r="Q2406" s="14">
        <f>G2406*$G$7</f>
        <v>0</v>
      </c>
      <c r="R2406" s="14">
        <f>H2406*$H$7</f>
        <v>0</v>
      </c>
      <c r="S2406" s="14">
        <f>(N2406/100)*(I2406*$I$7)+(N2406/100)*(J2406*$J$7)</f>
        <v>218.95999999999998</v>
      </c>
      <c r="T2406" s="14">
        <f>(O2406/100)*(K2406*$K$7)</f>
        <v>0</v>
      </c>
      <c r="U2406" s="14">
        <f>(P2406/100)*(K2406*$K$7)+(P2406/100)*(L2406*$L$7)</f>
        <v>0</v>
      </c>
      <c r="V2406" s="14">
        <f>(Q2406/100)*(L2406*$L$7)</f>
        <v>0</v>
      </c>
      <c r="W2406" s="14">
        <f>(R2406/100)*(K2406*$K$7)+(R2406/100)*(L2406*$L$7)</f>
        <v>0</v>
      </c>
      <c r="X2406" s="14">
        <f t="shared" si="781"/>
        <v>347.76</v>
      </c>
      <c r="Y2406" s="14">
        <f t="shared" si="782"/>
        <v>0</v>
      </c>
      <c r="Z2406" s="14">
        <f t="shared" si="783"/>
        <v>0</v>
      </c>
      <c r="AA2406" s="14">
        <f t="shared" si="784"/>
        <v>0</v>
      </c>
      <c r="AB2406" s="14">
        <f t="shared" si="786"/>
        <v>0</v>
      </c>
      <c r="AC2406" s="15">
        <f t="shared" si="785"/>
        <v>347.8</v>
      </c>
      <c r="AD2406" s="48">
        <f>(ROUND(AC2406-AC2402,1)/AC2402)</f>
        <v>0</v>
      </c>
      <c r="AE2406" s="113"/>
      <c r="AF2406" s="60"/>
    </row>
    <row r="2407" spans="1:32">
      <c r="A2407" s="99" t="s">
        <v>644</v>
      </c>
      <c r="B2407" s="89"/>
      <c r="C2407" s="21" t="s">
        <v>338</v>
      </c>
      <c r="D2407" s="12">
        <v>112</v>
      </c>
      <c r="E2407" s="12">
        <v>0</v>
      </c>
      <c r="F2407" s="12">
        <v>0</v>
      </c>
      <c r="G2407" s="12">
        <v>0</v>
      </c>
      <c r="H2407" s="12">
        <v>0</v>
      </c>
      <c r="I2407" s="13">
        <v>30</v>
      </c>
      <c r="J2407" s="13">
        <v>55</v>
      </c>
      <c r="K2407" s="13">
        <v>0</v>
      </c>
      <c r="L2407" s="13">
        <v>0</v>
      </c>
      <c r="M2407" s="13">
        <v>0</v>
      </c>
      <c r="N2407" s="14">
        <f>D2407*$D$8</f>
        <v>128.79999999999998</v>
      </c>
      <c r="O2407" s="14">
        <f>E2407*$E$8</f>
        <v>0</v>
      </c>
      <c r="P2407" s="14">
        <f>F2407*$F$8</f>
        <v>0</v>
      </c>
      <c r="Q2407" s="14">
        <f>G2407*$G$8</f>
        <v>0</v>
      </c>
      <c r="R2407" s="14">
        <f>H2407*$H$8</f>
        <v>0</v>
      </c>
      <c r="S2407" s="14">
        <f>(N2407/100)*(I2407*$I$8)+(N2407/100)*(J2407*$J$8)</f>
        <v>218.95999999999998</v>
      </c>
      <c r="T2407" s="14">
        <f>(O2407/100)*(K2407*$K$8)</f>
        <v>0</v>
      </c>
      <c r="U2407" s="14">
        <f>(P2407/100)*(K2407*$K$8)+(P2407/100)*(L2407*$L$8)</f>
        <v>0</v>
      </c>
      <c r="V2407" s="14">
        <f>(Q2407/100)*(L2407*$L$8)</f>
        <v>0</v>
      </c>
      <c r="W2407" s="14">
        <f>(R2407/100)*(K2407*$K$8)+(R2407/100)*(L2407*$L$8)</f>
        <v>0</v>
      </c>
      <c r="X2407" s="14">
        <f t="shared" si="781"/>
        <v>347.76</v>
      </c>
      <c r="Y2407" s="14">
        <f t="shared" si="782"/>
        <v>0</v>
      </c>
      <c r="Z2407" s="14">
        <f t="shared" si="783"/>
        <v>0</v>
      </c>
      <c r="AA2407" s="14">
        <f t="shared" si="784"/>
        <v>0</v>
      </c>
      <c r="AB2407" s="14">
        <f t="shared" si="786"/>
        <v>0</v>
      </c>
      <c r="AC2407" s="15">
        <f t="shared" si="785"/>
        <v>347.8</v>
      </c>
      <c r="AD2407" s="48">
        <f>(ROUND(AC2407-AC2402,1)/AC2402)</f>
        <v>0</v>
      </c>
      <c r="AE2407" s="113"/>
      <c r="AF2407" s="60"/>
    </row>
    <row r="2408" spans="1:32">
      <c r="A2408" s="99" t="s">
        <v>585</v>
      </c>
      <c r="B2408" s="89"/>
      <c r="C2408" s="21" t="s">
        <v>1</v>
      </c>
      <c r="D2408" s="12">
        <v>56</v>
      </c>
      <c r="E2408" s="12">
        <v>120</v>
      </c>
      <c r="F2408" s="12">
        <v>0</v>
      </c>
      <c r="G2408" s="12">
        <v>0</v>
      </c>
      <c r="H2408" s="12">
        <v>0</v>
      </c>
      <c r="I2408" s="13">
        <v>30</v>
      </c>
      <c r="J2408" s="13">
        <v>55</v>
      </c>
      <c r="K2408" s="13">
        <v>90</v>
      </c>
      <c r="L2408" s="13">
        <v>0</v>
      </c>
      <c r="M2408" s="13">
        <v>0</v>
      </c>
      <c r="N2408" s="14">
        <f>D2408*$D$9</f>
        <v>59.36</v>
      </c>
      <c r="O2408" s="14">
        <f>E2408*$E$9</f>
        <v>127.2</v>
      </c>
      <c r="P2408" s="14">
        <f>F2408*$F$9</f>
        <v>0</v>
      </c>
      <c r="Q2408" s="14">
        <f>G2408*$G$9</f>
        <v>0</v>
      </c>
      <c r="R2408" s="14">
        <f>H2408*$H$9</f>
        <v>0</v>
      </c>
      <c r="S2408" s="14">
        <f>(N2408/100)*(I2408*$I$9)+(N2408/100)*(J2408*$J$9)</f>
        <v>50.456000000000003</v>
      </c>
      <c r="T2408" s="14">
        <f>(O2408/100)*(K2408*$K$9)</f>
        <v>160.27199999999999</v>
      </c>
      <c r="U2408" s="14">
        <f>(P2408/100)*(K2408*$K$9)+(P2408/100)*(L2408*$L$9)</f>
        <v>0</v>
      </c>
      <c r="V2408" s="14">
        <f>(Q2408/100)*(L2408*$L$9)</f>
        <v>0</v>
      </c>
      <c r="W2408" s="14">
        <f>(R2408/100)*(K2408*$K$9)+(R2408/100)*(L2408*$L$9)</f>
        <v>0</v>
      </c>
      <c r="X2408" s="14">
        <f t="shared" si="781"/>
        <v>109.816</v>
      </c>
      <c r="Y2408" s="14">
        <f t="shared" si="782"/>
        <v>287.47199999999998</v>
      </c>
      <c r="Z2408" s="14">
        <f t="shared" si="783"/>
        <v>0</v>
      </c>
      <c r="AA2408" s="14">
        <f t="shared" si="784"/>
        <v>0</v>
      </c>
      <c r="AB2408" s="14">
        <f t="shared" si="786"/>
        <v>0</v>
      </c>
      <c r="AC2408" s="15">
        <f t="shared" si="785"/>
        <v>397.3</v>
      </c>
      <c r="AD2408" s="48">
        <f>(ROUND(AC2408-AC2402,1)/AC2402)</f>
        <v>0.14232317423806784</v>
      </c>
      <c r="AE2408" s="113"/>
      <c r="AF2408" s="60"/>
    </row>
    <row r="2409" spans="1:32">
      <c r="A2409" s="99" t="s">
        <v>820</v>
      </c>
      <c r="B2409" s="89"/>
      <c r="C2409" s="21" t="s">
        <v>2</v>
      </c>
      <c r="D2409" s="12">
        <v>56</v>
      </c>
      <c r="E2409" s="12">
        <v>0</v>
      </c>
      <c r="F2409" s="12">
        <v>120</v>
      </c>
      <c r="G2409" s="12">
        <v>0</v>
      </c>
      <c r="H2409" s="12">
        <v>0</v>
      </c>
      <c r="I2409" s="13">
        <v>30</v>
      </c>
      <c r="J2409" s="13">
        <v>55</v>
      </c>
      <c r="K2409" s="13">
        <v>45</v>
      </c>
      <c r="L2409" s="13">
        <v>45</v>
      </c>
      <c r="M2409" s="13">
        <v>0</v>
      </c>
      <c r="N2409" s="14">
        <f>D2409*$D$10</f>
        <v>59.36</v>
      </c>
      <c r="O2409" s="14">
        <f>E2409*$E$10</f>
        <v>0</v>
      </c>
      <c r="P2409" s="14">
        <f>F2409*$F$10</f>
        <v>127.2</v>
      </c>
      <c r="Q2409" s="14">
        <f>G2409*$G$10</f>
        <v>0</v>
      </c>
      <c r="R2409" s="14">
        <f>H2409*$H$10</f>
        <v>0</v>
      </c>
      <c r="S2409" s="14">
        <f>(N2409/100)*(I2409*$I$10)+(N2409/100)*(J2409*$J$10)</f>
        <v>50.456000000000003</v>
      </c>
      <c r="T2409" s="14">
        <f>(O2409/100)*(K2409*$J$10)</f>
        <v>0</v>
      </c>
      <c r="U2409" s="14">
        <f>(P2409/100)*(K2409*$K$10)+(P2409/100)*(L2409*$L$10)</f>
        <v>160.27199999999999</v>
      </c>
      <c r="V2409" s="14">
        <f>(Q2409/100)*(L2409*$L$10)</f>
        <v>0</v>
      </c>
      <c r="W2409" s="14">
        <f>(R2409/100)*(K2409*$K$10)+(R2409/100)*(L2409*$L$10)</f>
        <v>0</v>
      </c>
      <c r="X2409" s="14">
        <f t="shared" si="781"/>
        <v>109.816</v>
      </c>
      <c r="Y2409" s="14">
        <f t="shared" si="782"/>
        <v>0</v>
      </c>
      <c r="Z2409" s="14">
        <f t="shared" si="783"/>
        <v>287.47199999999998</v>
      </c>
      <c r="AA2409" s="14">
        <f t="shared" si="784"/>
        <v>0</v>
      </c>
      <c r="AB2409" s="14">
        <f t="shared" si="786"/>
        <v>0</v>
      </c>
      <c r="AC2409" s="15">
        <f t="shared" si="785"/>
        <v>397.3</v>
      </c>
      <c r="AD2409" s="48">
        <f>(ROUND(AC2409-AC2402,1)/AC2402)</f>
        <v>0.14232317423806784</v>
      </c>
      <c r="AE2409" s="113"/>
      <c r="AF2409" s="60"/>
    </row>
    <row r="2410" spans="1:32">
      <c r="A2410" s="99" t="s">
        <v>821</v>
      </c>
      <c r="B2410" s="89"/>
      <c r="C2410" s="21" t="s">
        <v>3</v>
      </c>
      <c r="D2410" s="12">
        <v>56</v>
      </c>
      <c r="E2410" s="12">
        <v>0</v>
      </c>
      <c r="F2410" s="12">
        <v>0</v>
      </c>
      <c r="G2410" s="12">
        <v>120</v>
      </c>
      <c r="H2410" s="12">
        <v>0</v>
      </c>
      <c r="I2410" s="13">
        <v>30</v>
      </c>
      <c r="J2410" s="13">
        <v>55</v>
      </c>
      <c r="K2410" s="13">
        <v>0</v>
      </c>
      <c r="L2410" s="13">
        <v>90</v>
      </c>
      <c r="M2410" s="13">
        <v>0</v>
      </c>
      <c r="N2410" s="14">
        <f>D2410*$D$11</f>
        <v>59.36</v>
      </c>
      <c r="O2410" s="14">
        <f>E2410*$E$11</f>
        <v>0</v>
      </c>
      <c r="P2410" s="14">
        <f>F2410*$F$11</f>
        <v>0</v>
      </c>
      <c r="Q2410" s="14">
        <f>G2410*$G$11</f>
        <v>127.2</v>
      </c>
      <c r="R2410" s="14">
        <f>H2410*$H$11</f>
        <v>0</v>
      </c>
      <c r="S2410" s="14">
        <f>(N2410/100)*(I2410*$I$11)+(N2410/100)*(J2410*$J$11)</f>
        <v>50.456000000000003</v>
      </c>
      <c r="T2410" s="14">
        <f>(O2410/100)*(K2410*$K$11)</f>
        <v>0</v>
      </c>
      <c r="U2410" s="14">
        <f>(P2410/100)*(K2410*$K$11)+(P2410/100)*(L2410*$L$11)</f>
        <v>0</v>
      </c>
      <c r="V2410" s="14">
        <f>(Q2410/100)*(L2410*$L$11)</f>
        <v>160.27199999999999</v>
      </c>
      <c r="W2410" s="14">
        <f>(R2410/100)*(K2410*$K$11)+(R2410/100)*(L2410*$L$11)</f>
        <v>0</v>
      </c>
      <c r="X2410" s="14">
        <f t="shared" si="781"/>
        <v>109.816</v>
      </c>
      <c r="Y2410" s="14">
        <f t="shared" si="782"/>
        <v>0</v>
      </c>
      <c r="Z2410" s="14">
        <f t="shared" si="783"/>
        <v>0</v>
      </c>
      <c r="AA2410" s="14">
        <f t="shared" si="784"/>
        <v>287.47199999999998</v>
      </c>
      <c r="AB2410" s="14">
        <f t="shared" si="786"/>
        <v>0</v>
      </c>
      <c r="AC2410" s="15">
        <f t="shared" si="785"/>
        <v>397.3</v>
      </c>
      <c r="AD2410" s="48">
        <f>(ROUND(AC2410-AC2402,1)/AC2402)</f>
        <v>0.14232317423806784</v>
      </c>
      <c r="AE2410" s="113"/>
      <c r="AF2410" s="60"/>
    </row>
    <row r="2411" spans="1:32">
      <c r="A2411" s="99" t="s">
        <v>822</v>
      </c>
      <c r="B2411" s="89"/>
      <c r="C2411" s="21" t="s">
        <v>4</v>
      </c>
      <c r="D2411" s="12">
        <v>56</v>
      </c>
      <c r="E2411" s="12">
        <v>0</v>
      </c>
      <c r="F2411" s="12">
        <v>0</v>
      </c>
      <c r="G2411" s="12">
        <v>0</v>
      </c>
      <c r="H2411" s="12">
        <v>120</v>
      </c>
      <c r="I2411" s="13">
        <v>30</v>
      </c>
      <c r="J2411" s="13">
        <v>55</v>
      </c>
      <c r="K2411" s="13">
        <v>45</v>
      </c>
      <c r="L2411" s="13">
        <v>45</v>
      </c>
      <c r="M2411" s="13">
        <v>0</v>
      </c>
      <c r="N2411" s="14">
        <f>D2411*$D$12</f>
        <v>59.36</v>
      </c>
      <c r="O2411" s="14">
        <f>E2411*$E$12</f>
        <v>0</v>
      </c>
      <c r="P2411" s="14">
        <f>F2411*$F$12</f>
        <v>0</v>
      </c>
      <c r="Q2411" s="14">
        <f>G2411*$G$12</f>
        <v>0</v>
      </c>
      <c r="R2411" s="14">
        <f>H2411*$H$12</f>
        <v>127.2</v>
      </c>
      <c r="S2411" s="14">
        <f>(N2411/100)*(I2411*$I$12)+(N2411/100)*(J2411*$J$12)</f>
        <v>50.456000000000003</v>
      </c>
      <c r="T2411" s="14">
        <f>(O2411/100)*(K2411*$K$12)</f>
        <v>0</v>
      </c>
      <c r="U2411" s="14">
        <f>(P2411/100)*(K2411*$K$12)+(P2411/100)*(L2411*$L$12)</f>
        <v>0</v>
      </c>
      <c r="V2411" s="14">
        <f>(Q2411/100)*(L2411*$L$12)</f>
        <v>0</v>
      </c>
      <c r="W2411" s="14">
        <f>(R2411/100)*(K2411*$K$12)+(R2411/100)*(L2411*$L$12)</f>
        <v>160.27199999999999</v>
      </c>
      <c r="X2411" s="14">
        <f t="shared" si="781"/>
        <v>109.816</v>
      </c>
      <c r="Y2411" s="14">
        <f t="shared" si="782"/>
        <v>0</v>
      </c>
      <c r="Z2411" s="14">
        <f t="shared" si="783"/>
        <v>0</v>
      </c>
      <c r="AA2411" s="14">
        <f t="shared" si="784"/>
        <v>0</v>
      </c>
      <c r="AB2411" s="14">
        <f t="shared" si="786"/>
        <v>287.47199999999998</v>
      </c>
      <c r="AC2411" s="15">
        <f t="shared" si="785"/>
        <v>397.3</v>
      </c>
      <c r="AD2411" s="48">
        <f>(ROUND(AC2411-AC2402,1)/AC2402)</f>
        <v>0.14232317423806784</v>
      </c>
      <c r="AE2411" s="113"/>
      <c r="AF2411" s="60"/>
    </row>
    <row r="2412" spans="1:32">
      <c r="A2412" s="99" t="s">
        <v>823</v>
      </c>
      <c r="B2412" s="89"/>
      <c r="C2412" s="21" t="s">
        <v>326</v>
      </c>
      <c r="D2412" s="12">
        <v>112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55</v>
      </c>
      <c r="K2412" s="13">
        <v>0</v>
      </c>
      <c r="L2412" s="13">
        <v>0</v>
      </c>
      <c r="M2412" s="13">
        <v>73</v>
      </c>
      <c r="N2412" s="14">
        <f>D2412*$D$13</f>
        <v>118.72</v>
      </c>
      <c r="O2412" s="14">
        <f>E2412*$E$13</f>
        <v>0</v>
      </c>
      <c r="P2412" s="14">
        <f>F2412*$F$13</f>
        <v>0</v>
      </c>
      <c r="Q2412" s="14">
        <f>G2412*$G$13</f>
        <v>0</v>
      </c>
      <c r="R2412" s="14">
        <f>H2412*$H$13</f>
        <v>0</v>
      </c>
      <c r="S2412" s="14">
        <f>(N2412/100)*(I2412*$I$13)+(N2412/100)*(J2412*$J$13)+(N2412/100)*(M2412*$M$13)</f>
        <v>274.2432</v>
      </c>
      <c r="T2412" s="14">
        <f>(O2412/100)*(K2412*$K$13)+(O2412/100)*(M2412*$M$13)</f>
        <v>0</v>
      </c>
      <c r="U2412" s="14">
        <f>(P2412/100)*(K2412*$K$13)+(P2412/100)*(L2412*$L$13)+(P2412/100)*(M2412*$M$13)</f>
        <v>0</v>
      </c>
      <c r="V2412" s="14">
        <f>(Q2412/100)*(L2412*$L$13)+(Q2412/100)*(M2412*$M$13)</f>
        <v>0</v>
      </c>
      <c r="W2412" s="14">
        <f>(R2412/100)*(K2412*$K$13)+(R2412/100)*(L2412*$L$13)+(R2412/100)*(M2412*$M$13)</f>
        <v>0</v>
      </c>
      <c r="X2412" s="14">
        <f>N2412+S2412</f>
        <v>392.96320000000003</v>
      </c>
      <c r="Y2412" s="14">
        <f t="shared" si="782"/>
        <v>0</v>
      </c>
      <c r="Z2412" s="14">
        <f t="shared" si="783"/>
        <v>0</v>
      </c>
      <c r="AA2412" s="14">
        <f t="shared" si="784"/>
        <v>0</v>
      </c>
      <c r="AB2412" s="14">
        <f t="shared" si="786"/>
        <v>0</v>
      </c>
      <c r="AC2412" s="15">
        <f t="shared" si="785"/>
        <v>393</v>
      </c>
      <c r="AD2412" s="48">
        <f>(ROUND(AC2412-AC2402,1)/AC2402)</f>
        <v>0.12995974698102358</v>
      </c>
      <c r="AE2412" s="113"/>
      <c r="AF2412" s="60"/>
    </row>
    <row r="2413" spans="1:32">
      <c r="A2413" s="99" t="s">
        <v>824</v>
      </c>
      <c r="B2413" s="89"/>
      <c r="C2413" s="21" t="s">
        <v>327</v>
      </c>
      <c r="D2413" s="12">
        <v>112</v>
      </c>
      <c r="E2413" s="12">
        <v>0</v>
      </c>
      <c r="F2413" s="12">
        <v>0</v>
      </c>
      <c r="G2413" s="12">
        <v>0</v>
      </c>
      <c r="H2413" s="12">
        <v>0</v>
      </c>
      <c r="I2413" s="13">
        <v>30</v>
      </c>
      <c r="J2413" s="13">
        <v>55</v>
      </c>
      <c r="K2413" s="13">
        <v>73</v>
      </c>
      <c r="L2413" s="13">
        <v>0</v>
      </c>
      <c r="M2413" s="13">
        <v>0</v>
      </c>
      <c r="N2413" s="14">
        <f>D2413*$D$14</f>
        <v>118.72</v>
      </c>
      <c r="O2413" s="14">
        <f>E2413*$E$14</f>
        <v>0</v>
      </c>
      <c r="P2413" s="14">
        <f>F2413*$F$14</f>
        <v>0</v>
      </c>
      <c r="Q2413" s="14">
        <f>G2413*$G$14</f>
        <v>0</v>
      </c>
      <c r="R2413" s="14">
        <f>H2413*$H$14</f>
        <v>0</v>
      </c>
      <c r="S2413" s="14">
        <f>(N2413/100)*(I2413*$I$14)+(N2413/100)*(J2413*$J$14)+(N2413/100)*(K2413*$K$14)</f>
        <v>274.2432</v>
      </c>
      <c r="T2413" s="14">
        <f>(O2413/100)*(K2413*$K$14)</f>
        <v>0</v>
      </c>
      <c r="U2413" s="14">
        <f>(P2413/100)*(K2413*$K$14)+(P2413/100)*(L2413*$L$14)</f>
        <v>0</v>
      </c>
      <c r="V2413" s="14">
        <f>(Q2413/100)*(L2413*$L$14)</f>
        <v>0</v>
      </c>
      <c r="W2413" s="14">
        <f>(R2413/100)*(K2413*$L$14)+(R2413/100)*(L2413*$M$14)</f>
        <v>0</v>
      </c>
      <c r="X2413" s="14">
        <f t="shared" si="781"/>
        <v>392.96320000000003</v>
      </c>
      <c r="Y2413" s="14">
        <f t="shared" si="782"/>
        <v>0</v>
      </c>
      <c r="Z2413" s="14">
        <f t="shared" si="783"/>
        <v>0</v>
      </c>
      <c r="AA2413" s="14">
        <f t="shared" si="784"/>
        <v>0</v>
      </c>
      <c r="AB2413" s="14">
        <f t="shared" si="786"/>
        <v>0</v>
      </c>
      <c r="AC2413" s="15">
        <f t="shared" si="785"/>
        <v>393</v>
      </c>
      <c r="AD2413" s="48">
        <f>(ROUND(AC2413-AC2402,1)/AC2402)</f>
        <v>0.12995974698102358</v>
      </c>
      <c r="AE2413" s="113"/>
      <c r="AF2413" s="60"/>
    </row>
    <row r="2414" spans="1:32">
      <c r="A2414" s="99"/>
      <c r="B2414" s="89"/>
      <c r="C2414" s="21" t="s">
        <v>328</v>
      </c>
      <c r="D2414" s="12">
        <v>112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55</v>
      </c>
      <c r="K2414" s="13">
        <v>0</v>
      </c>
      <c r="L2414" s="13">
        <v>73</v>
      </c>
      <c r="M2414" s="13">
        <v>0</v>
      </c>
      <c r="N2414" s="14">
        <f>D2414*$D$15</f>
        <v>118.72</v>
      </c>
      <c r="O2414" s="14">
        <f>E2414*$E$15</f>
        <v>0</v>
      </c>
      <c r="P2414" s="14">
        <f>F2414*$F$15</f>
        <v>0</v>
      </c>
      <c r="Q2414" s="14">
        <f>G2414*$G$15</f>
        <v>0</v>
      </c>
      <c r="R2414" s="14">
        <f>H2414*$H$15</f>
        <v>0</v>
      </c>
      <c r="S2414" s="14">
        <f>(N2414/100)*(I2414*$I$15)+(N2414/100)*(J2414*$J$15)+(N2414/100)*(L2414*$L$15)</f>
        <v>274.2432</v>
      </c>
      <c r="T2414" s="14">
        <f>(O2414/100)*(K2414*$K$15)</f>
        <v>0</v>
      </c>
      <c r="U2414" s="14">
        <f>(P2414/100)*(K2414*$K$15)+(P2414/100)*(L2414*$L$15)</f>
        <v>0</v>
      </c>
      <c r="V2414" s="14">
        <f>(Q2414/100)*(L2414*$L$15)</f>
        <v>0</v>
      </c>
      <c r="W2414" s="14">
        <f>(R2414/100)*(K2414*$K$15)+(R2414/100)*(L2414*$L$15)</f>
        <v>0</v>
      </c>
      <c r="X2414" s="14">
        <f t="shared" si="781"/>
        <v>392.96320000000003</v>
      </c>
      <c r="Y2414" s="14">
        <f t="shared" si="782"/>
        <v>0</v>
      </c>
      <c r="Z2414" s="14">
        <f t="shared" si="783"/>
        <v>0</v>
      </c>
      <c r="AA2414" s="14">
        <f t="shared" si="784"/>
        <v>0</v>
      </c>
      <c r="AB2414" s="14">
        <f t="shared" si="786"/>
        <v>0</v>
      </c>
      <c r="AC2414" s="15">
        <f t="shared" si="785"/>
        <v>393</v>
      </c>
      <c r="AD2414" s="48">
        <f>(ROUND(AC2414-AC2402,1)/AC2402)</f>
        <v>0.12995974698102358</v>
      </c>
      <c r="AE2414" s="113"/>
      <c r="AF2414" s="60"/>
    </row>
    <row r="2415" spans="1:32">
      <c r="A2415" s="99"/>
      <c r="B2415" s="89"/>
      <c r="C2415" s="21" t="s">
        <v>324</v>
      </c>
      <c r="D2415" s="12">
        <v>112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D2415*$D$16</f>
        <v>118.72</v>
      </c>
      <c r="O2415" s="14">
        <f>E2415*$E$16</f>
        <v>0</v>
      </c>
      <c r="P2415" s="14">
        <f>F2415*$F$16</f>
        <v>0</v>
      </c>
      <c r="Q2415" s="14">
        <f>G2415*$G$16</f>
        <v>0</v>
      </c>
      <c r="R2415" s="14">
        <f>H2415*$H$16</f>
        <v>0</v>
      </c>
      <c r="S2415" s="14">
        <f>(N2415/100)*(I2415*$I$16)+(N2415/100)*(J2415*$J$16)</f>
        <v>273.05599999999998</v>
      </c>
      <c r="T2415" s="14">
        <f>(O2415/100)*(K2415*$K$16)</f>
        <v>0</v>
      </c>
      <c r="U2415" s="14">
        <f>(P2415/100)*(K2415*$K$16)+(P2415/100)*(L2415*$L$16)</f>
        <v>0</v>
      </c>
      <c r="V2415" s="14">
        <f>(Q2415/100)*(L2415*$L$16)</f>
        <v>0</v>
      </c>
      <c r="W2415" s="14">
        <f>(R2415/100)*(K2415*$K$16)+(R2415/100)*(L2415*$L$16)</f>
        <v>0</v>
      </c>
      <c r="X2415" s="14">
        <f t="shared" si="781"/>
        <v>391.77599999999995</v>
      </c>
      <c r="Y2415" s="14">
        <f t="shared" si="782"/>
        <v>0</v>
      </c>
      <c r="Z2415" s="14">
        <f t="shared" si="783"/>
        <v>0</v>
      </c>
      <c r="AA2415" s="14">
        <f t="shared" si="784"/>
        <v>0</v>
      </c>
      <c r="AB2415" s="14">
        <f t="shared" si="786"/>
        <v>0</v>
      </c>
      <c r="AC2415" s="15">
        <f t="shared" si="785"/>
        <v>391.8</v>
      </c>
      <c r="AD2415" s="48">
        <f>(ROUND(AC2415-AC2402,1)/AC2402)</f>
        <v>0.12650948821161587</v>
      </c>
      <c r="AE2415" s="113"/>
      <c r="AF2415" s="60"/>
    </row>
    <row r="2416" spans="1:32">
      <c r="A2416" s="99"/>
      <c r="B2416" s="89"/>
      <c r="C2416" s="21" t="s">
        <v>325</v>
      </c>
      <c r="D2416" s="12">
        <v>112</v>
      </c>
      <c r="E2416" s="12">
        <v>0</v>
      </c>
      <c r="F2416" s="12">
        <v>0</v>
      </c>
      <c r="G2416" s="12">
        <v>0</v>
      </c>
      <c r="H2416" s="12">
        <v>0</v>
      </c>
      <c r="I2416" s="13">
        <v>60</v>
      </c>
      <c r="J2416" s="13">
        <v>55</v>
      </c>
      <c r="K2416" s="13">
        <v>0</v>
      </c>
      <c r="L2416" s="13">
        <v>0</v>
      </c>
      <c r="M2416" s="13">
        <v>0</v>
      </c>
      <c r="N2416" s="14">
        <f>D2416*$D$17</f>
        <v>118.72</v>
      </c>
      <c r="O2416" s="14">
        <f>E2416*$E$17</f>
        <v>0</v>
      </c>
      <c r="P2416" s="14">
        <f>F2416*$F$17</f>
        <v>0</v>
      </c>
      <c r="Q2416" s="14">
        <f>G2416*$G$17</f>
        <v>0</v>
      </c>
      <c r="R2416" s="14">
        <f>H2416*$H$17</f>
        <v>0</v>
      </c>
      <c r="S2416" s="14">
        <f>(N2416/100)*(I2416*$I$17)+(N2416/100)*(J2416*$J$17)</f>
        <v>243.37600000000003</v>
      </c>
      <c r="T2416" s="14">
        <f>(O2416/100)*(K2416*$K$17)</f>
        <v>0</v>
      </c>
      <c r="U2416" s="14">
        <f>(P2416/100)*(K2416*$K$17)+(P2416/100)*(L2416*$L$17)</f>
        <v>0</v>
      </c>
      <c r="V2416" s="14">
        <f>(Q2416/100)*(L2416*$L$17)</f>
        <v>0</v>
      </c>
      <c r="W2416" s="14">
        <f>(R2416/100)*(K2416*$K$17)+(R2416/100)*(L2416*$L$17)</f>
        <v>0</v>
      </c>
      <c r="X2416" s="14">
        <f t="shared" si="781"/>
        <v>362.096</v>
      </c>
      <c r="Y2416" s="14">
        <f t="shared" si="782"/>
        <v>0</v>
      </c>
      <c r="Z2416" s="14">
        <f t="shared" si="783"/>
        <v>0</v>
      </c>
      <c r="AA2416" s="14">
        <f t="shared" si="784"/>
        <v>0</v>
      </c>
      <c r="AB2416" s="14">
        <f t="shared" si="786"/>
        <v>0</v>
      </c>
      <c r="AC2416" s="15">
        <f t="shared" si="785"/>
        <v>362.1</v>
      </c>
      <c r="AD2416" s="48">
        <f>(ROUND(AC2416-AC2402,1)/AC2402)</f>
        <v>4.1115583668775157E-2</v>
      </c>
      <c r="AE2416" s="113" t="s">
        <v>790</v>
      </c>
      <c r="AF2416" s="60"/>
    </row>
    <row r="2417" spans="1:32">
      <c r="A2417" s="106" t="s">
        <v>0</v>
      </c>
      <c r="B2417" s="86" t="s">
        <v>112</v>
      </c>
      <c r="C2417" s="50" t="s">
        <v>242</v>
      </c>
      <c r="D2417" s="11">
        <v>114</v>
      </c>
      <c r="E2417" s="11">
        <v>0</v>
      </c>
      <c r="F2417" s="11">
        <v>0</v>
      </c>
      <c r="G2417" s="11">
        <v>0</v>
      </c>
      <c r="H2417" s="11">
        <v>0</v>
      </c>
      <c r="I2417" s="51">
        <v>60</v>
      </c>
      <c r="J2417" s="51">
        <v>25</v>
      </c>
      <c r="K2417" s="51">
        <v>0</v>
      </c>
      <c r="L2417" s="51">
        <v>0</v>
      </c>
      <c r="M2417" s="51">
        <v>0</v>
      </c>
      <c r="N2417" s="52">
        <f>D2417*$D$3</f>
        <v>131.1</v>
      </c>
      <c r="O2417" s="52">
        <f>E2417*$E$3</f>
        <v>0</v>
      </c>
      <c r="P2417" s="52">
        <f>F2417*$F$3</f>
        <v>0</v>
      </c>
      <c r="Q2417" s="52">
        <f>G2417*$G$3</f>
        <v>0</v>
      </c>
      <c r="R2417" s="52">
        <f>H2417*$H$3</f>
        <v>0</v>
      </c>
      <c r="S2417" s="52">
        <f>(N2417/100)*(I2417*$I$3)+(N2417/100)*(J2417*$J$3)</f>
        <v>222.87</v>
      </c>
      <c r="T2417" s="52">
        <f>(O2417/100)*(K2417*$K$3)</f>
        <v>0</v>
      </c>
      <c r="U2417" s="52">
        <f>(P2417/100)*(K2417*$K$3)+(P2417/100)*(L2417*$L$3)</f>
        <v>0</v>
      </c>
      <c r="V2417" s="52">
        <f>(Q2417/100)*(L2417*$L$3)</f>
        <v>0</v>
      </c>
      <c r="W2417" s="52">
        <f>(R2417/100)*(K2417*$K$3)+(R2417/100)*(L2417*$L$3)</f>
        <v>0</v>
      </c>
      <c r="X2417" s="52">
        <f t="shared" si="781"/>
        <v>353.97</v>
      </c>
      <c r="Y2417" s="52">
        <f t="shared" si="782"/>
        <v>0</v>
      </c>
      <c r="Z2417" s="52">
        <f t="shared" si="783"/>
        <v>0</v>
      </c>
      <c r="AA2417" s="52">
        <f t="shared" si="784"/>
        <v>0</v>
      </c>
      <c r="AB2417" s="52">
        <f t="shared" si="786"/>
        <v>0</v>
      </c>
      <c r="AC2417" s="53">
        <f>ROUND(X2417+Y2417+Z2417+AA2417+AB2417,1)</f>
        <v>354</v>
      </c>
      <c r="AD2417" s="58">
        <v>0</v>
      </c>
      <c r="AE2417" s="113"/>
      <c r="AF2417" s="60"/>
    </row>
    <row r="2418" spans="1:32">
      <c r="A2418" s="99" t="s">
        <v>791</v>
      </c>
      <c r="B2418" s="87">
        <v>20</v>
      </c>
      <c r="C2418" s="21" t="s">
        <v>323</v>
      </c>
      <c r="D2418" s="12">
        <v>114</v>
      </c>
      <c r="E2418" s="12">
        <v>0</v>
      </c>
      <c r="F2418" s="12">
        <v>0</v>
      </c>
      <c r="G2418" s="12">
        <v>0</v>
      </c>
      <c r="H2418" s="12">
        <v>0</v>
      </c>
      <c r="I2418" s="13">
        <v>75</v>
      </c>
      <c r="J2418" s="13">
        <v>40</v>
      </c>
      <c r="K2418" s="13">
        <v>0</v>
      </c>
      <c r="L2418" s="13">
        <v>0</v>
      </c>
      <c r="M2418" s="13">
        <v>0</v>
      </c>
      <c r="N2418" s="14">
        <f>D2418*$D$4</f>
        <v>120.84</v>
      </c>
      <c r="O2418" s="14">
        <f>E2418*$E$4</f>
        <v>0</v>
      </c>
      <c r="P2418" s="14">
        <f>F2418*$F$4</f>
        <v>0</v>
      </c>
      <c r="Q2418" s="14">
        <f>G2418*$G$4</f>
        <v>0</v>
      </c>
      <c r="R2418" s="14">
        <f>H2418*$H$4</f>
        <v>0</v>
      </c>
      <c r="S2418" s="14">
        <f>(N2418/100)*(I2418*$I$4)+(N2418/100)*(J2418*$J$4)</f>
        <v>277.93200000000002</v>
      </c>
      <c r="T2418" s="14">
        <f>(O2418/100)*(K2418*$K$4)</f>
        <v>0</v>
      </c>
      <c r="U2418" s="14">
        <f>(P2418/100)*(K2418*$K$4)+(P2418/100)*(L2418*$L$4)</f>
        <v>0</v>
      </c>
      <c r="V2418" s="14">
        <f>(Q2418/100)*(L2418*$L$4)</f>
        <v>0</v>
      </c>
      <c r="W2418" s="14">
        <f>(R2418/100)*(K2418*$K$4)+(R2418/100)*(L2418*$L$4)</f>
        <v>0</v>
      </c>
      <c r="X2418" s="14">
        <f t="shared" si="781"/>
        <v>398.77200000000005</v>
      </c>
      <c r="Y2418" s="14">
        <f t="shared" si="782"/>
        <v>0</v>
      </c>
      <c r="Z2418" s="14">
        <f t="shared" si="783"/>
        <v>0</v>
      </c>
      <c r="AA2418" s="14">
        <f t="shared" si="784"/>
        <v>0</v>
      </c>
      <c r="AB2418" s="14">
        <f>R2418+W2418</f>
        <v>0</v>
      </c>
      <c r="AC2418" s="15">
        <f>ROUND(X2418+Y2418+Z2418+AA2418+AB2418,1)</f>
        <v>398.8</v>
      </c>
      <c r="AD2418" s="48">
        <f>(ROUND(AC2418-AC2417,1)/AC2417)</f>
        <v>0.12655367231638417</v>
      </c>
      <c r="AE2418" s="113"/>
      <c r="AF2418" s="60"/>
    </row>
    <row r="2419" spans="1:32">
      <c r="A2419" s="99" t="s">
        <v>792</v>
      </c>
      <c r="B2419" s="87">
        <v>0</v>
      </c>
      <c r="C2419" s="21" t="s">
        <v>825</v>
      </c>
      <c r="D2419" s="12">
        <v>114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D2419*$D$5</f>
        <v>131.1</v>
      </c>
      <c r="O2419" s="14">
        <f>E2419*$E$5</f>
        <v>0</v>
      </c>
      <c r="P2419" s="14">
        <f>F2419*$F$5</f>
        <v>0</v>
      </c>
      <c r="Q2419" s="14">
        <f>G2419*$G$5</f>
        <v>0</v>
      </c>
      <c r="R2419" s="14">
        <f>H2419*$H$5</f>
        <v>0</v>
      </c>
      <c r="S2419" s="14">
        <f>(N2419/100)*(I2419*$I$5)+(N2419/100)*(J2419*$J$5)</f>
        <v>222.87</v>
      </c>
      <c r="T2419" s="14">
        <f>(O2419/100)*(K2419*$K$5)</f>
        <v>0</v>
      </c>
      <c r="U2419" s="14">
        <f>(P2419/100)*(K2419*$K$5)+(P2419/100)*(L2419*$L$5)</f>
        <v>0</v>
      </c>
      <c r="V2419" s="14">
        <f>(Q2419/100)*(L2419*$L$5)</f>
        <v>0</v>
      </c>
      <c r="W2419" s="14">
        <f>(R2419/100)*(K2419*$K$5)+(R2419/100)*(L2419*$L$5)</f>
        <v>0</v>
      </c>
      <c r="X2419" s="14">
        <f t="shared" si="781"/>
        <v>353.97</v>
      </c>
      <c r="Y2419" s="14">
        <f t="shared" si="782"/>
        <v>0</v>
      </c>
      <c r="Z2419" s="14">
        <f t="shared" si="783"/>
        <v>0</v>
      </c>
      <c r="AA2419" s="14">
        <f t="shared" si="784"/>
        <v>0</v>
      </c>
      <c r="AB2419" s="14">
        <f>R2419+W2419</f>
        <v>0</v>
      </c>
      <c r="AC2419" s="15">
        <f t="shared" ref="AC2419:AC2431" si="787">ROUND(X2419+Y2419+Z2419+AA2419+AB2419,1)</f>
        <v>354</v>
      </c>
      <c r="AD2419" s="48">
        <f>(ROUND(AC2419-AC2417,1)/AC2417)</f>
        <v>0</v>
      </c>
      <c r="AE2419" s="113"/>
      <c r="AF2419" s="60"/>
    </row>
    <row r="2420" spans="1:32">
      <c r="A2420" s="99" t="s">
        <v>793</v>
      </c>
      <c r="B2420" s="87">
        <v>0</v>
      </c>
      <c r="C2420" s="21" t="s">
        <v>336</v>
      </c>
      <c r="D2420" s="12">
        <v>114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D2420*$D$6</f>
        <v>131.1</v>
      </c>
      <c r="O2420" s="14">
        <f>E2420*$E$6</f>
        <v>0</v>
      </c>
      <c r="P2420" s="14">
        <f>F2420*$F$6</f>
        <v>0</v>
      </c>
      <c r="Q2420" s="14">
        <f>G2420*$G$6</f>
        <v>0</v>
      </c>
      <c r="R2420" s="14">
        <f>H2420*$H$6</f>
        <v>0</v>
      </c>
      <c r="S2420" s="14">
        <f>(N2420/100)*(I2420*$I$6)+(N2420/100)*(J2420*$J$6)</f>
        <v>222.87</v>
      </c>
      <c r="T2420" s="14">
        <f>(O2420/100)*(K2420*$K$6)</f>
        <v>0</v>
      </c>
      <c r="U2420" s="14">
        <f>(P2420/100)*(K2420*$K$6)+(P2420/100)*(L2420*$L$6)</f>
        <v>0</v>
      </c>
      <c r="V2420" s="14">
        <f>(Q2420/100)*(L2420*$L$6)</f>
        <v>0</v>
      </c>
      <c r="W2420" s="14">
        <f>(R2420/100)*(K2420*$K$6)+(R2420/100)*(L2420*$L$6)</f>
        <v>0</v>
      </c>
      <c r="X2420" s="14">
        <f t="shared" si="781"/>
        <v>353.97</v>
      </c>
      <c r="Y2420" s="14">
        <f t="shared" si="782"/>
        <v>0</v>
      </c>
      <c r="Z2420" s="14">
        <f t="shared" si="783"/>
        <v>0</v>
      </c>
      <c r="AA2420" s="14">
        <f t="shared" si="784"/>
        <v>0</v>
      </c>
      <c r="AB2420" s="14">
        <f t="shared" ref="AB2420:AB2432" si="788">R2420+W2420</f>
        <v>0</v>
      </c>
      <c r="AC2420" s="15">
        <f t="shared" si="787"/>
        <v>354</v>
      </c>
      <c r="AD2420" s="48">
        <f>(ROUND(AC2420-AC2417,1)/AC2417)</f>
        <v>0</v>
      </c>
      <c r="AE2420" s="113"/>
      <c r="AF2420" s="60"/>
    </row>
    <row r="2421" spans="1:32">
      <c r="A2421" s="99" t="s">
        <v>794</v>
      </c>
      <c r="B2421" s="87">
        <v>0</v>
      </c>
      <c r="C2421" s="21" t="s">
        <v>337</v>
      </c>
      <c r="D2421" s="12">
        <v>114</v>
      </c>
      <c r="E2421" s="12">
        <v>0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0</v>
      </c>
      <c r="L2421" s="13">
        <v>0</v>
      </c>
      <c r="M2421" s="13">
        <v>0</v>
      </c>
      <c r="N2421" s="14">
        <f>D2421*$D$7</f>
        <v>131.1</v>
      </c>
      <c r="O2421" s="14">
        <f>E2421*$E$7</f>
        <v>0</v>
      </c>
      <c r="P2421" s="14">
        <f>F2421*$F$7</f>
        <v>0</v>
      </c>
      <c r="Q2421" s="14">
        <f>G2421*$G$7</f>
        <v>0</v>
      </c>
      <c r="R2421" s="14">
        <f>H2421*$H$7</f>
        <v>0</v>
      </c>
      <c r="S2421" s="14">
        <f>(N2421/100)*(I2421*$I$7)+(N2421/100)*(J2421*$J$7)</f>
        <v>222.87</v>
      </c>
      <c r="T2421" s="14">
        <f>(O2421/100)*(K2421*$K$7)</f>
        <v>0</v>
      </c>
      <c r="U2421" s="14">
        <f>(P2421/100)*(K2421*$K$7)+(P2421/100)*(L2421*$L$7)</f>
        <v>0</v>
      </c>
      <c r="V2421" s="14">
        <f>(Q2421/100)*(L2421*$L$7)</f>
        <v>0</v>
      </c>
      <c r="W2421" s="14">
        <f>(R2421/100)*(K2421*$K$7)+(R2421/100)*(L2421*$L$7)</f>
        <v>0</v>
      </c>
      <c r="X2421" s="14">
        <f t="shared" si="781"/>
        <v>353.97</v>
      </c>
      <c r="Y2421" s="14">
        <f t="shared" si="782"/>
        <v>0</v>
      </c>
      <c r="Z2421" s="14">
        <f t="shared" si="783"/>
        <v>0</v>
      </c>
      <c r="AA2421" s="14">
        <f t="shared" si="784"/>
        <v>0</v>
      </c>
      <c r="AB2421" s="14">
        <f t="shared" si="788"/>
        <v>0</v>
      </c>
      <c r="AC2421" s="15">
        <f t="shared" si="787"/>
        <v>354</v>
      </c>
      <c r="AD2421" s="48">
        <f>(ROUND(AC2421-AC2417,1)/AC2417)</f>
        <v>0</v>
      </c>
      <c r="AE2421" s="113"/>
      <c r="AF2421" s="60"/>
    </row>
    <row r="2422" spans="1:32">
      <c r="A2422" s="99" t="s">
        <v>644</v>
      </c>
      <c r="B2422" s="87"/>
      <c r="C2422" s="21" t="s">
        <v>338</v>
      </c>
      <c r="D2422" s="12">
        <v>114</v>
      </c>
      <c r="E2422" s="12">
        <v>0</v>
      </c>
      <c r="F2422" s="12">
        <v>0</v>
      </c>
      <c r="G2422" s="12">
        <v>0</v>
      </c>
      <c r="H2422" s="12">
        <v>0</v>
      </c>
      <c r="I2422" s="13">
        <v>60</v>
      </c>
      <c r="J2422" s="13">
        <v>25</v>
      </c>
      <c r="K2422" s="13">
        <v>0</v>
      </c>
      <c r="L2422" s="13">
        <v>0</v>
      </c>
      <c r="M2422" s="13">
        <v>0</v>
      </c>
      <c r="N2422" s="14">
        <f>D2422*$D$8</f>
        <v>131.1</v>
      </c>
      <c r="O2422" s="14">
        <f>E2422*$E$8</f>
        <v>0</v>
      </c>
      <c r="P2422" s="14">
        <f>F2422*$F$8</f>
        <v>0</v>
      </c>
      <c r="Q2422" s="14">
        <f>G2422*$G$8</f>
        <v>0</v>
      </c>
      <c r="R2422" s="14">
        <f>H2422*$H$8</f>
        <v>0</v>
      </c>
      <c r="S2422" s="14">
        <f>(N2422/100)*(I2422*$I$8)+(N2422/100)*(J2422*$J$8)</f>
        <v>222.87</v>
      </c>
      <c r="T2422" s="14">
        <f>(O2422/100)*(K2422*$K$8)</f>
        <v>0</v>
      </c>
      <c r="U2422" s="14">
        <f>(P2422/100)*(K2422*$K$8)+(P2422/100)*(L2422*$L$8)</f>
        <v>0</v>
      </c>
      <c r="V2422" s="14">
        <f>(Q2422/100)*(L2422*$L$8)</f>
        <v>0</v>
      </c>
      <c r="W2422" s="14">
        <f>(R2422/100)*(K2422*$K$8)+(R2422/100)*(L2422*$L$8)</f>
        <v>0</v>
      </c>
      <c r="X2422" s="14">
        <f t="shared" si="781"/>
        <v>353.97</v>
      </c>
      <c r="Y2422" s="14">
        <f t="shared" si="782"/>
        <v>0</v>
      </c>
      <c r="Z2422" s="14">
        <f t="shared" si="783"/>
        <v>0</v>
      </c>
      <c r="AA2422" s="14">
        <f t="shared" si="784"/>
        <v>0</v>
      </c>
      <c r="AB2422" s="14">
        <f t="shared" si="788"/>
        <v>0</v>
      </c>
      <c r="AC2422" s="15">
        <f t="shared" si="787"/>
        <v>354</v>
      </c>
      <c r="AD2422" s="48">
        <f>(ROUND(AC2422-AC2417,1)/AC2417)</f>
        <v>0</v>
      </c>
      <c r="AE2422" s="113"/>
      <c r="AF2422" s="60"/>
    </row>
    <row r="2423" spans="1:32">
      <c r="A2423" s="99" t="s">
        <v>585</v>
      </c>
      <c r="B2423" s="87"/>
      <c r="C2423" s="21" t="s">
        <v>1</v>
      </c>
      <c r="D2423" s="12">
        <v>56</v>
      </c>
      <c r="E2423" s="12">
        <v>125</v>
      </c>
      <c r="F2423" s="12">
        <v>0</v>
      </c>
      <c r="G2423" s="12">
        <v>0</v>
      </c>
      <c r="H2423" s="12">
        <v>0</v>
      </c>
      <c r="I2423" s="13">
        <v>60</v>
      </c>
      <c r="J2423" s="13">
        <v>25</v>
      </c>
      <c r="K2423" s="13">
        <v>90</v>
      </c>
      <c r="L2423" s="13">
        <v>0</v>
      </c>
      <c r="M2423" s="13">
        <v>0</v>
      </c>
      <c r="N2423" s="14">
        <f>D2423*$D$9</f>
        <v>59.36</v>
      </c>
      <c r="O2423" s="14">
        <f>E2423*$E$9</f>
        <v>132.5</v>
      </c>
      <c r="P2423" s="14">
        <f>F2423*$F$9</f>
        <v>0</v>
      </c>
      <c r="Q2423" s="14">
        <f>G2423*$G$9</f>
        <v>0</v>
      </c>
      <c r="R2423" s="14">
        <f>H2423*$H$9</f>
        <v>0</v>
      </c>
      <c r="S2423" s="14">
        <f>(N2423/100)*(I2423*$I$9)+(N2423/100)*(J2423*$J$9)</f>
        <v>50.456000000000003</v>
      </c>
      <c r="T2423" s="14">
        <f>(O2423/100)*(K2423*$K$9)</f>
        <v>166.95</v>
      </c>
      <c r="U2423" s="14">
        <f>(P2423/100)*(K2423*$K$9)+(P2423/100)*(L2423*$L$9)</f>
        <v>0</v>
      </c>
      <c r="V2423" s="14">
        <f>(Q2423/100)*(L2423*$L$9)</f>
        <v>0</v>
      </c>
      <c r="W2423" s="14">
        <f>(R2423/100)*(K2423*$K$9)+(R2423/100)*(L2423*$L$9)</f>
        <v>0</v>
      </c>
      <c r="X2423" s="14">
        <f t="shared" si="781"/>
        <v>109.816</v>
      </c>
      <c r="Y2423" s="14">
        <f t="shared" si="782"/>
        <v>299.45</v>
      </c>
      <c r="Z2423" s="14">
        <f t="shared" si="783"/>
        <v>0</v>
      </c>
      <c r="AA2423" s="14">
        <f t="shared" si="784"/>
        <v>0</v>
      </c>
      <c r="AB2423" s="14">
        <f t="shared" si="788"/>
        <v>0</v>
      </c>
      <c r="AC2423" s="15">
        <f t="shared" si="787"/>
        <v>409.3</v>
      </c>
      <c r="AD2423" s="48">
        <f>(ROUND(AC2423-AC2417,1)/AC2417)</f>
        <v>0.15621468926553672</v>
      </c>
      <c r="AE2423" s="113"/>
      <c r="AF2423" s="60"/>
    </row>
    <row r="2424" spans="1:32">
      <c r="A2424" s="99" t="s">
        <v>820</v>
      </c>
      <c r="B2424" s="87"/>
      <c r="C2424" s="21" t="s">
        <v>2</v>
      </c>
      <c r="D2424" s="12">
        <v>56</v>
      </c>
      <c r="E2424" s="12">
        <v>0</v>
      </c>
      <c r="F2424" s="12">
        <v>125</v>
      </c>
      <c r="G2424" s="12">
        <v>0</v>
      </c>
      <c r="H2424" s="12">
        <v>0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D2424*$D$10</f>
        <v>59.36</v>
      </c>
      <c r="O2424" s="14">
        <f>E2424*$E$10</f>
        <v>0</v>
      </c>
      <c r="P2424" s="14">
        <f>F2424*$F$10</f>
        <v>132.5</v>
      </c>
      <c r="Q2424" s="14">
        <f>G2424*$G$10</f>
        <v>0</v>
      </c>
      <c r="R2424" s="14">
        <f>H2424*$H$10</f>
        <v>0</v>
      </c>
      <c r="S2424" s="14">
        <f>(N2424/100)*(I2424*$I$10)+(N2424/100)*(J2424*$J$10)</f>
        <v>50.456000000000003</v>
      </c>
      <c r="T2424" s="14">
        <f>(O2424/100)*(K2424*$J$10)</f>
        <v>0</v>
      </c>
      <c r="U2424" s="14">
        <f>(P2424/100)*(K2424*$K$10)+(P2424/100)*(L2424*$L$10)</f>
        <v>166.95</v>
      </c>
      <c r="V2424" s="14">
        <f>(Q2424/100)*(L2424*$L$10)</f>
        <v>0</v>
      </c>
      <c r="W2424" s="14">
        <f>(R2424/100)*(K2424*$K$10)+(R2424/100)*(L2424*$L$10)</f>
        <v>0</v>
      </c>
      <c r="X2424" s="14">
        <f t="shared" si="781"/>
        <v>109.816</v>
      </c>
      <c r="Y2424" s="14">
        <f t="shared" si="782"/>
        <v>0</v>
      </c>
      <c r="Z2424" s="14">
        <f t="shared" si="783"/>
        <v>299.45</v>
      </c>
      <c r="AA2424" s="14">
        <f t="shared" si="784"/>
        <v>0</v>
      </c>
      <c r="AB2424" s="14">
        <f t="shared" si="788"/>
        <v>0</v>
      </c>
      <c r="AC2424" s="15">
        <f t="shared" si="787"/>
        <v>409.3</v>
      </c>
      <c r="AD2424" s="48">
        <f>(ROUND(AC2424-AC2417,1)/AC2417)</f>
        <v>0.15621468926553672</v>
      </c>
      <c r="AE2424" s="113"/>
      <c r="AF2424" s="60"/>
    </row>
    <row r="2425" spans="1:32">
      <c r="A2425" s="99" t="s">
        <v>821</v>
      </c>
      <c r="B2425" s="87"/>
      <c r="C2425" s="21" t="s">
        <v>3</v>
      </c>
      <c r="D2425" s="12">
        <v>56</v>
      </c>
      <c r="E2425" s="12">
        <v>0</v>
      </c>
      <c r="F2425" s="12">
        <v>0</v>
      </c>
      <c r="G2425" s="12">
        <v>125</v>
      </c>
      <c r="H2425" s="12">
        <v>0</v>
      </c>
      <c r="I2425" s="13">
        <v>60</v>
      </c>
      <c r="J2425" s="13">
        <v>25</v>
      </c>
      <c r="K2425" s="13">
        <v>0</v>
      </c>
      <c r="L2425" s="13">
        <v>90</v>
      </c>
      <c r="M2425" s="13">
        <v>0</v>
      </c>
      <c r="N2425" s="14">
        <f>D2425*$D$11</f>
        <v>59.36</v>
      </c>
      <c r="O2425" s="14">
        <f>E2425*$E$11</f>
        <v>0</v>
      </c>
      <c r="P2425" s="14">
        <f>F2425*$F$11</f>
        <v>0</v>
      </c>
      <c r="Q2425" s="14">
        <f>G2425*$G$11</f>
        <v>132.5</v>
      </c>
      <c r="R2425" s="14">
        <f>H2425*$H$11</f>
        <v>0</v>
      </c>
      <c r="S2425" s="14">
        <f>(N2425/100)*(I2425*$I$11)+(N2425/100)*(J2425*$J$11)</f>
        <v>50.456000000000003</v>
      </c>
      <c r="T2425" s="14">
        <f>(O2425/100)*(K2425*$K$11)</f>
        <v>0</v>
      </c>
      <c r="U2425" s="14">
        <f>(P2425/100)*(K2425*$K$11)+(P2425/100)*(L2425*$L$11)</f>
        <v>0</v>
      </c>
      <c r="V2425" s="14">
        <f>(Q2425/100)*(L2425*$L$11)</f>
        <v>166.95</v>
      </c>
      <c r="W2425" s="14">
        <f>(R2425/100)*(K2425*$K$11)+(R2425/100)*(L2425*$L$11)</f>
        <v>0</v>
      </c>
      <c r="X2425" s="14">
        <f t="shared" si="781"/>
        <v>109.816</v>
      </c>
      <c r="Y2425" s="14">
        <f t="shared" si="782"/>
        <v>0</v>
      </c>
      <c r="Z2425" s="14">
        <f t="shared" si="783"/>
        <v>0</v>
      </c>
      <c r="AA2425" s="14">
        <f t="shared" si="784"/>
        <v>299.45</v>
      </c>
      <c r="AB2425" s="14">
        <f t="shared" si="788"/>
        <v>0</v>
      </c>
      <c r="AC2425" s="15">
        <f t="shared" si="787"/>
        <v>409.3</v>
      </c>
      <c r="AD2425" s="48">
        <f>(ROUND(AC2425-AC2417,1)/AC2417)</f>
        <v>0.15621468926553672</v>
      </c>
      <c r="AE2425" s="113"/>
      <c r="AF2425" s="60"/>
    </row>
    <row r="2426" spans="1:32">
      <c r="A2426" s="99" t="s">
        <v>822</v>
      </c>
      <c r="B2426" s="87"/>
      <c r="C2426" s="21" t="s">
        <v>4</v>
      </c>
      <c r="D2426" s="12">
        <v>56</v>
      </c>
      <c r="E2426" s="12">
        <v>0</v>
      </c>
      <c r="F2426" s="12">
        <v>0</v>
      </c>
      <c r="G2426" s="12">
        <v>0</v>
      </c>
      <c r="H2426" s="12">
        <v>125</v>
      </c>
      <c r="I2426" s="13">
        <v>60</v>
      </c>
      <c r="J2426" s="13">
        <v>25</v>
      </c>
      <c r="K2426" s="13">
        <v>45</v>
      </c>
      <c r="L2426" s="13">
        <v>45</v>
      </c>
      <c r="M2426" s="13">
        <v>0</v>
      </c>
      <c r="N2426" s="14">
        <f>D2426*$D$12</f>
        <v>59.36</v>
      </c>
      <c r="O2426" s="14">
        <f>E2426*$E$12</f>
        <v>0</v>
      </c>
      <c r="P2426" s="14">
        <f>F2426*$F$12</f>
        <v>0</v>
      </c>
      <c r="Q2426" s="14">
        <f>G2426*$G$12</f>
        <v>0</v>
      </c>
      <c r="R2426" s="14">
        <f>H2426*$H$12</f>
        <v>132.5</v>
      </c>
      <c r="S2426" s="14">
        <f>(N2426/100)*(I2426*$I$12)+(N2426/100)*(J2426*$J$12)</f>
        <v>50.456000000000003</v>
      </c>
      <c r="T2426" s="14">
        <f>(O2426/100)*(K2426*$K$12)</f>
        <v>0</v>
      </c>
      <c r="U2426" s="14">
        <f>(P2426/100)*(K2426*$K$12)+(P2426/100)*(L2426*$L$12)</f>
        <v>0</v>
      </c>
      <c r="V2426" s="14">
        <f>(Q2426/100)*(L2426*$L$12)</f>
        <v>0</v>
      </c>
      <c r="W2426" s="14">
        <f>(R2426/100)*(K2426*$K$12)+(R2426/100)*(L2426*$L$12)</f>
        <v>166.95</v>
      </c>
      <c r="X2426" s="14">
        <f t="shared" si="781"/>
        <v>109.816</v>
      </c>
      <c r="Y2426" s="14">
        <f t="shared" si="782"/>
        <v>0</v>
      </c>
      <c r="Z2426" s="14">
        <f t="shared" si="783"/>
        <v>0</v>
      </c>
      <c r="AA2426" s="14">
        <f t="shared" si="784"/>
        <v>0</v>
      </c>
      <c r="AB2426" s="14">
        <f t="shared" si="788"/>
        <v>299.45</v>
      </c>
      <c r="AC2426" s="15">
        <f t="shared" si="787"/>
        <v>409.3</v>
      </c>
      <c r="AD2426" s="48">
        <f>(ROUND(AC2426-AC2417,1)/AC2417)</f>
        <v>0.15621468926553672</v>
      </c>
      <c r="AE2426" s="113"/>
      <c r="AF2426" s="60"/>
    </row>
    <row r="2427" spans="1:32">
      <c r="A2427" s="99" t="s">
        <v>823</v>
      </c>
      <c r="B2427" s="87"/>
      <c r="C2427" s="21" t="s">
        <v>326</v>
      </c>
      <c r="D2427" s="12">
        <v>114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0</v>
      </c>
      <c r="M2427" s="13">
        <v>72</v>
      </c>
      <c r="N2427" s="14">
        <f>D2427*$D$13</f>
        <v>120.84</v>
      </c>
      <c r="O2427" s="14">
        <f>E2427*$E$13</f>
        <v>0</v>
      </c>
      <c r="P2427" s="14">
        <f>F2427*$F$13</f>
        <v>0</v>
      </c>
      <c r="Q2427" s="14">
        <f>G2427*$G$13</f>
        <v>0</v>
      </c>
      <c r="R2427" s="14">
        <f>H2427*$H$13</f>
        <v>0</v>
      </c>
      <c r="S2427" s="14">
        <f>(N2427/100)*(I2427*$I$13)+(N2427/100)*(J2427*$J$13)+(N2427/100)*(M2427*$M$13)</f>
        <v>276.72360000000003</v>
      </c>
      <c r="T2427" s="14">
        <f>(O2427/100)*(K2427*$K$13)+(O2427/100)*(M2427*$M$13)</f>
        <v>0</v>
      </c>
      <c r="U2427" s="14">
        <f>(P2427/100)*(K2427*$K$13)+(P2427/100)*(L2427*$L$13)+(P2427/100)*(M2427*$M$13)</f>
        <v>0</v>
      </c>
      <c r="V2427" s="14">
        <f>(Q2427/100)*(L2427*$L$13)+(Q2427/100)*(M2427*$M$13)</f>
        <v>0</v>
      </c>
      <c r="W2427" s="14">
        <f>(R2427/100)*(K2427*$K$13)+(R2427/100)*(L2427*$L$13)+(R2427/100)*(M2427*$M$13)</f>
        <v>0</v>
      </c>
      <c r="X2427" s="14">
        <f>N2427+S2427</f>
        <v>397.56360000000006</v>
      </c>
      <c r="Y2427" s="14">
        <f t="shared" si="782"/>
        <v>0</v>
      </c>
      <c r="Z2427" s="14">
        <f t="shared" si="783"/>
        <v>0</v>
      </c>
      <c r="AA2427" s="14">
        <f t="shared" si="784"/>
        <v>0</v>
      </c>
      <c r="AB2427" s="14">
        <f t="shared" si="788"/>
        <v>0</v>
      </c>
      <c r="AC2427" s="15">
        <f t="shared" si="787"/>
        <v>397.6</v>
      </c>
      <c r="AD2427" s="48">
        <f>(ROUND(AC2427-AC2417,1)/AC2417)</f>
        <v>0.12316384180790961</v>
      </c>
      <c r="AE2427" s="113"/>
      <c r="AF2427" s="60"/>
    </row>
    <row r="2428" spans="1:32">
      <c r="A2428" s="99" t="s">
        <v>824</v>
      </c>
      <c r="B2428" s="87"/>
      <c r="C2428" s="21" t="s">
        <v>327</v>
      </c>
      <c r="D2428" s="12">
        <v>114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25</v>
      </c>
      <c r="K2428" s="13">
        <v>72</v>
      </c>
      <c r="L2428" s="13">
        <v>0</v>
      </c>
      <c r="M2428" s="13">
        <v>0</v>
      </c>
      <c r="N2428" s="14">
        <f>D2428*$D$14</f>
        <v>120.84</v>
      </c>
      <c r="O2428" s="14">
        <f>E2428*$E$14</f>
        <v>0</v>
      </c>
      <c r="P2428" s="14">
        <f>F2428*$F$14</f>
        <v>0</v>
      </c>
      <c r="Q2428" s="14">
        <f>G2428*$G$14</f>
        <v>0</v>
      </c>
      <c r="R2428" s="14">
        <f>H2428*$H$14</f>
        <v>0</v>
      </c>
      <c r="S2428" s="14">
        <f>(N2428/100)*(I2428*$I$14)+(N2428/100)*(J2428*$J$14)+(N2428/100)*(K2428*$K$14)</f>
        <v>276.72360000000003</v>
      </c>
      <c r="T2428" s="14">
        <f>(O2428/100)*(K2428*$K$14)</f>
        <v>0</v>
      </c>
      <c r="U2428" s="14">
        <f>(P2428/100)*(K2428*$K$14)+(P2428/100)*(L2428*$L$14)</f>
        <v>0</v>
      </c>
      <c r="V2428" s="14">
        <f>(Q2428/100)*(L2428*$L$14)</f>
        <v>0</v>
      </c>
      <c r="W2428" s="14">
        <f>(R2428/100)*(K2428*$L$14)+(R2428/100)*(L2428*$M$14)</f>
        <v>0</v>
      </c>
      <c r="X2428" s="14">
        <f t="shared" si="781"/>
        <v>397.56360000000006</v>
      </c>
      <c r="Y2428" s="14">
        <f t="shared" si="782"/>
        <v>0</v>
      </c>
      <c r="Z2428" s="14">
        <f t="shared" si="783"/>
        <v>0</v>
      </c>
      <c r="AA2428" s="14">
        <f t="shared" si="784"/>
        <v>0</v>
      </c>
      <c r="AB2428" s="14">
        <f t="shared" si="788"/>
        <v>0</v>
      </c>
      <c r="AC2428" s="15">
        <f t="shared" si="787"/>
        <v>397.6</v>
      </c>
      <c r="AD2428" s="48">
        <f>(ROUND(AC2428-AC2417,1)/AC2417)</f>
        <v>0.12316384180790961</v>
      </c>
      <c r="AE2428" s="113"/>
      <c r="AF2428" s="60"/>
    </row>
    <row r="2429" spans="1:32">
      <c r="A2429" s="99"/>
      <c r="B2429" s="87"/>
      <c r="C2429" s="21" t="s">
        <v>328</v>
      </c>
      <c r="D2429" s="12">
        <v>114</v>
      </c>
      <c r="E2429" s="12">
        <v>0</v>
      </c>
      <c r="F2429" s="12">
        <v>0</v>
      </c>
      <c r="G2429" s="12">
        <v>0</v>
      </c>
      <c r="H2429" s="12">
        <v>0</v>
      </c>
      <c r="I2429" s="13">
        <v>60</v>
      </c>
      <c r="J2429" s="13">
        <v>25</v>
      </c>
      <c r="K2429" s="13">
        <v>0</v>
      </c>
      <c r="L2429" s="13">
        <v>72</v>
      </c>
      <c r="M2429" s="13">
        <v>0</v>
      </c>
      <c r="N2429" s="14">
        <f>D2429*$D$15</f>
        <v>120.84</v>
      </c>
      <c r="O2429" s="14">
        <f>E2429*$E$15</f>
        <v>0</v>
      </c>
      <c r="P2429" s="14">
        <f>F2429*$F$15</f>
        <v>0</v>
      </c>
      <c r="Q2429" s="14">
        <f>G2429*$G$15</f>
        <v>0</v>
      </c>
      <c r="R2429" s="14">
        <f>H2429*$H$15</f>
        <v>0</v>
      </c>
      <c r="S2429" s="14">
        <f>(N2429/100)*(I2429*$I$15)+(N2429/100)*(J2429*$J$15)+(N2429/100)*(L2429*$L$15)</f>
        <v>276.72360000000003</v>
      </c>
      <c r="T2429" s="14">
        <f>(O2429/100)*(K2429*$K$15)</f>
        <v>0</v>
      </c>
      <c r="U2429" s="14">
        <f>(P2429/100)*(K2429*$K$15)+(P2429/100)*(L2429*$L$15)</f>
        <v>0</v>
      </c>
      <c r="V2429" s="14">
        <f>(Q2429/100)*(L2429*$L$15)</f>
        <v>0</v>
      </c>
      <c r="W2429" s="14">
        <f>(R2429/100)*(K2429*$K$15)+(R2429/100)*(L2429*$L$15)</f>
        <v>0</v>
      </c>
      <c r="X2429" s="14">
        <f t="shared" si="781"/>
        <v>397.56360000000006</v>
      </c>
      <c r="Y2429" s="14">
        <f t="shared" si="782"/>
        <v>0</v>
      </c>
      <c r="Z2429" s="14">
        <f t="shared" si="783"/>
        <v>0</v>
      </c>
      <c r="AA2429" s="14">
        <f t="shared" si="784"/>
        <v>0</v>
      </c>
      <c r="AB2429" s="14">
        <f t="shared" si="788"/>
        <v>0</v>
      </c>
      <c r="AC2429" s="15">
        <f t="shared" si="787"/>
        <v>397.6</v>
      </c>
      <c r="AD2429" s="48">
        <f>(ROUND(AC2429-AC2417,1)/AC2417)</f>
        <v>0.12316384180790961</v>
      </c>
      <c r="AE2429" s="113"/>
      <c r="AF2429" s="63"/>
    </row>
    <row r="2430" spans="1:32">
      <c r="A2430" s="99"/>
      <c r="B2430" s="87"/>
      <c r="C2430" s="21" t="s">
        <v>324</v>
      </c>
      <c r="D2430" s="12">
        <v>114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D2430*$D$16</f>
        <v>120.84</v>
      </c>
      <c r="O2430" s="14">
        <f>E2430*$E$16</f>
        <v>0</v>
      </c>
      <c r="P2430" s="14">
        <f>F2430*$F$16</f>
        <v>0</v>
      </c>
      <c r="Q2430" s="14">
        <f>G2430*$G$16</f>
        <v>0</v>
      </c>
      <c r="R2430" s="14">
        <f>H2430*$H$16</f>
        <v>0</v>
      </c>
      <c r="S2430" s="14">
        <f>(N2430/100)*(I2430*$I$16)+(N2430/100)*(J2430*$J$16)</f>
        <v>253.76400000000001</v>
      </c>
      <c r="T2430" s="14">
        <f>(O2430/100)*(K2430*$K$16)</f>
        <v>0</v>
      </c>
      <c r="U2430" s="14">
        <f>(P2430/100)*(K2430*$K$16)+(P2430/100)*(L2430*$L$16)</f>
        <v>0</v>
      </c>
      <c r="V2430" s="14">
        <f>(Q2430/100)*(L2430*$L$16)</f>
        <v>0</v>
      </c>
      <c r="W2430" s="14">
        <f>(R2430/100)*(K2430*$K$16)+(R2430/100)*(L2430*$L$16)</f>
        <v>0</v>
      </c>
      <c r="X2430" s="14">
        <f t="shared" si="781"/>
        <v>374.60400000000004</v>
      </c>
      <c r="Y2430" s="14">
        <f t="shared" si="782"/>
        <v>0</v>
      </c>
      <c r="Z2430" s="14">
        <f t="shared" si="783"/>
        <v>0</v>
      </c>
      <c r="AA2430" s="14">
        <f t="shared" si="784"/>
        <v>0</v>
      </c>
      <c r="AB2430" s="14">
        <f t="shared" si="788"/>
        <v>0</v>
      </c>
      <c r="AC2430" s="15">
        <f t="shared" si="787"/>
        <v>374.6</v>
      </c>
      <c r="AD2430" s="48">
        <f>(ROUND(AC2430-AC2417,1)/AC2417)</f>
        <v>5.8192090395480227E-2</v>
      </c>
      <c r="AE2430" s="113"/>
      <c r="AF2430" s="60"/>
    </row>
    <row r="2431" spans="1:32">
      <c r="A2431" s="99"/>
      <c r="B2431" s="87"/>
      <c r="C2431" s="21" t="s">
        <v>325</v>
      </c>
      <c r="D2431" s="12">
        <v>114</v>
      </c>
      <c r="E2431" s="12">
        <v>0</v>
      </c>
      <c r="F2431" s="12">
        <v>0</v>
      </c>
      <c r="G2431" s="12">
        <v>0</v>
      </c>
      <c r="H2431" s="12">
        <v>0</v>
      </c>
      <c r="I2431" s="13">
        <v>85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D2431*$D$17</f>
        <v>120.84</v>
      </c>
      <c r="O2431" s="14">
        <f>E2431*$E$17</f>
        <v>0</v>
      </c>
      <c r="P2431" s="14">
        <f>F2431*$F$17</f>
        <v>0</v>
      </c>
      <c r="Q2431" s="14">
        <f>G2431*$G$17</f>
        <v>0</v>
      </c>
      <c r="R2431" s="14">
        <f>H2431*$H$17</f>
        <v>0</v>
      </c>
      <c r="S2431" s="14">
        <f>(N2431/100)*(I2431*$I$17)+(N2431/100)*(J2431*$J$17)</f>
        <v>286.995</v>
      </c>
      <c r="T2431" s="14">
        <f>(O2431/100)*(K2431*$K$17)</f>
        <v>0</v>
      </c>
      <c r="U2431" s="14">
        <f>(P2431/100)*(K2431*$K$17)+(P2431/100)*(L2431*$L$17)</f>
        <v>0</v>
      </c>
      <c r="V2431" s="14">
        <f>(Q2431/100)*(L2431*$L$17)</f>
        <v>0</v>
      </c>
      <c r="W2431" s="14">
        <f>(R2431/100)*(K2431*$K$17)+(R2431/100)*(L2431*$L$17)</f>
        <v>0</v>
      </c>
      <c r="X2431" s="14">
        <f t="shared" si="781"/>
        <v>407.83500000000004</v>
      </c>
      <c r="Y2431" s="14">
        <f t="shared" si="782"/>
        <v>0</v>
      </c>
      <c r="Z2431" s="14">
        <f t="shared" si="783"/>
        <v>0</v>
      </c>
      <c r="AA2431" s="14">
        <f t="shared" si="784"/>
        <v>0</v>
      </c>
      <c r="AB2431" s="14">
        <f t="shared" si="788"/>
        <v>0</v>
      </c>
      <c r="AC2431" s="15">
        <f t="shared" si="787"/>
        <v>407.8</v>
      </c>
      <c r="AD2431" s="48">
        <f>(ROUND(AC2431-AC2417,1)/AC2417)</f>
        <v>0.15197740112994348</v>
      </c>
      <c r="AE2431" s="113" t="s">
        <v>790</v>
      </c>
      <c r="AF2431" s="60"/>
    </row>
    <row r="2432" spans="1:32">
      <c r="A2432" s="106" t="s">
        <v>0</v>
      </c>
      <c r="B2432" s="88" t="s">
        <v>113</v>
      </c>
      <c r="C2432" s="50" t="s">
        <v>242</v>
      </c>
      <c r="D2432" s="11">
        <v>112</v>
      </c>
      <c r="E2432" s="11">
        <v>0</v>
      </c>
      <c r="F2432" s="11">
        <v>0</v>
      </c>
      <c r="G2432" s="11">
        <v>0</v>
      </c>
      <c r="H2432" s="11">
        <v>0</v>
      </c>
      <c r="I2432" s="51">
        <v>70</v>
      </c>
      <c r="J2432" s="51">
        <v>15</v>
      </c>
      <c r="K2432" s="51">
        <v>0</v>
      </c>
      <c r="L2432" s="51">
        <v>0</v>
      </c>
      <c r="M2432" s="51">
        <v>0</v>
      </c>
      <c r="N2432" s="52">
        <f>D2432*$D$3</f>
        <v>128.79999999999998</v>
      </c>
      <c r="O2432" s="52">
        <f>E2432*$E$3</f>
        <v>0</v>
      </c>
      <c r="P2432" s="52">
        <f>F2432*$F$3</f>
        <v>0</v>
      </c>
      <c r="Q2432" s="52">
        <f>G2432*$G$3</f>
        <v>0</v>
      </c>
      <c r="R2432" s="52">
        <f>H2432*$H$3</f>
        <v>0</v>
      </c>
      <c r="S2432" s="52">
        <f>(N2432/100)*(I2432*$I$3)+(N2432/100)*(J2432*$J$3)</f>
        <v>218.95999999999995</v>
      </c>
      <c r="T2432" s="52">
        <f>(O2432/100)*(K2432*$K$3)</f>
        <v>0</v>
      </c>
      <c r="U2432" s="52">
        <f>(P2432/100)*(K2432*$K$3)+(P2432/100)*(L2432*$L$3)</f>
        <v>0</v>
      </c>
      <c r="V2432" s="52">
        <f>(Q2432/100)*(L2432*$L$3)</f>
        <v>0</v>
      </c>
      <c r="W2432" s="52">
        <f>(R2432/100)*(K2432*$K$3)+(R2432/100)*(L2432*$L$3)</f>
        <v>0</v>
      </c>
      <c r="X2432" s="52">
        <f t="shared" si="781"/>
        <v>347.75999999999993</v>
      </c>
      <c r="Y2432" s="52">
        <f t="shared" si="782"/>
        <v>0</v>
      </c>
      <c r="Z2432" s="52">
        <f t="shared" si="783"/>
        <v>0</v>
      </c>
      <c r="AA2432" s="52">
        <f t="shared" si="784"/>
        <v>0</v>
      </c>
      <c r="AB2432" s="52">
        <f t="shared" si="788"/>
        <v>0</v>
      </c>
      <c r="AC2432" s="53">
        <f>ROUND(X2432+Y2432+Z2432+AA2432+AB2432,1)</f>
        <v>347.8</v>
      </c>
      <c r="AD2432" s="58">
        <v>0</v>
      </c>
      <c r="AE2432" s="113"/>
      <c r="AF2432" s="60"/>
    </row>
    <row r="2433" spans="1:32">
      <c r="A2433" s="99" t="s">
        <v>791</v>
      </c>
      <c r="B2433" s="89">
        <v>25</v>
      </c>
      <c r="C2433" s="21" t="s">
        <v>323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85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D2433*$D$4</f>
        <v>118.72</v>
      </c>
      <c r="O2433" s="14">
        <f>E2433*$E$4</f>
        <v>0</v>
      </c>
      <c r="P2433" s="14">
        <f>F2433*$F$4</f>
        <v>0</v>
      </c>
      <c r="Q2433" s="14">
        <f>G2433*$G$4</f>
        <v>0</v>
      </c>
      <c r="R2433" s="14">
        <f>H2433*$H$4</f>
        <v>0</v>
      </c>
      <c r="S2433" s="14">
        <f>(N2433/100)*(I2433*$I$4)+(N2433/100)*(J2433*$J$4)</f>
        <v>273.05600000000004</v>
      </c>
      <c r="T2433" s="14">
        <f>(O2433/100)*(K2433*$K$4)</f>
        <v>0</v>
      </c>
      <c r="U2433" s="14">
        <f>(P2433/100)*(K2433*$K$4)+(P2433/100)*(L2433*$L$4)</f>
        <v>0</v>
      </c>
      <c r="V2433" s="14">
        <f>(Q2433/100)*(L2433*$L$4)</f>
        <v>0</v>
      </c>
      <c r="W2433" s="14">
        <f>(R2433/100)*(K2433*$K$4)+(R2433/100)*(L2433*$L$4)</f>
        <v>0</v>
      </c>
      <c r="X2433" s="14">
        <f t="shared" si="781"/>
        <v>391.77600000000007</v>
      </c>
      <c r="Y2433" s="14">
        <f t="shared" si="782"/>
        <v>0</v>
      </c>
      <c r="Z2433" s="14">
        <f t="shared" si="783"/>
        <v>0</v>
      </c>
      <c r="AA2433" s="14">
        <f t="shared" si="784"/>
        <v>0</v>
      </c>
      <c r="AB2433" s="14">
        <f>R2433+W2433</f>
        <v>0</v>
      </c>
      <c r="AC2433" s="15">
        <f>ROUND(X2433+Y2433+Z2433+AA2433+AB2433,1)</f>
        <v>391.8</v>
      </c>
      <c r="AD2433" s="48">
        <f>(ROUND(AC2433-AC2432,1)/AC2432)</f>
        <v>0.12650948821161587</v>
      </c>
      <c r="AE2433" s="113"/>
      <c r="AF2433" s="60"/>
    </row>
    <row r="2434" spans="1:32">
      <c r="A2434" s="99" t="s">
        <v>792</v>
      </c>
      <c r="B2434" s="89">
        <v>0</v>
      </c>
      <c r="C2434" s="21" t="s">
        <v>825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15</v>
      </c>
      <c r="K2434" s="13">
        <v>0</v>
      </c>
      <c r="L2434" s="13">
        <v>0</v>
      </c>
      <c r="M2434" s="13">
        <v>0</v>
      </c>
      <c r="N2434" s="14">
        <f>D2434*$D$5</f>
        <v>128.79999999999998</v>
      </c>
      <c r="O2434" s="14">
        <f>E2434*$E$5</f>
        <v>0</v>
      </c>
      <c r="P2434" s="14">
        <f>F2434*$F$5</f>
        <v>0</v>
      </c>
      <c r="Q2434" s="14">
        <f>G2434*$G$5</f>
        <v>0</v>
      </c>
      <c r="R2434" s="14">
        <f>H2434*$H$5</f>
        <v>0</v>
      </c>
      <c r="S2434" s="14">
        <f>(N2434/100)*(I2434*$I$5)+(N2434/100)*(J2434*$J$5)</f>
        <v>218.95999999999995</v>
      </c>
      <c r="T2434" s="14">
        <f>(O2434/100)*(K2434*$K$5)</f>
        <v>0</v>
      </c>
      <c r="U2434" s="14">
        <f>(P2434/100)*(K2434*$K$5)+(P2434/100)*(L2434*$L$5)</f>
        <v>0</v>
      </c>
      <c r="V2434" s="14">
        <f>(Q2434/100)*(L2434*$L$5)</f>
        <v>0</v>
      </c>
      <c r="W2434" s="14">
        <f>(R2434/100)*(K2434*$K$5)+(R2434/100)*(L2434*$L$5)</f>
        <v>0</v>
      </c>
      <c r="X2434" s="14">
        <f t="shared" si="781"/>
        <v>347.75999999999993</v>
      </c>
      <c r="Y2434" s="14">
        <f t="shared" si="782"/>
        <v>0</v>
      </c>
      <c r="Z2434" s="14">
        <f t="shared" si="783"/>
        <v>0</v>
      </c>
      <c r="AA2434" s="14">
        <f t="shared" si="784"/>
        <v>0</v>
      </c>
      <c r="AB2434" s="14">
        <f>R2434+W2434</f>
        <v>0</v>
      </c>
      <c r="AC2434" s="15">
        <f t="shared" ref="AC2434:AC2446" si="789">ROUND(X2434+Y2434+Z2434+AA2434+AB2434,1)</f>
        <v>347.8</v>
      </c>
      <c r="AD2434" s="48">
        <f>(ROUND(AC2434-AC2432,1)/AC2432)</f>
        <v>0</v>
      </c>
      <c r="AE2434" s="113"/>
      <c r="AF2434" s="60"/>
    </row>
    <row r="2435" spans="1:32">
      <c r="A2435" s="99" t="s">
        <v>793</v>
      </c>
      <c r="B2435" s="89">
        <v>0</v>
      </c>
      <c r="C2435" s="21" t="s">
        <v>336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15</v>
      </c>
      <c r="K2435" s="13">
        <v>0</v>
      </c>
      <c r="L2435" s="13">
        <v>0</v>
      </c>
      <c r="M2435" s="13">
        <v>0</v>
      </c>
      <c r="N2435" s="14">
        <f>D2435*$D$6</f>
        <v>128.79999999999998</v>
      </c>
      <c r="O2435" s="14">
        <f>E2435*$E$6</f>
        <v>0</v>
      </c>
      <c r="P2435" s="14">
        <f>F2435*$F$6</f>
        <v>0</v>
      </c>
      <c r="Q2435" s="14">
        <f>G2435*$G$6</f>
        <v>0</v>
      </c>
      <c r="R2435" s="14">
        <f>H2435*$H$6</f>
        <v>0</v>
      </c>
      <c r="S2435" s="14">
        <f>(N2435/100)*(I2435*$I$6)+(N2435/100)*(J2435*$J$6)</f>
        <v>218.95999999999995</v>
      </c>
      <c r="T2435" s="14">
        <f>(O2435/100)*(K2435*$K$6)</f>
        <v>0</v>
      </c>
      <c r="U2435" s="14">
        <f>(P2435/100)*(K2435*$K$6)+(P2435/100)*(L2435*$L$6)</f>
        <v>0</v>
      </c>
      <c r="V2435" s="14">
        <f>(Q2435/100)*(L2435*$L$6)</f>
        <v>0</v>
      </c>
      <c r="W2435" s="14">
        <f>(R2435/100)*(K2435*$K$6)+(R2435/100)*(L2435*$L$6)</f>
        <v>0</v>
      </c>
      <c r="X2435" s="14">
        <f t="shared" si="781"/>
        <v>347.75999999999993</v>
      </c>
      <c r="Y2435" s="14">
        <f t="shared" si="782"/>
        <v>0</v>
      </c>
      <c r="Z2435" s="14">
        <f t="shared" si="783"/>
        <v>0</v>
      </c>
      <c r="AA2435" s="14">
        <f t="shared" si="784"/>
        <v>0</v>
      </c>
      <c r="AB2435" s="14">
        <f t="shared" ref="AB2435:AB2447" si="790">R2435+W2435</f>
        <v>0</v>
      </c>
      <c r="AC2435" s="15">
        <f t="shared" si="789"/>
        <v>347.8</v>
      </c>
      <c r="AD2435" s="48">
        <f>(ROUND(AC2435-AC2432,1)/AC2432)</f>
        <v>0</v>
      </c>
      <c r="AE2435" s="113"/>
      <c r="AF2435" s="60"/>
    </row>
    <row r="2436" spans="1:32">
      <c r="A2436" s="99" t="s">
        <v>794</v>
      </c>
      <c r="B2436" s="89">
        <v>0</v>
      </c>
      <c r="C2436" s="21" t="s">
        <v>337</v>
      </c>
      <c r="D2436" s="12">
        <v>112</v>
      </c>
      <c r="E2436" s="12">
        <v>0</v>
      </c>
      <c r="F2436" s="12">
        <v>0</v>
      </c>
      <c r="G2436" s="12">
        <v>0</v>
      </c>
      <c r="H2436" s="12">
        <v>0</v>
      </c>
      <c r="I2436" s="13">
        <v>70</v>
      </c>
      <c r="J2436" s="13">
        <v>15</v>
      </c>
      <c r="K2436" s="13">
        <v>0</v>
      </c>
      <c r="L2436" s="13">
        <v>0</v>
      </c>
      <c r="M2436" s="13">
        <v>0</v>
      </c>
      <c r="N2436" s="14">
        <f>D2436*$D$7</f>
        <v>128.79999999999998</v>
      </c>
      <c r="O2436" s="14">
        <f>E2436*$E$7</f>
        <v>0</v>
      </c>
      <c r="P2436" s="14">
        <f>F2436*$F$7</f>
        <v>0</v>
      </c>
      <c r="Q2436" s="14">
        <f>G2436*$G$7</f>
        <v>0</v>
      </c>
      <c r="R2436" s="14">
        <f>H2436*$H$7</f>
        <v>0</v>
      </c>
      <c r="S2436" s="14">
        <f>(N2436/100)*(I2436*$I$7)+(N2436/100)*(J2436*$J$7)</f>
        <v>218.95999999999995</v>
      </c>
      <c r="T2436" s="14">
        <f>(O2436/100)*(K2436*$K$7)</f>
        <v>0</v>
      </c>
      <c r="U2436" s="14">
        <f>(P2436/100)*(K2436*$K$7)+(P2436/100)*(L2436*$L$7)</f>
        <v>0</v>
      </c>
      <c r="V2436" s="14">
        <f>(Q2436/100)*(L2436*$L$7)</f>
        <v>0</v>
      </c>
      <c r="W2436" s="14">
        <f>(R2436/100)*(K2436*$K$7)+(R2436/100)*(L2436*$L$7)</f>
        <v>0</v>
      </c>
      <c r="X2436" s="14">
        <f t="shared" si="781"/>
        <v>347.75999999999993</v>
      </c>
      <c r="Y2436" s="14">
        <f t="shared" si="782"/>
        <v>0</v>
      </c>
      <c r="Z2436" s="14">
        <f t="shared" si="783"/>
        <v>0</v>
      </c>
      <c r="AA2436" s="14">
        <f t="shared" si="784"/>
        <v>0</v>
      </c>
      <c r="AB2436" s="14">
        <f t="shared" si="790"/>
        <v>0</v>
      </c>
      <c r="AC2436" s="15">
        <f t="shared" si="789"/>
        <v>347.8</v>
      </c>
      <c r="AD2436" s="48">
        <f>(ROUND(AC2436-AC2432,1)/AC2432)</f>
        <v>0</v>
      </c>
      <c r="AE2436" s="113"/>
      <c r="AF2436" s="60"/>
    </row>
    <row r="2437" spans="1:32">
      <c r="A2437" s="99" t="s">
        <v>644</v>
      </c>
      <c r="B2437" s="89"/>
      <c r="C2437" s="21" t="s">
        <v>338</v>
      </c>
      <c r="D2437" s="12">
        <v>112</v>
      </c>
      <c r="E2437" s="12">
        <v>0</v>
      </c>
      <c r="F2437" s="12">
        <v>0</v>
      </c>
      <c r="G2437" s="12">
        <v>0</v>
      </c>
      <c r="H2437" s="12">
        <v>0</v>
      </c>
      <c r="I2437" s="13">
        <v>70</v>
      </c>
      <c r="J2437" s="13">
        <v>15</v>
      </c>
      <c r="K2437" s="13">
        <v>0</v>
      </c>
      <c r="L2437" s="13">
        <v>0</v>
      </c>
      <c r="M2437" s="13">
        <v>0</v>
      </c>
      <c r="N2437" s="14">
        <f>D2437*$D$8</f>
        <v>128.79999999999998</v>
      </c>
      <c r="O2437" s="14">
        <f>E2437*$E$8</f>
        <v>0</v>
      </c>
      <c r="P2437" s="14">
        <f>F2437*$F$8</f>
        <v>0</v>
      </c>
      <c r="Q2437" s="14">
        <f>G2437*$G$8</f>
        <v>0</v>
      </c>
      <c r="R2437" s="14">
        <f>H2437*$H$8</f>
        <v>0</v>
      </c>
      <c r="S2437" s="14">
        <f>(N2437/100)*(I2437*$I$8)+(N2437/100)*(J2437*$J$8)</f>
        <v>218.95999999999995</v>
      </c>
      <c r="T2437" s="14">
        <f>(O2437/100)*(K2437*$K$8)</f>
        <v>0</v>
      </c>
      <c r="U2437" s="14">
        <f>(P2437/100)*(K2437*$K$8)+(P2437/100)*(L2437*$L$8)</f>
        <v>0</v>
      </c>
      <c r="V2437" s="14">
        <f>(Q2437/100)*(L2437*$L$8)</f>
        <v>0</v>
      </c>
      <c r="W2437" s="14">
        <f>(R2437/100)*(K2437*$K$8)+(R2437/100)*(L2437*$L$8)</f>
        <v>0</v>
      </c>
      <c r="X2437" s="14">
        <f t="shared" si="781"/>
        <v>347.75999999999993</v>
      </c>
      <c r="Y2437" s="14">
        <f t="shared" si="782"/>
        <v>0</v>
      </c>
      <c r="Z2437" s="14">
        <f t="shared" si="783"/>
        <v>0</v>
      </c>
      <c r="AA2437" s="14">
        <f t="shared" si="784"/>
        <v>0</v>
      </c>
      <c r="AB2437" s="14">
        <f t="shared" si="790"/>
        <v>0</v>
      </c>
      <c r="AC2437" s="15">
        <f t="shared" si="789"/>
        <v>347.8</v>
      </c>
      <c r="AD2437" s="48">
        <f>(ROUND(AC2437-AC2432,1)/AC2432)</f>
        <v>0</v>
      </c>
      <c r="AE2437" s="113"/>
      <c r="AF2437" s="60"/>
    </row>
    <row r="2438" spans="1:32">
      <c r="A2438" s="99" t="s">
        <v>585</v>
      </c>
      <c r="B2438" s="89"/>
      <c r="C2438" s="21" t="s">
        <v>1</v>
      </c>
      <c r="D2438" s="12">
        <v>56</v>
      </c>
      <c r="E2438" s="12">
        <v>118</v>
      </c>
      <c r="F2438" s="12">
        <v>0</v>
      </c>
      <c r="G2438" s="12">
        <v>0</v>
      </c>
      <c r="H2438" s="12">
        <v>0</v>
      </c>
      <c r="I2438" s="13">
        <v>70</v>
      </c>
      <c r="J2438" s="13">
        <v>15</v>
      </c>
      <c r="K2438" s="13">
        <v>90</v>
      </c>
      <c r="L2438" s="13">
        <v>0</v>
      </c>
      <c r="M2438" s="13">
        <v>0</v>
      </c>
      <c r="N2438" s="14">
        <f>D2438*$D$9</f>
        <v>59.36</v>
      </c>
      <c r="O2438" s="14">
        <f>E2438*$E$9</f>
        <v>125.08000000000001</v>
      </c>
      <c r="P2438" s="14">
        <f>F2438*$F$9</f>
        <v>0</v>
      </c>
      <c r="Q2438" s="14">
        <f>G2438*$G$9</f>
        <v>0</v>
      </c>
      <c r="R2438" s="14">
        <f>H2438*$H$9</f>
        <v>0</v>
      </c>
      <c r="S2438" s="14">
        <f>(N2438/100)*(I2438*$I$9)+(N2438/100)*(J2438*$J$9)</f>
        <v>50.456000000000003</v>
      </c>
      <c r="T2438" s="14">
        <f>(O2438/100)*(K2438*$K$9)</f>
        <v>157.60079999999999</v>
      </c>
      <c r="U2438" s="14">
        <f>(P2438/100)*(K2438*$K$9)+(P2438/100)*(L2438*$L$9)</f>
        <v>0</v>
      </c>
      <c r="V2438" s="14">
        <f>(Q2438/100)*(L2438*$L$9)</f>
        <v>0</v>
      </c>
      <c r="W2438" s="14">
        <f>(R2438/100)*(K2438*$K$9)+(R2438/100)*(L2438*$L$9)</f>
        <v>0</v>
      </c>
      <c r="X2438" s="14">
        <f t="shared" si="781"/>
        <v>109.816</v>
      </c>
      <c r="Y2438" s="14">
        <f t="shared" si="782"/>
        <v>282.68079999999998</v>
      </c>
      <c r="Z2438" s="14">
        <f t="shared" si="783"/>
        <v>0</v>
      </c>
      <c r="AA2438" s="14">
        <f t="shared" si="784"/>
        <v>0</v>
      </c>
      <c r="AB2438" s="14">
        <f t="shared" si="790"/>
        <v>0</v>
      </c>
      <c r="AC2438" s="15">
        <f t="shared" si="789"/>
        <v>392.5</v>
      </c>
      <c r="AD2438" s="48">
        <f>(ROUND(AC2438-AC2432,1)/AC2432)</f>
        <v>0.12852213916043703</v>
      </c>
      <c r="AE2438" s="113"/>
      <c r="AF2438" s="60"/>
    </row>
    <row r="2439" spans="1:32">
      <c r="A2439" s="99" t="s">
        <v>820</v>
      </c>
      <c r="B2439" s="89"/>
      <c r="C2439" s="21" t="s">
        <v>2</v>
      </c>
      <c r="D2439" s="12">
        <v>56</v>
      </c>
      <c r="E2439" s="12">
        <v>0</v>
      </c>
      <c r="F2439" s="12">
        <v>118</v>
      </c>
      <c r="G2439" s="12">
        <v>0</v>
      </c>
      <c r="H2439" s="12">
        <v>0</v>
      </c>
      <c r="I2439" s="13">
        <v>70</v>
      </c>
      <c r="J2439" s="13">
        <v>15</v>
      </c>
      <c r="K2439" s="13">
        <v>45</v>
      </c>
      <c r="L2439" s="13">
        <v>45</v>
      </c>
      <c r="M2439" s="13">
        <v>0</v>
      </c>
      <c r="N2439" s="14">
        <f>D2439*$D$10</f>
        <v>59.36</v>
      </c>
      <c r="O2439" s="14">
        <f>E2439*$E$10</f>
        <v>0</v>
      </c>
      <c r="P2439" s="14">
        <f>F2439*$F$10</f>
        <v>125.08000000000001</v>
      </c>
      <c r="Q2439" s="14">
        <f>G2439*$G$10</f>
        <v>0</v>
      </c>
      <c r="R2439" s="14">
        <f>H2439*$H$10</f>
        <v>0</v>
      </c>
      <c r="S2439" s="14">
        <f>(N2439/100)*(I2439*$I$10)+(N2439/100)*(J2439*$J$10)</f>
        <v>50.456000000000003</v>
      </c>
      <c r="T2439" s="14">
        <f>(O2439/100)*(K2439*$J$10)</f>
        <v>0</v>
      </c>
      <c r="U2439" s="14">
        <f>(P2439/100)*(K2439*$K$10)+(P2439/100)*(L2439*$L$10)</f>
        <v>157.60079999999999</v>
      </c>
      <c r="V2439" s="14">
        <f>(Q2439/100)*(L2439*$L$10)</f>
        <v>0</v>
      </c>
      <c r="W2439" s="14">
        <f>(R2439/100)*(K2439*$K$10)+(R2439/100)*(L2439*$L$10)</f>
        <v>0</v>
      </c>
      <c r="X2439" s="14">
        <f t="shared" si="781"/>
        <v>109.816</v>
      </c>
      <c r="Y2439" s="14">
        <f t="shared" si="782"/>
        <v>0</v>
      </c>
      <c r="Z2439" s="14">
        <f t="shared" si="783"/>
        <v>282.68079999999998</v>
      </c>
      <c r="AA2439" s="14">
        <f t="shared" si="784"/>
        <v>0</v>
      </c>
      <c r="AB2439" s="14">
        <f t="shared" si="790"/>
        <v>0</v>
      </c>
      <c r="AC2439" s="15">
        <f t="shared" si="789"/>
        <v>392.5</v>
      </c>
      <c r="AD2439" s="48">
        <f>(ROUND(AC2439-AC2432,1)/AC2432)</f>
        <v>0.12852213916043703</v>
      </c>
      <c r="AE2439" s="113"/>
      <c r="AF2439" s="60"/>
    </row>
    <row r="2440" spans="1:32">
      <c r="A2440" s="99" t="s">
        <v>821</v>
      </c>
      <c r="B2440" s="89"/>
      <c r="C2440" s="21" t="s">
        <v>3</v>
      </c>
      <c r="D2440" s="12">
        <v>56</v>
      </c>
      <c r="E2440" s="12">
        <v>0</v>
      </c>
      <c r="F2440" s="12">
        <v>0</v>
      </c>
      <c r="G2440" s="12">
        <v>118</v>
      </c>
      <c r="H2440" s="12">
        <v>0</v>
      </c>
      <c r="I2440" s="13">
        <v>70</v>
      </c>
      <c r="J2440" s="13">
        <v>15</v>
      </c>
      <c r="K2440" s="13">
        <v>0</v>
      </c>
      <c r="L2440" s="13">
        <v>90</v>
      </c>
      <c r="M2440" s="13">
        <v>0</v>
      </c>
      <c r="N2440" s="14">
        <f>D2440*$D$11</f>
        <v>59.36</v>
      </c>
      <c r="O2440" s="14">
        <f>E2440*$E$11</f>
        <v>0</v>
      </c>
      <c r="P2440" s="14">
        <f>F2440*$F$11</f>
        <v>0</v>
      </c>
      <c r="Q2440" s="14">
        <f>G2440*$G$11</f>
        <v>125.08000000000001</v>
      </c>
      <c r="R2440" s="14">
        <f>H2440*$H$11</f>
        <v>0</v>
      </c>
      <c r="S2440" s="14">
        <f>(N2440/100)*(I2440*$I$11)+(N2440/100)*(J2440*$J$11)</f>
        <v>50.456000000000003</v>
      </c>
      <c r="T2440" s="14">
        <f>(O2440/100)*(K2440*$K$11)</f>
        <v>0</v>
      </c>
      <c r="U2440" s="14">
        <f>(P2440/100)*(K2440*$K$11)+(P2440/100)*(L2440*$L$11)</f>
        <v>0</v>
      </c>
      <c r="V2440" s="14">
        <f>(Q2440/100)*(L2440*$L$11)</f>
        <v>157.60079999999999</v>
      </c>
      <c r="W2440" s="14">
        <f>(R2440/100)*(K2440*$K$11)+(R2440/100)*(L2440*$L$11)</f>
        <v>0</v>
      </c>
      <c r="X2440" s="14">
        <f t="shared" si="781"/>
        <v>109.816</v>
      </c>
      <c r="Y2440" s="14">
        <f t="shared" si="782"/>
        <v>0</v>
      </c>
      <c r="Z2440" s="14">
        <f t="shared" si="783"/>
        <v>0</v>
      </c>
      <c r="AA2440" s="14">
        <f t="shared" si="784"/>
        <v>282.68079999999998</v>
      </c>
      <c r="AB2440" s="14">
        <f t="shared" si="790"/>
        <v>0</v>
      </c>
      <c r="AC2440" s="15">
        <f t="shared" si="789"/>
        <v>392.5</v>
      </c>
      <c r="AD2440" s="48">
        <f>(ROUND(AC2440-AC2432,1)/AC2432)</f>
        <v>0.12852213916043703</v>
      </c>
      <c r="AE2440" s="113"/>
      <c r="AF2440" s="60"/>
    </row>
    <row r="2441" spans="1:32">
      <c r="A2441" s="99" t="s">
        <v>822</v>
      </c>
      <c r="B2441" s="89"/>
      <c r="C2441" s="21" t="s">
        <v>4</v>
      </c>
      <c r="D2441" s="12">
        <v>56</v>
      </c>
      <c r="E2441" s="12">
        <v>0</v>
      </c>
      <c r="F2441" s="12">
        <v>0</v>
      </c>
      <c r="G2441" s="12">
        <v>0</v>
      </c>
      <c r="H2441" s="12">
        <v>118</v>
      </c>
      <c r="I2441" s="13">
        <v>70</v>
      </c>
      <c r="J2441" s="13">
        <v>15</v>
      </c>
      <c r="K2441" s="13">
        <v>45</v>
      </c>
      <c r="L2441" s="13">
        <v>45</v>
      </c>
      <c r="M2441" s="13">
        <v>0</v>
      </c>
      <c r="N2441" s="14">
        <f>D2441*$D$12</f>
        <v>59.36</v>
      </c>
      <c r="O2441" s="14">
        <f>E2441*$E$12</f>
        <v>0</v>
      </c>
      <c r="P2441" s="14">
        <f>F2441*$F$12</f>
        <v>0</v>
      </c>
      <c r="Q2441" s="14">
        <f>G2441*$G$12</f>
        <v>0</v>
      </c>
      <c r="R2441" s="14">
        <f>H2441*$H$12</f>
        <v>125.08000000000001</v>
      </c>
      <c r="S2441" s="14">
        <f>(N2441/100)*(I2441*$I$12)+(N2441/100)*(J2441*$J$12)</f>
        <v>50.456000000000003</v>
      </c>
      <c r="T2441" s="14">
        <f>(O2441/100)*(K2441*$K$12)</f>
        <v>0</v>
      </c>
      <c r="U2441" s="14">
        <f>(P2441/100)*(K2441*$K$12)+(P2441/100)*(L2441*$L$12)</f>
        <v>0</v>
      </c>
      <c r="V2441" s="14">
        <f>(Q2441/100)*(L2441*$L$12)</f>
        <v>0</v>
      </c>
      <c r="W2441" s="14">
        <f>(R2441/100)*(K2441*$K$12)+(R2441/100)*(L2441*$L$12)</f>
        <v>157.60079999999999</v>
      </c>
      <c r="X2441" s="14">
        <f t="shared" si="781"/>
        <v>109.816</v>
      </c>
      <c r="Y2441" s="14">
        <f t="shared" si="782"/>
        <v>0</v>
      </c>
      <c r="Z2441" s="14">
        <f t="shared" si="783"/>
        <v>0</v>
      </c>
      <c r="AA2441" s="14">
        <f t="shared" si="784"/>
        <v>0</v>
      </c>
      <c r="AB2441" s="14">
        <f t="shared" si="790"/>
        <v>282.68079999999998</v>
      </c>
      <c r="AC2441" s="15">
        <f t="shared" si="789"/>
        <v>392.5</v>
      </c>
      <c r="AD2441" s="48">
        <f>(ROUND(AC2441-AC2432,1)/AC2432)</f>
        <v>0.12852213916043703</v>
      </c>
      <c r="AE2441" s="113"/>
      <c r="AF2441" s="60"/>
    </row>
    <row r="2442" spans="1:32">
      <c r="A2442" s="99" t="s">
        <v>823</v>
      </c>
      <c r="B2442" s="89"/>
      <c r="C2442" s="21" t="s">
        <v>326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15</v>
      </c>
      <c r="K2442" s="13">
        <v>0</v>
      </c>
      <c r="L2442" s="13">
        <v>0</v>
      </c>
      <c r="M2442" s="13">
        <v>72</v>
      </c>
      <c r="N2442" s="14">
        <f>D2442*$D$13</f>
        <v>118.72</v>
      </c>
      <c r="O2442" s="14">
        <f>E2442*$E$13</f>
        <v>0</v>
      </c>
      <c r="P2442" s="14">
        <f>F2442*$F$13</f>
        <v>0</v>
      </c>
      <c r="Q2442" s="14">
        <f>G2442*$G$13</f>
        <v>0</v>
      </c>
      <c r="R2442" s="14">
        <f>H2442*$H$13</f>
        <v>0</v>
      </c>
      <c r="S2442" s="14">
        <f>(N2442/100)*(I2442*$I$13)+(N2442/100)*(J2442*$J$13)+(N2442/100)*(M2442*$M$13)</f>
        <v>271.86880000000002</v>
      </c>
      <c r="T2442" s="14">
        <f>(O2442/100)*(K2442*$K$13)+(O2442/100)*(M2442*$M$13)</f>
        <v>0</v>
      </c>
      <c r="U2442" s="14">
        <f>(P2442/100)*(K2442*$K$13)+(P2442/100)*(L2442*$L$13)+(P2442/100)*(M2442*$M$13)</f>
        <v>0</v>
      </c>
      <c r="V2442" s="14">
        <f>(Q2442/100)*(L2442*$L$13)+(Q2442/100)*(M2442*$M$13)</f>
        <v>0</v>
      </c>
      <c r="W2442" s="14">
        <f>(R2442/100)*(K2442*$K$13)+(R2442/100)*(L2442*$L$13)+(R2442/100)*(M2442*$M$13)</f>
        <v>0</v>
      </c>
      <c r="X2442" s="14">
        <f>N2442+S2442</f>
        <v>390.58879999999999</v>
      </c>
      <c r="Y2442" s="14">
        <f t="shared" si="782"/>
        <v>0</v>
      </c>
      <c r="Z2442" s="14">
        <f t="shared" si="783"/>
        <v>0</v>
      </c>
      <c r="AA2442" s="14">
        <f t="shared" si="784"/>
        <v>0</v>
      </c>
      <c r="AB2442" s="14">
        <f t="shared" si="790"/>
        <v>0</v>
      </c>
      <c r="AC2442" s="15">
        <f t="shared" si="789"/>
        <v>390.6</v>
      </c>
      <c r="AD2442" s="48">
        <f>(ROUND(AC2442-AC2432,1)/AC2432)</f>
        <v>0.12305922944220815</v>
      </c>
      <c r="AE2442" s="113"/>
      <c r="AF2442" s="60"/>
    </row>
    <row r="2443" spans="1:32">
      <c r="A2443" s="99" t="s">
        <v>824</v>
      </c>
      <c r="B2443" s="89"/>
      <c r="C2443" s="21" t="s">
        <v>327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15</v>
      </c>
      <c r="K2443" s="13">
        <v>72</v>
      </c>
      <c r="L2443" s="13">
        <v>0</v>
      </c>
      <c r="M2443" s="13">
        <v>0</v>
      </c>
      <c r="N2443" s="14">
        <f>D2443*$D$14</f>
        <v>118.72</v>
      </c>
      <c r="O2443" s="14">
        <f>E2443*$E$14</f>
        <v>0</v>
      </c>
      <c r="P2443" s="14">
        <f>F2443*$F$14</f>
        <v>0</v>
      </c>
      <c r="Q2443" s="14">
        <f>G2443*$G$14</f>
        <v>0</v>
      </c>
      <c r="R2443" s="14">
        <f>H2443*$H$14</f>
        <v>0</v>
      </c>
      <c r="S2443" s="14">
        <f>(N2443/100)*(I2443*$I$14)+(N2443/100)*(J2443*$J$14)+(N2443/100)*(K2443*$K$14)</f>
        <v>271.86880000000002</v>
      </c>
      <c r="T2443" s="14">
        <f>(O2443/100)*(K2443*$K$14)</f>
        <v>0</v>
      </c>
      <c r="U2443" s="14">
        <f>(P2443/100)*(K2443*$K$14)+(P2443/100)*(L2443*$L$14)</f>
        <v>0</v>
      </c>
      <c r="V2443" s="14">
        <f>(Q2443/100)*(L2443*$L$14)</f>
        <v>0</v>
      </c>
      <c r="W2443" s="14">
        <f>(R2443/100)*(K2443*$L$14)+(R2443/100)*(L2443*$M$14)</f>
        <v>0</v>
      </c>
      <c r="X2443" s="14">
        <f t="shared" si="781"/>
        <v>390.58879999999999</v>
      </c>
      <c r="Y2443" s="14">
        <f t="shared" si="782"/>
        <v>0</v>
      </c>
      <c r="Z2443" s="14">
        <f t="shared" si="783"/>
        <v>0</v>
      </c>
      <c r="AA2443" s="14">
        <f t="shared" si="784"/>
        <v>0</v>
      </c>
      <c r="AB2443" s="14">
        <f t="shared" si="790"/>
        <v>0</v>
      </c>
      <c r="AC2443" s="15">
        <f t="shared" si="789"/>
        <v>390.6</v>
      </c>
      <c r="AD2443" s="48">
        <f>(ROUND(AC2443-AC2432,1)/AC2432)</f>
        <v>0.12305922944220815</v>
      </c>
      <c r="AE2443" s="113"/>
      <c r="AF2443" s="60"/>
    </row>
    <row r="2444" spans="1:32">
      <c r="A2444" s="99"/>
      <c r="B2444" s="89"/>
      <c r="C2444" s="21" t="s">
        <v>328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70</v>
      </c>
      <c r="J2444" s="13">
        <v>15</v>
      </c>
      <c r="K2444" s="13">
        <v>0</v>
      </c>
      <c r="L2444" s="13">
        <v>72</v>
      </c>
      <c r="M2444" s="13">
        <v>0</v>
      </c>
      <c r="N2444" s="14">
        <f>D2444*$D$15</f>
        <v>118.72</v>
      </c>
      <c r="O2444" s="14">
        <f>E2444*$E$15</f>
        <v>0</v>
      </c>
      <c r="P2444" s="14">
        <f>F2444*$F$15</f>
        <v>0</v>
      </c>
      <c r="Q2444" s="14">
        <f>G2444*$G$15</f>
        <v>0</v>
      </c>
      <c r="R2444" s="14">
        <f>H2444*$H$15</f>
        <v>0</v>
      </c>
      <c r="S2444" s="14">
        <f>(N2444/100)*(I2444*$I$15)+(N2444/100)*(J2444*$J$15)+(N2444/100)*(L2444*$L$15)</f>
        <v>271.86880000000002</v>
      </c>
      <c r="T2444" s="14">
        <f>(O2444/100)*(K2444*$K$15)</f>
        <v>0</v>
      </c>
      <c r="U2444" s="14">
        <f>(P2444/100)*(K2444*$K$15)+(P2444/100)*(L2444*$L$15)</f>
        <v>0</v>
      </c>
      <c r="V2444" s="14">
        <f>(Q2444/100)*(L2444*$L$15)</f>
        <v>0</v>
      </c>
      <c r="W2444" s="14">
        <f>(R2444/100)*(K2444*$K$15)+(R2444/100)*(L2444*$L$15)</f>
        <v>0</v>
      </c>
      <c r="X2444" s="14">
        <f t="shared" si="781"/>
        <v>390.58879999999999</v>
      </c>
      <c r="Y2444" s="14">
        <f t="shared" si="782"/>
        <v>0</v>
      </c>
      <c r="Z2444" s="14">
        <f t="shared" si="783"/>
        <v>0</v>
      </c>
      <c r="AA2444" s="14">
        <f t="shared" si="784"/>
        <v>0</v>
      </c>
      <c r="AB2444" s="14">
        <f t="shared" si="790"/>
        <v>0</v>
      </c>
      <c r="AC2444" s="15">
        <f t="shared" si="789"/>
        <v>390.6</v>
      </c>
      <c r="AD2444" s="48">
        <f>(ROUND(AC2444-AC2432,1)/AC2432)</f>
        <v>0.12305922944220815</v>
      </c>
      <c r="AE2444" s="113"/>
      <c r="AF2444" s="60"/>
    </row>
    <row r="2445" spans="1:32">
      <c r="A2445" s="99"/>
      <c r="B2445" s="89"/>
      <c r="C2445" s="21" t="s">
        <v>324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70</v>
      </c>
      <c r="J2445" s="13">
        <v>55</v>
      </c>
      <c r="K2445" s="13">
        <v>0</v>
      </c>
      <c r="L2445" s="13">
        <v>0</v>
      </c>
      <c r="M2445" s="13">
        <v>0</v>
      </c>
      <c r="N2445" s="14">
        <f>D2445*$D$16</f>
        <v>118.72</v>
      </c>
      <c r="O2445" s="14">
        <f>E2445*$E$16</f>
        <v>0</v>
      </c>
      <c r="P2445" s="14">
        <f>F2445*$F$16</f>
        <v>0</v>
      </c>
      <c r="Q2445" s="14">
        <f>G2445*$G$16</f>
        <v>0</v>
      </c>
      <c r="R2445" s="14">
        <f>H2445*$H$16</f>
        <v>0</v>
      </c>
      <c r="S2445" s="14">
        <f>(N2445/100)*(I2445*$I$16)+(N2445/100)*(J2445*$J$16)</f>
        <v>246.34399999999999</v>
      </c>
      <c r="T2445" s="14">
        <f>(O2445/100)*(K2445*$K$16)</f>
        <v>0</v>
      </c>
      <c r="U2445" s="14">
        <f>(P2445/100)*(K2445*$K$16)+(P2445/100)*(L2445*$L$16)</f>
        <v>0</v>
      </c>
      <c r="V2445" s="14">
        <f>(Q2445/100)*(L2445*$L$16)</f>
        <v>0</v>
      </c>
      <c r="W2445" s="14">
        <f>(R2445/100)*(K2445*$K$16)+(R2445/100)*(L2445*$L$16)</f>
        <v>0</v>
      </c>
      <c r="X2445" s="14">
        <f t="shared" si="781"/>
        <v>365.06399999999996</v>
      </c>
      <c r="Y2445" s="14">
        <f t="shared" si="782"/>
        <v>0</v>
      </c>
      <c r="Z2445" s="14">
        <f t="shared" si="783"/>
        <v>0</v>
      </c>
      <c r="AA2445" s="14">
        <f t="shared" si="784"/>
        <v>0</v>
      </c>
      <c r="AB2445" s="14">
        <f t="shared" si="790"/>
        <v>0</v>
      </c>
      <c r="AC2445" s="15">
        <f t="shared" si="789"/>
        <v>365.1</v>
      </c>
      <c r="AD2445" s="48">
        <f>(ROUND(AC2445-AC2432,1)/AC2432)</f>
        <v>4.9741230592294419E-2</v>
      </c>
      <c r="AE2445" s="113"/>
      <c r="AF2445" s="60"/>
    </row>
    <row r="2446" spans="1:32">
      <c r="A2446" s="99"/>
      <c r="B2446" s="89"/>
      <c r="C2446" s="21" t="s">
        <v>325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85</v>
      </c>
      <c r="J2446" s="13">
        <v>15</v>
      </c>
      <c r="K2446" s="13">
        <v>0</v>
      </c>
      <c r="L2446" s="13">
        <v>0</v>
      </c>
      <c r="M2446" s="13">
        <v>0</v>
      </c>
      <c r="N2446" s="14">
        <f>D2446*$D$17</f>
        <v>118.72</v>
      </c>
      <c r="O2446" s="14">
        <f>E2446*$E$17</f>
        <v>0</v>
      </c>
      <c r="P2446" s="14">
        <f>F2446*$F$17</f>
        <v>0</v>
      </c>
      <c r="Q2446" s="14">
        <f>G2446*$G$17</f>
        <v>0</v>
      </c>
      <c r="R2446" s="14">
        <f>H2446*$H$17</f>
        <v>0</v>
      </c>
      <c r="S2446" s="14">
        <f>(N2446/100)*(I2446*$I$17)+(N2446/100)*(J2446*$J$17)</f>
        <v>270.08800000000002</v>
      </c>
      <c r="T2446" s="14">
        <f>(O2446/100)*(K2446*$K$17)</f>
        <v>0</v>
      </c>
      <c r="U2446" s="14">
        <f>(P2446/100)*(K2446*$K$17)+(P2446/100)*(L2446*$L$17)</f>
        <v>0</v>
      </c>
      <c r="V2446" s="14">
        <f>(Q2446/100)*(L2446*$L$17)</f>
        <v>0</v>
      </c>
      <c r="W2446" s="14">
        <f>(R2446/100)*(K2446*$K$17)+(R2446/100)*(L2446*$L$17)</f>
        <v>0</v>
      </c>
      <c r="X2446" s="14">
        <f t="shared" si="781"/>
        <v>388.80799999999999</v>
      </c>
      <c r="Y2446" s="14">
        <f t="shared" si="782"/>
        <v>0</v>
      </c>
      <c r="Z2446" s="14">
        <f t="shared" si="783"/>
        <v>0</v>
      </c>
      <c r="AA2446" s="14">
        <f t="shared" si="784"/>
        <v>0</v>
      </c>
      <c r="AB2446" s="14">
        <f t="shared" si="790"/>
        <v>0</v>
      </c>
      <c r="AC2446" s="15">
        <f t="shared" si="789"/>
        <v>388.8</v>
      </c>
      <c r="AD2446" s="48">
        <f>(ROUND(AC2446-AC2432,1)/AC2432)</f>
        <v>0.11788384128809661</v>
      </c>
      <c r="AE2446" s="113" t="s">
        <v>790</v>
      </c>
      <c r="AF2446" s="60"/>
    </row>
    <row r="2447" spans="1:32">
      <c r="A2447" s="106" t="s">
        <v>0</v>
      </c>
      <c r="B2447" s="86" t="s">
        <v>870</v>
      </c>
      <c r="C2447" s="50" t="s">
        <v>242</v>
      </c>
      <c r="D2447" s="11">
        <v>118</v>
      </c>
      <c r="E2447" s="11">
        <v>0</v>
      </c>
      <c r="F2447" s="11">
        <v>0</v>
      </c>
      <c r="G2447" s="11">
        <v>0</v>
      </c>
      <c r="H2447" s="11">
        <v>0</v>
      </c>
      <c r="I2447" s="51">
        <v>40</v>
      </c>
      <c r="J2447" s="51">
        <v>40</v>
      </c>
      <c r="K2447" s="51">
        <v>0</v>
      </c>
      <c r="L2447" s="51">
        <v>0</v>
      </c>
      <c r="M2447" s="51">
        <v>0</v>
      </c>
      <c r="N2447" s="52">
        <f>D2447*$D$3</f>
        <v>135.69999999999999</v>
      </c>
      <c r="O2447" s="52">
        <f>E2447*$E$3</f>
        <v>0</v>
      </c>
      <c r="P2447" s="52">
        <f>F2447*$F$3</f>
        <v>0</v>
      </c>
      <c r="Q2447" s="52">
        <f>G2447*$G$3</f>
        <v>0</v>
      </c>
      <c r="R2447" s="52">
        <f>H2447*$H$3</f>
        <v>0</v>
      </c>
      <c r="S2447" s="52">
        <f>(N2447/100)*(I2447*$I$3)+(N2447/100)*(J2447*$J$3)</f>
        <v>217.12</v>
      </c>
      <c r="T2447" s="52">
        <f>(O2447/100)*(K2447*$K$3)</f>
        <v>0</v>
      </c>
      <c r="U2447" s="52">
        <f>(P2447/100)*(K2447*$K$3)+(P2447/100)*(L2447*$L$3)</f>
        <v>0</v>
      </c>
      <c r="V2447" s="52">
        <f>(Q2447/100)*(L2447*$L$3)</f>
        <v>0</v>
      </c>
      <c r="W2447" s="52">
        <f>(R2447/100)*(K2447*$K$3)+(R2447/100)*(L2447*$L$3)</f>
        <v>0</v>
      </c>
      <c r="X2447" s="52">
        <f t="shared" ref="X2447:X2461" si="791">N2447+S2447</f>
        <v>352.82</v>
      </c>
      <c r="Y2447" s="52">
        <f t="shared" ref="Y2447:Y2461" si="792">O2447+T2447</f>
        <v>0</v>
      </c>
      <c r="Z2447" s="52">
        <f t="shared" ref="Z2447:Z2461" si="793">P2447+U2447</f>
        <v>0</v>
      </c>
      <c r="AA2447" s="52">
        <f t="shared" ref="AA2447:AA2461" si="794">Q2447+V2447</f>
        <v>0</v>
      </c>
      <c r="AB2447" s="52">
        <f t="shared" si="790"/>
        <v>0</v>
      </c>
      <c r="AC2447" s="53">
        <f>ROUND(X2447+Y2447+Z2447+AA2447+AB2447,1)</f>
        <v>352.8</v>
      </c>
      <c r="AD2447" s="58">
        <v>0</v>
      </c>
      <c r="AE2447" s="113"/>
      <c r="AF2447" s="60"/>
    </row>
    <row r="2448" spans="1:32">
      <c r="A2448" s="99" t="s">
        <v>791</v>
      </c>
      <c r="B2448" s="87">
        <v>12</v>
      </c>
      <c r="C2448" s="21" t="s">
        <v>323</v>
      </c>
      <c r="D2448" s="12">
        <v>118</v>
      </c>
      <c r="E2448" s="12">
        <v>0</v>
      </c>
      <c r="F2448" s="12">
        <v>0</v>
      </c>
      <c r="G2448" s="12">
        <v>0</v>
      </c>
      <c r="H2448" s="12">
        <v>0</v>
      </c>
      <c r="I2448" s="13">
        <v>60</v>
      </c>
      <c r="J2448" s="13">
        <v>60</v>
      </c>
      <c r="K2448" s="13">
        <v>0</v>
      </c>
      <c r="L2448" s="13">
        <v>0</v>
      </c>
      <c r="M2448" s="13">
        <v>0</v>
      </c>
      <c r="N2448" s="14">
        <f>D2448*$D$4</f>
        <v>125.08000000000001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300.19200000000001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1"/>
        <v>425.27200000000005</v>
      </c>
      <c r="Y2448" s="14">
        <f t="shared" si="792"/>
        <v>0</v>
      </c>
      <c r="Z2448" s="14">
        <f t="shared" si="793"/>
        <v>0</v>
      </c>
      <c r="AA2448" s="14">
        <f t="shared" si="794"/>
        <v>0</v>
      </c>
      <c r="AB2448" s="14">
        <f>R2448+W2448</f>
        <v>0</v>
      </c>
      <c r="AC2448" s="15">
        <f>ROUND(X2448+Y2448+Z2448+AA2448+AB2448,1)</f>
        <v>425.3</v>
      </c>
      <c r="AD2448" s="48">
        <f>(ROUND(AC2448-AC2447,1)/AC2447)</f>
        <v>0.20549886621315192</v>
      </c>
      <c r="AE2448" s="113"/>
      <c r="AF2448" s="60"/>
    </row>
    <row r="2449" spans="1:32">
      <c r="A2449" s="99" t="s">
        <v>792</v>
      </c>
      <c r="B2449" s="87">
        <v>18</v>
      </c>
      <c r="C2449" s="21" t="s">
        <v>825</v>
      </c>
      <c r="D2449" s="12">
        <v>118</v>
      </c>
      <c r="E2449" s="12">
        <v>0</v>
      </c>
      <c r="F2449" s="12">
        <v>0</v>
      </c>
      <c r="G2449" s="12">
        <v>0</v>
      </c>
      <c r="H2449" s="12">
        <v>0</v>
      </c>
      <c r="I2449" s="13">
        <v>40</v>
      </c>
      <c r="J2449" s="13">
        <v>40</v>
      </c>
      <c r="K2449" s="13">
        <v>0</v>
      </c>
      <c r="L2449" s="13">
        <v>0</v>
      </c>
      <c r="M2449" s="13">
        <v>0</v>
      </c>
      <c r="N2449" s="14">
        <f>D2449*$D$5</f>
        <v>135.69999999999999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217.12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1"/>
        <v>352.82</v>
      </c>
      <c r="Y2449" s="14">
        <f t="shared" si="792"/>
        <v>0</v>
      </c>
      <c r="Z2449" s="14">
        <f t="shared" si="793"/>
        <v>0</v>
      </c>
      <c r="AA2449" s="14">
        <f t="shared" si="794"/>
        <v>0</v>
      </c>
      <c r="AB2449" s="14">
        <f>R2449+W2449</f>
        <v>0</v>
      </c>
      <c r="AC2449" s="15">
        <f t="shared" ref="AC2449:AC2461" si="795">ROUND(X2449+Y2449+Z2449+AA2449+AB2449,1)</f>
        <v>352.8</v>
      </c>
      <c r="AD2449" s="48">
        <f>(ROUND(AC2449-AC2447,1)/AC2447)</f>
        <v>0</v>
      </c>
      <c r="AE2449" s="113"/>
      <c r="AF2449" s="60"/>
    </row>
    <row r="2450" spans="1:32">
      <c r="A2450" s="99" t="s">
        <v>793</v>
      </c>
      <c r="B2450" s="87">
        <v>0</v>
      </c>
      <c r="C2450" s="21" t="s">
        <v>336</v>
      </c>
      <c r="D2450" s="12">
        <v>118</v>
      </c>
      <c r="E2450" s="12">
        <v>0</v>
      </c>
      <c r="F2450" s="12">
        <v>0</v>
      </c>
      <c r="G2450" s="12">
        <v>0</v>
      </c>
      <c r="H2450" s="12">
        <v>0</v>
      </c>
      <c r="I2450" s="13">
        <v>40</v>
      </c>
      <c r="J2450" s="13">
        <v>40</v>
      </c>
      <c r="K2450" s="13">
        <v>0</v>
      </c>
      <c r="L2450" s="13">
        <v>0</v>
      </c>
      <c r="M2450" s="13">
        <v>0</v>
      </c>
      <c r="N2450" s="14">
        <f>D2450*$D$6</f>
        <v>135.69999999999999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217.12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1"/>
        <v>352.82</v>
      </c>
      <c r="Y2450" s="14">
        <f t="shared" si="792"/>
        <v>0</v>
      </c>
      <c r="Z2450" s="14">
        <f t="shared" si="793"/>
        <v>0</v>
      </c>
      <c r="AA2450" s="14">
        <f t="shared" si="794"/>
        <v>0</v>
      </c>
      <c r="AB2450" s="14">
        <f t="shared" ref="AB2450:AB2461" si="796">R2450+W2450</f>
        <v>0</v>
      </c>
      <c r="AC2450" s="15">
        <f t="shared" si="795"/>
        <v>352.8</v>
      </c>
      <c r="AD2450" s="48">
        <f>(ROUND(AC2450-AC2447,1)/AC2447)</f>
        <v>0</v>
      </c>
      <c r="AE2450" s="113"/>
      <c r="AF2450" s="60"/>
    </row>
    <row r="2451" spans="1:32">
      <c r="A2451" s="99" t="s">
        <v>794</v>
      </c>
      <c r="B2451" s="87">
        <v>0</v>
      </c>
      <c r="C2451" s="21" t="s">
        <v>337</v>
      </c>
      <c r="D2451" s="12">
        <v>118</v>
      </c>
      <c r="E2451" s="12">
        <v>0</v>
      </c>
      <c r="F2451" s="12">
        <v>0</v>
      </c>
      <c r="G2451" s="12">
        <v>0</v>
      </c>
      <c r="H2451" s="12">
        <v>0</v>
      </c>
      <c r="I2451" s="13">
        <v>40</v>
      </c>
      <c r="J2451" s="13">
        <v>40</v>
      </c>
      <c r="K2451" s="13">
        <v>0</v>
      </c>
      <c r="L2451" s="13">
        <v>0</v>
      </c>
      <c r="M2451" s="13">
        <v>0</v>
      </c>
      <c r="N2451" s="14">
        <f>D2451*$D$7</f>
        <v>135.69999999999999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217.12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1"/>
        <v>352.82</v>
      </c>
      <c r="Y2451" s="14">
        <f t="shared" si="792"/>
        <v>0</v>
      </c>
      <c r="Z2451" s="14">
        <f t="shared" si="793"/>
        <v>0</v>
      </c>
      <c r="AA2451" s="14">
        <f t="shared" si="794"/>
        <v>0</v>
      </c>
      <c r="AB2451" s="14">
        <f t="shared" si="796"/>
        <v>0</v>
      </c>
      <c r="AC2451" s="15">
        <f t="shared" si="795"/>
        <v>352.8</v>
      </c>
      <c r="AD2451" s="48">
        <f>(ROUND(AC2451-AC2447,1)/AC2447)</f>
        <v>0</v>
      </c>
      <c r="AE2451" s="113"/>
      <c r="AF2451" s="60"/>
    </row>
    <row r="2452" spans="1:32">
      <c r="A2452" s="99" t="s">
        <v>644</v>
      </c>
      <c r="B2452" s="87"/>
      <c r="C2452" s="21" t="s">
        <v>338</v>
      </c>
      <c r="D2452" s="12">
        <v>118</v>
      </c>
      <c r="E2452" s="12">
        <v>0</v>
      </c>
      <c r="F2452" s="12">
        <v>0</v>
      </c>
      <c r="G2452" s="12">
        <v>0</v>
      </c>
      <c r="H2452" s="12">
        <v>0</v>
      </c>
      <c r="I2452" s="13">
        <v>40</v>
      </c>
      <c r="J2452" s="13">
        <v>40</v>
      </c>
      <c r="K2452" s="13">
        <v>0</v>
      </c>
      <c r="L2452" s="13">
        <v>0</v>
      </c>
      <c r="M2452" s="13">
        <v>0</v>
      </c>
      <c r="N2452" s="14">
        <f>D2452*$D$8</f>
        <v>135.69999999999999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217.12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1"/>
        <v>352.82</v>
      </c>
      <c r="Y2452" s="14">
        <f t="shared" si="792"/>
        <v>0</v>
      </c>
      <c r="Z2452" s="14">
        <f t="shared" si="793"/>
        <v>0</v>
      </c>
      <c r="AA2452" s="14">
        <f t="shared" si="794"/>
        <v>0</v>
      </c>
      <c r="AB2452" s="14">
        <f t="shared" si="796"/>
        <v>0</v>
      </c>
      <c r="AC2452" s="15">
        <f t="shared" si="795"/>
        <v>352.8</v>
      </c>
      <c r="AD2452" s="48">
        <f>(ROUND(AC2452-AC2447,1)/AC2447)</f>
        <v>0</v>
      </c>
      <c r="AE2452" s="113"/>
      <c r="AF2452" s="60"/>
    </row>
    <row r="2453" spans="1:32">
      <c r="A2453" s="99" t="s">
        <v>585</v>
      </c>
      <c r="B2453" s="87"/>
      <c r="C2453" s="21" t="s">
        <v>1</v>
      </c>
      <c r="D2453" s="12">
        <v>59</v>
      </c>
      <c r="E2453" s="12">
        <v>130</v>
      </c>
      <c r="F2453" s="12">
        <v>0</v>
      </c>
      <c r="G2453" s="12">
        <v>0</v>
      </c>
      <c r="H2453" s="12">
        <v>0</v>
      </c>
      <c r="I2453" s="13">
        <v>40</v>
      </c>
      <c r="J2453" s="13">
        <v>40</v>
      </c>
      <c r="K2453" s="13">
        <v>85</v>
      </c>
      <c r="L2453" s="13">
        <v>0</v>
      </c>
      <c r="M2453" s="13">
        <v>0</v>
      </c>
      <c r="N2453" s="14">
        <f>D2453*$D$9</f>
        <v>62.540000000000006</v>
      </c>
      <c r="O2453" s="14">
        <f>E2453*$E$9</f>
        <v>137.80000000000001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50.032000000000004</v>
      </c>
      <c r="T2453" s="14">
        <f>(O2453/100)*(K2453*$K$9)</f>
        <v>163.982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1"/>
        <v>112.572</v>
      </c>
      <c r="Y2453" s="14">
        <f t="shared" si="792"/>
        <v>301.78200000000004</v>
      </c>
      <c r="Z2453" s="14">
        <f t="shared" si="793"/>
        <v>0</v>
      </c>
      <c r="AA2453" s="14">
        <f t="shared" si="794"/>
        <v>0</v>
      </c>
      <c r="AB2453" s="14">
        <f t="shared" si="796"/>
        <v>0</v>
      </c>
      <c r="AC2453" s="15">
        <f t="shared" si="795"/>
        <v>414.4</v>
      </c>
      <c r="AD2453" s="48">
        <f>(ROUND(AC2453-AC2447,1)/AC2447)</f>
        <v>0.17460317460317459</v>
      </c>
      <c r="AE2453" s="113"/>
      <c r="AF2453" s="60"/>
    </row>
    <row r="2454" spans="1:32">
      <c r="A2454" s="99" t="s">
        <v>820</v>
      </c>
      <c r="B2454" s="87"/>
      <c r="C2454" s="21" t="s">
        <v>2</v>
      </c>
      <c r="D2454" s="12">
        <v>59</v>
      </c>
      <c r="E2454" s="12">
        <v>0</v>
      </c>
      <c r="F2454" s="12">
        <v>130</v>
      </c>
      <c r="G2454" s="12">
        <v>0</v>
      </c>
      <c r="H2454" s="12">
        <v>0</v>
      </c>
      <c r="I2454" s="13">
        <v>40</v>
      </c>
      <c r="J2454" s="13">
        <v>40</v>
      </c>
      <c r="K2454" s="13">
        <v>42.5</v>
      </c>
      <c r="L2454" s="13">
        <v>42.5</v>
      </c>
      <c r="M2454" s="13">
        <v>0</v>
      </c>
      <c r="N2454" s="14">
        <f>D2454*$D$10</f>
        <v>62.540000000000006</v>
      </c>
      <c r="O2454" s="14">
        <f>E2454*$E$10</f>
        <v>0</v>
      </c>
      <c r="P2454" s="14">
        <f>F2454*$F$10</f>
        <v>137.80000000000001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50.032000000000004</v>
      </c>
      <c r="T2454" s="14">
        <f>(O2454/100)*(K2454*$J$10)</f>
        <v>0</v>
      </c>
      <c r="U2454" s="14">
        <f>(P2454/100)*(K2454*$K$10)+(P2454/100)*(L2454*$L$10)</f>
        <v>163.982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1"/>
        <v>112.572</v>
      </c>
      <c r="Y2454" s="14">
        <f t="shared" si="792"/>
        <v>0</v>
      </c>
      <c r="Z2454" s="14">
        <f t="shared" si="793"/>
        <v>301.78200000000004</v>
      </c>
      <c r="AA2454" s="14">
        <f t="shared" si="794"/>
        <v>0</v>
      </c>
      <c r="AB2454" s="14">
        <f t="shared" si="796"/>
        <v>0</v>
      </c>
      <c r="AC2454" s="15">
        <f t="shared" si="795"/>
        <v>414.4</v>
      </c>
      <c r="AD2454" s="48">
        <f>(ROUND(AC2454-AC2447,1)/AC2447)</f>
        <v>0.17460317460317459</v>
      </c>
      <c r="AE2454" s="113"/>
      <c r="AF2454" s="60"/>
    </row>
    <row r="2455" spans="1:32">
      <c r="A2455" s="99" t="s">
        <v>821</v>
      </c>
      <c r="B2455" s="87"/>
      <c r="C2455" s="21" t="s">
        <v>3</v>
      </c>
      <c r="D2455" s="12">
        <v>59</v>
      </c>
      <c r="E2455" s="12">
        <v>0</v>
      </c>
      <c r="F2455" s="12">
        <v>0</v>
      </c>
      <c r="G2455" s="12">
        <v>130</v>
      </c>
      <c r="H2455" s="12">
        <v>0</v>
      </c>
      <c r="I2455" s="13">
        <v>40</v>
      </c>
      <c r="J2455" s="13">
        <v>40</v>
      </c>
      <c r="K2455" s="13">
        <v>0</v>
      </c>
      <c r="L2455" s="13">
        <v>85</v>
      </c>
      <c r="M2455" s="13">
        <v>0</v>
      </c>
      <c r="N2455" s="14">
        <f>D2455*$D$11</f>
        <v>62.540000000000006</v>
      </c>
      <c r="O2455" s="14">
        <f>E2455*$E$11</f>
        <v>0</v>
      </c>
      <c r="P2455" s="14">
        <f>F2455*$F$11</f>
        <v>0</v>
      </c>
      <c r="Q2455" s="14">
        <f>G2455*$G$11</f>
        <v>137.80000000000001</v>
      </c>
      <c r="R2455" s="14">
        <f>H2455*$H$11</f>
        <v>0</v>
      </c>
      <c r="S2455" s="14">
        <f>(N2455/100)*(I2455*$I$11)+(N2455/100)*(J2455*$J$11)</f>
        <v>50.032000000000004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163.982</v>
      </c>
      <c r="W2455" s="14">
        <f>(R2455/100)*(K2455*$K$11)+(R2455/100)*(L2455*$L$11)</f>
        <v>0</v>
      </c>
      <c r="X2455" s="14">
        <f t="shared" si="791"/>
        <v>112.572</v>
      </c>
      <c r="Y2455" s="14">
        <f t="shared" si="792"/>
        <v>0</v>
      </c>
      <c r="Z2455" s="14">
        <f t="shared" si="793"/>
        <v>0</v>
      </c>
      <c r="AA2455" s="14">
        <f t="shared" si="794"/>
        <v>301.78200000000004</v>
      </c>
      <c r="AB2455" s="14">
        <f t="shared" si="796"/>
        <v>0</v>
      </c>
      <c r="AC2455" s="15">
        <f t="shared" si="795"/>
        <v>414.4</v>
      </c>
      <c r="AD2455" s="48">
        <f>(ROUND(AC2455-AC2447,1)/AC2447)</f>
        <v>0.17460317460317459</v>
      </c>
      <c r="AE2455" s="113"/>
      <c r="AF2455" s="60"/>
    </row>
    <row r="2456" spans="1:32">
      <c r="A2456" s="99" t="s">
        <v>822</v>
      </c>
      <c r="B2456" s="87"/>
      <c r="C2456" s="21" t="s">
        <v>4</v>
      </c>
      <c r="D2456" s="12">
        <v>59</v>
      </c>
      <c r="E2456" s="12">
        <v>0</v>
      </c>
      <c r="F2456" s="12">
        <v>0</v>
      </c>
      <c r="G2456" s="12">
        <v>0</v>
      </c>
      <c r="H2456" s="12">
        <v>130</v>
      </c>
      <c r="I2456" s="13">
        <v>40</v>
      </c>
      <c r="J2456" s="13">
        <v>40</v>
      </c>
      <c r="K2456" s="13">
        <v>42.5</v>
      </c>
      <c r="L2456" s="13">
        <v>42.5</v>
      </c>
      <c r="M2456" s="13">
        <v>0</v>
      </c>
      <c r="N2456" s="14">
        <f>D2456*$D$12</f>
        <v>62.540000000000006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137.80000000000001</v>
      </c>
      <c r="S2456" s="14">
        <f>(N2456/100)*(I2456*$I$12)+(N2456/100)*(J2456*$J$12)</f>
        <v>50.032000000000004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163.982</v>
      </c>
      <c r="X2456" s="14">
        <f t="shared" si="791"/>
        <v>112.572</v>
      </c>
      <c r="Y2456" s="14">
        <f t="shared" si="792"/>
        <v>0</v>
      </c>
      <c r="Z2456" s="14">
        <f t="shared" si="793"/>
        <v>0</v>
      </c>
      <c r="AA2456" s="14">
        <f t="shared" si="794"/>
        <v>0</v>
      </c>
      <c r="AB2456" s="14">
        <f t="shared" si="796"/>
        <v>301.78200000000004</v>
      </c>
      <c r="AC2456" s="15">
        <f t="shared" si="795"/>
        <v>414.4</v>
      </c>
      <c r="AD2456" s="48">
        <f>(ROUND(AC2456-AC2447,1)/AC2447)</f>
        <v>0.17460317460317459</v>
      </c>
      <c r="AE2456" s="113"/>
      <c r="AF2456" s="60"/>
    </row>
    <row r="2457" spans="1:32">
      <c r="A2457" s="99" t="s">
        <v>823</v>
      </c>
      <c r="B2457" s="87"/>
      <c r="C2457" s="21" t="s">
        <v>326</v>
      </c>
      <c r="D2457" s="12">
        <v>118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40</v>
      </c>
      <c r="K2457" s="13">
        <v>0</v>
      </c>
      <c r="L2457" s="13">
        <v>0</v>
      </c>
      <c r="M2457" s="13">
        <v>70</v>
      </c>
      <c r="N2457" s="14">
        <f>D2457*$D$13</f>
        <v>125.08000000000001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275.17600000000004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400.25600000000009</v>
      </c>
      <c r="Y2457" s="14">
        <f t="shared" si="792"/>
        <v>0</v>
      </c>
      <c r="Z2457" s="14">
        <f t="shared" si="793"/>
        <v>0</v>
      </c>
      <c r="AA2457" s="14">
        <f t="shared" si="794"/>
        <v>0</v>
      </c>
      <c r="AB2457" s="14">
        <f t="shared" si="796"/>
        <v>0</v>
      </c>
      <c r="AC2457" s="15">
        <f t="shared" si="795"/>
        <v>400.3</v>
      </c>
      <c r="AD2457" s="48">
        <f>(ROUND(AC2457-AC2447,1)/AC2447)</f>
        <v>0.13463718820861678</v>
      </c>
      <c r="AE2457" s="113"/>
      <c r="AF2457" s="60"/>
    </row>
    <row r="2458" spans="1:32">
      <c r="A2458" s="99" t="s">
        <v>824</v>
      </c>
      <c r="B2458" s="87"/>
      <c r="C2458" s="21" t="s">
        <v>327</v>
      </c>
      <c r="D2458" s="12">
        <v>118</v>
      </c>
      <c r="E2458" s="12">
        <v>0</v>
      </c>
      <c r="F2458" s="12">
        <v>0</v>
      </c>
      <c r="G2458" s="12">
        <v>0</v>
      </c>
      <c r="H2458" s="12">
        <v>0</v>
      </c>
      <c r="I2458" s="13">
        <v>40</v>
      </c>
      <c r="J2458" s="13">
        <v>40</v>
      </c>
      <c r="K2458" s="13">
        <v>70</v>
      </c>
      <c r="L2458" s="13">
        <v>0</v>
      </c>
      <c r="M2458" s="13">
        <v>0</v>
      </c>
      <c r="N2458" s="14">
        <f>D2458*$D$14</f>
        <v>125.08000000000001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275.17600000000004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1"/>
        <v>400.25600000000009</v>
      </c>
      <c r="Y2458" s="14">
        <f t="shared" si="792"/>
        <v>0</v>
      </c>
      <c r="Z2458" s="14">
        <f t="shared" si="793"/>
        <v>0</v>
      </c>
      <c r="AA2458" s="14">
        <f t="shared" si="794"/>
        <v>0</v>
      </c>
      <c r="AB2458" s="14">
        <f t="shared" si="796"/>
        <v>0</v>
      </c>
      <c r="AC2458" s="15">
        <f t="shared" si="795"/>
        <v>400.3</v>
      </c>
      <c r="AD2458" s="48">
        <f>(ROUND(AC2458-AC2447,1)/AC2447)</f>
        <v>0.13463718820861678</v>
      </c>
      <c r="AE2458" s="113"/>
      <c r="AF2458" s="60"/>
    </row>
    <row r="2459" spans="1:32">
      <c r="A2459" s="99"/>
      <c r="B2459" s="87"/>
      <c r="C2459" s="21" t="s">
        <v>328</v>
      </c>
      <c r="D2459" s="12">
        <v>118</v>
      </c>
      <c r="E2459" s="12">
        <v>0</v>
      </c>
      <c r="F2459" s="12">
        <v>0</v>
      </c>
      <c r="G2459" s="12">
        <v>0</v>
      </c>
      <c r="H2459" s="12">
        <v>0</v>
      </c>
      <c r="I2459" s="13">
        <v>40</v>
      </c>
      <c r="J2459" s="13">
        <v>40</v>
      </c>
      <c r="K2459" s="13">
        <v>0</v>
      </c>
      <c r="L2459" s="13">
        <v>70</v>
      </c>
      <c r="M2459" s="13">
        <v>0</v>
      </c>
      <c r="N2459" s="14">
        <f>D2459*$D$15</f>
        <v>125.08000000000001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275.17600000000004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1"/>
        <v>400.25600000000009</v>
      </c>
      <c r="Y2459" s="14">
        <f t="shared" si="792"/>
        <v>0</v>
      </c>
      <c r="Z2459" s="14">
        <f t="shared" si="793"/>
        <v>0</v>
      </c>
      <c r="AA2459" s="14">
        <f t="shared" si="794"/>
        <v>0</v>
      </c>
      <c r="AB2459" s="14">
        <f t="shared" si="796"/>
        <v>0</v>
      </c>
      <c r="AC2459" s="15">
        <f t="shared" si="795"/>
        <v>400.3</v>
      </c>
      <c r="AD2459" s="48">
        <f>(ROUND(AC2459-AC2447,1)/AC2447)</f>
        <v>0.13463718820861678</v>
      </c>
      <c r="AE2459" s="111"/>
      <c r="AF2459" s="60"/>
    </row>
    <row r="2460" spans="1:32">
      <c r="A2460" s="99"/>
      <c r="B2460" s="87"/>
      <c r="C2460" s="21" t="s">
        <v>324</v>
      </c>
      <c r="D2460" s="12">
        <v>118</v>
      </c>
      <c r="E2460" s="12">
        <v>0</v>
      </c>
      <c r="F2460" s="12">
        <v>0</v>
      </c>
      <c r="G2460" s="12">
        <v>0</v>
      </c>
      <c r="H2460" s="12">
        <v>0</v>
      </c>
      <c r="I2460" s="13">
        <v>40</v>
      </c>
      <c r="J2460" s="13">
        <v>65</v>
      </c>
      <c r="K2460" s="13">
        <v>0</v>
      </c>
      <c r="L2460" s="13">
        <v>0</v>
      </c>
      <c r="M2460" s="13">
        <v>0</v>
      </c>
      <c r="N2460" s="14">
        <f>D2460*$D$16</f>
        <v>125.08000000000001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253.28700000000003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1"/>
        <v>378.36700000000008</v>
      </c>
      <c r="Y2460" s="14">
        <f t="shared" si="792"/>
        <v>0</v>
      </c>
      <c r="Z2460" s="14">
        <f t="shared" si="793"/>
        <v>0</v>
      </c>
      <c r="AA2460" s="14">
        <f t="shared" si="794"/>
        <v>0</v>
      </c>
      <c r="AB2460" s="14">
        <f t="shared" si="796"/>
        <v>0</v>
      </c>
      <c r="AC2460" s="15">
        <f t="shared" si="795"/>
        <v>378.4</v>
      </c>
      <c r="AD2460" s="48">
        <f>(ROUND(AC2460-AC2447,1)/AC2447)</f>
        <v>7.2562358276643993E-2</v>
      </c>
      <c r="AE2460" s="113"/>
      <c r="AF2460" s="60"/>
    </row>
    <row r="2461" spans="1:32">
      <c r="A2461" s="99"/>
      <c r="B2461" s="87"/>
      <c r="C2461" s="21" t="s">
        <v>325</v>
      </c>
      <c r="D2461" s="12">
        <v>118</v>
      </c>
      <c r="E2461" s="12">
        <v>0</v>
      </c>
      <c r="F2461" s="12">
        <v>0</v>
      </c>
      <c r="G2461" s="12">
        <v>0</v>
      </c>
      <c r="H2461" s="12">
        <v>0</v>
      </c>
      <c r="I2461" s="13">
        <v>65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D2461*$D$17</f>
        <v>125.08000000000001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253.28700000000003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1"/>
        <v>378.36700000000008</v>
      </c>
      <c r="Y2461" s="14">
        <f t="shared" si="792"/>
        <v>0</v>
      </c>
      <c r="Z2461" s="14">
        <f t="shared" si="793"/>
        <v>0</v>
      </c>
      <c r="AA2461" s="14">
        <f t="shared" si="794"/>
        <v>0</v>
      </c>
      <c r="AB2461" s="14">
        <f t="shared" si="796"/>
        <v>0</v>
      </c>
      <c r="AC2461" s="15">
        <f t="shared" si="795"/>
        <v>378.4</v>
      </c>
      <c r="AD2461" s="48">
        <f>(ROUND(AC2461-AC2447,1)/AC2447)</f>
        <v>7.2562358276643993E-2</v>
      </c>
      <c r="AE2461" s="113"/>
      <c r="AF2461" s="60"/>
    </row>
    <row r="2462" spans="1:32">
      <c r="A2462" s="106" t="s">
        <v>0</v>
      </c>
      <c r="B2462" s="86" t="s">
        <v>549</v>
      </c>
      <c r="C2462" s="50" t="s">
        <v>242</v>
      </c>
      <c r="D2462" s="11">
        <v>128</v>
      </c>
      <c r="E2462" s="11">
        <v>0</v>
      </c>
      <c r="F2462" s="11">
        <v>0</v>
      </c>
      <c r="G2462" s="11">
        <v>0</v>
      </c>
      <c r="H2462" s="11">
        <v>0</v>
      </c>
      <c r="I2462" s="51">
        <v>60</v>
      </c>
      <c r="J2462" s="51">
        <v>10</v>
      </c>
      <c r="K2462" s="51">
        <v>0</v>
      </c>
      <c r="L2462" s="51">
        <v>0</v>
      </c>
      <c r="M2462" s="51">
        <v>0</v>
      </c>
      <c r="N2462" s="52">
        <f>D2462*$D$3</f>
        <v>147.19999999999999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206.07999999999998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37" si="797">N2462+S2462</f>
        <v>353.28</v>
      </c>
      <c r="Y2462" s="52">
        <f t="shared" ref="Y2462:Y2537" si="798">O2462+T2462</f>
        <v>0</v>
      </c>
      <c r="Z2462" s="52">
        <f t="shared" ref="Z2462:Z2537" si="799">P2462+U2462</f>
        <v>0</v>
      </c>
      <c r="AA2462" s="52">
        <f t="shared" ref="AA2462:AA2537" si="800">Q2462+V2462</f>
        <v>0</v>
      </c>
      <c r="AB2462" s="52">
        <f t="shared" ref="AB2462:AB2464" si="801">R2462+W2462</f>
        <v>0</v>
      </c>
      <c r="AC2462" s="53">
        <f>ROUND(X2462+Y2462+Z2462+AA2462+AB2462,1)</f>
        <v>353.3</v>
      </c>
      <c r="AD2462" s="58">
        <v>0</v>
      </c>
      <c r="AE2462" s="113" t="s">
        <v>790</v>
      </c>
      <c r="AF2462" s="60"/>
    </row>
    <row r="2463" spans="1:32">
      <c r="A2463" s="99" t="s">
        <v>791</v>
      </c>
      <c r="B2463" s="87">
        <v>20</v>
      </c>
      <c r="C2463" s="21" t="s">
        <v>323</v>
      </c>
      <c r="D2463" s="12">
        <v>128</v>
      </c>
      <c r="E2463" s="12">
        <v>0</v>
      </c>
      <c r="F2463" s="12">
        <v>0</v>
      </c>
      <c r="G2463" s="12">
        <v>0</v>
      </c>
      <c r="H2463" s="12">
        <v>0</v>
      </c>
      <c r="I2463" s="13">
        <v>74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D2463*$D$4</f>
        <v>135.68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268.64639999999997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7"/>
        <v>404.32639999999998</v>
      </c>
      <c r="Y2463" s="14">
        <f t="shared" si="798"/>
        <v>0</v>
      </c>
      <c r="Z2463" s="14">
        <f t="shared" si="799"/>
        <v>0</v>
      </c>
      <c r="AA2463" s="14">
        <f t="shared" si="800"/>
        <v>0</v>
      </c>
      <c r="AB2463" s="14">
        <f t="shared" si="801"/>
        <v>0</v>
      </c>
      <c r="AC2463" s="15">
        <f>ROUND(X2463+Y2463+Z2463+AA2463+AB2463,1)</f>
        <v>404.3</v>
      </c>
      <c r="AD2463" s="48">
        <f>(ROUND(AC2463-AC2462,1)/AC2462)</f>
        <v>0.14435324087178036</v>
      </c>
      <c r="AE2463" s="113"/>
      <c r="AF2463" s="60"/>
    </row>
    <row r="2464" spans="1:32">
      <c r="A2464" s="99" t="s">
        <v>792</v>
      </c>
      <c r="B2464" s="87">
        <v>0</v>
      </c>
      <c r="C2464" s="21" t="s">
        <v>825</v>
      </c>
      <c r="D2464" s="12">
        <v>128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10</v>
      </c>
      <c r="K2464" s="13">
        <v>0</v>
      </c>
      <c r="L2464" s="13">
        <v>0</v>
      </c>
      <c r="M2464" s="13">
        <v>0</v>
      </c>
      <c r="N2464" s="14">
        <f>D2464*$D$5</f>
        <v>147.19999999999999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206.07999999999998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7"/>
        <v>353.28</v>
      </c>
      <c r="Y2464" s="14">
        <f t="shared" si="798"/>
        <v>0</v>
      </c>
      <c r="Z2464" s="14">
        <f t="shared" si="799"/>
        <v>0</v>
      </c>
      <c r="AA2464" s="14">
        <f t="shared" si="800"/>
        <v>0</v>
      </c>
      <c r="AB2464" s="14">
        <f t="shared" si="801"/>
        <v>0</v>
      </c>
      <c r="AC2464" s="15">
        <f t="shared" ref="AC2464:AC2476" si="802">ROUND(X2464+Y2464+Z2464+AA2464+AB2464,1)</f>
        <v>353.3</v>
      </c>
      <c r="AD2464" s="48">
        <f>(ROUND(AC2464-AC2462,1)/AC2462)</f>
        <v>0</v>
      </c>
      <c r="AE2464" s="113"/>
      <c r="AF2464" s="60"/>
    </row>
    <row r="2465" spans="1:32">
      <c r="A2465" s="99" t="s">
        <v>793</v>
      </c>
      <c r="B2465" s="87">
        <v>0</v>
      </c>
      <c r="C2465" s="21" t="s">
        <v>336</v>
      </c>
      <c r="D2465" s="12">
        <v>128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10</v>
      </c>
      <c r="K2465" s="13">
        <v>0</v>
      </c>
      <c r="L2465" s="13">
        <v>0</v>
      </c>
      <c r="M2465" s="13">
        <v>0</v>
      </c>
      <c r="N2465" s="14">
        <f>D2465*$D$6</f>
        <v>147.19999999999999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206.07999999999998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7"/>
        <v>353.28</v>
      </c>
      <c r="Y2465" s="14">
        <f t="shared" si="798"/>
        <v>0</v>
      </c>
      <c r="Z2465" s="14">
        <f t="shared" si="799"/>
        <v>0</v>
      </c>
      <c r="AA2465" s="14">
        <f t="shared" si="800"/>
        <v>0</v>
      </c>
      <c r="AB2465" s="14">
        <f t="shared" ref="AB2465:AB2477" si="803">R2465+W2465</f>
        <v>0</v>
      </c>
      <c r="AC2465" s="15">
        <f t="shared" si="802"/>
        <v>353.3</v>
      </c>
      <c r="AD2465" s="48">
        <f>(ROUND(AC2465-AC2462,1)/AC2462)</f>
        <v>0</v>
      </c>
      <c r="AE2465" s="113"/>
      <c r="AF2465" s="60"/>
    </row>
    <row r="2466" spans="1:32">
      <c r="A2466" s="99" t="s">
        <v>794</v>
      </c>
      <c r="B2466" s="87">
        <v>0</v>
      </c>
      <c r="C2466" s="21" t="s">
        <v>337</v>
      </c>
      <c r="D2466" s="12">
        <v>128</v>
      </c>
      <c r="E2466" s="12">
        <v>0</v>
      </c>
      <c r="F2466" s="12">
        <v>0</v>
      </c>
      <c r="G2466" s="12">
        <v>0</v>
      </c>
      <c r="H2466" s="12">
        <v>0</v>
      </c>
      <c r="I2466" s="13">
        <v>60</v>
      </c>
      <c r="J2466" s="13">
        <v>10</v>
      </c>
      <c r="K2466" s="13">
        <v>0</v>
      </c>
      <c r="L2466" s="13">
        <v>0</v>
      </c>
      <c r="M2466" s="13">
        <v>0</v>
      </c>
      <c r="N2466" s="14">
        <f>D2466*$D$7</f>
        <v>147.19999999999999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206.07999999999998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7"/>
        <v>353.28</v>
      </c>
      <c r="Y2466" s="14">
        <f t="shared" si="798"/>
        <v>0</v>
      </c>
      <c r="Z2466" s="14">
        <f t="shared" si="799"/>
        <v>0</v>
      </c>
      <c r="AA2466" s="14">
        <f t="shared" si="800"/>
        <v>0</v>
      </c>
      <c r="AB2466" s="14">
        <f t="shared" si="803"/>
        <v>0</v>
      </c>
      <c r="AC2466" s="15">
        <f t="shared" si="802"/>
        <v>353.3</v>
      </c>
      <c r="AD2466" s="48">
        <f>(ROUND(AC2466-AC2462,1)/AC2462)</f>
        <v>0</v>
      </c>
      <c r="AE2466" s="113"/>
      <c r="AF2466" s="60"/>
    </row>
    <row r="2467" spans="1:32">
      <c r="A2467" s="99" t="s">
        <v>644</v>
      </c>
      <c r="B2467" s="87"/>
      <c r="C2467" s="21" t="s">
        <v>338</v>
      </c>
      <c r="D2467" s="12">
        <v>128</v>
      </c>
      <c r="E2467" s="12">
        <v>0</v>
      </c>
      <c r="F2467" s="12">
        <v>0</v>
      </c>
      <c r="G2467" s="12">
        <v>0</v>
      </c>
      <c r="H2467" s="12">
        <v>0</v>
      </c>
      <c r="I2467" s="13">
        <v>60</v>
      </c>
      <c r="J2467" s="13">
        <v>10</v>
      </c>
      <c r="K2467" s="13">
        <v>0</v>
      </c>
      <c r="L2467" s="13">
        <v>0</v>
      </c>
      <c r="M2467" s="13">
        <v>0</v>
      </c>
      <c r="N2467" s="14">
        <f>D2467*$D$8</f>
        <v>147.19999999999999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206.07999999999998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7"/>
        <v>353.28</v>
      </c>
      <c r="Y2467" s="14">
        <f t="shared" si="798"/>
        <v>0</v>
      </c>
      <c r="Z2467" s="14">
        <f t="shared" si="799"/>
        <v>0</v>
      </c>
      <c r="AA2467" s="14">
        <f t="shared" si="800"/>
        <v>0</v>
      </c>
      <c r="AB2467" s="14">
        <f t="shared" si="803"/>
        <v>0</v>
      </c>
      <c r="AC2467" s="15">
        <f t="shared" si="802"/>
        <v>353.3</v>
      </c>
      <c r="AD2467" s="48">
        <f>(ROUND(AC2467-AC2462,1)/AC2462)</f>
        <v>0</v>
      </c>
      <c r="AE2467" s="113"/>
      <c r="AF2467" s="60"/>
    </row>
    <row r="2468" spans="1:32">
      <c r="A2468" s="99" t="s">
        <v>585</v>
      </c>
      <c r="B2468" s="87"/>
      <c r="C2468" s="21" t="s">
        <v>1</v>
      </c>
      <c r="D2468" s="12">
        <v>64</v>
      </c>
      <c r="E2468" s="12">
        <v>140</v>
      </c>
      <c r="F2468" s="12">
        <v>0</v>
      </c>
      <c r="G2468" s="12">
        <v>0</v>
      </c>
      <c r="H2468" s="12">
        <v>0</v>
      </c>
      <c r="I2468" s="13">
        <v>60</v>
      </c>
      <c r="J2468" s="13">
        <v>10</v>
      </c>
      <c r="K2468" s="13">
        <v>75</v>
      </c>
      <c r="L2468" s="13">
        <v>0</v>
      </c>
      <c r="M2468" s="13">
        <v>0</v>
      </c>
      <c r="N2468" s="14">
        <f>D2468*$D$9</f>
        <v>67.84</v>
      </c>
      <c r="O2468" s="14">
        <f>E2468*$E$9</f>
        <v>148.4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47.488</v>
      </c>
      <c r="T2468" s="14">
        <f>(O2468/100)*(K2468*$K$9)</f>
        <v>155.82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7"/>
        <v>115.328</v>
      </c>
      <c r="Y2468" s="14">
        <f t="shared" si="798"/>
        <v>304.22000000000003</v>
      </c>
      <c r="Z2468" s="14">
        <f t="shared" si="799"/>
        <v>0</v>
      </c>
      <c r="AA2468" s="14">
        <f t="shared" si="800"/>
        <v>0</v>
      </c>
      <c r="AB2468" s="14">
        <f t="shared" si="803"/>
        <v>0</v>
      </c>
      <c r="AC2468" s="15">
        <f t="shared" si="802"/>
        <v>419.5</v>
      </c>
      <c r="AD2468" s="48">
        <f>(ROUND(AC2468-AC2462,1)/AC2462)</f>
        <v>0.18737616756297765</v>
      </c>
      <c r="AE2468" s="113"/>
      <c r="AF2468" s="60"/>
    </row>
    <row r="2469" spans="1:32">
      <c r="A2469" s="99" t="s">
        <v>820</v>
      </c>
      <c r="B2469" s="87"/>
      <c r="C2469" s="21" t="s">
        <v>2</v>
      </c>
      <c r="D2469" s="12">
        <v>64</v>
      </c>
      <c r="E2469" s="12">
        <v>0</v>
      </c>
      <c r="F2469" s="12">
        <v>140</v>
      </c>
      <c r="G2469" s="12">
        <v>0</v>
      </c>
      <c r="H2469" s="12">
        <v>0</v>
      </c>
      <c r="I2469" s="13">
        <v>60</v>
      </c>
      <c r="J2469" s="13">
        <v>10</v>
      </c>
      <c r="K2469" s="13">
        <v>37.5</v>
      </c>
      <c r="L2469" s="13">
        <v>37.5</v>
      </c>
      <c r="M2469" s="13">
        <v>0</v>
      </c>
      <c r="N2469" s="14">
        <f>D2469*$D$10</f>
        <v>67.84</v>
      </c>
      <c r="O2469" s="14">
        <f>E2469*$E$10</f>
        <v>0</v>
      </c>
      <c r="P2469" s="14">
        <f>F2469*$F$10</f>
        <v>148.4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47.488</v>
      </c>
      <c r="T2469" s="14">
        <f>(O2469/100)*(K2469*$J$10)</f>
        <v>0</v>
      </c>
      <c r="U2469" s="14">
        <f>(P2469/100)*(K2469*$K$10)+(P2469/100)*(L2469*$L$10)</f>
        <v>155.82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7"/>
        <v>115.328</v>
      </c>
      <c r="Y2469" s="14">
        <f t="shared" si="798"/>
        <v>0</v>
      </c>
      <c r="Z2469" s="14">
        <f t="shared" si="799"/>
        <v>304.22000000000003</v>
      </c>
      <c r="AA2469" s="14">
        <f t="shared" si="800"/>
        <v>0</v>
      </c>
      <c r="AB2469" s="14">
        <f t="shared" si="803"/>
        <v>0</v>
      </c>
      <c r="AC2469" s="15">
        <f t="shared" si="802"/>
        <v>419.5</v>
      </c>
      <c r="AD2469" s="48">
        <f>(ROUND(AC2469-AC2462,1)/AC2462)</f>
        <v>0.18737616756297765</v>
      </c>
      <c r="AE2469" s="113"/>
      <c r="AF2469" s="60"/>
    </row>
    <row r="2470" spans="1:32">
      <c r="A2470" s="99" t="s">
        <v>821</v>
      </c>
      <c r="B2470" s="87"/>
      <c r="C2470" s="21" t="s">
        <v>3</v>
      </c>
      <c r="D2470" s="12">
        <v>64</v>
      </c>
      <c r="E2470" s="12">
        <v>0</v>
      </c>
      <c r="F2470" s="12">
        <v>0</v>
      </c>
      <c r="G2470" s="12">
        <v>140</v>
      </c>
      <c r="H2470" s="12">
        <v>0</v>
      </c>
      <c r="I2470" s="13">
        <v>60</v>
      </c>
      <c r="J2470" s="13">
        <v>10</v>
      </c>
      <c r="K2470" s="13">
        <v>0</v>
      </c>
      <c r="L2470" s="13">
        <v>75</v>
      </c>
      <c r="M2470" s="13">
        <v>0</v>
      </c>
      <c r="N2470" s="14">
        <f>D2470*$D$11</f>
        <v>67.84</v>
      </c>
      <c r="O2470" s="14">
        <f>E2470*$E$11</f>
        <v>0</v>
      </c>
      <c r="P2470" s="14">
        <f>F2470*$F$11</f>
        <v>0</v>
      </c>
      <c r="Q2470" s="14">
        <f>G2470*$G$11</f>
        <v>148.4</v>
      </c>
      <c r="R2470" s="14">
        <f>H2470*$H$11</f>
        <v>0</v>
      </c>
      <c r="S2470" s="14">
        <f>(N2470/100)*(I2470*$I$11)+(N2470/100)*(J2470*$J$11)</f>
        <v>47.488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155.82</v>
      </c>
      <c r="W2470" s="14">
        <f>(R2470/100)*(K2470*$K$11)+(R2470/100)*(L2470*$L$11)</f>
        <v>0</v>
      </c>
      <c r="X2470" s="14">
        <f t="shared" si="797"/>
        <v>115.328</v>
      </c>
      <c r="Y2470" s="14">
        <f t="shared" si="798"/>
        <v>0</v>
      </c>
      <c r="Z2470" s="14">
        <f t="shared" si="799"/>
        <v>0</v>
      </c>
      <c r="AA2470" s="14">
        <f t="shared" si="800"/>
        <v>304.22000000000003</v>
      </c>
      <c r="AB2470" s="14">
        <f t="shared" si="803"/>
        <v>0</v>
      </c>
      <c r="AC2470" s="15">
        <f t="shared" si="802"/>
        <v>419.5</v>
      </c>
      <c r="AD2470" s="48">
        <f>(ROUND(AC2470-AC2462,1)/AC2462)</f>
        <v>0.18737616756297765</v>
      </c>
      <c r="AE2470" s="113"/>
      <c r="AF2470" s="60"/>
    </row>
    <row r="2471" spans="1:32">
      <c r="A2471" s="99" t="s">
        <v>822</v>
      </c>
      <c r="B2471" s="87"/>
      <c r="C2471" s="21" t="s">
        <v>4</v>
      </c>
      <c r="D2471" s="12">
        <v>64</v>
      </c>
      <c r="E2471" s="12">
        <v>0</v>
      </c>
      <c r="F2471" s="12">
        <v>0</v>
      </c>
      <c r="G2471" s="12">
        <v>0</v>
      </c>
      <c r="H2471" s="12">
        <v>140</v>
      </c>
      <c r="I2471" s="13">
        <v>60</v>
      </c>
      <c r="J2471" s="13">
        <v>10</v>
      </c>
      <c r="K2471" s="13">
        <v>37.5</v>
      </c>
      <c r="L2471" s="13">
        <v>37.5</v>
      </c>
      <c r="M2471" s="13">
        <v>0</v>
      </c>
      <c r="N2471" s="14">
        <f>D2471*$D$12</f>
        <v>67.84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148.4</v>
      </c>
      <c r="S2471" s="14">
        <f>(N2471/100)*(I2471*$I$12)+(N2471/100)*(J2471*$J$12)</f>
        <v>47.488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155.82</v>
      </c>
      <c r="X2471" s="14">
        <f t="shared" si="797"/>
        <v>115.328</v>
      </c>
      <c r="Y2471" s="14">
        <f t="shared" si="798"/>
        <v>0</v>
      </c>
      <c r="Z2471" s="14">
        <f t="shared" si="799"/>
        <v>0</v>
      </c>
      <c r="AA2471" s="14">
        <f t="shared" si="800"/>
        <v>0</v>
      </c>
      <c r="AB2471" s="14">
        <f t="shared" si="803"/>
        <v>304.22000000000003</v>
      </c>
      <c r="AC2471" s="15">
        <f t="shared" si="802"/>
        <v>419.5</v>
      </c>
      <c r="AD2471" s="48">
        <f>(ROUND(AC2471-AC2462,1)/AC2462)</f>
        <v>0.18737616756297765</v>
      </c>
      <c r="AE2471" s="113"/>
      <c r="AF2471" s="60"/>
    </row>
    <row r="2472" spans="1:32">
      <c r="A2472" s="99" t="s">
        <v>823</v>
      </c>
      <c r="B2472" s="87"/>
      <c r="C2472" s="21" t="s">
        <v>326</v>
      </c>
      <c r="D2472" s="12">
        <v>128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10</v>
      </c>
      <c r="K2472" s="13">
        <v>0</v>
      </c>
      <c r="L2472" s="13">
        <v>0</v>
      </c>
      <c r="M2472" s="13">
        <v>65</v>
      </c>
      <c r="N2472" s="14">
        <f>D2472*$D$13</f>
        <v>135.68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271.36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407.04</v>
      </c>
      <c r="Y2472" s="14">
        <f t="shared" si="798"/>
        <v>0</v>
      </c>
      <c r="Z2472" s="14">
        <f t="shared" si="799"/>
        <v>0</v>
      </c>
      <c r="AA2472" s="14">
        <f t="shared" si="800"/>
        <v>0</v>
      </c>
      <c r="AB2472" s="14">
        <f t="shared" si="803"/>
        <v>0</v>
      </c>
      <c r="AC2472" s="15">
        <f t="shared" si="802"/>
        <v>407</v>
      </c>
      <c r="AD2472" s="48">
        <f>(ROUND(AC2472-AC2462,1)/AC2462)</f>
        <v>0.15199547127087462</v>
      </c>
      <c r="AE2472" s="113"/>
      <c r="AF2472" s="60"/>
    </row>
    <row r="2473" spans="1:32">
      <c r="A2473" s="99" t="s">
        <v>824</v>
      </c>
      <c r="B2473" s="87"/>
      <c r="C2473" s="21" t="s">
        <v>327</v>
      </c>
      <c r="D2473" s="12">
        <v>128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10</v>
      </c>
      <c r="K2473" s="13">
        <v>65</v>
      </c>
      <c r="L2473" s="13">
        <v>0</v>
      </c>
      <c r="M2473" s="13">
        <v>0</v>
      </c>
      <c r="N2473" s="14">
        <f>D2473*$D$14</f>
        <v>135.68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271.36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7"/>
        <v>407.04</v>
      </c>
      <c r="Y2473" s="14">
        <f t="shared" si="798"/>
        <v>0</v>
      </c>
      <c r="Z2473" s="14">
        <f t="shared" si="799"/>
        <v>0</v>
      </c>
      <c r="AA2473" s="14">
        <f t="shared" si="800"/>
        <v>0</v>
      </c>
      <c r="AB2473" s="14">
        <f t="shared" si="803"/>
        <v>0</v>
      </c>
      <c r="AC2473" s="15">
        <f t="shared" si="802"/>
        <v>407</v>
      </c>
      <c r="AD2473" s="48">
        <f>(ROUND(AC2473-AC2462,1)/AC2462)</f>
        <v>0.15199547127087462</v>
      </c>
      <c r="AE2473" s="113"/>
      <c r="AF2473" s="60"/>
    </row>
    <row r="2474" spans="1:32">
      <c r="A2474" s="99"/>
      <c r="B2474" s="87"/>
      <c r="C2474" s="21" t="s">
        <v>328</v>
      </c>
      <c r="D2474" s="12">
        <v>128</v>
      </c>
      <c r="E2474" s="12">
        <v>0</v>
      </c>
      <c r="F2474" s="12">
        <v>0</v>
      </c>
      <c r="G2474" s="12">
        <v>0</v>
      </c>
      <c r="H2474" s="12">
        <v>0</v>
      </c>
      <c r="I2474" s="13">
        <v>60</v>
      </c>
      <c r="J2474" s="13">
        <v>10</v>
      </c>
      <c r="K2474" s="13">
        <v>0</v>
      </c>
      <c r="L2474" s="13">
        <v>65</v>
      </c>
      <c r="M2474" s="13">
        <v>0</v>
      </c>
      <c r="N2474" s="14">
        <f>D2474*$D$15</f>
        <v>135.68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271.36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7"/>
        <v>407.04</v>
      </c>
      <c r="Y2474" s="14">
        <f t="shared" si="798"/>
        <v>0</v>
      </c>
      <c r="Z2474" s="14">
        <f t="shared" si="799"/>
        <v>0</v>
      </c>
      <c r="AA2474" s="14">
        <f t="shared" si="800"/>
        <v>0</v>
      </c>
      <c r="AB2474" s="14">
        <f t="shared" si="803"/>
        <v>0</v>
      </c>
      <c r="AC2474" s="15">
        <f t="shared" si="802"/>
        <v>407</v>
      </c>
      <c r="AD2474" s="48">
        <f>(ROUND(AC2474-AC2462,1)/AC2462)</f>
        <v>0.15199547127087462</v>
      </c>
      <c r="AE2474" s="113"/>
      <c r="AF2474" s="60"/>
    </row>
    <row r="2475" spans="1:32">
      <c r="A2475" s="99"/>
      <c r="B2475" s="87"/>
      <c r="C2475" s="21" t="s">
        <v>324</v>
      </c>
      <c r="D2475" s="12">
        <v>128</v>
      </c>
      <c r="E2475" s="12">
        <v>0</v>
      </c>
      <c r="F2475" s="12">
        <v>0</v>
      </c>
      <c r="G2475" s="12">
        <v>0</v>
      </c>
      <c r="H2475" s="12">
        <v>0</v>
      </c>
      <c r="I2475" s="13">
        <v>60</v>
      </c>
      <c r="J2475" s="13">
        <v>46</v>
      </c>
      <c r="K2475" s="13">
        <v>0</v>
      </c>
      <c r="L2475" s="13">
        <v>0</v>
      </c>
      <c r="M2475" s="13">
        <v>0</v>
      </c>
      <c r="N2475" s="14">
        <f>D2475*$D$16</f>
        <v>135.68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237.44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7"/>
        <v>373.12</v>
      </c>
      <c r="Y2475" s="14">
        <f t="shared" si="798"/>
        <v>0</v>
      </c>
      <c r="Z2475" s="14">
        <f t="shared" si="799"/>
        <v>0</v>
      </c>
      <c r="AA2475" s="14">
        <f t="shared" si="800"/>
        <v>0</v>
      </c>
      <c r="AB2475" s="14">
        <f t="shared" si="803"/>
        <v>0</v>
      </c>
      <c r="AC2475" s="15">
        <f t="shared" si="802"/>
        <v>373.1</v>
      </c>
      <c r="AD2475" s="48">
        <f>(ROUND(AC2475-AC2462,1)/AC2462)</f>
        <v>5.6043022926691201E-2</v>
      </c>
      <c r="AE2475" s="113"/>
      <c r="AF2475" s="60"/>
    </row>
    <row r="2476" spans="1:32">
      <c r="A2476" s="99"/>
      <c r="B2476" s="87"/>
      <c r="C2476" s="21" t="s">
        <v>325</v>
      </c>
      <c r="D2476" s="12">
        <v>128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10</v>
      </c>
      <c r="K2476" s="13">
        <v>0</v>
      </c>
      <c r="L2476" s="13">
        <v>0</v>
      </c>
      <c r="M2476" s="13">
        <v>0</v>
      </c>
      <c r="N2476" s="14">
        <f>D2476*$D$17</f>
        <v>135.68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267.96800000000002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7"/>
        <v>403.64800000000002</v>
      </c>
      <c r="Y2476" s="14">
        <f t="shared" si="798"/>
        <v>0</v>
      </c>
      <c r="Z2476" s="14">
        <f t="shared" si="799"/>
        <v>0</v>
      </c>
      <c r="AA2476" s="14">
        <f t="shared" si="800"/>
        <v>0</v>
      </c>
      <c r="AB2476" s="14">
        <f t="shared" si="803"/>
        <v>0</v>
      </c>
      <c r="AC2476" s="15">
        <f t="shared" si="802"/>
        <v>403.6</v>
      </c>
      <c r="AD2476" s="48">
        <f>(ROUND(AC2476-AC2462,1)/AC2462)</f>
        <v>0.14237192187942257</v>
      </c>
      <c r="AE2476" s="113"/>
      <c r="AF2476" s="60"/>
    </row>
    <row r="2477" spans="1:32">
      <c r="A2477" s="106" t="s">
        <v>0</v>
      </c>
      <c r="B2477" s="88" t="s">
        <v>115</v>
      </c>
      <c r="C2477" s="50" t="s">
        <v>242</v>
      </c>
      <c r="D2477" s="11">
        <v>116</v>
      </c>
      <c r="E2477" s="11">
        <v>0</v>
      </c>
      <c r="F2477" s="11">
        <v>0</v>
      </c>
      <c r="G2477" s="11">
        <v>0</v>
      </c>
      <c r="H2477" s="11">
        <v>0</v>
      </c>
      <c r="I2477" s="51">
        <v>70</v>
      </c>
      <c r="J2477" s="51">
        <v>10</v>
      </c>
      <c r="K2477" s="51">
        <v>0</v>
      </c>
      <c r="L2477" s="51">
        <v>0</v>
      </c>
      <c r="M2477" s="51">
        <v>0</v>
      </c>
      <c r="N2477" s="52">
        <f>D2477*$D$3</f>
        <v>133.39999999999998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213.44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491" si="804">N2477+S2477</f>
        <v>346.84</v>
      </c>
      <c r="Y2477" s="52">
        <f t="shared" ref="Y2477:Y2491" si="805">O2477+T2477</f>
        <v>0</v>
      </c>
      <c r="Z2477" s="52">
        <f t="shared" ref="Z2477:Z2491" si="806">P2477+U2477</f>
        <v>0</v>
      </c>
      <c r="AA2477" s="52">
        <f t="shared" ref="AA2477:AA2491" si="807">Q2477+V2477</f>
        <v>0</v>
      </c>
      <c r="AB2477" s="52">
        <f t="shared" si="803"/>
        <v>0</v>
      </c>
      <c r="AC2477" s="53">
        <f>ROUND(X2477+Y2477+Z2477+AA2477+AB2477,1)</f>
        <v>346.8</v>
      </c>
      <c r="AD2477" s="58">
        <v>0</v>
      </c>
      <c r="AE2477" s="113" t="s">
        <v>790</v>
      </c>
      <c r="AF2477" s="60"/>
    </row>
    <row r="2478" spans="1:32">
      <c r="A2478" s="99" t="s">
        <v>791</v>
      </c>
      <c r="B2478" s="89">
        <v>20</v>
      </c>
      <c r="C2478" s="21" t="s">
        <v>323</v>
      </c>
      <c r="D2478" s="12">
        <v>116</v>
      </c>
      <c r="E2478" s="12">
        <v>0</v>
      </c>
      <c r="F2478" s="12">
        <v>0</v>
      </c>
      <c r="G2478" s="12">
        <v>0</v>
      </c>
      <c r="H2478" s="12">
        <v>0</v>
      </c>
      <c r="I2478" s="13">
        <v>80</v>
      </c>
      <c r="J2478" s="13">
        <v>30</v>
      </c>
      <c r="K2478" s="13">
        <v>0</v>
      </c>
      <c r="L2478" s="13">
        <v>0</v>
      </c>
      <c r="M2478" s="13">
        <v>0</v>
      </c>
      <c r="N2478" s="14">
        <f>D2478*$D$4</f>
        <v>122.96000000000001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270.512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393.47199999999998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393.5</v>
      </c>
      <c r="AD2478" s="48">
        <f>(ROUND(AC2478-AC2477,1)/AC2477)</f>
        <v>0.13465974625144175</v>
      </c>
      <c r="AE2478" s="113"/>
      <c r="AF2478" s="60"/>
    </row>
    <row r="2479" spans="1:32">
      <c r="A2479" s="99" t="s">
        <v>792</v>
      </c>
      <c r="B2479" s="89">
        <v>0</v>
      </c>
      <c r="C2479" s="21" t="s">
        <v>825</v>
      </c>
      <c r="D2479" s="12">
        <v>116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10</v>
      </c>
      <c r="K2479" s="13">
        <v>0</v>
      </c>
      <c r="L2479" s="13">
        <v>0</v>
      </c>
      <c r="M2479" s="13">
        <v>0</v>
      </c>
      <c r="N2479" s="14">
        <f>D2479*$D$5</f>
        <v>133.39999999999998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213.44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346.84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346.8</v>
      </c>
      <c r="AD2479" s="48">
        <f>(ROUND(AC2479-AC2477,1)/AC2477)</f>
        <v>0</v>
      </c>
      <c r="AE2479" s="113"/>
      <c r="AF2479" s="60"/>
    </row>
    <row r="2480" spans="1:32">
      <c r="A2480" s="99" t="s">
        <v>793</v>
      </c>
      <c r="B2480" s="89">
        <v>0</v>
      </c>
      <c r="C2480" s="21" t="s">
        <v>336</v>
      </c>
      <c r="D2480" s="12">
        <v>116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10</v>
      </c>
      <c r="K2480" s="13">
        <v>0</v>
      </c>
      <c r="L2480" s="13">
        <v>0</v>
      </c>
      <c r="M2480" s="13">
        <v>0</v>
      </c>
      <c r="N2480" s="14">
        <f>D2480*$D$6</f>
        <v>133.39999999999998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213.44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346.84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1" si="809">R2480+W2480</f>
        <v>0</v>
      </c>
      <c r="AC2480" s="15">
        <f t="shared" si="808"/>
        <v>346.8</v>
      </c>
      <c r="AD2480" s="48">
        <f>(ROUND(AC2480-AC2477,1)/AC2477)</f>
        <v>0</v>
      </c>
      <c r="AE2480" s="113"/>
      <c r="AF2480" s="60"/>
    </row>
    <row r="2481" spans="1:32">
      <c r="A2481" s="99" t="s">
        <v>794</v>
      </c>
      <c r="B2481" s="89">
        <v>0</v>
      </c>
      <c r="C2481" s="21" t="s">
        <v>337</v>
      </c>
      <c r="D2481" s="12">
        <v>116</v>
      </c>
      <c r="E2481" s="12">
        <v>0</v>
      </c>
      <c r="F2481" s="12">
        <v>0</v>
      </c>
      <c r="G2481" s="12">
        <v>0</v>
      </c>
      <c r="H2481" s="12">
        <v>0</v>
      </c>
      <c r="I2481" s="13">
        <v>70</v>
      </c>
      <c r="J2481" s="13">
        <v>10</v>
      </c>
      <c r="K2481" s="13">
        <v>0</v>
      </c>
      <c r="L2481" s="13">
        <v>0</v>
      </c>
      <c r="M2481" s="13">
        <v>0</v>
      </c>
      <c r="N2481" s="14">
        <f>D2481*$D$7</f>
        <v>133.39999999999998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213.44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346.84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346.8</v>
      </c>
      <c r="AD2481" s="48">
        <f>(ROUND(AC2481-AC2477,1)/AC2477)</f>
        <v>0</v>
      </c>
      <c r="AE2481" s="113"/>
      <c r="AF2481" s="60"/>
    </row>
    <row r="2482" spans="1:32">
      <c r="A2482" s="99" t="s">
        <v>644</v>
      </c>
      <c r="B2482" s="89"/>
      <c r="C2482" s="21" t="s">
        <v>338</v>
      </c>
      <c r="D2482" s="12">
        <v>116</v>
      </c>
      <c r="E2482" s="12">
        <v>0</v>
      </c>
      <c r="F2482" s="12">
        <v>0</v>
      </c>
      <c r="G2482" s="12">
        <v>0</v>
      </c>
      <c r="H2482" s="12">
        <v>0</v>
      </c>
      <c r="I2482" s="13">
        <v>70</v>
      </c>
      <c r="J2482" s="13">
        <v>10</v>
      </c>
      <c r="K2482" s="13">
        <v>0</v>
      </c>
      <c r="L2482" s="13">
        <v>0</v>
      </c>
      <c r="M2482" s="13">
        <v>0</v>
      </c>
      <c r="N2482" s="14">
        <f>D2482*$D$8</f>
        <v>133.39999999999998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213.44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346.84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346.8</v>
      </c>
      <c r="AD2482" s="48">
        <f>(ROUND(AC2482-AC2477,1)/AC2477)</f>
        <v>0</v>
      </c>
      <c r="AE2482" s="113"/>
      <c r="AF2482" s="60"/>
    </row>
    <row r="2483" spans="1:32">
      <c r="A2483" s="99" t="s">
        <v>585</v>
      </c>
      <c r="B2483" s="89"/>
      <c r="C2483" s="21" t="s">
        <v>1</v>
      </c>
      <c r="D2483" s="12">
        <v>56</v>
      </c>
      <c r="E2483" s="12">
        <v>130</v>
      </c>
      <c r="F2483" s="12">
        <v>0</v>
      </c>
      <c r="G2483" s="12">
        <v>0</v>
      </c>
      <c r="H2483" s="12">
        <v>0</v>
      </c>
      <c r="I2483" s="13">
        <v>70</v>
      </c>
      <c r="J2483" s="13">
        <v>10</v>
      </c>
      <c r="K2483" s="13">
        <v>85</v>
      </c>
      <c r="L2483" s="13">
        <v>0</v>
      </c>
      <c r="M2483" s="13">
        <v>0</v>
      </c>
      <c r="N2483" s="14">
        <f>D2483*$D$9</f>
        <v>59.36</v>
      </c>
      <c r="O2483" s="14">
        <f>E2483*$E$9</f>
        <v>137.80000000000001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47.488</v>
      </c>
      <c r="T2483" s="14">
        <f>(O2483/100)*(K2483*$K$9)</f>
        <v>163.982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106.848</v>
      </c>
      <c r="Y2483" s="14">
        <f t="shared" si="805"/>
        <v>301.78200000000004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408.6</v>
      </c>
      <c r="AD2483" s="48">
        <f>(ROUND(AC2483-AC2477,1)/AC2477)</f>
        <v>0.17820069204152247</v>
      </c>
      <c r="AE2483" s="113"/>
      <c r="AF2483" s="60"/>
    </row>
    <row r="2484" spans="1:32">
      <c r="A2484" s="99" t="s">
        <v>820</v>
      </c>
      <c r="B2484" s="89"/>
      <c r="C2484" s="21" t="s">
        <v>2</v>
      </c>
      <c r="D2484" s="12">
        <v>56</v>
      </c>
      <c r="E2484" s="12">
        <v>0</v>
      </c>
      <c r="F2484" s="12">
        <v>130</v>
      </c>
      <c r="G2484" s="12">
        <v>0</v>
      </c>
      <c r="H2484" s="12">
        <v>0</v>
      </c>
      <c r="I2484" s="13">
        <v>70</v>
      </c>
      <c r="J2484" s="13">
        <v>10</v>
      </c>
      <c r="K2484" s="13">
        <v>42.5</v>
      </c>
      <c r="L2484" s="13">
        <v>42.5</v>
      </c>
      <c r="M2484" s="13">
        <v>0</v>
      </c>
      <c r="N2484" s="14">
        <f>D2484*$D$10</f>
        <v>59.36</v>
      </c>
      <c r="O2484" s="14">
        <f>E2484*$E$10</f>
        <v>0</v>
      </c>
      <c r="P2484" s="14">
        <f>F2484*$F$10</f>
        <v>137.80000000000001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47.488</v>
      </c>
      <c r="T2484" s="14">
        <f>(O2484/100)*(K2484*$J$10)</f>
        <v>0</v>
      </c>
      <c r="U2484" s="14">
        <f>(P2484/100)*(K2484*$K$10)+(P2484/100)*(L2484*$L$10)</f>
        <v>163.982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106.848</v>
      </c>
      <c r="Y2484" s="14">
        <f t="shared" si="805"/>
        <v>0</v>
      </c>
      <c r="Z2484" s="14">
        <f t="shared" si="806"/>
        <v>301.78200000000004</v>
      </c>
      <c r="AA2484" s="14">
        <f t="shared" si="807"/>
        <v>0</v>
      </c>
      <c r="AB2484" s="14">
        <f t="shared" si="809"/>
        <v>0</v>
      </c>
      <c r="AC2484" s="15">
        <f t="shared" si="808"/>
        <v>408.6</v>
      </c>
      <c r="AD2484" s="48">
        <f>(ROUND(AC2484-AC2477,1)/AC2477)</f>
        <v>0.17820069204152247</v>
      </c>
      <c r="AE2484" s="113"/>
      <c r="AF2484" s="60"/>
    </row>
    <row r="2485" spans="1:32">
      <c r="A2485" s="99" t="s">
        <v>821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130</v>
      </c>
      <c r="H2485" s="12">
        <v>0</v>
      </c>
      <c r="I2485" s="13">
        <v>70</v>
      </c>
      <c r="J2485" s="13">
        <v>10</v>
      </c>
      <c r="K2485" s="13">
        <v>0</v>
      </c>
      <c r="L2485" s="13">
        <v>85</v>
      </c>
      <c r="M2485" s="13">
        <v>0</v>
      </c>
      <c r="N2485" s="14">
        <f>D2485*$D$11</f>
        <v>59.36</v>
      </c>
      <c r="O2485" s="14">
        <f>E2485*$E$11</f>
        <v>0</v>
      </c>
      <c r="P2485" s="14">
        <f>F2485*$F$11</f>
        <v>0</v>
      </c>
      <c r="Q2485" s="14">
        <f>G2485*$G$11</f>
        <v>137.80000000000001</v>
      </c>
      <c r="R2485" s="14">
        <f>H2485*$H$11</f>
        <v>0</v>
      </c>
      <c r="S2485" s="14">
        <f>(N2485/100)*(I2485*$I$11)+(N2485/100)*(J2485*$J$11)</f>
        <v>47.488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163.982</v>
      </c>
      <c r="W2485" s="14">
        <f>(R2485/100)*(K2485*$K$11)+(R2485/100)*(L2485*$L$11)</f>
        <v>0</v>
      </c>
      <c r="X2485" s="14">
        <f t="shared" si="804"/>
        <v>106.848</v>
      </c>
      <c r="Y2485" s="14">
        <f t="shared" si="805"/>
        <v>0</v>
      </c>
      <c r="Z2485" s="14">
        <f t="shared" si="806"/>
        <v>0</v>
      </c>
      <c r="AA2485" s="14">
        <f t="shared" si="807"/>
        <v>301.78200000000004</v>
      </c>
      <c r="AB2485" s="14">
        <f t="shared" si="809"/>
        <v>0</v>
      </c>
      <c r="AC2485" s="15">
        <f t="shared" si="808"/>
        <v>408.6</v>
      </c>
      <c r="AD2485" s="48">
        <f>(ROUND(AC2485-AC2477,1)/AC2477)</f>
        <v>0.17820069204152247</v>
      </c>
      <c r="AE2485" s="113"/>
      <c r="AF2485" s="60"/>
    </row>
    <row r="2486" spans="1:32">
      <c r="A2486" s="99" t="s">
        <v>822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130</v>
      </c>
      <c r="I2486" s="13">
        <v>70</v>
      </c>
      <c r="J2486" s="13">
        <v>10</v>
      </c>
      <c r="K2486" s="13">
        <v>42.5</v>
      </c>
      <c r="L2486" s="13">
        <v>42.5</v>
      </c>
      <c r="M2486" s="13">
        <v>0</v>
      </c>
      <c r="N2486" s="14">
        <f>D2486*$D$12</f>
        <v>59.36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137.80000000000001</v>
      </c>
      <c r="S2486" s="14">
        <f>(N2486/100)*(I2486*$I$12)+(N2486/100)*(J2486*$J$12)</f>
        <v>47.488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163.982</v>
      </c>
      <c r="X2486" s="14">
        <f t="shared" si="804"/>
        <v>106.848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301.78200000000004</v>
      </c>
      <c r="AC2486" s="15">
        <f t="shared" si="808"/>
        <v>408.6</v>
      </c>
      <c r="AD2486" s="48">
        <f>(ROUND(AC2486-AC2477,1)/AC2477)</f>
        <v>0.17820069204152247</v>
      </c>
      <c r="AE2486" s="113"/>
      <c r="AF2486" s="60"/>
    </row>
    <row r="2487" spans="1:32">
      <c r="A2487" s="99" t="s">
        <v>823</v>
      </c>
      <c r="B2487" s="89"/>
      <c r="C2487" s="21" t="s">
        <v>326</v>
      </c>
      <c r="D2487" s="12">
        <v>116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10</v>
      </c>
      <c r="K2487" s="13">
        <v>0</v>
      </c>
      <c r="L2487" s="13">
        <v>0</v>
      </c>
      <c r="M2487" s="13">
        <v>70</v>
      </c>
      <c r="N2487" s="14">
        <f>D2487*$D$13</f>
        <v>122.96000000000001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270.512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393.47199999999998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393.5</v>
      </c>
      <c r="AD2487" s="48">
        <f>(ROUND(AC2487-AC2477,1)/AC2477)</f>
        <v>0.13465974625144175</v>
      </c>
      <c r="AE2487" s="113"/>
      <c r="AF2487" s="60"/>
    </row>
    <row r="2488" spans="1:32">
      <c r="A2488" s="99" t="s">
        <v>824</v>
      </c>
      <c r="B2488" s="89"/>
      <c r="C2488" s="21" t="s">
        <v>327</v>
      </c>
      <c r="D2488" s="12">
        <v>116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10</v>
      </c>
      <c r="K2488" s="13">
        <v>70</v>
      </c>
      <c r="L2488" s="13">
        <v>0</v>
      </c>
      <c r="M2488" s="13">
        <v>0</v>
      </c>
      <c r="N2488" s="14">
        <f>D2488*$D$14</f>
        <v>122.96000000000001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270.512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393.47199999999998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393.5</v>
      </c>
      <c r="AD2488" s="48">
        <f>(ROUND(AC2488-AC2477,1)/AC2477)</f>
        <v>0.13465974625144175</v>
      </c>
      <c r="AE2488" s="113"/>
      <c r="AF2488" s="60"/>
    </row>
    <row r="2489" spans="1:32">
      <c r="A2489" s="99"/>
      <c r="B2489" s="89"/>
      <c r="C2489" s="21" t="s">
        <v>328</v>
      </c>
      <c r="D2489" s="12">
        <v>116</v>
      </c>
      <c r="E2489" s="12">
        <v>0</v>
      </c>
      <c r="F2489" s="12">
        <v>0</v>
      </c>
      <c r="G2489" s="12">
        <v>0</v>
      </c>
      <c r="H2489" s="12">
        <v>0</v>
      </c>
      <c r="I2489" s="13">
        <v>70</v>
      </c>
      <c r="J2489" s="13">
        <v>10</v>
      </c>
      <c r="K2489" s="13">
        <v>0</v>
      </c>
      <c r="L2489" s="13">
        <v>70</v>
      </c>
      <c r="M2489" s="13">
        <v>0</v>
      </c>
      <c r="N2489" s="14">
        <f>D2489*$D$15</f>
        <v>122.96000000000001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270.512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393.47199999999998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393.5</v>
      </c>
      <c r="AD2489" s="48">
        <f>(ROUND(AC2489-AC2477,1)/AC2477)</f>
        <v>0.13465974625144175</v>
      </c>
      <c r="AE2489" s="113"/>
      <c r="AF2489" s="60"/>
    </row>
    <row r="2490" spans="1:32">
      <c r="A2490" s="99"/>
      <c r="B2490" s="89"/>
      <c r="C2490" s="21" t="s">
        <v>324</v>
      </c>
      <c r="D2490" s="12">
        <v>116</v>
      </c>
      <c r="E2490" s="12">
        <v>0</v>
      </c>
      <c r="F2490" s="12">
        <v>0</v>
      </c>
      <c r="G2490" s="12">
        <v>0</v>
      </c>
      <c r="H2490" s="12">
        <v>0</v>
      </c>
      <c r="I2490" s="13">
        <v>70</v>
      </c>
      <c r="J2490" s="13">
        <v>50</v>
      </c>
      <c r="K2490" s="13">
        <v>0</v>
      </c>
      <c r="L2490" s="13">
        <v>0</v>
      </c>
      <c r="M2490" s="13">
        <v>0</v>
      </c>
      <c r="N2490" s="14">
        <f>D2490*$D$16</f>
        <v>122.96000000000001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239.77200000000002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362.73200000000003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362.7</v>
      </c>
      <c r="AD2490" s="48">
        <f>(ROUND(AC2490-AC2477,1)/AC2477)</f>
        <v>4.5847750865051905E-2</v>
      </c>
      <c r="AE2490" s="113"/>
      <c r="AF2490" s="60"/>
    </row>
    <row r="2491" spans="1:32">
      <c r="A2491" s="99"/>
      <c r="B2491" s="89"/>
      <c r="C2491" s="21" t="s">
        <v>325</v>
      </c>
      <c r="D2491" s="12">
        <v>116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10</v>
      </c>
      <c r="K2491" s="13">
        <v>0</v>
      </c>
      <c r="L2491" s="13">
        <v>0</v>
      </c>
      <c r="M2491" s="13">
        <v>0</v>
      </c>
      <c r="N2491" s="14">
        <f>D2491*$D$17</f>
        <v>122.96000000000001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273.58600000000001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396.54600000000005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396.5</v>
      </c>
      <c r="AD2491" s="48">
        <f>(ROUND(AC2491-AC2477,1)/AC2477)</f>
        <v>0.14331026528258362</v>
      </c>
      <c r="AE2491" s="113"/>
      <c r="AF2491" s="60"/>
    </row>
    <row r="2492" spans="1:32">
      <c r="A2492" s="106" t="s">
        <v>0</v>
      </c>
      <c r="B2492" s="90" t="s">
        <v>114</v>
      </c>
      <c r="C2492" s="50" t="s">
        <v>240</v>
      </c>
      <c r="D2492" s="11">
        <v>108</v>
      </c>
      <c r="E2492" s="11">
        <v>0</v>
      </c>
      <c r="F2492" s="11">
        <v>0</v>
      </c>
      <c r="G2492" s="11">
        <v>50</v>
      </c>
      <c r="H2492" s="11">
        <v>0</v>
      </c>
      <c r="I2492" s="51">
        <v>40</v>
      </c>
      <c r="J2492" s="51">
        <v>20</v>
      </c>
      <c r="K2492" s="51">
        <v>0</v>
      </c>
      <c r="L2492" s="51">
        <v>20</v>
      </c>
      <c r="M2492" s="51">
        <v>0</v>
      </c>
      <c r="N2492" s="52">
        <f>D2492*$D$3</f>
        <v>124.19999999999999</v>
      </c>
      <c r="O2492" s="52">
        <f>E2492*$E$3</f>
        <v>0</v>
      </c>
      <c r="P2492" s="52">
        <f>F2492*$F$3</f>
        <v>0</v>
      </c>
      <c r="Q2492" s="52">
        <f>G2492*$G$3</f>
        <v>57.499999999999993</v>
      </c>
      <c r="R2492" s="52">
        <f>H2492*$H$3</f>
        <v>0</v>
      </c>
      <c r="S2492" s="52">
        <f>(N2492/100)*(I2492*$I$3)+(N2492/100)*(J2492*$J$3)</f>
        <v>149.04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23</v>
      </c>
      <c r="W2492" s="52">
        <f>(R2492/100)*(K2492*$K$3)+(R2492/100)*(L2492*$L$3)</f>
        <v>0</v>
      </c>
      <c r="X2492" s="52">
        <f t="shared" si="797"/>
        <v>273.24</v>
      </c>
      <c r="Y2492" s="52">
        <f t="shared" si="798"/>
        <v>0</v>
      </c>
      <c r="Z2492" s="52">
        <f t="shared" si="799"/>
        <v>0</v>
      </c>
      <c r="AA2492" s="52">
        <f t="shared" si="800"/>
        <v>80.5</v>
      </c>
      <c r="AB2492" s="52">
        <f>R2492+W2492</f>
        <v>0</v>
      </c>
      <c r="AC2492" s="53">
        <f>ROUND(X2492+Y2492+Z2492+AA2492+AB2492,1)</f>
        <v>353.7</v>
      </c>
      <c r="AD2492" s="58"/>
      <c r="AE2492" s="113" t="s">
        <v>790</v>
      </c>
      <c r="AF2492" s="60"/>
    </row>
    <row r="2493" spans="1:32">
      <c r="A2493" s="99" t="s">
        <v>791</v>
      </c>
      <c r="B2493" s="91">
        <v>18</v>
      </c>
      <c r="C2493" s="21" t="s">
        <v>323</v>
      </c>
      <c r="D2493" s="12">
        <v>108</v>
      </c>
      <c r="E2493" s="12">
        <v>0</v>
      </c>
      <c r="F2493" s="12">
        <v>0</v>
      </c>
      <c r="G2493" s="12">
        <v>50</v>
      </c>
      <c r="H2493" s="12">
        <v>0</v>
      </c>
      <c r="I2493" s="13">
        <v>60</v>
      </c>
      <c r="J2493" s="13">
        <v>35</v>
      </c>
      <c r="K2493" s="13">
        <v>0</v>
      </c>
      <c r="L2493" s="13">
        <v>20</v>
      </c>
      <c r="M2493" s="13">
        <v>0</v>
      </c>
      <c r="N2493" s="14">
        <f>D2493*$D$4</f>
        <v>114.48</v>
      </c>
      <c r="O2493" s="14">
        <f>E2493*$E$4</f>
        <v>0</v>
      </c>
      <c r="P2493" s="14">
        <f>F2493*$F$4</f>
        <v>0</v>
      </c>
      <c r="Q2493" s="14">
        <f>G2493*$G$4</f>
        <v>53</v>
      </c>
      <c r="R2493" s="14">
        <f>H2493*$H$4</f>
        <v>0</v>
      </c>
      <c r="S2493" s="14">
        <f>(N2493/100)*(I2493*$I$4)+(N2493/100)*(J2493*$J$4)</f>
        <v>217.512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21.200000000000003</v>
      </c>
      <c r="W2493" s="14">
        <f>(R2493/100)*(K2493*$K$4)+(R2493/100)*(L2493*$L$4)</f>
        <v>0</v>
      </c>
      <c r="X2493" s="14">
        <f t="shared" si="797"/>
        <v>331.99200000000002</v>
      </c>
      <c r="Y2493" s="14">
        <f t="shared" si="798"/>
        <v>0</v>
      </c>
      <c r="Z2493" s="14">
        <f t="shared" si="799"/>
        <v>0</v>
      </c>
      <c r="AA2493" s="14">
        <f t="shared" si="800"/>
        <v>74.2</v>
      </c>
      <c r="AB2493" s="14">
        <f>R2493+W2493</f>
        <v>0</v>
      </c>
      <c r="AC2493" s="15">
        <f>ROUND(X2493+Y2493+Z2493+AA2493+AB2493,1)</f>
        <v>406.2</v>
      </c>
      <c r="AD2493" s="48">
        <f>(ROUND(AC2493-AC2492,1)/AC2492)</f>
        <v>0.14843087362171331</v>
      </c>
      <c r="AE2493" s="113"/>
      <c r="AF2493" s="60"/>
    </row>
    <row r="2494" spans="1:32">
      <c r="A2494" s="99" t="s">
        <v>792</v>
      </c>
      <c r="B2494" s="91">
        <v>14</v>
      </c>
      <c r="C2494" s="21" t="s">
        <v>825</v>
      </c>
      <c r="D2494" s="12">
        <v>108</v>
      </c>
      <c r="E2494" s="12">
        <v>0</v>
      </c>
      <c r="F2494" s="12">
        <v>0</v>
      </c>
      <c r="G2494" s="12">
        <v>50</v>
      </c>
      <c r="H2494" s="12">
        <v>0</v>
      </c>
      <c r="I2494" s="13">
        <v>40</v>
      </c>
      <c r="J2494" s="13">
        <v>20</v>
      </c>
      <c r="K2494" s="13">
        <v>0</v>
      </c>
      <c r="L2494" s="13">
        <v>20</v>
      </c>
      <c r="M2494" s="13">
        <v>0</v>
      </c>
      <c r="N2494" s="14">
        <f>D2494*$D$5</f>
        <v>124.19999999999999</v>
      </c>
      <c r="O2494" s="14">
        <f>E2494*$E$5</f>
        <v>0</v>
      </c>
      <c r="P2494" s="14">
        <f>F2494*$F$5</f>
        <v>0</v>
      </c>
      <c r="Q2494" s="14">
        <f>G2494*$G$5</f>
        <v>57.499999999999993</v>
      </c>
      <c r="R2494" s="14">
        <f>H2494*$H$5</f>
        <v>0</v>
      </c>
      <c r="S2494" s="14">
        <f>(N2494/100)*(I2494*$I$5)+(N2494/100)*(J2494*$J$5)</f>
        <v>149.04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23</v>
      </c>
      <c r="W2494" s="14">
        <f>(R2494/100)*(K2494*$K$5)+(R2494/100)*(L2494*$L$5)</f>
        <v>0</v>
      </c>
      <c r="X2494" s="14">
        <f t="shared" si="797"/>
        <v>273.24</v>
      </c>
      <c r="Y2494" s="14">
        <f t="shared" si="798"/>
        <v>0</v>
      </c>
      <c r="Z2494" s="14">
        <f t="shared" si="799"/>
        <v>0</v>
      </c>
      <c r="AA2494" s="14">
        <f t="shared" si="800"/>
        <v>80.5</v>
      </c>
      <c r="AB2494" s="14">
        <f>R2494+W2494</f>
        <v>0</v>
      </c>
      <c r="AC2494" s="15">
        <f t="shared" ref="AC2494:AC2506" si="810">ROUND(X2494+Y2494+Z2494+AA2494+AB2494,1)</f>
        <v>353.7</v>
      </c>
      <c r="AD2494" s="48">
        <f>(ROUND(AC2494-AC2492,1)/AC2492)</f>
        <v>0</v>
      </c>
      <c r="AE2494" s="113"/>
      <c r="AF2494" s="60"/>
    </row>
    <row r="2495" spans="1:32">
      <c r="A2495" s="99" t="s">
        <v>793</v>
      </c>
      <c r="B2495" s="91">
        <v>0</v>
      </c>
      <c r="C2495" s="21" t="s">
        <v>336</v>
      </c>
      <c r="D2495" s="12">
        <v>108</v>
      </c>
      <c r="E2495" s="12">
        <v>0</v>
      </c>
      <c r="F2495" s="12">
        <v>0</v>
      </c>
      <c r="G2495" s="12">
        <v>50</v>
      </c>
      <c r="H2495" s="12">
        <v>0</v>
      </c>
      <c r="I2495" s="13">
        <v>40</v>
      </c>
      <c r="J2495" s="13">
        <v>20</v>
      </c>
      <c r="K2495" s="13">
        <v>0</v>
      </c>
      <c r="L2495" s="13">
        <v>20</v>
      </c>
      <c r="M2495" s="13">
        <v>0</v>
      </c>
      <c r="N2495" s="14">
        <f>D2495*$D$6</f>
        <v>124.19999999999999</v>
      </c>
      <c r="O2495" s="14">
        <f>E2495*$E$6</f>
        <v>0</v>
      </c>
      <c r="P2495" s="14">
        <f>F2495*$F$6</f>
        <v>0</v>
      </c>
      <c r="Q2495" s="14">
        <f>G2495*$G$6</f>
        <v>57.499999999999993</v>
      </c>
      <c r="R2495" s="14">
        <f>H2495*$H$6</f>
        <v>0</v>
      </c>
      <c r="S2495" s="14">
        <f>(N2495/100)*(I2495*$I$6)+(N2495/100)*(J2495*$J$6)</f>
        <v>149.04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23</v>
      </c>
      <c r="W2495" s="14">
        <f>(R2495/100)*(K2495*$K$6)+(R2495/100)*(L2495*$L$6)</f>
        <v>0</v>
      </c>
      <c r="X2495" s="14">
        <f t="shared" si="797"/>
        <v>273.24</v>
      </c>
      <c r="Y2495" s="14">
        <f t="shared" si="798"/>
        <v>0</v>
      </c>
      <c r="Z2495" s="14">
        <f t="shared" si="799"/>
        <v>0</v>
      </c>
      <c r="AA2495" s="14">
        <f t="shared" si="800"/>
        <v>80.5</v>
      </c>
      <c r="AB2495" s="14">
        <f t="shared" ref="AB2495:AB2506" si="811">R2495+W2495</f>
        <v>0</v>
      </c>
      <c r="AC2495" s="15">
        <f t="shared" si="810"/>
        <v>353.7</v>
      </c>
      <c r="AD2495" s="48">
        <f>(ROUND(AC2495-AC2492,1)/AC2492)</f>
        <v>0</v>
      </c>
      <c r="AE2495" s="113"/>
      <c r="AF2495" s="60"/>
    </row>
    <row r="2496" spans="1:32">
      <c r="A2496" s="99" t="s">
        <v>794</v>
      </c>
      <c r="B2496" s="91">
        <v>0</v>
      </c>
      <c r="C2496" s="21" t="s">
        <v>337</v>
      </c>
      <c r="D2496" s="12">
        <v>108</v>
      </c>
      <c r="E2496" s="12">
        <v>0</v>
      </c>
      <c r="F2496" s="12">
        <v>0</v>
      </c>
      <c r="G2496" s="12">
        <v>50</v>
      </c>
      <c r="H2496" s="12">
        <v>0</v>
      </c>
      <c r="I2496" s="13">
        <v>40</v>
      </c>
      <c r="J2496" s="13">
        <v>20</v>
      </c>
      <c r="K2496" s="13">
        <v>0</v>
      </c>
      <c r="L2496" s="13">
        <v>20</v>
      </c>
      <c r="M2496" s="13">
        <v>0</v>
      </c>
      <c r="N2496" s="14">
        <f>D2496*$D$7</f>
        <v>124.19999999999999</v>
      </c>
      <c r="O2496" s="14">
        <f>E2496*$E$7</f>
        <v>0</v>
      </c>
      <c r="P2496" s="14">
        <f>F2496*$F$7</f>
        <v>0</v>
      </c>
      <c r="Q2496" s="14">
        <f>G2496*$G$7</f>
        <v>57.499999999999993</v>
      </c>
      <c r="R2496" s="14">
        <f>H2496*$H$7</f>
        <v>0</v>
      </c>
      <c r="S2496" s="14">
        <f>(N2496/100)*(I2496*$I$7)+(N2496/100)*(J2496*$J$7)</f>
        <v>149.04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23</v>
      </c>
      <c r="W2496" s="14">
        <f>(R2496/100)*(K2496*$K$7)+(R2496/100)*(L2496*$L$7)</f>
        <v>0</v>
      </c>
      <c r="X2496" s="14">
        <f t="shared" si="797"/>
        <v>273.24</v>
      </c>
      <c r="Y2496" s="14">
        <f t="shared" si="798"/>
        <v>0</v>
      </c>
      <c r="Z2496" s="14">
        <f t="shared" si="799"/>
        <v>0</v>
      </c>
      <c r="AA2496" s="14">
        <f t="shared" si="800"/>
        <v>80.5</v>
      </c>
      <c r="AB2496" s="14">
        <f t="shared" si="811"/>
        <v>0</v>
      </c>
      <c r="AC2496" s="15">
        <f t="shared" si="810"/>
        <v>353.7</v>
      </c>
      <c r="AD2496" s="48">
        <f>(ROUND(AC2496-AC2492,1)/AC2492)</f>
        <v>0</v>
      </c>
      <c r="AE2496" s="113"/>
      <c r="AF2496" s="60"/>
    </row>
    <row r="2497" spans="1:32">
      <c r="A2497" s="99" t="s">
        <v>644</v>
      </c>
      <c r="B2497" s="91"/>
      <c r="C2497" s="21" t="s">
        <v>338</v>
      </c>
      <c r="D2497" s="12">
        <v>108</v>
      </c>
      <c r="E2497" s="12">
        <v>0</v>
      </c>
      <c r="F2497" s="12">
        <v>0</v>
      </c>
      <c r="G2497" s="12">
        <v>50</v>
      </c>
      <c r="H2497" s="12">
        <v>0</v>
      </c>
      <c r="I2497" s="13">
        <v>40</v>
      </c>
      <c r="J2497" s="13">
        <v>20</v>
      </c>
      <c r="K2497" s="13">
        <v>0</v>
      </c>
      <c r="L2497" s="13">
        <v>20</v>
      </c>
      <c r="M2497" s="13">
        <v>0</v>
      </c>
      <c r="N2497" s="14">
        <f>D2497*$D$8</f>
        <v>124.19999999999999</v>
      </c>
      <c r="O2497" s="14">
        <f>E2497*$E$8</f>
        <v>0</v>
      </c>
      <c r="P2497" s="14">
        <f>F2497*$F$8</f>
        <v>0</v>
      </c>
      <c r="Q2497" s="14">
        <f>G2497*$G$8</f>
        <v>57.499999999999993</v>
      </c>
      <c r="R2497" s="14">
        <f>H2497*$H$8</f>
        <v>0</v>
      </c>
      <c r="S2497" s="14">
        <f>(N2497/100)*(I2497*$I$8)+(N2497/100)*(J2497*$J$8)</f>
        <v>149.04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23</v>
      </c>
      <c r="W2497" s="14">
        <f>(R2497/100)*(K2497*$K$8)+(R2497/100)*(L2497*$L$8)</f>
        <v>0</v>
      </c>
      <c r="X2497" s="14">
        <f t="shared" si="797"/>
        <v>273.24</v>
      </c>
      <c r="Y2497" s="14">
        <f t="shared" si="798"/>
        <v>0</v>
      </c>
      <c r="Z2497" s="14">
        <f t="shared" si="799"/>
        <v>0</v>
      </c>
      <c r="AA2497" s="14">
        <f t="shared" si="800"/>
        <v>80.5</v>
      </c>
      <c r="AB2497" s="14">
        <f t="shared" si="811"/>
        <v>0</v>
      </c>
      <c r="AC2497" s="15">
        <f t="shared" si="810"/>
        <v>353.7</v>
      </c>
      <c r="AD2497" s="48">
        <f>(ROUND(AC2497-AC2492,1)/AC2492)</f>
        <v>0</v>
      </c>
      <c r="AE2497" s="113"/>
      <c r="AF2497" s="60"/>
    </row>
    <row r="2498" spans="1:32">
      <c r="A2498" s="99" t="s">
        <v>585</v>
      </c>
      <c r="B2498" s="91"/>
      <c r="C2498" s="21" t="s">
        <v>1</v>
      </c>
      <c r="D2498" s="12">
        <v>60</v>
      </c>
      <c r="E2498" s="12">
        <v>130</v>
      </c>
      <c r="F2498" s="12">
        <v>0</v>
      </c>
      <c r="G2498" s="12">
        <v>0</v>
      </c>
      <c r="H2498" s="12">
        <v>0</v>
      </c>
      <c r="I2498" s="13">
        <v>40</v>
      </c>
      <c r="J2498" s="13">
        <v>20</v>
      </c>
      <c r="K2498" s="13">
        <v>90</v>
      </c>
      <c r="L2498" s="13">
        <v>0</v>
      </c>
      <c r="M2498" s="13">
        <v>0</v>
      </c>
      <c r="N2498" s="14">
        <f>D2498*$D$9</f>
        <v>63.6</v>
      </c>
      <c r="O2498" s="14">
        <f>E2498*$E$9</f>
        <v>137.80000000000001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38.160000000000004</v>
      </c>
      <c r="T2498" s="14">
        <f>(O2498/100)*(K2498*$K$9)</f>
        <v>173.62799999999999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797"/>
        <v>101.76</v>
      </c>
      <c r="Y2498" s="14">
        <f t="shared" si="798"/>
        <v>311.428</v>
      </c>
      <c r="Z2498" s="14">
        <f t="shared" si="799"/>
        <v>0</v>
      </c>
      <c r="AA2498" s="14">
        <f t="shared" si="800"/>
        <v>0</v>
      </c>
      <c r="AB2498" s="14">
        <f t="shared" si="811"/>
        <v>0</v>
      </c>
      <c r="AC2498" s="15">
        <f t="shared" si="810"/>
        <v>413.2</v>
      </c>
      <c r="AD2498" s="48">
        <f>(ROUND(AC2498-AC2492,1)/AC2492)</f>
        <v>0.1682216567712751</v>
      </c>
      <c r="AE2498" s="113"/>
      <c r="AF2498" s="60"/>
    </row>
    <row r="2499" spans="1:32">
      <c r="A2499" s="99" t="s">
        <v>820</v>
      </c>
      <c r="B2499" s="91"/>
      <c r="C2499" s="21" t="s">
        <v>2</v>
      </c>
      <c r="D2499" s="12">
        <v>60</v>
      </c>
      <c r="E2499" s="12">
        <v>0</v>
      </c>
      <c r="F2499" s="12">
        <v>130</v>
      </c>
      <c r="G2499" s="12">
        <v>0</v>
      </c>
      <c r="H2499" s="12">
        <v>0</v>
      </c>
      <c r="I2499" s="13">
        <v>40</v>
      </c>
      <c r="J2499" s="13">
        <v>20</v>
      </c>
      <c r="K2499" s="13">
        <v>45</v>
      </c>
      <c r="L2499" s="13">
        <v>45</v>
      </c>
      <c r="M2499" s="13">
        <v>0</v>
      </c>
      <c r="N2499" s="14">
        <f>D2499*$D$10</f>
        <v>63.6</v>
      </c>
      <c r="O2499" s="14">
        <f>E2499*$E$10</f>
        <v>0</v>
      </c>
      <c r="P2499" s="14">
        <f>F2499*$F$10</f>
        <v>137.80000000000001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38.160000000000004</v>
      </c>
      <c r="T2499" s="14">
        <f>(O2499/100)*(K2499*$J$10)</f>
        <v>0</v>
      </c>
      <c r="U2499" s="14">
        <f>(P2499/100)*(K2499*$K$10)+(P2499/100)*(L2499*$L$10)</f>
        <v>173.62799999999999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797"/>
        <v>101.76</v>
      </c>
      <c r="Y2499" s="14">
        <f t="shared" si="798"/>
        <v>0</v>
      </c>
      <c r="Z2499" s="14">
        <f t="shared" si="799"/>
        <v>311.428</v>
      </c>
      <c r="AA2499" s="14">
        <f t="shared" si="800"/>
        <v>0</v>
      </c>
      <c r="AB2499" s="14">
        <f t="shared" si="811"/>
        <v>0</v>
      </c>
      <c r="AC2499" s="15">
        <f t="shared" si="810"/>
        <v>413.2</v>
      </c>
      <c r="AD2499" s="48">
        <f>(ROUND(AC2499-AC2492,1)/AC2492)</f>
        <v>0.1682216567712751</v>
      </c>
      <c r="AE2499" s="113"/>
      <c r="AF2499" s="60"/>
    </row>
    <row r="2500" spans="1:32">
      <c r="A2500" s="99" t="s">
        <v>821</v>
      </c>
      <c r="B2500" s="91"/>
      <c r="C2500" s="21" t="s">
        <v>3</v>
      </c>
      <c r="D2500" s="12">
        <v>60</v>
      </c>
      <c r="E2500" s="12">
        <v>0</v>
      </c>
      <c r="F2500" s="12">
        <v>0</v>
      </c>
      <c r="G2500" s="12">
        <v>130</v>
      </c>
      <c r="H2500" s="12">
        <v>0</v>
      </c>
      <c r="I2500" s="13">
        <v>40</v>
      </c>
      <c r="J2500" s="13">
        <v>20</v>
      </c>
      <c r="K2500" s="13">
        <v>0</v>
      </c>
      <c r="L2500" s="13">
        <v>100</v>
      </c>
      <c r="M2500" s="13">
        <v>0</v>
      </c>
      <c r="N2500" s="14">
        <f>D2500*$D$11</f>
        <v>63.6</v>
      </c>
      <c r="O2500" s="14">
        <f>E2500*$E$11</f>
        <v>0</v>
      </c>
      <c r="P2500" s="14">
        <f>F2500*$F$11</f>
        <v>0</v>
      </c>
      <c r="Q2500" s="14">
        <f>G2500*$G$11</f>
        <v>137.80000000000001</v>
      </c>
      <c r="R2500" s="14">
        <f>H2500*$H$11</f>
        <v>0</v>
      </c>
      <c r="S2500" s="14">
        <f>(N2500/100)*(I2500*$I$11)+(N2500/100)*(J2500*$J$11)</f>
        <v>38.160000000000004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192.92000000000002</v>
      </c>
      <c r="W2500" s="14">
        <f>(R2500/100)*(K2500*$K$11)+(R2500/100)*(L2500*$L$11)</f>
        <v>0</v>
      </c>
      <c r="X2500" s="14">
        <f t="shared" si="797"/>
        <v>101.76</v>
      </c>
      <c r="Y2500" s="14">
        <f t="shared" si="798"/>
        <v>0</v>
      </c>
      <c r="Z2500" s="14">
        <f t="shared" si="799"/>
        <v>0</v>
      </c>
      <c r="AA2500" s="14">
        <f t="shared" si="800"/>
        <v>330.72</v>
      </c>
      <c r="AB2500" s="14">
        <f t="shared" si="811"/>
        <v>0</v>
      </c>
      <c r="AC2500" s="15">
        <f t="shared" si="810"/>
        <v>432.5</v>
      </c>
      <c r="AD2500" s="48">
        <f>(ROUND(AC2500-AC2492,1)/AC2492)</f>
        <v>0.22278767316935255</v>
      </c>
      <c r="AE2500" s="113"/>
      <c r="AF2500" s="60"/>
    </row>
    <row r="2501" spans="1:32">
      <c r="A2501" s="99" t="s">
        <v>822</v>
      </c>
      <c r="B2501" s="91"/>
      <c r="C2501" s="21" t="s">
        <v>4</v>
      </c>
      <c r="D2501" s="12">
        <v>60</v>
      </c>
      <c r="E2501" s="12">
        <v>0</v>
      </c>
      <c r="F2501" s="12">
        <v>0</v>
      </c>
      <c r="G2501" s="12">
        <v>0</v>
      </c>
      <c r="H2501" s="12">
        <v>130</v>
      </c>
      <c r="I2501" s="13">
        <v>40</v>
      </c>
      <c r="J2501" s="13">
        <v>20</v>
      </c>
      <c r="K2501" s="13">
        <v>45</v>
      </c>
      <c r="L2501" s="13">
        <v>45</v>
      </c>
      <c r="M2501" s="13">
        <v>0</v>
      </c>
      <c r="N2501" s="14">
        <f>D2501*$D$12</f>
        <v>63.6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137.80000000000001</v>
      </c>
      <c r="S2501" s="14">
        <f>(N2501/100)*(I2501*$I$12)+(N2501/100)*(J2501*$J$12)</f>
        <v>38.160000000000004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173.62799999999999</v>
      </c>
      <c r="X2501" s="14">
        <f t="shared" si="797"/>
        <v>101.76</v>
      </c>
      <c r="Y2501" s="14">
        <f t="shared" si="798"/>
        <v>0</v>
      </c>
      <c r="Z2501" s="14">
        <f t="shared" si="799"/>
        <v>0</v>
      </c>
      <c r="AA2501" s="14">
        <f t="shared" si="800"/>
        <v>0</v>
      </c>
      <c r="AB2501" s="14">
        <f t="shared" si="811"/>
        <v>311.428</v>
      </c>
      <c r="AC2501" s="15">
        <f t="shared" si="810"/>
        <v>413.2</v>
      </c>
      <c r="AD2501" s="48">
        <f>(ROUND(AC2501-AC2492,1)/AC2492)</f>
        <v>0.1682216567712751</v>
      </c>
      <c r="AE2501" s="113"/>
      <c r="AF2501" s="60"/>
    </row>
    <row r="2502" spans="1:32">
      <c r="A2502" s="99" t="s">
        <v>823</v>
      </c>
      <c r="B2502" s="91"/>
      <c r="C2502" s="21" t="s">
        <v>326</v>
      </c>
      <c r="D2502" s="12">
        <v>108</v>
      </c>
      <c r="E2502" s="12">
        <v>0</v>
      </c>
      <c r="F2502" s="12">
        <v>0</v>
      </c>
      <c r="G2502" s="12">
        <v>50</v>
      </c>
      <c r="H2502" s="12">
        <v>0</v>
      </c>
      <c r="I2502" s="13">
        <v>40</v>
      </c>
      <c r="J2502" s="13">
        <v>20</v>
      </c>
      <c r="K2502" s="13">
        <v>0</v>
      </c>
      <c r="L2502" s="13">
        <v>20</v>
      </c>
      <c r="M2502" s="13">
        <v>50</v>
      </c>
      <c r="N2502" s="14">
        <f>D2502*$D$13</f>
        <v>114.48</v>
      </c>
      <c r="O2502" s="14">
        <f>E2502*$E$13</f>
        <v>0</v>
      </c>
      <c r="P2502" s="14">
        <f>F2502*$F$13</f>
        <v>0</v>
      </c>
      <c r="Q2502" s="14">
        <f>G2502*$G$13</f>
        <v>53</v>
      </c>
      <c r="R2502" s="14">
        <f>H2502*$H$13</f>
        <v>0</v>
      </c>
      <c r="S2502" s="14">
        <f>(N2502/100)*(I2502*$I$13)+(N2502/100)*(J2502*$J$13)+(N2502/100)*(M2502*$M$13)</f>
        <v>183.16800000000001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63.6</v>
      </c>
      <c r="W2502" s="14">
        <f>(R2502/100)*(K2502*$K$13)+(R2502/100)*(L2502*$L$13)+(R2502/100)*(M2502*$M$13)</f>
        <v>0</v>
      </c>
      <c r="X2502" s="14">
        <f>N2502+S2502</f>
        <v>297.64800000000002</v>
      </c>
      <c r="Y2502" s="14">
        <f t="shared" si="798"/>
        <v>0</v>
      </c>
      <c r="Z2502" s="14">
        <f t="shared" si="799"/>
        <v>0</v>
      </c>
      <c r="AA2502" s="14">
        <f t="shared" si="800"/>
        <v>116.6</v>
      </c>
      <c r="AB2502" s="14">
        <f t="shared" si="811"/>
        <v>0</v>
      </c>
      <c r="AC2502" s="15">
        <f t="shared" si="810"/>
        <v>414.2</v>
      </c>
      <c r="AD2502" s="48">
        <f>(ROUND(AC2502-AC2492,1)/AC2492)</f>
        <v>0.17104891150692678</v>
      </c>
      <c r="AE2502" s="113"/>
      <c r="AF2502" s="60"/>
    </row>
    <row r="2503" spans="1:32">
      <c r="A2503" s="99" t="s">
        <v>824</v>
      </c>
      <c r="B2503" s="91"/>
      <c r="C2503" s="21" t="s">
        <v>327</v>
      </c>
      <c r="D2503" s="12">
        <v>110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20</v>
      </c>
      <c r="K2503" s="13">
        <v>95</v>
      </c>
      <c r="L2503" s="13">
        <v>0</v>
      </c>
      <c r="M2503" s="13">
        <v>0</v>
      </c>
      <c r="N2503" s="14">
        <f>D2503*$D$14</f>
        <v>116.60000000000001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291.5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797"/>
        <v>408.1</v>
      </c>
      <c r="Y2503" s="14">
        <f t="shared" si="798"/>
        <v>0</v>
      </c>
      <c r="Z2503" s="14">
        <f t="shared" si="799"/>
        <v>0</v>
      </c>
      <c r="AA2503" s="14">
        <f t="shared" si="800"/>
        <v>0</v>
      </c>
      <c r="AB2503" s="14">
        <f t="shared" si="811"/>
        <v>0</v>
      </c>
      <c r="AC2503" s="15">
        <f t="shared" si="810"/>
        <v>408.1</v>
      </c>
      <c r="AD2503" s="48">
        <f>(ROUND(AC2503-AC2492,1)/AC2492)</f>
        <v>0.15380265761945153</v>
      </c>
      <c r="AE2503" s="113"/>
      <c r="AF2503" s="60"/>
    </row>
    <row r="2504" spans="1:32">
      <c r="A2504" s="99"/>
      <c r="B2504" s="91"/>
      <c r="C2504" s="21" t="s">
        <v>328</v>
      </c>
      <c r="D2504" s="12">
        <v>110</v>
      </c>
      <c r="E2504" s="12">
        <v>0</v>
      </c>
      <c r="F2504" s="12">
        <v>0</v>
      </c>
      <c r="G2504" s="12">
        <v>0</v>
      </c>
      <c r="H2504" s="12">
        <v>0</v>
      </c>
      <c r="I2504" s="13">
        <v>40</v>
      </c>
      <c r="J2504" s="13">
        <v>20</v>
      </c>
      <c r="K2504" s="13">
        <v>0</v>
      </c>
      <c r="L2504" s="13">
        <v>95</v>
      </c>
      <c r="M2504" s="13">
        <v>0</v>
      </c>
      <c r="N2504" s="14">
        <f>D2504*$D$15</f>
        <v>116.60000000000001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291.5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797"/>
        <v>408.1</v>
      </c>
      <c r="Y2504" s="14">
        <f t="shared" si="798"/>
        <v>0</v>
      </c>
      <c r="Z2504" s="14">
        <f t="shared" si="799"/>
        <v>0</v>
      </c>
      <c r="AA2504" s="14">
        <f t="shared" si="800"/>
        <v>0</v>
      </c>
      <c r="AB2504" s="14">
        <f t="shared" si="811"/>
        <v>0</v>
      </c>
      <c r="AC2504" s="15">
        <f t="shared" si="810"/>
        <v>408.1</v>
      </c>
      <c r="AD2504" s="48">
        <f>(ROUND(AC2504-AC2492,1)/AC2492)</f>
        <v>0.15380265761945153</v>
      </c>
      <c r="AE2504" s="113"/>
      <c r="AF2504" s="60"/>
    </row>
    <row r="2505" spans="1:32">
      <c r="A2505" s="99"/>
      <c r="B2505" s="91"/>
      <c r="C2505" s="21" t="s">
        <v>324</v>
      </c>
      <c r="D2505" s="12">
        <v>108</v>
      </c>
      <c r="E2505" s="12">
        <v>0</v>
      </c>
      <c r="F2505" s="12">
        <v>0</v>
      </c>
      <c r="G2505" s="12">
        <v>50</v>
      </c>
      <c r="H2505" s="12">
        <v>0</v>
      </c>
      <c r="I2505" s="13">
        <v>40</v>
      </c>
      <c r="J2505" s="13">
        <v>54</v>
      </c>
      <c r="K2505" s="13">
        <v>0</v>
      </c>
      <c r="L2505" s="13">
        <v>20</v>
      </c>
      <c r="M2505" s="13">
        <v>0</v>
      </c>
      <c r="N2505" s="14">
        <f>D2505*$D$16</f>
        <v>114.48</v>
      </c>
      <c r="O2505" s="14">
        <f>E2505*$E$16</f>
        <v>0</v>
      </c>
      <c r="P2505" s="14">
        <f>F2505*$F$16</f>
        <v>0</v>
      </c>
      <c r="Q2505" s="14">
        <f>G2505*$G$16</f>
        <v>53</v>
      </c>
      <c r="R2505" s="14">
        <f>H2505*$H$16</f>
        <v>0</v>
      </c>
      <c r="S2505" s="14">
        <f>(N2505/100)*(I2505*$I$16)+(N2505/100)*(J2505*$J$16)</f>
        <v>200.34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10.600000000000001</v>
      </c>
      <c r="W2505" s="14">
        <f>(R2505/100)*(K2505*$K$16)+(R2505/100)*(L2505*$L$16)</f>
        <v>0</v>
      </c>
      <c r="X2505" s="14">
        <f t="shared" si="797"/>
        <v>314.82</v>
      </c>
      <c r="Y2505" s="14">
        <f t="shared" si="798"/>
        <v>0</v>
      </c>
      <c r="Z2505" s="14">
        <f t="shared" si="799"/>
        <v>0</v>
      </c>
      <c r="AA2505" s="14">
        <f t="shared" si="800"/>
        <v>63.6</v>
      </c>
      <c r="AB2505" s="14">
        <f t="shared" si="811"/>
        <v>0</v>
      </c>
      <c r="AC2505" s="15">
        <f t="shared" si="810"/>
        <v>378.4</v>
      </c>
      <c r="AD2505" s="48">
        <f>(ROUND(AC2505-AC2492,1)/AC2492)</f>
        <v>6.983319197059655E-2</v>
      </c>
      <c r="AE2505" s="113"/>
      <c r="AF2505" s="60"/>
    </row>
    <row r="2506" spans="1:32">
      <c r="A2506" s="99"/>
      <c r="B2506" s="91"/>
      <c r="C2506" s="21" t="s">
        <v>325</v>
      </c>
      <c r="D2506" s="12">
        <v>108</v>
      </c>
      <c r="E2506" s="12">
        <v>0</v>
      </c>
      <c r="F2506" s="12">
        <v>0</v>
      </c>
      <c r="G2506" s="12">
        <v>50</v>
      </c>
      <c r="H2506" s="12">
        <v>0</v>
      </c>
      <c r="I2506" s="13">
        <v>75</v>
      </c>
      <c r="J2506" s="13">
        <v>20</v>
      </c>
      <c r="K2506" s="13">
        <v>0</v>
      </c>
      <c r="L2506" s="13">
        <v>20</v>
      </c>
      <c r="M2506" s="13">
        <v>0</v>
      </c>
      <c r="N2506" s="14">
        <f>D2506*$D$17</f>
        <v>114.48</v>
      </c>
      <c r="O2506" s="14">
        <f>E2506*$E$17</f>
        <v>0</v>
      </c>
      <c r="P2506" s="14">
        <f>F2506*$F$17</f>
        <v>0</v>
      </c>
      <c r="Q2506" s="14">
        <f>G2506*$G$17</f>
        <v>53</v>
      </c>
      <c r="R2506" s="14">
        <f>H2506*$H$17</f>
        <v>0</v>
      </c>
      <c r="S2506" s="14">
        <f>(N2506/100)*(I2506*$I$17)+(N2506/100)*(J2506*$J$17)</f>
        <v>237.54599999999999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10.600000000000001</v>
      </c>
      <c r="W2506" s="14">
        <f>(R2506/100)*(K2506*$K$17)+(R2506/100)*(L2506*$L$17)</f>
        <v>0</v>
      </c>
      <c r="X2506" s="14">
        <f t="shared" si="797"/>
        <v>352.02600000000001</v>
      </c>
      <c r="Y2506" s="14">
        <f t="shared" si="798"/>
        <v>0</v>
      </c>
      <c r="Z2506" s="14">
        <f t="shared" si="799"/>
        <v>0</v>
      </c>
      <c r="AA2506" s="14">
        <f t="shared" si="800"/>
        <v>63.6</v>
      </c>
      <c r="AB2506" s="14">
        <f t="shared" si="811"/>
        <v>0</v>
      </c>
      <c r="AC2506" s="15">
        <f t="shared" si="810"/>
        <v>415.6</v>
      </c>
      <c r="AD2506" s="48">
        <f>(ROUND(AC2506-AC2492,1)/AC2492)</f>
        <v>0.17500706813683914</v>
      </c>
      <c r="AE2506" s="113"/>
      <c r="AF2506" s="60"/>
    </row>
    <row r="2507" spans="1:32">
      <c r="A2507" s="106" t="s">
        <v>0</v>
      </c>
      <c r="B2507" s="92" t="s">
        <v>116</v>
      </c>
      <c r="C2507" s="50" t="s">
        <v>240</v>
      </c>
      <c r="D2507" s="11">
        <v>110</v>
      </c>
      <c r="E2507" s="11">
        <v>0</v>
      </c>
      <c r="F2507" s="11">
        <v>0</v>
      </c>
      <c r="G2507" s="11">
        <v>0</v>
      </c>
      <c r="H2507" s="11">
        <v>0</v>
      </c>
      <c r="I2507" s="51">
        <v>90</v>
      </c>
      <c r="J2507" s="51">
        <v>0</v>
      </c>
      <c r="K2507" s="51">
        <v>0</v>
      </c>
      <c r="L2507" s="51">
        <v>0</v>
      </c>
      <c r="M2507" s="51">
        <v>0</v>
      </c>
      <c r="N2507" s="52">
        <f>D2507*$D$3</f>
        <v>126.49999999999999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227.7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797"/>
        <v>354.2</v>
      </c>
      <c r="Y2507" s="52">
        <f t="shared" si="798"/>
        <v>0</v>
      </c>
      <c r="Z2507" s="52">
        <f t="shared" si="799"/>
        <v>0</v>
      </c>
      <c r="AA2507" s="52">
        <f t="shared" si="800"/>
        <v>0</v>
      </c>
      <c r="AB2507" s="52">
        <f>R2507+W2507</f>
        <v>0</v>
      </c>
      <c r="AC2507" s="53">
        <f>ROUND(X2507+Y2507+Z2507+AA2507+AB2507,1)</f>
        <v>354.2</v>
      </c>
      <c r="AD2507" s="58"/>
      <c r="AE2507" s="113" t="s">
        <v>790</v>
      </c>
      <c r="AF2507" s="60"/>
    </row>
    <row r="2508" spans="1:32">
      <c r="A2508" s="99" t="s">
        <v>791</v>
      </c>
      <c r="B2508" s="93">
        <v>25</v>
      </c>
      <c r="C2508" s="21" t="s">
        <v>323</v>
      </c>
      <c r="D2508" s="12">
        <v>110</v>
      </c>
      <c r="E2508" s="12">
        <v>0</v>
      </c>
      <c r="F2508" s="12">
        <v>0</v>
      </c>
      <c r="G2508" s="12">
        <v>0</v>
      </c>
      <c r="H2508" s="12">
        <v>0</v>
      </c>
      <c r="I2508" s="13">
        <v>95</v>
      </c>
      <c r="J2508" s="13">
        <v>20</v>
      </c>
      <c r="K2508" s="13">
        <v>0</v>
      </c>
      <c r="L2508" s="13">
        <v>0</v>
      </c>
      <c r="M2508" s="13">
        <v>0</v>
      </c>
      <c r="N2508" s="14">
        <f>D2508*$D$4</f>
        <v>116.60000000000001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268.18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ref="X2508:X2521" si="812">N2508+S2508</f>
        <v>384.78000000000003</v>
      </c>
      <c r="Y2508" s="14">
        <f t="shared" ref="Y2508:Y2521" si="813">O2508+T2508</f>
        <v>0</v>
      </c>
      <c r="Z2508" s="14">
        <f t="shared" ref="Z2508:Z2521" si="814">P2508+U2508</f>
        <v>0</v>
      </c>
      <c r="AA2508" s="14">
        <f t="shared" ref="AA2508:AA2521" si="815">Q2508+V2508</f>
        <v>0</v>
      </c>
      <c r="AB2508" s="14">
        <f>R2508+W2508</f>
        <v>0</v>
      </c>
      <c r="AC2508" s="15">
        <f>ROUND(X2508+Y2508+Z2508+AA2508+AB2508,1)</f>
        <v>384.8</v>
      </c>
      <c r="AD2508" s="48">
        <f>(ROUND(AC2508-AC2507,1)/AC2507)</f>
        <v>8.6391869000564656E-2</v>
      </c>
      <c r="AE2508" s="113"/>
      <c r="AF2508" s="60"/>
    </row>
    <row r="2509" spans="1:32">
      <c r="A2509" s="99" t="s">
        <v>792</v>
      </c>
      <c r="B2509" s="93">
        <v>0</v>
      </c>
      <c r="C2509" s="21" t="s">
        <v>825</v>
      </c>
      <c r="D2509" s="12">
        <v>110</v>
      </c>
      <c r="E2509" s="12">
        <v>0</v>
      </c>
      <c r="F2509" s="12">
        <v>0</v>
      </c>
      <c r="G2509" s="12">
        <v>0</v>
      </c>
      <c r="H2509" s="12">
        <v>0</v>
      </c>
      <c r="I2509" s="13">
        <v>90</v>
      </c>
      <c r="J2509" s="13">
        <v>0</v>
      </c>
      <c r="K2509" s="13">
        <v>0</v>
      </c>
      <c r="L2509" s="13">
        <v>0</v>
      </c>
      <c r="M2509" s="13">
        <v>0</v>
      </c>
      <c r="N2509" s="14">
        <f>D2509*$D$5</f>
        <v>126.49999999999999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227.7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354.2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354.2</v>
      </c>
      <c r="AD2509" s="48">
        <f>(ROUND(AC2509-AC2507,1)/AC2507)</f>
        <v>0</v>
      </c>
      <c r="AE2509" s="113"/>
      <c r="AF2509" s="60"/>
    </row>
    <row r="2510" spans="1:32">
      <c r="A2510" s="99" t="s">
        <v>793</v>
      </c>
      <c r="B2510" s="93">
        <v>0</v>
      </c>
      <c r="C2510" s="21" t="s">
        <v>336</v>
      </c>
      <c r="D2510" s="12">
        <v>110</v>
      </c>
      <c r="E2510" s="12">
        <v>0</v>
      </c>
      <c r="F2510" s="12">
        <v>0</v>
      </c>
      <c r="G2510" s="12">
        <v>0</v>
      </c>
      <c r="H2510" s="12">
        <v>0</v>
      </c>
      <c r="I2510" s="13">
        <v>90</v>
      </c>
      <c r="J2510" s="13">
        <v>0</v>
      </c>
      <c r="K2510" s="13">
        <v>0</v>
      </c>
      <c r="L2510" s="13">
        <v>0</v>
      </c>
      <c r="M2510" s="13">
        <v>0</v>
      </c>
      <c r="N2510" s="14">
        <f>D2510*$D$6</f>
        <v>126.49999999999999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227.7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354.2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354.2</v>
      </c>
      <c r="AD2510" s="48">
        <f>(ROUND(AC2510-AC2507,1)/AC2507)</f>
        <v>0</v>
      </c>
      <c r="AE2510" s="113"/>
      <c r="AF2510" s="60"/>
    </row>
    <row r="2511" spans="1:32">
      <c r="A2511" s="99" t="s">
        <v>794</v>
      </c>
      <c r="B2511" s="93">
        <v>0</v>
      </c>
      <c r="C2511" s="21" t="s">
        <v>337</v>
      </c>
      <c r="D2511" s="12">
        <v>110</v>
      </c>
      <c r="E2511" s="12">
        <v>0</v>
      </c>
      <c r="F2511" s="12">
        <v>0</v>
      </c>
      <c r="G2511" s="12">
        <v>0</v>
      </c>
      <c r="H2511" s="12">
        <v>0</v>
      </c>
      <c r="I2511" s="13">
        <v>90</v>
      </c>
      <c r="J2511" s="13">
        <v>0</v>
      </c>
      <c r="K2511" s="13">
        <v>0</v>
      </c>
      <c r="L2511" s="13">
        <v>0</v>
      </c>
      <c r="M2511" s="13">
        <v>0</v>
      </c>
      <c r="N2511" s="14">
        <f>D2511*$D$7</f>
        <v>126.49999999999999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227.7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354.2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354.2</v>
      </c>
      <c r="AD2511" s="48">
        <f>(ROUND(AC2511-AC2507,1)/AC2507)</f>
        <v>0</v>
      </c>
      <c r="AE2511" s="113"/>
      <c r="AF2511" s="60"/>
    </row>
    <row r="2512" spans="1:32">
      <c r="A2512" s="99" t="s">
        <v>644</v>
      </c>
      <c r="B2512" s="93"/>
      <c r="C2512" s="21" t="s">
        <v>338</v>
      </c>
      <c r="D2512" s="12">
        <v>110</v>
      </c>
      <c r="E2512" s="12">
        <v>0</v>
      </c>
      <c r="F2512" s="12">
        <v>0</v>
      </c>
      <c r="G2512" s="12">
        <v>0</v>
      </c>
      <c r="H2512" s="12">
        <v>0</v>
      </c>
      <c r="I2512" s="13">
        <v>90</v>
      </c>
      <c r="J2512" s="13">
        <v>0</v>
      </c>
      <c r="K2512" s="13">
        <v>0</v>
      </c>
      <c r="L2512" s="13">
        <v>0</v>
      </c>
      <c r="M2512" s="13">
        <v>0</v>
      </c>
      <c r="N2512" s="14">
        <f>D2512*$D$8</f>
        <v>126.49999999999999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227.7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354.2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354.2</v>
      </c>
      <c r="AD2512" s="48">
        <f>(ROUND(AC2512-AC2507,1)/AC2507)</f>
        <v>0</v>
      </c>
      <c r="AE2512" s="113"/>
      <c r="AF2512" s="60"/>
    </row>
    <row r="2513" spans="1:32">
      <c r="A2513" s="99" t="s">
        <v>585</v>
      </c>
      <c r="B2513" s="93"/>
      <c r="C2513" s="21" t="s">
        <v>1</v>
      </c>
      <c r="D2513" s="12">
        <v>55</v>
      </c>
      <c r="E2513" s="12">
        <v>120</v>
      </c>
      <c r="F2513" s="12">
        <v>0</v>
      </c>
      <c r="G2513" s="12">
        <v>0</v>
      </c>
      <c r="H2513" s="12">
        <v>0</v>
      </c>
      <c r="I2513" s="13">
        <v>90</v>
      </c>
      <c r="J2513" s="13">
        <v>0</v>
      </c>
      <c r="K2513" s="13">
        <v>95</v>
      </c>
      <c r="L2513" s="13">
        <v>0</v>
      </c>
      <c r="M2513" s="13">
        <v>0</v>
      </c>
      <c r="N2513" s="14">
        <f>D2513*$D$9</f>
        <v>58.300000000000004</v>
      </c>
      <c r="O2513" s="14">
        <f>E2513*$E$9</f>
        <v>127.2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52.470000000000006</v>
      </c>
      <c r="T2513" s="14">
        <f>(O2513/100)*(K2513*$K$9)</f>
        <v>169.17600000000002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110.77000000000001</v>
      </c>
      <c r="Y2513" s="14">
        <f t="shared" si="813"/>
        <v>296.37600000000003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407.1</v>
      </c>
      <c r="AD2513" s="48">
        <f>(ROUND(AC2513-AC2507,1)/AC2507)</f>
        <v>0.14935064935064934</v>
      </c>
      <c r="AE2513" s="113"/>
      <c r="AF2513" s="60"/>
    </row>
    <row r="2514" spans="1:32">
      <c r="A2514" s="99" t="s">
        <v>820</v>
      </c>
      <c r="B2514" s="93"/>
      <c r="C2514" s="21" t="s">
        <v>2</v>
      </c>
      <c r="D2514" s="12">
        <v>55</v>
      </c>
      <c r="E2514" s="12">
        <v>0</v>
      </c>
      <c r="F2514" s="12">
        <v>120</v>
      </c>
      <c r="G2514" s="12">
        <v>0</v>
      </c>
      <c r="H2514" s="12">
        <v>0</v>
      </c>
      <c r="I2514" s="13">
        <v>90</v>
      </c>
      <c r="J2514" s="13">
        <v>0</v>
      </c>
      <c r="K2514" s="13">
        <v>47.5</v>
      </c>
      <c r="L2514" s="13">
        <v>47.5</v>
      </c>
      <c r="M2514" s="13">
        <v>0</v>
      </c>
      <c r="N2514" s="14">
        <f>D2514*$D$10</f>
        <v>58.300000000000004</v>
      </c>
      <c r="O2514" s="14">
        <f>E2514*$E$10</f>
        <v>0</v>
      </c>
      <c r="P2514" s="14">
        <f>F2514*$F$10</f>
        <v>127.2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52.470000000000006</v>
      </c>
      <c r="T2514" s="14">
        <f>(O2514/100)*(K2514*$J$10)</f>
        <v>0</v>
      </c>
      <c r="U2514" s="14">
        <f>(P2514/100)*(K2514*$K$10)+(P2514/100)*(L2514*$L$10)</f>
        <v>169.17600000000002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110.77000000000001</v>
      </c>
      <c r="Y2514" s="14">
        <f t="shared" si="813"/>
        <v>0</v>
      </c>
      <c r="Z2514" s="14">
        <f t="shared" si="814"/>
        <v>296.37600000000003</v>
      </c>
      <c r="AA2514" s="14">
        <f t="shared" si="815"/>
        <v>0</v>
      </c>
      <c r="AB2514" s="14">
        <f t="shared" si="817"/>
        <v>0</v>
      </c>
      <c r="AC2514" s="15">
        <f t="shared" si="816"/>
        <v>407.1</v>
      </c>
      <c r="AD2514" s="48">
        <f>(ROUND(AC2514-AC2507,1)/AC2507)</f>
        <v>0.14935064935064934</v>
      </c>
      <c r="AE2514" s="113"/>
      <c r="AF2514" s="60"/>
    </row>
    <row r="2515" spans="1:32">
      <c r="A2515" s="99" t="s">
        <v>821</v>
      </c>
      <c r="B2515" s="93"/>
      <c r="C2515" s="21" t="s">
        <v>3</v>
      </c>
      <c r="D2515" s="12">
        <v>55</v>
      </c>
      <c r="E2515" s="12">
        <v>0</v>
      </c>
      <c r="F2515" s="12">
        <v>0</v>
      </c>
      <c r="G2515" s="12">
        <v>120</v>
      </c>
      <c r="H2515" s="12">
        <v>0</v>
      </c>
      <c r="I2515" s="13">
        <v>90</v>
      </c>
      <c r="J2515" s="13">
        <v>0</v>
      </c>
      <c r="K2515" s="13">
        <v>0</v>
      </c>
      <c r="L2515" s="13">
        <v>95</v>
      </c>
      <c r="M2515" s="13">
        <v>0</v>
      </c>
      <c r="N2515" s="14">
        <f>D2515*$D$11</f>
        <v>58.300000000000004</v>
      </c>
      <c r="O2515" s="14">
        <f>E2515*$E$11</f>
        <v>0</v>
      </c>
      <c r="P2515" s="14">
        <f>F2515*$F$11</f>
        <v>0</v>
      </c>
      <c r="Q2515" s="14">
        <f>G2515*$G$11</f>
        <v>127.2</v>
      </c>
      <c r="R2515" s="14">
        <f>H2515*$H$11</f>
        <v>0</v>
      </c>
      <c r="S2515" s="14">
        <f>(N2515/100)*(I2515*$I$11)+(N2515/100)*(J2515*$J$11)</f>
        <v>52.470000000000006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169.17600000000002</v>
      </c>
      <c r="W2515" s="14">
        <f>(R2515/100)*(K2515*$K$11)+(R2515/100)*(L2515*$L$11)</f>
        <v>0</v>
      </c>
      <c r="X2515" s="14">
        <f t="shared" si="812"/>
        <v>110.77000000000001</v>
      </c>
      <c r="Y2515" s="14">
        <f t="shared" si="813"/>
        <v>0</v>
      </c>
      <c r="Z2515" s="14">
        <f t="shared" si="814"/>
        <v>0</v>
      </c>
      <c r="AA2515" s="14">
        <f t="shared" si="815"/>
        <v>296.37600000000003</v>
      </c>
      <c r="AB2515" s="14">
        <f t="shared" si="817"/>
        <v>0</v>
      </c>
      <c r="AC2515" s="15">
        <f t="shared" si="816"/>
        <v>407.1</v>
      </c>
      <c r="AD2515" s="48">
        <f>(ROUND(AC2515-AC2507,1)/AC2507)</f>
        <v>0.14935064935064934</v>
      </c>
      <c r="AE2515" s="113"/>
      <c r="AF2515" s="60"/>
    </row>
    <row r="2516" spans="1:32">
      <c r="A2516" s="99" t="s">
        <v>822</v>
      </c>
      <c r="B2516" s="93"/>
      <c r="C2516" s="21" t="s">
        <v>4</v>
      </c>
      <c r="D2516" s="12">
        <v>55</v>
      </c>
      <c r="E2516" s="12">
        <v>0</v>
      </c>
      <c r="F2516" s="12">
        <v>0</v>
      </c>
      <c r="G2516" s="12">
        <v>0</v>
      </c>
      <c r="H2516" s="12">
        <v>120</v>
      </c>
      <c r="I2516" s="13">
        <v>90</v>
      </c>
      <c r="J2516" s="13">
        <v>0</v>
      </c>
      <c r="K2516" s="13">
        <v>47.5</v>
      </c>
      <c r="L2516" s="13">
        <v>47.5</v>
      </c>
      <c r="M2516" s="13">
        <v>0</v>
      </c>
      <c r="N2516" s="14">
        <f>D2516*$D$12</f>
        <v>58.300000000000004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127.2</v>
      </c>
      <c r="S2516" s="14">
        <f>(N2516/100)*(I2516*$I$12)+(N2516/100)*(J2516*$J$12)</f>
        <v>52.470000000000006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169.17600000000002</v>
      </c>
      <c r="X2516" s="14">
        <f t="shared" si="812"/>
        <v>110.77000000000001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296.37600000000003</v>
      </c>
      <c r="AC2516" s="15">
        <f t="shared" si="816"/>
        <v>407.1</v>
      </c>
      <c r="AD2516" s="48">
        <f>(ROUND(AC2516-AC2507,1)/AC2507)</f>
        <v>0.14935064935064934</v>
      </c>
      <c r="AE2516" s="113"/>
      <c r="AF2516" s="60"/>
    </row>
    <row r="2517" spans="1:32">
      <c r="A2517" s="99" t="s">
        <v>823</v>
      </c>
      <c r="B2517" s="93"/>
      <c r="C2517" s="21" t="s">
        <v>326</v>
      </c>
      <c r="D2517" s="12">
        <v>110</v>
      </c>
      <c r="E2517" s="12">
        <v>0</v>
      </c>
      <c r="F2517" s="12">
        <v>0</v>
      </c>
      <c r="G2517" s="12">
        <v>0</v>
      </c>
      <c r="H2517" s="12">
        <v>0</v>
      </c>
      <c r="I2517" s="13">
        <v>90</v>
      </c>
      <c r="J2517" s="13">
        <v>0</v>
      </c>
      <c r="K2517" s="13">
        <v>0</v>
      </c>
      <c r="L2517" s="13">
        <v>0</v>
      </c>
      <c r="M2517" s="13">
        <v>75</v>
      </c>
      <c r="N2517" s="14">
        <f>D2517*$D$13</f>
        <v>116.60000000000001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279.84000000000003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396.44000000000005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396.4</v>
      </c>
      <c r="AD2517" s="48">
        <f>(ROUND(AC2517-AC2507,1)/AC2507)</f>
        <v>0.11914172783738003</v>
      </c>
      <c r="AE2517" s="113"/>
      <c r="AF2517" s="60"/>
    </row>
    <row r="2518" spans="1:32">
      <c r="A2518" s="99" t="s">
        <v>824</v>
      </c>
      <c r="B2518" s="93"/>
      <c r="C2518" s="21" t="s">
        <v>327</v>
      </c>
      <c r="D2518" s="12">
        <v>110</v>
      </c>
      <c r="E2518" s="12">
        <v>0</v>
      </c>
      <c r="F2518" s="12">
        <v>0</v>
      </c>
      <c r="G2518" s="12">
        <v>0</v>
      </c>
      <c r="H2518" s="12">
        <v>0</v>
      </c>
      <c r="I2518" s="13">
        <v>90</v>
      </c>
      <c r="J2518" s="13">
        <v>0</v>
      </c>
      <c r="K2518" s="13">
        <v>75</v>
      </c>
      <c r="L2518" s="13">
        <v>0</v>
      </c>
      <c r="M2518" s="13">
        <v>0</v>
      </c>
      <c r="N2518" s="14">
        <f>D2518*$D$14</f>
        <v>116.60000000000001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279.84000000000003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396.44000000000005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396.4</v>
      </c>
      <c r="AD2518" s="48">
        <f>(ROUND(AC2518-AC2507,1)/AC2507)</f>
        <v>0.11914172783738003</v>
      </c>
      <c r="AE2518" s="113"/>
      <c r="AF2518" s="60"/>
    </row>
    <row r="2519" spans="1:32">
      <c r="A2519" s="99"/>
      <c r="B2519" s="93"/>
      <c r="C2519" s="21" t="s">
        <v>328</v>
      </c>
      <c r="D2519" s="12">
        <v>110</v>
      </c>
      <c r="E2519" s="12">
        <v>0</v>
      </c>
      <c r="F2519" s="12">
        <v>0</v>
      </c>
      <c r="G2519" s="12">
        <v>0</v>
      </c>
      <c r="H2519" s="12">
        <v>0</v>
      </c>
      <c r="I2519" s="13">
        <v>90</v>
      </c>
      <c r="J2519" s="13">
        <v>0</v>
      </c>
      <c r="K2519" s="13">
        <v>0</v>
      </c>
      <c r="L2519" s="13">
        <v>75</v>
      </c>
      <c r="M2519" s="13">
        <v>0</v>
      </c>
      <c r="N2519" s="14">
        <f>D2519*$D$15</f>
        <v>116.60000000000001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279.84000000000003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396.44000000000005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396.4</v>
      </c>
      <c r="AD2519" s="48">
        <f>(ROUND(AC2519-AC2507,1)/AC2507)</f>
        <v>0.11914172783738003</v>
      </c>
      <c r="AE2519" s="113"/>
      <c r="AF2519" s="60"/>
    </row>
    <row r="2520" spans="1:32">
      <c r="A2520" s="99"/>
      <c r="B2520" s="93"/>
      <c r="C2520" s="21" t="s">
        <v>324</v>
      </c>
      <c r="D2520" s="12">
        <v>110</v>
      </c>
      <c r="E2520" s="12">
        <v>0</v>
      </c>
      <c r="F2520" s="12">
        <v>0</v>
      </c>
      <c r="G2520" s="12">
        <v>0</v>
      </c>
      <c r="H2520" s="12">
        <v>0</v>
      </c>
      <c r="I2520" s="13">
        <v>90</v>
      </c>
      <c r="J2520" s="13">
        <v>50</v>
      </c>
      <c r="K2520" s="13">
        <v>0</v>
      </c>
      <c r="L2520" s="13">
        <v>0</v>
      </c>
      <c r="M2520" s="13">
        <v>0</v>
      </c>
      <c r="N2520" s="14">
        <f>D2520*$D$16</f>
        <v>116.60000000000001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250.69000000000005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367.29000000000008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367.3</v>
      </c>
      <c r="AD2520" s="48">
        <f>(ROUND(AC2520-AC2507,1)/AC2507)</f>
        <v>3.6984754376058727E-2</v>
      </c>
      <c r="AE2520" s="113"/>
      <c r="AF2520" s="60"/>
    </row>
    <row r="2521" spans="1:32">
      <c r="A2521" s="99"/>
      <c r="B2521" s="93"/>
      <c r="C2521" s="21" t="s">
        <v>325</v>
      </c>
      <c r="D2521" s="12">
        <v>110</v>
      </c>
      <c r="E2521" s="12">
        <v>0</v>
      </c>
      <c r="F2521" s="12">
        <v>0</v>
      </c>
      <c r="G2521" s="12">
        <v>0</v>
      </c>
      <c r="H2521" s="12">
        <v>0</v>
      </c>
      <c r="I2521" s="13">
        <v>100</v>
      </c>
      <c r="J2521" s="13">
        <v>0</v>
      </c>
      <c r="K2521" s="13">
        <v>0</v>
      </c>
      <c r="L2521" s="13">
        <v>0</v>
      </c>
      <c r="M2521" s="13">
        <v>0</v>
      </c>
      <c r="N2521" s="14">
        <f>D2521*$D$17</f>
        <v>116.60000000000001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291.50000000000006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408.10000000000008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408.1</v>
      </c>
      <c r="AD2521" s="48">
        <f>(ROUND(AC2521-AC2507,1)/AC2507)</f>
        <v>0.15217391304347827</v>
      </c>
      <c r="AE2521" s="113"/>
      <c r="AF2521" s="60"/>
    </row>
    <row r="2522" spans="1:32">
      <c r="A2522" s="106" t="s">
        <v>0</v>
      </c>
      <c r="B2522" s="90" t="s">
        <v>117</v>
      </c>
      <c r="C2522" s="50" t="s">
        <v>240</v>
      </c>
      <c r="D2522" s="11">
        <v>115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25</v>
      </c>
      <c r="K2522" s="51">
        <v>0</v>
      </c>
      <c r="L2522" s="51">
        <v>0</v>
      </c>
      <c r="M2522" s="51">
        <v>0</v>
      </c>
      <c r="N2522" s="52">
        <f>D2522*$D$3</f>
        <v>132.25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224.82499999999999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>N2522+S2522</f>
        <v>357.07499999999999</v>
      </c>
      <c r="Y2522" s="52">
        <f>O2522+T2522</f>
        <v>0</v>
      </c>
      <c r="Z2522" s="52">
        <f>P2522+U2522</f>
        <v>0</v>
      </c>
      <c r="AA2522" s="52">
        <f>Q2522+V2522</f>
        <v>0</v>
      </c>
      <c r="AB2522" s="52">
        <f>R2522+W2522</f>
        <v>0</v>
      </c>
      <c r="AC2522" s="53">
        <f>ROUND(X2522+Y2522+Z2522+AA2522+AB2522,1)</f>
        <v>357.1</v>
      </c>
      <c r="AD2522" s="58"/>
      <c r="AE2522" s="113" t="s">
        <v>790</v>
      </c>
      <c r="AF2522" s="60"/>
    </row>
    <row r="2523" spans="1:32">
      <c r="A2523" s="99" t="s">
        <v>791</v>
      </c>
      <c r="B2523" s="91">
        <v>18</v>
      </c>
      <c r="C2523" s="21" t="s">
        <v>323</v>
      </c>
      <c r="D2523" s="12">
        <v>115</v>
      </c>
      <c r="E2523" s="12">
        <v>0</v>
      </c>
      <c r="F2523" s="12">
        <v>0</v>
      </c>
      <c r="G2523" s="12">
        <v>0</v>
      </c>
      <c r="H2523" s="12">
        <v>0</v>
      </c>
      <c r="I2523" s="13">
        <v>75</v>
      </c>
      <c r="J2523" s="13">
        <v>40</v>
      </c>
      <c r="K2523" s="13">
        <v>0</v>
      </c>
      <c r="L2523" s="13">
        <v>0</v>
      </c>
      <c r="M2523" s="13">
        <v>0</v>
      </c>
      <c r="N2523" s="14">
        <f>D2523*$D$4</f>
        <v>121.9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280.37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ref="X2523:X2536" si="818">N2523+S2523</f>
        <v>402.27</v>
      </c>
      <c r="Y2523" s="14">
        <f t="shared" ref="Y2523:Y2536" si="819">O2523+T2523</f>
        <v>0</v>
      </c>
      <c r="Z2523" s="14">
        <f t="shared" ref="Z2523:Z2536" si="820">P2523+U2523</f>
        <v>0</v>
      </c>
      <c r="AA2523" s="14">
        <f t="shared" ref="AA2523:AA2536" si="821">Q2523+V2523</f>
        <v>0</v>
      </c>
      <c r="AB2523" s="14">
        <f>R2523+W2523</f>
        <v>0</v>
      </c>
      <c r="AC2523" s="15">
        <f>ROUND(X2523+Y2523+Z2523+AA2523+AB2523,1)</f>
        <v>402.3</v>
      </c>
      <c r="AD2523" s="48">
        <f>(ROUND(AC2523-AC2522,1)/AC2522)</f>
        <v>0.12657518902268272</v>
      </c>
      <c r="AE2523" s="113"/>
      <c r="AF2523" s="60"/>
    </row>
    <row r="2524" spans="1:32">
      <c r="A2524" s="99" t="s">
        <v>792</v>
      </c>
      <c r="B2524" s="91">
        <v>18</v>
      </c>
      <c r="C2524" s="21" t="s">
        <v>825</v>
      </c>
      <c r="D2524" s="12">
        <v>115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25</v>
      </c>
      <c r="K2524" s="13">
        <v>0</v>
      </c>
      <c r="L2524" s="13">
        <v>0</v>
      </c>
      <c r="M2524" s="13">
        <v>0</v>
      </c>
      <c r="N2524" s="14">
        <f>D2524*$D$5</f>
        <v>132.25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224.82499999999999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357.07499999999999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>R2524+W2524</f>
        <v>0</v>
      </c>
      <c r="AC2524" s="15">
        <f t="shared" ref="AC2524:AC2536" si="822">ROUND(X2524+Y2524+Z2524+AA2524+AB2524,1)</f>
        <v>357.1</v>
      </c>
      <c r="AD2524" s="48">
        <f>(ROUND(AC2524-AC2522,1)/AC2522)</f>
        <v>0</v>
      </c>
      <c r="AE2524" s="113"/>
      <c r="AF2524" s="60"/>
    </row>
    <row r="2525" spans="1:32">
      <c r="A2525" s="99" t="s">
        <v>793</v>
      </c>
      <c r="B2525" s="91">
        <v>0</v>
      </c>
      <c r="C2525" s="21" t="s">
        <v>336</v>
      </c>
      <c r="D2525" s="12">
        <v>115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25</v>
      </c>
      <c r="K2525" s="13">
        <v>0</v>
      </c>
      <c r="L2525" s="13">
        <v>0</v>
      </c>
      <c r="M2525" s="13">
        <v>0</v>
      </c>
      <c r="N2525" s="14">
        <f>D2525*$D$6</f>
        <v>132.25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224.82499999999999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357.07499999999999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6" si="823">R2525+W2525</f>
        <v>0</v>
      </c>
      <c r="AC2525" s="15">
        <f t="shared" si="822"/>
        <v>357.1</v>
      </c>
      <c r="AD2525" s="48">
        <f>(ROUND(AC2525-AC2522,1)/AC2522)</f>
        <v>0</v>
      </c>
      <c r="AE2525" s="113"/>
      <c r="AF2525" s="60"/>
    </row>
    <row r="2526" spans="1:32">
      <c r="A2526" s="99" t="s">
        <v>794</v>
      </c>
      <c r="B2526" s="91">
        <v>0</v>
      </c>
      <c r="C2526" s="21" t="s">
        <v>337</v>
      </c>
      <c r="D2526" s="12">
        <v>115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25</v>
      </c>
      <c r="K2526" s="13">
        <v>0</v>
      </c>
      <c r="L2526" s="13">
        <v>0</v>
      </c>
      <c r="M2526" s="13">
        <v>0</v>
      </c>
      <c r="N2526" s="14">
        <f>D2526*$D$7</f>
        <v>132.25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224.82499999999999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357.07499999999999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3"/>
        <v>0</v>
      </c>
      <c r="AC2526" s="15">
        <f t="shared" si="822"/>
        <v>357.1</v>
      </c>
      <c r="AD2526" s="48">
        <f>(ROUND(AC2526-AC2522,1)/AC2522)</f>
        <v>0</v>
      </c>
      <c r="AE2526" s="113"/>
      <c r="AF2526" s="60"/>
    </row>
    <row r="2527" spans="1:32">
      <c r="A2527" s="99" t="s">
        <v>644</v>
      </c>
      <c r="B2527" s="91"/>
      <c r="C2527" s="21" t="s">
        <v>338</v>
      </c>
      <c r="D2527" s="12">
        <v>115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25</v>
      </c>
      <c r="K2527" s="13">
        <v>0</v>
      </c>
      <c r="L2527" s="13">
        <v>0</v>
      </c>
      <c r="M2527" s="13">
        <v>0</v>
      </c>
      <c r="N2527" s="14">
        <f>D2527*$D$8</f>
        <v>132.25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224.82499999999999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357.07499999999999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3"/>
        <v>0</v>
      </c>
      <c r="AC2527" s="15">
        <f t="shared" si="822"/>
        <v>357.1</v>
      </c>
      <c r="AD2527" s="48">
        <f>(ROUND(AC2527-AC2522,1)/AC2522)</f>
        <v>0</v>
      </c>
      <c r="AE2527" s="113"/>
      <c r="AF2527" s="60"/>
    </row>
    <row r="2528" spans="1:32">
      <c r="A2528" s="99" t="s">
        <v>585</v>
      </c>
      <c r="B2528" s="91"/>
      <c r="C2528" s="21" t="s">
        <v>1</v>
      </c>
      <c r="D2528" s="12">
        <v>57</v>
      </c>
      <c r="E2528" s="12">
        <v>125</v>
      </c>
      <c r="F2528" s="12">
        <v>0</v>
      </c>
      <c r="G2528" s="12">
        <v>0</v>
      </c>
      <c r="H2528" s="12">
        <v>0</v>
      </c>
      <c r="I2528" s="13">
        <v>60</v>
      </c>
      <c r="J2528" s="13">
        <v>25</v>
      </c>
      <c r="K2528" s="13">
        <v>90</v>
      </c>
      <c r="L2528" s="13">
        <v>0</v>
      </c>
      <c r="M2528" s="13">
        <v>0</v>
      </c>
      <c r="N2528" s="14">
        <f>D2528*$D$9</f>
        <v>60.42</v>
      </c>
      <c r="O2528" s="14">
        <f>E2528*$E$9</f>
        <v>132.5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51.357000000000006</v>
      </c>
      <c r="T2528" s="14">
        <f>(O2528/100)*(K2528*$K$9)</f>
        <v>166.95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111.77700000000002</v>
      </c>
      <c r="Y2528" s="14">
        <f t="shared" si="819"/>
        <v>299.45</v>
      </c>
      <c r="Z2528" s="14">
        <f t="shared" si="820"/>
        <v>0</v>
      </c>
      <c r="AA2528" s="14">
        <f t="shared" si="821"/>
        <v>0</v>
      </c>
      <c r="AB2528" s="14">
        <f t="shared" si="823"/>
        <v>0</v>
      </c>
      <c r="AC2528" s="15">
        <f t="shared" si="822"/>
        <v>411.2</v>
      </c>
      <c r="AD2528" s="48">
        <f>(ROUND(AC2528-AC2522,1)/AC2522)</f>
        <v>0.15149817978157379</v>
      </c>
      <c r="AE2528" s="113"/>
      <c r="AF2528" s="60"/>
    </row>
    <row r="2529" spans="1:32">
      <c r="A2529" s="99" t="s">
        <v>820</v>
      </c>
      <c r="B2529" s="91"/>
      <c r="C2529" s="21" t="s">
        <v>2</v>
      </c>
      <c r="D2529" s="12">
        <v>57</v>
      </c>
      <c r="E2529" s="12">
        <v>0</v>
      </c>
      <c r="F2529" s="12">
        <v>125</v>
      </c>
      <c r="G2529" s="12">
        <v>0</v>
      </c>
      <c r="H2529" s="12">
        <v>0</v>
      </c>
      <c r="I2529" s="13">
        <v>60</v>
      </c>
      <c r="J2529" s="13">
        <v>25</v>
      </c>
      <c r="K2529" s="13">
        <v>45</v>
      </c>
      <c r="L2529" s="13">
        <v>45</v>
      </c>
      <c r="M2529" s="13">
        <v>0</v>
      </c>
      <c r="N2529" s="14">
        <f>D2529*$D$10</f>
        <v>60.42</v>
      </c>
      <c r="O2529" s="14">
        <f>E2529*$E$10</f>
        <v>0</v>
      </c>
      <c r="P2529" s="14">
        <f>F2529*$F$10</f>
        <v>132.5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51.357000000000006</v>
      </c>
      <c r="T2529" s="14">
        <f>(O2529/100)*(K2529*$J$10)</f>
        <v>0</v>
      </c>
      <c r="U2529" s="14">
        <f>(P2529/100)*(K2529*$K$10)+(P2529/100)*(L2529*$L$10)</f>
        <v>166.95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111.77700000000002</v>
      </c>
      <c r="Y2529" s="14">
        <f t="shared" si="819"/>
        <v>0</v>
      </c>
      <c r="Z2529" s="14">
        <f t="shared" si="820"/>
        <v>299.45</v>
      </c>
      <c r="AA2529" s="14">
        <f t="shared" si="821"/>
        <v>0</v>
      </c>
      <c r="AB2529" s="14">
        <f t="shared" si="823"/>
        <v>0</v>
      </c>
      <c r="AC2529" s="15">
        <f t="shared" si="822"/>
        <v>411.2</v>
      </c>
      <c r="AD2529" s="48">
        <f>(ROUND(AC2529-AC2522,1)/AC2522)</f>
        <v>0.15149817978157379</v>
      </c>
      <c r="AE2529" s="113"/>
      <c r="AF2529" s="60"/>
    </row>
    <row r="2530" spans="1:32">
      <c r="A2530" s="99" t="s">
        <v>821</v>
      </c>
      <c r="B2530" s="91"/>
      <c r="C2530" s="21" t="s">
        <v>3</v>
      </c>
      <c r="D2530" s="12">
        <v>57</v>
      </c>
      <c r="E2530" s="12">
        <v>0</v>
      </c>
      <c r="F2530" s="12">
        <v>0</v>
      </c>
      <c r="G2530" s="12">
        <v>125</v>
      </c>
      <c r="H2530" s="12">
        <v>0</v>
      </c>
      <c r="I2530" s="13">
        <v>60</v>
      </c>
      <c r="J2530" s="13">
        <v>25</v>
      </c>
      <c r="K2530" s="13">
        <v>0</v>
      </c>
      <c r="L2530" s="13">
        <v>90</v>
      </c>
      <c r="M2530" s="13">
        <v>0</v>
      </c>
      <c r="N2530" s="14">
        <f>D2530*$D$11</f>
        <v>60.42</v>
      </c>
      <c r="O2530" s="14">
        <f>E2530*$E$11</f>
        <v>0</v>
      </c>
      <c r="P2530" s="14">
        <f>F2530*$F$11</f>
        <v>0</v>
      </c>
      <c r="Q2530" s="14">
        <f>G2530*$G$11</f>
        <v>132.5</v>
      </c>
      <c r="R2530" s="14">
        <f>H2530*$H$11</f>
        <v>0</v>
      </c>
      <c r="S2530" s="14">
        <f>(N2530/100)*(I2530*$I$11)+(N2530/100)*(J2530*$J$11)</f>
        <v>51.357000000000006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166.95</v>
      </c>
      <c r="W2530" s="14">
        <f>(R2530/100)*(K2530*$K$11)+(R2530/100)*(L2530*$L$11)</f>
        <v>0</v>
      </c>
      <c r="X2530" s="14">
        <f t="shared" si="818"/>
        <v>111.77700000000002</v>
      </c>
      <c r="Y2530" s="14">
        <f t="shared" si="819"/>
        <v>0</v>
      </c>
      <c r="Z2530" s="14">
        <f t="shared" si="820"/>
        <v>0</v>
      </c>
      <c r="AA2530" s="14">
        <f t="shared" si="821"/>
        <v>299.45</v>
      </c>
      <c r="AB2530" s="14">
        <f t="shared" si="823"/>
        <v>0</v>
      </c>
      <c r="AC2530" s="15">
        <f t="shared" si="822"/>
        <v>411.2</v>
      </c>
      <c r="AD2530" s="48">
        <f>(ROUND(AC2530-AC2522,1)/AC2522)</f>
        <v>0.15149817978157379</v>
      </c>
      <c r="AE2530" s="113"/>
      <c r="AF2530" s="60"/>
    </row>
    <row r="2531" spans="1:32">
      <c r="A2531" s="99" t="s">
        <v>822</v>
      </c>
      <c r="B2531" s="91"/>
      <c r="C2531" s="21" t="s">
        <v>4</v>
      </c>
      <c r="D2531" s="12">
        <v>57</v>
      </c>
      <c r="E2531" s="12">
        <v>0</v>
      </c>
      <c r="F2531" s="12">
        <v>0</v>
      </c>
      <c r="G2531" s="12">
        <v>0</v>
      </c>
      <c r="H2531" s="12">
        <v>125</v>
      </c>
      <c r="I2531" s="13">
        <v>60</v>
      </c>
      <c r="J2531" s="13">
        <v>25</v>
      </c>
      <c r="K2531" s="13">
        <v>45</v>
      </c>
      <c r="L2531" s="13">
        <v>45</v>
      </c>
      <c r="M2531" s="13">
        <v>0</v>
      </c>
      <c r="N2531" s="14">
        <f>D2531*$D$12</f>
        <v>60.42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132.5</v>
      </c>
      <c r="S2531" s="14">
        <f>(N2531/100)*(I2531*$I$12)+(N2531/100)*(J2531*$J$12)</f>
        <v>51.357000000000006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166.95</v>
      </c>
      <c r="X2531" s="14">
        <f t="shared" si="818"/>
        <v>111.77700000000002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3"/>
        <v>299.45</v>
      </c>
      <c r="AC2531" s="15">
        <f t="shared" si="822"/>
        <v>411.2</v>
      </c>
      <c r="AD2531" s="48">
        <f>(ROUND(AC2531-AC2522,1)/AC2522)</f>
        <v>0.15149817978157379</v>
      </c>
      <c r="AE2531" s="113"/>
      <c r="AF2531" s="60"/>
    </row>
    <row r="2532" spans="1:32">
      <c r="A2532" s="99" t="s">
        <v>823</v>
      </c>
      <c r="B2532" s="91"/>
      <c r="C2532" s="21" t="s">
        <v>326</v>
      </c>
      <c r="D2532" s="12">
        <v>115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25</v>
      </c>
      <c r="K2532" s="13">
        <v>0</v>
      </c>
      <c r="L2532" s="13">
        <v>0</v>
      </c>
      <c r="M2532" s="13">
        <v>72</v>
      </c>
      <c r="N2532" s="14">
        <f>D2532*$D$13</f>
        <v>121.9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279.15100000000001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401.05100000000004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3"/>
        <v>0</v>
      </c>
      <c r="AC2532" s="15">
        <f t="shared" si="822"/>
        <v>401.1</v>
      </c>
      <c r="AD2532" s="48">
        <f>(ROUND(AC2532-AC2522,1)/AC2522)</f>
        <v>0.1232147857742929</v>
      </c>
      <c r="AE2532" s="113"/>
      <c r="AF2532" s="60"/>
    </row>
    <row r="2533" spans="1:32">
      <c r="A2533" s="99" t="s">
        <v>824</v>
      </c>
      <c r="B2533" s="91"/>
      <c r="C2533" s="21" t="s">
        <v>327</v>
      </c>
      <c r="D2533" s="12">
        <v>115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25</v>
      </c>
      <c r="K2533" s="13">
        <v>72</v>
      </c>
      <c r="L2533" s="13">
        <v>0</v>
      </c>
      <c r="M2533" s="13">
        <v>0</v>
      </c>
      <c r="N2533" s="14">
        <f>D2533*$D$14</f>
        <v>121.9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279.15100000000001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401.05100000000004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3"/>
        <v>0</v>
      </c>
      <c r="AC2533" s="15">
        <f t="shared" si="822"/>
        <v>401.1</v>
      </c>
      <c r="AD2533" s="48">
        <f>(ROUND(AC2533-AC2522,1)/AC2522)</f>
        <v>0.1232147857742929</v>
      </c>
      <c r="AE2533" s="113"/>
      <c r="AF2533" s="60"/>
    </row>
    <row r="2534" spans="1:32">
      <c r="A2534" s="99"/>
      <c r="B2534" s="91"/>
      <c r="C2534" s="21" t="s">
        <v>328</v>
      </c>
      <c r="D2534" s="12">
        <v>115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25</v>
      </c>
      <c r="K2534" s="13">
        <v>0</v>
      </c>
      <c r="L2534" s="13">
        <v>72</v>
      </c>
      <c r="M2534" s="13">
        <v>0</v>
      </c>
      <c r="N2534" s="14">
        <f>D2534*$D$15</f>
        <v>121.9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279.15100000000001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401.05100000000004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3"/>
        <v>0</v>
      </c>
      <c r="AC2534" s="15">
        <f t="shared" si="822"/>
        <v>401.1</v>
      </c>
      <c r="AD2534" s="48">
        <f>(ROUND(AC2534-AC2522,1)/AC2522)</f>
        <v>0.1232147857742929</v>
      </c>
      <c r="AE2534" s="113"/>
      <c r="AF2534" s="60"/>
    </row>
    <row r="2535" spans="1:32">
      <c r="A2535" s="99"/>
      <c r="B2535" s="91"/>
      <c r="C2535" s="21" t="s">
        <v>324</v>
      </c>
      <c r="D2535" s="12">
        <v>115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60</v>
      </c>
      <c r="K2535" s="13">
        <v>0</v>
      </c>
      <c r="L2535" s="13">
        <v>0</v>
      </c>
      <c r="M2535" s="13">
        <v>0</v>
      </c>
      <c r="N2535" s="14">
        <f>D2535*$D$16</f>
        <v>121.9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255.99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377.89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3"/>
        <v>0</v>
      </c>
      <c r="AC2535" s="15">
        <f t="shared" si="822"/>
        <v>377.9</v>
      </c>
      <c r="AD2535" s="48">
        <f>(ROUND(AC2535-AC2522,1)/AC2522)</f>
        <v>5.8246989638756651E-2</v>
      </c>
      <c r="AE2535" s="113"/>
      <c r="AF2535" s="60"/>
    </row>
    <row r="2536" spans="1:32">
      <c r="A2536" s="99"/>
      <c r="B2536" s="91"/>
      <c r="C2536" s="21" t="s">
        <v>325</v>
      </c>
      <c r="D2536" s="12">
        <v>115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D2536*$D$17</f>
        <v>121.9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274.27500000000003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396.17500000000007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3"/>
        <v>0</v>
      </c>
      <c r="AC2536" s="15">
        <f t="shared" si="822"/>
        <v>396.2</v>
      </c>
      <c r="AD2536" s="48">
        <f>(ROUND(AC2536-AC2522,1)/AC2522)</f>
        <v>0.1094931391767012</v>
      </c>
      <c r="AE2536" s="113"/>
      <c r="AF2536" s="60"/>
    </row>
    <row r="2537" spans="1:32">
      <c r="A2537" s="106" t="s">
        <v>0</v>
      </c>
      <c r="B2537" s="92" t="s">
        <v>118</v>
      </c>
      <c r="C2537" s="50" t="s">
        <v>241</v>
      </c>
      <c r="D2537" s="11">
        <v>120</v>
      </c>
      <c r="E2537" s="11">
        <v>0</v>
      </c>
      <c r="F2537" s="11">
        <v>50</v>
      </c>
      <c r="G2537" s="11">
        <v>0</v>
      </c>
      <c r="H2537" s="11">
        <v>0</v>
      </c>
      <c r="I2537" s="51">
        <v>50</v>
      </c>
      <c r="J2537" s="51">
        <v>0</v>
      </c>
      <c r="K2537" s="51">
        <v>10</v>
      </c>
      <c r="L2537" s="51">
        <v>10</v>
      </c>
      <c r="M2537" s="51">
        <v>0</v>
      </c>
      <c r="N2537" s="52">
        <f>D2537*$D$3</f>
        <v>138</v>
      </c>
      <c r="O2537" s="52">
        <f>E2537*$E$3</f>
        <v>0</v>
      </c>
      <c r="P2537" s="52">
        <f>F2537*$F$3</f>
        <v>57.499999999999993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138</v>
      </c>
      <c r="T2537" s="52">
        <f>(O2537/100)*(K2537*$K$3)</f>
        <v>0</v>
      </c>
      <c r="U2537" s="52">
        <f>(P2537/100)*(K2537*$K$3)+(P2537/100)*(L2537*$L$3)</f>
        <v>23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si="797"/>
        <v>276</v>
      </c>
      <c r="Y2537" s="52">
        <f t="shared" si="798"/>
        <v>0</v>
      </c>
      <c r="Z2537" s="52">
        <f t="shared" si="799"/>
        <v>80.5</v>
      </c>
      <c r="AA2537" s="52">
        <f t="shared" si="800"/>
        <v>0</v>
      </c>
      <c r="AB2537" s="52">
        <f>R2537+W2537</f>
        <v>0</v>
      </c>
      <c r="AC2537" s="53">
        <f>ROUND(X2537+Y2537+Z2537+AA2537+AB2537,1)</f>
        <v>356.5</v>
      </c>
      <c r="AD2537" s="58"/>
      <c r="AE2537" s="113"/>
      <c r="AF2537" s="60"/>
    </row>
    <row r="2538" spans="1:32">
      <c r="A2538" s="99" t="s">
        <v>791</v>
      </c>
      <c r="B2538" s="93">
        <v>32</v>
      </c>
      <c r="C2538" s="21" t="s">
        <v>323</v>
      </c>
      <c r="D2538" s="12">
        <v>120</v>
      </c>
      <c r="E2538" s="12">
        <v>0</v>
      </c>
      <c r="F2538" s="12">
        <v>50</v>
      </c>
      <c r="G2538" s="12">
        <v>0</v>
      </c>
      <c r="H2538" s="12">
        <v>0</v>
      </c>
      <c r="I2538" s="13">
        <v>60</v>
      </c>
      <c r="J2538" s="13">
        <v>25</v>
      </c>
      <c r="K2538" s="13">
        <v>10</v>
      </c>
      <c r="L2538" s="13">
        <v>10</v>
      </c>
      <c r="M2538" s="13">
        <v>0</v>
      </c>
      <c r="N2538" s="14">
        <f>D2538*$D$4</f>
        <v>127.2</v>
      </c>
      <c r="O2538" s="14">
        <f>E2538*$E$4</f>
        <v>0</v>
      </c>
      <c r="P2538" s="14">
        <f>F2538*$F$4</f>
        <v>53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216.24</v>
      </c>
      <c r="T2538" s="14">
        <f>(O2538/100)*(K2538*$K$4)</f>
        <v>0</v>
      </c>
      <c r="U2538" s="14">
        <f>(P2538/100)*(K2538*$K$4)+(P2538/100)*(L2538*$L$4)</f>
        <v>21.200000000000003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ref="X2538:X2562" si="824">N2538+S2538</f>
        <v>343.44</v>
      </c>
      <c r="Y2538" s="14">
        <f t="shared" ref="Y2538:Y2567" si="825">O2538+T2538</f>
        <v>0</v>
      </c>
      <c r="Z2538" s="14">
        <f t="shared" ref="Z2538:Z2567" si="826">P2538+U2538</f>
        <v>74.2</v>
      </c>
      <c r="AA2538" s="14">
        <f t="shared" ref="AA2538:AA2567" si="827">Q2538+V2538</f>
        <v>0</v>
      </c>
      <c r="AB2538" s="14">
        <f>R2538+W2538</f>
        <v>0</v>
      </c>
      <c r="AC2538" s="15">
        <f>ROUND(X2538+Y2538+Z2538+AA2538+AB2538,1)</f>
        <v>417.6</v>
      </c>
      <c r="AD2538" s="48">
        <f>(ROUND(AC2538-AC2537,1)/AC2537)</f>
        <v>0.17138849929873773</v>
      </c>
      <c r="AE2538" s="113" t="s">
        <v>790</v>
      </c>
      <c r="AF2538" s="60"/>
    </row>
    <row r="2539" spans="1:32">
      <c r="A2539" s="99" t="s">
        <v>792</v>
      </c>
      <c r="B2539" s="93">
        <v>0</v>
      </c>
      <c r="C2539" s="21" t="s">
        <v>825</v>
      </c>
      <c r="D2539" s="12">
        <v>120</v>
      </c>
      <c r="E2539" s="12">
        <v>0</v>
      </c>
      <c r="F2539" s="12">
        <v>50</v>
      </c>
      <c r="G2539" s="12">
        <v>0</v>
      </c>
      <c r="H2539" s="12">
        <v>0</v>
      </c>
      <c r="I2539" s="13">
        <v>50</v>
      </c>
      <c r="J2539" s="13">
        <v>0</v>
      </c>
      <c r="K2539" s="13">
        <v>10</v>
      </c>
      <c r="L2539" s="13">
        <v>10</v>
      </c>
      <c r="M2539" s="13">
        <v>0</v>
      </c>
      <c r="N2539" s="14">
        <f>D2539*$D$5</f>
        <v>138</v>
      </c>
      <c r="O2539" s="14">
        <f>E2539*$E$5</f>
        <v>0</v>
      </c>
      <c r="P2539" s="14">
        <f>F2539*$F$5</f>
        <v>57.499999999999993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138</v>
      </c>
      <c r="T2539" s="14">
        <f>(O2539/100)*(K2539*$K$5)</f>
        <v>0</v>
      </c>
      <c r="U2539" s="14">
        <f>(P2539/100)*(K2539*$K$5)+(P2539/100)*(L2539*$L$5)</f>
        <v>23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4"/>
        <v>276</v>
      </c>
      <c r="Y2539" s="14">
        <f t="shared" si="825"/>
        <v>0</v>
      </c>
      <c r="Z2539" s="14">
        <f t="shared" si="826"/>
        <v>80.5</v>
      </c>
      <c r="AA2539" s="14">
        <f t="shared" si="827"/>
        <v>0</v>
      </c>
      <c r="AB2539" s="14">
        <f>R2539+W2539</f>
        <v>0</v>
      </c>
      <c r="AC2539" s="15">
        <f t="shared" ref="AC2539:AC2551" si="828">ROUND(X2539+Y2539+Z2539+AA2539+AB2539,1)</f>
        <v>356.5</v>
      </c>
      <c r="AD2539" s="48">
        <f>(ROUND(AC2539-AC2537,1)/AC2537)</f>
        <v>0</v>
      </c>
      <c r="AE2539" s="113"/>
      <c r="AF2539" s="60"/>
    </row>
    <row r="2540" spans="1:32">
      <c r="A2540" s="99" t="s">
        <v>793</v>
      </c>
      <c r="B2540" s="93">
        <v>0</v>
      </c>
      <c r="C2540" s="21" t="s">
        <v>336</v>
      </c>
      <c r="D2540" s="12">
        <v>120</v>
      </c>
      <c r="E2540" s="12">
        <v>0</v>
      </c>
      <c r="F2540" s="12">
        <v>50</v>
      </c>
      <c r="G2540" s="12">
        <v>0</v>
      </c>
      <c r="H2540" s="12">
        <v>0</v>
      </c>
      <c r="I2540" s="13">
        <v>50</v>
      </c>
      <c r="J2540" s="13">
        <v>0</v>
      </c>
      <c r="K2540" s="13">
        <v>10</v>
      </c>
      <c r="L2540" s="13">
        <v>10</v>
      </c>
      <c r="M2540" s="13">
        <v>0</v>
      </c>
      <c r="N2540" s="14">
        <f>D2540*$D$6</f>
        <v>138</v>
      </c>
      <c r="O2540" s="14">
        <f>E2540*$E$6</f>
        <v>0</v>
      </c>
      <c r="P2540" s="14">
        <f>F2540*$F$6</f>
        <v>57.499999999999993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138</v>
      </c>
      <c r="T2540" s="14">
        <f>(O2540/100)*(K2540*$K$6)</f>
        <v>0</v>
      </c>
      <c r="U2540" s="14">
        <f>(P2540/100)*(K2540*$K$6)+(P2540/100)*(L2540*$L$6)</f>
        <v>23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4"/>
        <v>276</v>
      </c>
      <c r="Y2540" s="14">
        <f t="shared" si="825"/>
        <v>0</v>
      </c>
      <c r="Z2540" s="14">
        <f t="shared" si="826"/>
        <v>80.5</v>
      </c>
      <c r="AA2540" s="14">
        <f t="shared" si="827"/>
        <v>0</v>
      </c>
      <c r="AB2540" s="14">
        <f t="shared" ref="AB2540:AB2567" si="829">R2540+W2540</f>
        <v>0</v>
      </c>
      <c r="AC2540" s="15">
        <f t="shared" si="828"/>
        <v>356.5</v>
      </c>
      <c r="AD2540" s="48">
        <f>(ROUND(AC2540-AC2537,1)/AC2537)</f>
        <v>0</v>
      </c>
      <c r="AE2540" s="113"/>
      <c r="AF2540" s="60"/>
    </row>
    <row r="2541" spans="1:32">
      <c r="A2541" s="99" t="s">
        <v>794</v>
      </c>
      <c r="B2541" s="93">
        <v>0</v>
      </c>
      <c r="C2541" s="21" t="s">
        <v>337</v>
      </c>
      <c r="D2541" s="12">
        <v>120</v>
      </c>
      <c r="E2541" s="12">
        <v>0</v>
      </c>
      <c r="F2541" s="12">
        <v>50</v>
      </c>
      <c r="G2541" s="12">
        <v>0</v>
      </c>
      <c r="H2541" s="12">
        <v>0</v>
      </c>
      <c r="I2541" s="13">
        <v>50</v>
      </c>
      <c r="J2541" s="13">
        <v>0</v>
      </c>
      <c r="K2541" s="13">
        <v>10</v>
      </c>
      <c r="L2541" s="13">
        <v>10</v>
      </c>
      <c r="M2541" s="13">
        <v>0</v>
      </c>
      <c r="N2541" s="14">
        <f>D2541*$D$7</f>
        <v>138</v>
      </c>
      <c r="O2541" s="14">
        <f>E2541*$E$7</f>
        <v>0</v>
      </c>
      <c r="P2541" s="14">
        <f>F2541*$F$7</f>
        <v>57.499999999999993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138</v>
      </c>
      <c r="T2541" s="14">
        <f>(O2541/100)*(K2541*$K$7)</f>
        <v>0</v>
      </c>
      <c r="U2541" s="14">
        <f>(P2541/100)*(K2541*$K$7)+(P2541/100)*(L2541*$L$7)</f>
        <v>23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4"/>
        <v>276</v>
      </c>
      <c r="Y2541" s="14">
        <f t="shared" si="825"/>
        <v>0</v>
      </c>
      <c r="Z2541" s="14">
        <f t="shared" si="826"/>
        <v>80.5</v>
      </c>
      <c r="AA2541" s="14">
        <f t="shared" si="827"/>
        <v>0</v>
      </c>
      <c r="AB2541" s="14">
        <f t="shared" si="829"/>
        <v>0</v>
      </c>
      <c r="AC2541" s="15">
        <f t="shared" si="828"/>
        <v>356.5</v>
      </c>
      <c r="AD2541" s="48">
        <f>(ROUND(AC2541-AC2537,1)/AC2537)</f>
        <v>0</v>
      </c>
      <c r="AE2541" s="113"/>
      <c r="AF2541" s="60"/>
    </row>
    <row r="2542" spans="1:32">
      <c r="A2542" s="99" t="s">
        <v>644</v>
      </c>
      <c r="B2542" s="93"/>
      <c r="C2542" s="21" t="s">
        <v>338</v>
      </c>
      <c r="D2542" s="12">
        <v>120</v>
      </c>
      <c r="E2542" s="12">
        <v>0</v>
      </c>
      <c r="F2542" s="12">
        <v>50</v>
      </c>
      <c r="G2542" s="12">
        <v>0</v>
      </c>
      <c r="H2542" s="12">
        <v>0</v>
      </c>
      <c r="I2542" s="13">
        <v>50</v>
      </c>
      <c r="J2542" s="13">
        <v>0</v>
      </c>
      <c r="K2542" s="13">
        <v>10</v>
      </c>
      <c r="L2542" s="13">
        <v>10</v>
      </c>
      <c r="M2542" s="13">
        <v>0</v>
      </c>
      <c r="N2542" s="14">
        <f>D2542*$D$8</f>
        <v>138</v>
      </c>
      <c r="O2542" s="14">
        <f>E2542*$E$8</f>
        <v>0</v>
      </c>
      <c r="P2542" s="14">
        <f>F2542*$F$8</f>
        <v>57.499999999999993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138</v>
      </c>
      <c r="T2542" s="14">
        <f>(O2542/100)*(K2542*$K$8)</f>
        <v>0</v>
      </c>
      <c r="U2542" s="14">
        <f>(P2542/100)*(K2542*$K$8)+(P2542/100)*(L2542*$L$8)</f>
        <v>23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4"/>
        <v>276</v>
      </c>
      <c r="Y2542" s="14">
        <f t="shared" si="825"/>
        <v>0</v>
      </c>
      <c r="Z2542" s="14">
        <f t="shared" si="826"/>
        <v>80.5</v>
      </c>
      <c r="AA2542" s="14">
        <f t="shared" si="827"/>
        <v>0</v>
      </c>
      <c r="AB2542" s="14">
        <f t="shared" si="829"/>
        <v>0</v>
      </c>
      <c r="AC2542" s="15">
        <f t="shared" si="828"/>
        <v>356.5</v>
      </c>
      <c r="AD2542" s="48">
        <f>(ROUND(AC2542-AC2537,1)/AC2537)</f>
        <v>0</v>
      </c>
      <c r="AE2542" s="113"/>
      <c r="AF2542" s="60"/>
    </row>
    <row r="2543" spans="1:32">
      <c r="A2543" s="99" t="s">
        <v>585</v>
      </c>
      <c r="B2543" s="93"/>
      <c r="C2543" s="21" t="s">
        <v>1</v>
      </c>
      <c r="D2543" s="12">
        <v>60</v>
      </c>
      <c r="E2543" s="12">
        <v>150</v>
      </c>
      <c r="F2543" s="12">
        <v>0</v>
      </c>
      <c r="G2543" s="12">
        <v>0</v>
      </c>
      <c r="H2543" s="12">
        <v>0</v>
      </c>
      <c r="I2543" s="13">
        <v>50</v>
      </c>
      <c r="J2543" s="13">
        <v>0</v>
      </c>
      <c r="K2543" s="13">
        <v>80</v>
      </c>
      <c r="L2543" s="13">
        <v>0</v>
      </c>
      <c r="M2543" s="13">
        <v>0</v>
      </c>
      <c r="N2543" s="14">
        <f>D2543*$D$9</f>
        <v>63.6</v>
      </c>
      <c r="O2543" s="14">
        <f>E2543*$E$9</f>
        <v>159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31.8</v>
      </c>
      <c r="T2543" s="14">
        <f>(O2543/100)*(K2543*$K$9)</f>
        <v>178.08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4"/>
        <v>95.4</v>
      </c>
      <c r="Y2543" s="14">
        <f t="shared" si="825"/>
        <v>337.08000000000004</v>
      </c>
      <c r="Z2543" s="14">
        <f t="shared" si="826"/>
        <v>0</v>
      </c>
      <c r="AA2543" s="14">
        <f t="shared" si="827"/>
        <v>0</v>
      </c>
      <c r="AB2543" s="14">
        <f t="shared" si="829"/>
        <v>0</v>
      </c>
      <c r="AC2543" s="15">
        <f t="shared" si="828"/>
        <v>432.5</v>
      </c>
      <c r="AD2543" s="48">
        <f>(ROUND(AC2543-AC2537,1)/AC2537)</f>
        <v>0.21318373071528751</v>
      </c>
      <c r="AE2543" s="113"/>
      <c r="AF2543" s="60"/>
    </row>
    <row r="2544" spans="1:32">
      <c r="A2544" s="99" t="s">
        <v>820</v>
      </c>
      <c r="B2544" s="93"/>
      <c r="C2544" s="21" t="s">
        <v>2</v>
      </c>
      <c r="D2544" s="12">
        <v>60</v>
      </c>
      <c r="E2544" s="12">
        <v>0</v>
      </c>
      <c r="F2544" s="12">
        <v>150</v>
      </c>
      <c r="G2544" s="12">
        <v>0</v>
      </c>
      <c r="H2544" s="12">
        <v>0</v>
      </c>
      <c r="I2544" s="13">
        <v>50</v>
      </c>
      <c r="J2544" s="13">
        <v>0</v>
      </c>
      <c r="K2544" s="13">
        <v>45</v>
      </c>
      <c r="L2544" s="13">
        <v>45</v>
      </c>
      <c r="M2544" s="13">
        <v>0</v>
      </c>
      <c r="N2544" s="14">
        <f>D2544*$D$10</f>
        <v>63.6</v>
      </c>
      <c r="O2544" s="14">
        <f>E2544*$E$10</f>
        <v>0</v>
      </c>
      <c r="P2544" s="14">
        <f>F2544*$F$10</f>
        <v>159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31.8</v>
      </c>
      <c r="T2544" s="14">
        <f>(O2544/100)*(K2544*$J$10)</f>
        <v>0</v>
      </c>
      <c r="U2544" s="14">
        <f>(P2544/100)*(K2544*$K$10)+(P2544/100)*(L2544*$L$10)</f>
        <v>200.33999999999997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4"/>
        <v>95.4</v>
      </c>
      <c r="Y2544" s="14">
        <f t="shared" si="825"/>
        <v>0</v>
      </c>
      <c r="Z2544" s="14">
        <f t="shared" si="826"/>
        <v>359.34</v>
      </c>
      <c r="AA2544" s="14">
        <f t="shared" si="827"/>
        <v>0</v>
      </c>
      <c r="AB2544" s="14">
        <f t="shared" si="829"/>
        <v>0</v>
      </c>
      <c r="AC2544" s="15">
        <f t="shared" si="828"/>
        <v>454.7</v>
      </c>
      <c r="AD2544" s="48">
        <f>(ROUND(AC2544-AC2537,1)/AC2537)</f>
        <v>0.27545582047685835</v>
      </c>
      <c r="AE2544" s="113"/>
      <c r="AF2544" s="60"/>
    </row>
    <row r="2545" spans="1:32">
      <c r="A2545" s="99" t="s">
        <v>821</v>
      </c>
      <c r="B2545" s="93"/>
      <c r="C2545" s="21" t="s">
        <v>3</v>
      </c>
      <c r="D2545" s="12">
        <v>60</v>
      </c>
      <c r="E2545" s="12">
        <v>0</v>
      </c>
      <c r="F2545" s="12">
        <v>0</v>
      </c>
      <c r="G2545" s="12">
        <v>150</v>
      </c>
      <c r="H2545" s="12">
        <v>0</v>
      </c>
      <c r="I2545" s="13">
        <v>50</v>
      </c>
      <c r="J2545" s="13">
        <v>0</v>
      </c>
      <c r="K2545" s="13">
        <v>0</v>
      </c>
      <c r="L2545" s="13">
        <v>80</v>
      </c>
      <c r="M2545" s="13">
        <v>0</v>
      </c>
      <c r="N2545" s="14">
        <f>D2545*$D$11</f>
        <v>63.6</v>
      </c>
      <c r="O2545" s="14">
        <f>E2545*$E$11</f>
        <v>0</v>
      </c>
      <c r="P2545" s="14">
        <f>F2545*$F$11</f>
        <v>0</v>
      </c>
      <c r="Q2545" s="14">
        <f>G2545*$G$11</f>
        <v>159</v>
      </c>
      <c r="R2545" s="14">
        <f>H2545*$H$11</f>
        <v>0</v>
      </c>
      <c r="S2545" s="14">
        <f>(N2545/100)*(I2545*$I$11)+(N2545/100)*(J2545*$J$11)</f>
        <v>31.8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178.08</v>
      </c>
      <c r="W2545" s="14">
        <f>(R2545/100)*(K2545*$K$11)+(R2545/100)*(L2545*$L$11)</f>
        <v>0</v>
      </c>
      <c r="X2545" s="14">
        <f t="shared" si="824"/>
        <v>95.4</v>
      </c>
      <c r="Y2545" s="14">
        <f t="shared" si="825"/>
        <v>0</v>
      </c>
      <c r="Z2545" s="14">
        <f t="shared" si="826"/>
        <v>0</v>
      </c>
      <c r="AA2545" s="14">
        <f t="shared" si="827"/>
        <v>337.08000000000004</v>
      </c>
      <c r="AB2545" s="14">
        <f t="shared" si="829"/>
        <v>0</v>
      </c>
      <c r="AC2545" s="15">
        <f t="shared" si="828"/>
        <v>432.5</v>
      </c>
      <c r="AD2545" s="48">
        <f>(ROUND(AC2545-AC2537,1)/AC2537)</f>
        <v>0.21318373071528751</v>
      </c>
      <c r="AE2545" s="113"/>
      <c r="AF2545" s="60"/>
    </row>
    <row r="2546" spans="1:32">
      <c r="A2546" s="99" t="s">
        <v>822</v>
      </c>
      <c r="B2546" s="93"/>
      <c r="C2546" s="21" t="s">
        <v>4</v>
      </c>
      <c r="D2546" s="12">
        <v>60</v>
      </c>
      <c r="E2546" s="12">
        <v>0</v>
      </c>
      <c r="F2546" s="12">
        <v>0</v>
      </c>
      <c r="G2546" s="12">
        <v>0</v>
      </c>
      <c r="H2546" s="12">
        <v>150</v>
      </c>
      <c r="I2546" s="13">
        <v>50</v>
      </c>
      <c r="J2546" s="13">
        <v>0</v>
      </c>
      <c r="K2546" s="13">
        <v>40</v>
      </c>
      <c r="L2546" s="13">
        <v>40</v>
      </c>
      <c r="M2546" s="13">
        <v>0</v>
      </c>
      <c r="N2546" s="14">
        <f>D2546*$D$12</f>
        <v>63.6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159</v>
      </c>
      <c r="S2546" s="14">
        <f>(N2546/100)*(I2546*$I$12)+(N2546/100)*(J2546*$J$12)</f>
        <v>31.8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178.08</v>
      </c>
      <c r="X2546" s="14">
        <f t="shared" si="824"/>
        <v>95.4</v>
      </c>
      <c r="Y2546" s="14">
        <f t="shared" si="825"/>
        <v>0</v>
      </c>
      <c r="Z2546" s="14">
        <f t="shared" si="826"/>
        <v>0</v>
      </c>
      <c r="AA2546" s="14">
        <f t="shared" si="827"/>
        <v>0</v>
      </c>
      <c r="AB2546" s="14">
        <f t="shared" si="829"/>
        <v>337.08000000000004</v>
      </c>
      <c r="AC2546" s="15">
        <f t="shared" si="828"/>
        <v>432.5</v>
      </c>
      <c r="AD2546" s="48">
        <f>(ROUND(AC2546-AC2537,1)/AC2537)</f>
        <v>0.21318373071528751</v>
      </c>
      <c r="AE2546" s="113"/>
      <c r="AF2546" s="60"/>
    </row>
    <row r="2547" spans="1:32">
      <c r="A2547" s="99" t="s">
        <v>823</v>
      </c>
      <c r="B2547" s="93"/>
      <c r="C2547" s="21" t="s">
        <v>326</v>
      </c>
      <c r="D2547" s="12">
        <v>120</v>
      </c>
      <c r="E2547" s="12">
        <v>0</v>
      </c>
      <c r="F2547" s="12">
        <v>50</v>
      </c>
      <c r="G2547" s="12">
        <v>0</v>
      </c>
      <c r="H2547" s="12">
        <v>0</v>
      </c>
      <c r="I2547" s="13">
        <v>50</v>
      </c>
      <c r="J2547" s="13">
        <v>0</v>
      </c>
      <c r="K2547" s="13">
        <v>10</v>
      </c>
      <c r="L2547" s="13">
        <v>10</v>
      </c>
      <c r="M2547" s="13">
        <v>50</v>
      </c>
      <c r="N2547" s="14">
        <f>D2547*$D$13</f>
        <v>127.2</v>
      </c>
      <c r="O2547" s="14">
        <f>E2547*$E$13</f>
        <v>0</v>
      </c>
      <c r="P2547" s="14">
        <f>F2547*$F$13</f>
        <v>53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190.8</v>
      </c>
      <c r="T2547" s="14">
        <f>(O2547/100)*(K2547*$K$13)+(O2547/100)*(M2547*$M$13)</f>
        <v>0</v>
      </c>
      <c r="U2547" s="14">
        <f>(P2547/100)*(K2547*$K$13)+(P2547/100)*(L2547*$L$13)+(P2547/100)*(M2547*$M$13)</f>
        <v>63.6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318</v>
      </c>
      <c r="Y2547" s="14">
        <f t="shared" si="825"/>
        <v>0</v>
      </c>
      <c r="Z2547" s="14">
        <f t="shared" si="826"/>
        <v>116.6</v>
      </c>
      <c r="AA2547" s="14">
        <f t="shared" si="827"/>
        <v>0</v>
      </c>
      <c r="AB2547" s="14">
        <f t="shared" si="829"/>
        <v>0</v>
      </c>
      <c r="AC2547" s="15">
        <f t="shared" si="828"/>
        <v>434.6</v>
      </c>
      <c r="AD2547" s="48">
        <f>(ROUND(AC2547-AC2537,1)/AC2537)</f>
        <v>0.21907433380084149</v>
      </c>
      <c r="AE2547" s="113"/>
      <c r="AF2547" s="60"/>
    </row>
    <row r="2548" spans="1:32">
      <c r="A2548" s="99" t="s">
        <v>824</v>
      </c>
      <c r="B2548" s="93"/>
      <c r="C2548" s="21" t="s">
        <v>327</v>
      </c>
      <c r="D2548" s="12">
        <v>140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75</v>
      </c>
      <c r="L2548" s="13">
        <v>0</v>
      </c>
      <c r="M2548" s="13">
        <v>0</v>
      </c>
      <c r="N2548" s="14">
        <f>D2548*$D$14</f>
        <v>148.4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296.8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4"/>
        <v>445.20000000000005</v>
      </c>
      <c r="Y2548" s="14">
        <f t="shared" si="825"/>
        <v>0</v>
      </c>
      <c r="Z2548" s="14">
        <f t="shared" si="826"/>
        <v>0</v>
      </c>
      <c r="AA2548" s="14">
        <f t="shared" si="827"/>
        <v>0</v>
      </c>
      <c r="AB2548" s="14">
        <f t="shared" si="829"/>
        <v>0</v>
      </c>
      <c r="AC2548" s="15">
        <f t="shared" si="828"/>
        <v>445.2</v>
      </c>
      <c r="AD2548" s="48">
        <f>(ROUND(AC2548-AC2537,1)/AC2537)</f>
        <v>0.24880785413744741</v>
      </c>
      <c r="AE2548" s="113"/>
      <c r="AF2548" s="60"/>
    </row>
    <row r="2549" spans="1:32">
      <c r="A2549" s="99"/>
      <c r="B2549" s="93"/>
      <c r="C2549" s="21" t="s">
        <v>328</v>
      </c>
      <c r="D2549" s="12">
        <v>140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0</v>
      </c>
      <c r="K2549" s="13">
        <v>0</v>
      </c>
      <c r="L2549" s="13">
        <v>75</v>
      </c>
      <c r="M2549" s="13">
        <v>0</v>
      </c>
      <c r="N2549" s="14">
        <f>D2549*$D$15</f>
        <v>148.4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296.8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4"/>
        <v>445.20000000000005</v>
      </c>
      <c r="Y2549" s="14">
        <f t="shared" si="825"/>
        <v>0</v>
      </c>
      <c r="Z2549" s="14">
        <f t="shared" si="826"/>
        <v>0</v>
      </c>
      <c r="AA2549" s="14">
        <f t="shared" si="827"/>
        <v>0</v>
      </c>
      <c r="AB2549" s="14">
        <f t="shared" si="829"/>
        <v>0</v>
      </c>
      <c r="AC2549" s="15">
        <f t="shared" si="828"/>
        <v>445.2</v>
      </c>
      <c r="AD2549" s="48">
        <f>(ROUND(AC2549-AC2537,1)/AC2537)</f>
        <v>0.24880785413744741</v>
      </c>
      <c r="AE2549" s="113"/>
      <c r="AF2549" s="60"/>
    </row>
    <row r="2550" spans="1:32">
      <c r="A2550" s="99"/>
      <c r="B2550" s="93"/>
      <c r="C2550" s="21" t="s">
        <v>324</v>
      </c>
      <c r="D2550" s="12">
        <v>120</v>
      </c>
      <c r="E2550" s="12">
        <v>0</v>
      </c>
      <c r="F2550" s="12">
        <v>50</v>
      </c>
      <c r="G2550" s="12">
        <v>0</v>
      </c>
      <c r="H2550" s="12">
        <v>0</v>
      </c>
      <c r="I2550" s="13">
        <v>50</v>
      </c>
      <c r="J2550" s="13">
        <v>39</v>
      </c>
      <c r="K2550" s="13">
        <v>10</v>
      </c>
      <c r="L2550" s="13">
        <v>10</v>
      </c>
      <c r="M2550" s="13">
        <v>0</v>
      </c>
      <c r="N2550" s="14">
        <f>D2550*$D$16</f>
        <v>127.2</v>
      </c>
      <c r="O2550" s="14">
        <f>E2550*$E$16</f>
        <v>0</v>
      </c>
      <c r="P2550" s="14">
        <f>F2550*$F$16</f>
        <v>53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187.62</v>
      </c>
      <c r="T2550" s="14">
        <f>(O2550/100)*(K2550*$K$16)</f>
        <v>0</v>
      </c>
      <c r="U2550" s="14">
        <f>(P2550/100)*(K2550*$K$16)+(P2550/100)*(L2550*$L$16)</f>
        <v>10.600000000000001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4"/>
        <v>314.82</v>
      </c>
      <c r="Y2550" s="14">
        <f t="shared" si="825"/>
        <v>0</v>
      </c>
      <c r="Z2550" s="14">
        <f t="shared" si="826"/>
        <v>63.6</v>
      </c>
      <c r="AA2550" s="14">
        <f t="shared" si="827"/>
        <v>0</v>
      </c>
      <c r="AB2550" s="14">
        <f t="shared" si="829"/>
        <v>0</v>
      </c>
      <c r="AC2550" s="15">
        <f t="shared" si="828"/>
        <v>378.4</v>
      </c>
      <c r="AD2550" s="48">
        <f>(ROUND(AC2550-AC2537,1)/AC2537)</f>
        <v>6.1430575035063106E-2</v>
      </c>
      <c r="AE2550" s="113"/>
      <c r="AF2550" s="60"/>
    </row>
    <row r="2551" spans="1:32">
      <c r="A2551" s="99"/>
      <c r="B2551" s="93"/>
      <c r="C2551" s="21" t="s">
        <v>325</v>
      </c>
      <c r="D2551" s="12">
        <v>120</v>
      </c>
      <c r="E2551" s="12">
        <v>0</v>
      </c>
      <c r="F2551" s="12">
        <v>50</v>
      </c>
      <c r="G2551" s="12">
        <v>0</v>
      </c>
      <c r="H2551" s="12">
        <v>0</v>
      </c>
      <c r="I2551" s="13">
        <v>70</v>
      </c>
      <c r="J2551" s="13">
        <v>0</v>
      </c>
      <c r="K2551" s="13">
        <v>10</v>
      </c>
      <c r="L2551" s="13">
        <v>10</v>
      </c>
      <c r="M2551" s="13">
        <v>0</v>
      </c>
      <c r="N2551" s="14">
        <f>D2551*$D$17</f>
        <v>127.2</v>
      </c>
      <c r="O2551" s="14">
        <f>E2551*$E$17</f>
        <v>0</v>
      </c>
      <c r="P2551" s="14">
        <f>F2551*$F$17</f>
        <v>53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222.6</v>
      </c>
      <c r="T2551" s="14">
        <f>(O2551/100)*(K2551*$K$17)</f>
        <v>0</v>
      </c>
      <c r="U2551" s="14">
        <f>(P2551/100)*(K2551*$K$17)+(P2551/100)*(L2551*$L$17)</f>
        <v>10.600000000000001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4"/>
        <v>349.8</v>
      </c>
      <c r="Y2551" s="14">
        <f t="shared" si="825"/>
        <v>0</v>
      </c>
      <c r="Z2551" s="14">
        <f t="shared" si="826"/>
        <v>63.6</v>
      </c>
      <c r="AA2551" s="14">
        <f t="shared" si="827"/>
        <v>0</v>
      </c>
      <c r="AB2551" s="14">
        <f t="shared" si="829"/>
        <v>0</v>
      </c>
      <c r="AC2551" s="15">
        <f t="shared" si="828"/>
        <v>413.4</v>
      </c>
      <c r="AD2551" s="48">
        <f>(ROUND(AC2551-AC2537,1)/AC2537)</f>
        <v>0.15960729312762972</v>
      </c>
      <c r="AE2551" s="113"/>
      <c r="AF2551" s="60"/>
    </row>
    <row r="2552" spans="1:32">
      <c r="A2552" s="107"/>
      <c r="B2552" s="152" t="s">
        <v>1000</v>
      </c>
      <c r="C2552" s="152"/>
      <c r="D2552" s="152"/>
      <c r="E2552" s="152"/>
      <c r="F2552" s="152"/>
      <c r="G2552" s="152"/>
      <c r="H2552" s="152"/>
      <c r="I2552" s="152"/>
      <c r="J2552" s="152"/>
      <c r="K2552" s="152"/>
      <c r="L2552" s="152"/>
      <c r="M2552" s="152"/>
      <c r="N2552" s="152"/>
      <c r="O2552" s="152"/>
      <c r="P2552" s="152"/>
      <c r="Q2552" s="152"/>
      <c r="R2552" s="152"/>
      <c r="S2552" s="152"/>
      <c r="T2552" s="152"/>
      <c r="U2552" s="152"/>
      <c r="V2552" s="152"/>
      <c r="W2552" s="152"/>
      <c r="X2552" s="152"/>
      <c r="Y2552" s="152"/>
      <c r="Z2552" s="152"/>
      <c r="AA2552" s="152"/>
      <c r="AB2552" s="152"/>
      <c r="AC2552" s="18">
        <v>500</v>
      </c>
      <c r="AD2552" s="18"/>
      <c r="AE2552" s="113" t="s">
        <v>790</v>
      </c>
      <c r="AF2552" s="60"/>
    </row>
    <row r="2553" spans="1:32">
      <c r="A2553" s="106" t="s">
        <v>0</v>
      </c>
      <c r="B2553" s="88" t="s">
        <v>119</v>
      </c>
      <c r="C2553" s="50" t="s">
        <v>242</v>
      </c>
      <c r="D2553" s="11">
        <v>98</v>
      </c>
      <c r="E2553" s="11">
        <v>0</v>
      </c>
      <c r="F2553" s="11">
        <v>0</v>
      </c>
      <c r="G2553" s="11">
        <v>0</v>
      </c>
      <c r="H2553" s="11">
        <v>0</v>
      </c>
      <c r="I2553" s="51">
        <v>70</v>
      </c>
      <c r="J2553" s="51">
        <v>10</v>
      </c>
      <c r="K2553" s="51">
        <v>0</v>
      </c>
      <c r="L2553" s="51">
        <v>0</v>
      </c>
      <c r="M2553" s="51">
        <v>0</v>
      </c>
      <c r="N2553" s="52">
        <f>D2553*$D$3</f>
        <v>112.69999999999999</v>
      </c>
      <c r="O2553" s="52">
        <f>E2553*$E$3</f>
        <v>0</v>
      </c>
      <c r="P2553" s="52">
        <f>F2553*$F$3</f>
        <v>0</v>
      </c>
      <c r="Q2553" s="52">
        <f>G2553*$G$3</f>
        <v>0</v>
      </c>
      <c r="R2553" s="52">
        <f>H2553*$H$3</f>
        <v>0</v>
      </c>
      <c r="S2553" s="52">
        <f>(N2553/100)*(I2553*$I$3)+(N2553/100)*(J2553*$J$3)</f>
        <v>180.31999999999996</v>
      </c>
      <c r="T2553" s="52">
        <f>(O2553/100)*(K2553*$K$3)</f>
        <v>0</v>
      </c>
      <c r="U2553" s="52">
        <f>(P2553/100)*(K2553*$K$3)+(P2553/100)*(L2553*$L$3)</f>
        <v>0</v>
      </c>
      <c r="V2553" s="52">
        <f>(Q2553/100)*(L2553*$L$3)</f>
        <v>0</v>
      </c>
      <c r="W2553" s="52">
        <f>(R2553/100)*(K2553*$K$3)+(R2553/100)*(L2553*$L$3)</f>
        <v>0</v>
      </c>
      <c r="X2553" s="52">
        <f t="shared" si="824"/>
        <v>293.02</v>
      </c>
      <c r="Y2553" s="52">
        <f t="shared" si="825"/>
        <v>0</v>
      </c>
      <c r="Z2553" s="52">
        <f t="shared" si="826"/>
        <v>0</v>
      </c>
      <c r="AA2553" s="52">
        <f t="shared" si="827"/>
        <v>0</v>
      </c>
      <c r="AB2553" s="52">
        <f t="shared" si="829"/>
        <v>0</v>
      </c>
      <c r="AC2553" s="53">
        <f>ROUND(X2553+Y2553+Z2553+AA2553+AB2553,1)</f>
        <v>293</v>
      </c>
      <c r="AD2553" s="58">
        <v>0</v>
      </c>
      <c r="AE2553" s="113"/>
      <c r="AF2553" s="60"/>
    </row>
    <row r="2554" spans="1:32">
      <c r="A2554" s="99" t="s">
        <v>791</v>
      </c>
      <c r="B2554" s="89">
        <v>18</v>
      </c>
      <c r="C2554" s="21" t="s">
        <v>323</v>
      </c>
      <c r="D2554" s="12">
        <v>98</v>
      </c>
      <c r="E2554" s="12">
        <v>0</v>
      </c>
      <c r="F2554" s="12">
        <v>0</v>
      </c>
      <c r="G2554" s="12">
        <v>0</v>
      </c>
      <c r="H2554" s="12">
        <v>0</v>
      </c>
      <c r="I2554" s="13">
        <v>85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D2554*$D$4</f>
        <v>103.88000000000001</v>
      </c>
      <c r="O2554" s="14">
        <f>E2554*$E$4</f>
        <v>0</v>
      </c>
      <c r="P2554" s="14">
        <f>F2554*$F$4</f>
        <v>0</v>
      </c>
      <c r="Q2554" s="14">
        <f>G2554*$G$4</f>
        <v>0</v>
      </c>
      <c r="R2554" s="14">
        <f>H2554*$H$4</f>
        <v>0</v>
      </c>
      <c r="S2554" s="14">
        <f>(N2554/100)*(I2554*$I$4)+(N2554/100)*(J2554*$J$4)</f>
        <v>228.53600000000006</v>
      </c>
      <c r="T2554" s="14">
        <f>(O2554/100)*(K2554*$K$4)</f>
        <v>0</v>
      </c>
      <c r="U2554" s="14">
        <f>(P2554/100)*(K2554*$K$4)+(P2554/100)*(L2554*$L$4)</f>
        <v>0</v>
      </c>
      <c r="V2554" s="14">
        <f>(Q2554/100)*(L2554*$L$4)</f>
        <v>0</v>
      </c>
      <c r="W2554" s="14">
        <f>(R2554/100)*(K2554*$K$4)+(R2554/100)*(L2554*$L$4)</f>
        <v>0</v>
      </c>
      <c r="X2554" s="14">
        <f t="shared" si="824"/>
        <v>332.41600000000005</v>
      </c>
      <c r="Y2554" s="14">
        <f t="shared" si="825"/>
        <v>0</v>
      </c>
      <c r="Z2554" s="14">
        <f t="shared" si="826"/>
        <v>0</v>
      </c>
      <c r="AA2554" s="14">
        <f t="shared" si="827"/>
        <v>0</v>
      </c>
      <c r="AB2554" s="14">
        <f t="shared" si="829"/>
        <v>0</v>
      </c>
      <c r="AC2554" s="15">
        <f>ROUND(X2554+Y2554+Z2554+AA2554+AB2554,1)</f>
        <v>332.4</v>
      </c>
      <c r="AD2554" s="48">
        <f>(ROUND(AC2554-AC2553,1)/AC2553)</f>
        <v>0.13447098976109215</v>
      </c>
      <c r="AE2554" s="113"/>
      <c r="AF2554" s="60"/>
    </row>
    <row r="2555" spans="1:32">
      <c r="A2555" s="99" t="s">
        <v>792</v>
      </c>
      <c r="B2555" s="89">
        <v>0</v>
      </c>
      <c r="C2555" s="21" t="s">
        <v>825</v>
      </c>
      <c r="D2555" s="12">
        <v>98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D2555*$D$5</f>
        <v>112.69999999999999</v>
      </c>
      <c r="O2555" s="14">
        <f>E2555*$E$5</f>
        <v>0</v>
      </c>
      <c r="P2555" s="14">
        <f>F2555*$F$5</f>
        <v>0</v>
      </c>
      <c r="Q2555" s="14">
        <f>G2555*$G$5</f>
        <v>0</v>
      </c>
      <c r="R2555" s="14">
        <f>H2555*$H$5</f>
        <v>0</v>
      </c>
      <c r="S2555" s="14">
        <f>(N2555/100)*(I2555*$I$5)+(N2555/100)*(J2555*$J$5)</f>
        <v>180.31999999999996</v>
      </c>
      <c r="T2555" s="14">
        <f>(O2555/100)*(K2555*$K$5)</f>
        <v>0</v>
      </c>
      <c r="U2555" s="14">
        <f>(P2555/100)*(K2555*$K$5)+(P2555/100)*(L2555*$L$5)</f>
        <v>0</v>
      </c>
      <c r="V2555" s="14">
        <f>(Q2555/100)*(L2555*$L$5)</f>
        <v>0</v>
      </c>
      <c r="W2555" s="14">
        <f>(R2555/100)*(K2555*$K$5)+(R2555/100)*(L2555*$L$5)</f>
        <v>0</v>
      </c>
      <c r="X2555" s="14">
        <f t="shared" si="824"/>
        <v>293.02</v>
      </c>
      <c r="Y2555" s="14">
        <f t="shared" si="825"/>
        <v>0</v>
      </c>
      <c r="Z2555" s="14">
        <f t="shared" si="826"/>
        <v>0</v>
      </c>
      <c r="AA2555" s="14">
        <f t="shared" si="827"/>
        <v>0</v>
      </c>
      <c r="AB2555" s="14">
        <f t="shared" si="829"/>
        <v>0</v>
      </c>
      <c r="AC2555" s="15">
        <f t="shared" ref="AC2555:AC2567" si="830">ROUND(X2555+Y2555+Z2555+AA2555+AB2555,1)</f>
        <v>293</v>
      </c>
      <c r="AD2555" s="48">
        <f>(ROUND(AC2555-AC2553,1)/AC2553)</f>
        <v>0</v>
      </c>
      <c r="AE2555" s="113"/>
      <c r="AF2555" s="60"/>
    </row>
    <row r="2556" spans="1:32">
      <c r="A2556" s="99" t="s">
        <v>793</v>
      </c>
      <c r="B2556" s="89">
        <v>0</v>
      </c>
      <c r="C2556" s="21" t="s">
        <v>336</v>
      </c>
      <c r="D2556" s="12">
        <v>98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D2556*$D$6</f>
        <v>112.69999999999999</v>
      </c>
      <c r="O2556" s="14">
        <f>E2556*$E$6</f>
        <v>0</v>
      </c>
      <c r="P2556" s="14">
        <f>F2556*$F$6</f>
        <v>0</v>
      </c>
      <c r="Q2556" s="14">
        <f>G2556*$G$6</f>
        <v>0</v>
      </c>
      <c r="R2556" s="14">
        <f>H2556*$H$6</f>
        <v>0</v>
      </c>
      <c r="S2556" s="14">
        <f>(N2556/100)*(I2556*$I$6)+(N2556/100)*(J2556*$J$6)</f>
        <v>180.31999999999996</v>
      </c>
      <c r="T2556" s="14">
        <f>(O2556/100)*(K2556*$K$6)</f>
        <v>0</v>
      </c>
      <c r="U2556" s="14">
        <f>(P2556/100)*(K2556*$K$6)+(P2556/100)*(L2556*$L$6)</f>
        <v>0</v>
      </c>
      <c r="V2556" s="14">
        <f>(Q2556/100)*(L2556*$L$6)</f>
        <v>0</v>
      </c>
      <c r="W2556" s="14">
        <f>(R2556/100)*(K2556*$K$6)+(R2556/100)*(L2556*$L$6)</f>
        <v>0</v>
      </c>
      <c r="X2556" s="14">
        <f t="shared" si="824"/>
        <v>293.02</v>
      </c>
      <c r="Y2556" s="14">
        <f t="shared" si="825"/>
        <v>0</v>
      </c>
      <c r="Z2556" s="14">
        <f t="shared" si="826"/>
        <v>0</v>
      </c>
      <c r="AA2556" s="14">
        <f t="shared" si="827"/>
        <v>0</v>
      </c>
      <c r="AB2556" s="14">
        <f t="shared" si="829"/>
        <v>0</v>
      </c>
      <c r="AC2556" s="15">
        <f t="shared" si="830"/>
        <v>293</v>
      </c>
      <c r="AD2556" s="48">
        <f>(ROUND(AC2556-AC2553,1)/AC2553)</f>
        <v>0</v>
      </c>
      <c r="AE2556" s="113"/>
      <c r="AF2556" s="60"/>
    </row>
    <row r="2557" spans="1:32">
      <c r="A2557" s="99" t="s">
        <v>794</v>
      </c>
      <c r="B2557" s="89">
        <v>0</v>
      </c>
      <c r="C2557" s="21" t="s">
        <v>337</v>
      </c>
      <c r="D2557" s="12">
        <v>98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D2557*$D$7</f>
        <v>112.69999999999999</v>
      </c>
      <c r="O2557" s="14">
        <f>E2557*$E$7</f>
        <v>0</v>
      </c>
      <c r="P2557" s="14">
        <f>F2557*$F$7</f>
        <v>0</v>
      </c>
      <c r="Q2557" s="14">
        <f>G2557*$G$7</f>
        <v>0</v>
      </c>
      <c r="R2557" s="14">
        <f>H2557*$H$7</f>
        <v>0</v>
      </c>
      <c r="S2557" s="14">
        <f>(N2557/100)*(I2557*$I$7)+(N2557/100)*(J2557*$J$7)</f>
        <v>180.31999999999996</v>
      </c>
      <c r="T2557" s="14">
        <f>(O2557/100)*(K2557*$K$7)</f>
        <v>0</v>
      </c>
      <c r="U2557" s="14">
        <f>(P2557/100)*(K2557*$K$7)+(P2557/100)*(L2557*$L$7)</f>
        <v>0</v>
      </c>
      <c r="V2557" s="14">
        <f>(Q2557/100)*(L2557*$L$7)</f>
        <v>0</v>
      </c>
      <c r="W2557" s="14">
        <f>(R2557/100)*(K2557*$K$7)+(R2557/100)*(L2557*$L$7)</f>
        <v>0</v>
      </c>
      <c r="X2557" s="14">
        <f t="shared" si="824"/>
        <v>293.02</v>
      </c>
      <c r="Y2557" s="14">
        <f t="shared" si="825"/>
        <v>0</v>
      </c>
      <c r="Z2557" s="14">
        <f t="shared" si="826"/>
        <v>0</v>
      </c>
      <c r="AA2557" s="14">
        <f t="shared" si="827"/>
        <v>0</v>
      </c>
      <c r="AB2557" s="14">
        <f t="shared" si="829"/>
        <v>0</v>
      </c>
      <c r="AC2557" s="15">
        <f t="shared" si="830"/>
        <v>293</v>
      </c>
      <c r="AD2557" s="48">
        <f>(ROUND(AC2557-AC2553,1)/AC2553)</f>
        <v>0</v>
      </c>
      <c r="AE2557" s="113"/>
      <c r="AF2557" s="60"/>
    </row>
    <row r="2558" spans="1:32">
      <c r="A2558" s="99" t="s">
        <v>644</v>
      </c>
      <c r="B2558" s="89"/>
      <c r="C2558" s="21" t="s">
        <v>338</v>
      </c>
      <c r="D2558" s="12">
        <v>98</v>
      </c>
      <c r="E2558" s="12">
        <v>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0</v>
      </c>
      <c r="L2558" s="13">
        <v>0</v>
      </c>
      <c r="M2558" s="13">
        <v>0</v>
      </c>
      <c r="N2558" s="14">
        <f>D2558*$D$8</f>
        <v>112.69999999999999</v>
      </c>
      <c r="O2558" s="14">
        <f>E2558*$E$8</f>
        <v>0</v>
      </c>
      <c r="P2558" s="14">
        <f>F2558*$F$8</f>
        <v>0</v>
      </c>
      <c r="Q2558" s="14">
        <f>G2558*$G$8</f>
        <v>0</v>
      </c>
      <c r="R2558" s="14">
        <f>H2558*$H$8</f>
        <v>0</v>
      </c>
      <c r="S2558" s="14">
        <f>(N2558/100)*(I2558*$I$8)+(N2558/100)*(J2558*$J$8)</f>
        <v>180.31999999999996</v>
      </c>
      <c r="T2558" s="14">
        <f>(O2558/100)*(K2558*$K$8)</f>
        <v>0</v>
      </c>
      <c r="U2558" s="14">
        <f>(P2558/100)*(K2558*$K$8)+(P2558/100)*(L2558*$L$8)</f>
        <v>0</v>
      </c>
      <c r="V2558" s="14">
        <f>(Q2558/100)*(L2558*$L$8)</f>
        <v>0</v>
      </c>
      <c r="W2558" s="14">
        <f>(R2558/100)*(K2558*$K$8)+(R2558/100)*(L2558*$L$8)</f>
        <v>0</v>
      </c>
      <c r="X2558" s="14">
        <f t="shared" si="824"/>
        <v>293.02</v>
      </c>
      <c r="Y2558" s="14">
        <f t="shared" si="825"/>
        <v>0</v>
      </c>
      <c r="Z2558" s="14">
        <f t="shared" si="826"/>
        <v>0</v>
      </c>
      <c r="AA2558" s="14">
        <f t="shared" si="827"/>
        <v>0</v>
      </c>
      <c r="AB2558" s="14">
        <f t="shared" si="829"/>
        <v>0</v>
      </c>
      <c r="AC2558" s="15">
        <f t="shared" si="830"/>
        <v>293</v>
      </c>
      <c r="AD2558" s="48">
        <f>(ROUND(AC2558-AC2553,1)/AC2553)</f>
        <v>0</v>
      </c>
      <c r="AE2558" s="113"/>
      <c r="AF2558" s="60"/>
    </row>
    <row r="2559" spans="1:32">
      <c r="A2559" s="99" t="s">
        <v>585</v>
      </c>
      <c r="B2559" s="89"/>
      <c r="C2559" s="21" t="s">
        <v>1</v>
      </c>
      <c r="D2559" s="12">
        <v>49</v>
      </c>
      <c r="E2559" s="12">
        <v>110</v>
      </c>
      <c r="F2559" s="12">
        <v>0</v>
      </c>
      <c r="G2559" s="12">
        <v>0</v>
      </c>
      <c r="H2559" s="12">
        <v>0</v>
      </c>
      <c r="I2559" s="13">
        <v>70</v>
      </c>
      <c r="J2559" s="13">
        <v>10</v>
      </c>
      <c r="K2559" s="13">
        <v>85</v>
      </c>
      <c r="L2559" s="13">
        <v>0</v>
      </c>
      <c r="M2559" s="13">
        <v>0</v>
      </c>
      <c r="N2559" s="14">
        <f>D2559*$D$9</f>
        <v>51.940000000000005</v>
      </c>
      <c r="O2559" s="14">
        <f>E2559*$E$9</f>
        <v>116.60000000000001</v>
      </c>
      <c r="P2559" s="14">
        <f>F2559*$F$9</f>
        <v>0</v>
      </c>
      <c r="Q2559" s="14">
        <f>G2559*$G$9</f>
        <v>0</v>
      </c>
      <c r="R2559" s="14">
        <f>H2559*$H$9</f>
        <v>0</v>
      </c>
      <c r="S2559" s="14">
        <f>(N2559/100)*(I2559*$I$9)+(N2559/100)*(J2559*$J$9)</f>
        <v>41.552000000000007</v>
      </c>
      <c r="T2559" s="14">
        <f>(O2559/100)*(K2559*$K$9)</f>
        <v>138.75399999999999</v>
      </c>
      <c r="U2559" s="14">
        <f>(P2559/100)*(K2559*$K$9)+(P2559/100)*(L2559*$L$9)</f>
        <v>0</v>
      </c>
      <c r="V2559" s="14">
        <f>(Q2559/100)*(L2559*$L$9)</f>
        <v>0</v>
      </c>
      <c r="W2559" s="14">
        <f>(R2559/100)*(K2559*$K$9)+(R2559/100)*(L2559*$L$9)</f>
        <v>0</v>
      </c>
      <c r="X2559" s="14">
        <f t="shared" si="824"/>
        <v>93.492000000000019</v>
      </c>
      <c r="Y2559" s="14">
        <f t="shared" si="825"/>
        <v>255.35399999999998</v>
      </c>
      <c r="Z2559" s="14">
        <f t="shared" si="826"/>
        <v>0</v>
      </c>
      <c r="AA2559" s="14">
        <f t="shared" si="827"/>
        <v>0</v>
      </c>
      <c r="AB2559" s="14">
        <f t="shared" si="829"/>
        <v>0</v>
      </c>
      <c r="AC2559" s="15">
        <f t="shared" si="830"/>
        <v>348.8</v>
      </c>
      <c r="AD2559" s="48">
        <f>(ROUND(AC2559-AC2553,1)/AC2553)</f>
        <v>0.19044368600682593</v>
      </c>
      <c r="AE2559" s="113"/>
      <c r="AF2559" s="60"/>
    </row>
    <row r="2560" spans="1:32">
      <c r="A2560" s="99" t="s">
        <v>820</v>
      </c>
      <c r="B2560" s="89"/>
      <c r="C2560" s="21" t="s">
        <v>2</v>
      </c>
      <c r="D2560" s="12">
        <v>49</v>
      </c>
      <c r="E2560" s="12">
        <v>0</v>
      </c>
      <c r="F2560" s="12">
        <v>110</v>
      </c>
      <c r="G2560" s="12">
        <v>0</v>
      </c>
      <c r="H2560" s="12">
        <v>0</v>
      </c>
      <c r="I2560" s="13">
        <v>70</v>
      </c>
      <c r="J2560" s="13">
        <v>10</v>
      </c>
      <c r="K2560" s="13">
        <v>42.5</v>
      </c>
      <c r="L2560" s="13">
        <v>42.5</v>
      </c>
      <c r="M2560" s="13">
        <v>0</v>
      </c>
      <c r="N2560" s="14">
        <f>D2560*$D$10</f>
        <v>51.940000000000005</v>
      </c>
      <c r="O2560" s="14">
        <f>E2560*$E$10</f>
        <v>0</v>
      </c>
      <c r="P2560" s="14">
        <f>F2560*$F$10</f>
        <v>116.60000000000001</v>
      </c>
      <c r="Q2560" s="14">
        <f>G2560*$G$10</f>
        <v>0</v>
      </c>
      <c r="R2560" s="14">
        <f>H2560*$H$10</f>
        <v>0</v>
      </c>
      <c r="S2560" s="14">
        <f>(N2560/100)*(I2560*$I$10)+(N2560/100)*(J2560*$J$10)</f>
        <v>41.552000000000007</v>
      </c>
      <c r="T2560" s="14">
        <f>(O2560/100)*(K2560*$J$10)</f>
        <v>0</v>
      </c>
      <c r="U2560" s="14">
        <f>(P2560/100)*(K2560*$K$10)+(P2560/100)*(L2560*$L$10)</f>
        <v>138.75399999999999</v>
      </c>
      <c r="V2560" s="14">
        <f>(Q2560/100)*(L2560*$L$10)</f>
        <v>0</v>
      </c>
      <c r="W2560" s="14">
        <f>(R2560/100)*(K2560*$K$10)+(R2560/100)*(L2560*$L$10)</f>
        <v>0</v>
      </c>
      <c r="X2560" s="14">
        <f t="shared" si="824"/>
        <v>93.492000000000019</v>
      </c>
      <c r="Y2560" s="14">
        <f t="shared" si="825"/>
        <v>0</v>
      </c>
      <c r="Z2560" s="14">
        <f t="shared" si="826"/>
        <v>255.35399999999998</v>
      </c>
      <c r="AA2560" s="14">
        <f t="shared" si="827"/>
        <v>0</v>
      </c>
      <c r="AB2560" s="14">
        <f t="shared" si="829"/>
        <v>0</v>
      </c>
      <c r="AC2560" s="15">
        <f t="shared" si="830"/>
        <v>348.8</v>
      </c>
      <c r="AD2560" s="48">
        <f>(ROUND(AC2560-AC2553,1)/AC2553)</f>
        <v>0.19044368600682593</v>
      </c>
      <c r="AE2560" s="113"/>
      <c r="AF2560" s="60"/>
    </row>
    <row r="2561" spans="1:32">
      <c r="A2561" s="99" t="s">
        <v>821</v>
      </c>
      <c r="B2561" s="89"/>
      <c r="C2561" s="21" t="s">
        <v>3</v>
      </c>
      <c r="D2561" s="12">
        <v>49</v>
      </c>
      <c r="E2561" s="12">
        <v>0</v>
      </c>
      <c r="F2561" s="12">
        <v>0</v>
      </c>
      <c r="G2561" s="12">
        <v>110</v>
      </c>
      <c r="H2561" s="12">
        <v>0</v>
      </c>
      <c r="I2561" s="13">
        <v>70</v>
      </c>
      <c r="J2561" s="13">
        <v>10</v>
      </c>
      <c r="K2561" s="13">
        <v>0</v>
      </c>
      <c r="L2561" s="13">
        <v>85</v>
      </c>
      <c r="M2561" s="13">
        <v>0</v>
      </c>
      <c r="N2561" s="14">
        <f>D2561*$D$11</f>
        <v>51.940000000000005</v>
      </c>
      <c r="O2561" s="14">
        <f>E2561*$E$11</f>
        <v>0</v>
      </c>
      <c r="P2561" s="14">
        <f>F2561*$F$11</f>
        <v>0</v>
      </c>
      <c r="Q2561" s="14">
        <f>G2561*$G$11</f>
        <v>116.60000000000001</v>
      </c>
      <c r="R2561" s="14">
        <f>H2561*$H$11</f>
        <v>0</v>
      </c>
      <c r="S2561" s="14">
        <f>(N2561/100)*(I2561*$I$11)+(N2561/100)*(J2561*$J$11)</f>
        <v>41.552000000000007</v>
      </c>
      <c r="T2561" s="14">
        <f>(O2561/100)*(K2561*$K$11)</f>
        <v>0</v>
      </c>
      <c r="U2561" s="14">
        <f>(P2561/100)*(K2561*$K$11)+(P2561/100)*(L2561*$L$11)</f>
        <v>0</v>
      </c>
      <c r="V2561" s="14">
        <f>(Q2561/100)*(L2561*$L$11)</f>
        <v>138.75399999999999</v>
      </c>
      <c r="W2561" s="14">
        <f>(R2561/100)*(K2561*$K$11)+(R2561/100)*(L2561*$L$11)</f>
        <v>0</v>
      </c>
      <c r="X2561" s="14">
        <f t="shared" si="824"/>
        <v>93.492000000000019</v>
      </c>
      <c r="Y2561" s="14">
        <f t="shared" si="825"/>
        <v>0</v>
      </c>
      <c r="Z2561" s="14">
        <f t="shared" si="826"/>
        <v>0</v>
      </c>
      <c r="AA2561" s="14">
        <f t="shared" si="827"/>
        <v>255.35399999999998</v>
      </c>
      <c r="AB2561" s="14">
        <f t="shared" si="829"/>
        <v>0</v>
      </c>
      <c r="AC2561" s="15">
        <f t="shared" si="830"/>
        <v>348.8</v>
      </c>
      <c r="AD2561" s="48">
        <f>(ROUND(AC2561-AC2553,1)/AC2553)</f>
        <v>0.19044368600682593</v>
      </c>
      <c r="AE2561" s="113"/>
      <c r="AF2561" s="60"/>
    </row>
    <row r="2562" spans="1:32">
      <c r="A2562" s="99" t="s">
        <v>822</v>
      </c>
      <c r="B2562" s="89"/>
      <c r="C2562" s="21" t="s">
        <v>4</v>
      </c>
      <c r="D2562" s="12">
        <v>49</v>
      </c>
      <c r="E2562" s="12">
        <v>0</v>
      </c>
      <c r="F2562" s="12">
        <v>0</v>
      </c>
      <c r="G2562" s="12">
        <v>0</v>
      </c>
      <c r="H2562" s="12">
        <v>110</v>
      </c>
      <c r="I2562" s="13">
        <v>70</v>
      </c>
      <c r="J2562" s="13">
        <v>10</v>
      </c>
      <c r="K2562" s="13">
        <v>42.5</v>
      </c>
      <c r="L2562" s="13">
        <v>42.5</v>
      </c>
      <c r="M2562" s="13">
        <v>0</v>
      </c>
      <c r="N2562" s="14">
        <f>D2562*$D$12</f>
        <v>51.940000000000005</v>
      </c>
      <c r="O2562" s="14">
        <f>E2562*$E$12</f>
        <v>0</v>
      </c>
      <c r="P2562" s="14">
        <f>F2562*$F$12</f>
        <v>0</v>
      </c>
      <c r="Q2562" s="14">
        <f>G2562*$G$12</f>
        <v>0</v>
      </c>
      <c r="R2562" s="14">
        <f>H2562*$H$12</f>
        <v>116.60000000000001</v>
      </c>
      <c r="S2562" s="14">
        <f>(N2562/100)*(I2562*$I$12)+(N2562/100)*(J2562*$J$12)</f>
        <v>41.552000000000007</v>
      </c>
      <c r="T2562" s="14">
        <f>(O2562/100)*(K2562*$K$12)</f>
        <v>0</v>
      </c>
      <c r="U2562" s="14">
        <f>(P2562/100)*(K2562*$K$12)+(P2562/100)*(L2562*$L$12)</f>
        <v>0</v>
      </c>
      <c r="V2562" s="14">
        <f>(Q2562/100)*(L2562*$L$12)</f>
        <v>0</v>
      </c>
      <c r="W2562" s="14">
        <f>(R2562/100)*(K2562*$K$12)+(R2562/100)*(L2562*$L$12)</f>
        <v>138.75399999999999</v>
      </c>
      <c r="X2562" s="14">
        <f t="shared" si="824"/>
        <v>93.492000000000019</v>
      </c>
      <c r="Y2562" s="14">
        <f t="shared" si="825"/>
        <v>0</v>
      </c>
      <c r="Z2562" s="14">
        <f t="shared" si="826"/>
        <v>0</v>
      </c>
      <c r="AA2562" s="14">
        <f t="shared" si="827"/>
        <v>0</v>
      </c>
      <c r="AB2562" s="14">
        <f t="shared" si="829"/>
        <v>255.35399999999998</v>
      </c>
      <c r="AC2562" s="15">
        <f t="shared" si="830"/>
        <v>348.8</v>
      </c>
      <c r="AD2562" s="48">
        <f>(ROUND(AC2562-AC2553,1)/AC2553)</f>
        <v>0.19044368600682593</v>
      </c>
      <c r="AE2562" s="113"/>
      <c r="AF2562" s="60"/>
    </row>
    <row r="2563" spans="1:32">
      <c r="A2563" s="99" t="s">
        <v>823</v>
      </c>
      <c r="B2563" s="89"/>
      <c r="C2563" s="21" t="s">
        <v>326</v>
      </c>
      <c r="D2563" s="12">
        <v>98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0</v>
      </c>
      <c r="L2563" s="13">
        <v>0</v>
      </c>
      <c r="M2563" s="13">
        <v>70</v>
      </c>
      <c r="N2563" s="14">
        <f>D2563*$D$13</f>
        <v>103.88000000000001</v>
      </c>
      <c r="O2563" s="14">
        <f>E2563*$E$13</f>
        <v>0</v>
      </c>
      <c r="P2563" s="14">
        <f>F2563*$F$13</f>
        <v>0</v>
      </c>
      <c r="Q2563" s="14">
        <f>G2563*$G$13</f>
        <v>0</v>
      </c>
      <c r="R2563" s="14">
        <f>H2563*$H$13</f>
        <v>0</v>
      </c>
      <c r="S2563" s="14">
        <f>(N2563/100)*(I2563*$I$13)+(N2563/100)*(J2563*$J$13)+(N2563/100)*(M2563*$M$13)</f>
        <v>228.53600000000003</v>
      </c>
      <c r="T2563" s="14">
        <f>(O2563/100)*(K2563*$K$13)+(O2563/100)*(M2563*$M$13)</f>
        <v>0</v>
      </c>
      <c r="U2563" s="14">
        <f>(P2563/100)*(K2563*$K$13)+(P2563/100)*(L2563*$L$13)+(P2563/100)*(M2563*$M$13)</f>
        <v>0</v>
      </c>
      <c r="V2563" s="14">
        <f>(Q2563/100)*(L2563*$L$13)+(Q2563/100)*(M2563*$M$13)</f>
        <v>0</v>
      </c>
      <c r="W2563" s="14">
        <f>(R2563/100)*(K2563*$K$13)+(R2563/100)*(L2563*$L$13)+(R2563/100)*(M2563*$M$13)</f>
        <v>0</v>
      </c>
      <c r="X2563" s="14">
        <f>N2563+S2563</f>
        <v>332.41600000000005</v>
      </c>
      <c r="Y2563" s="14">
        <f t="shared" si="825"/>
        <v>0</v>
      </c>
      <c r="Z2563" s="14">
        <f t="shared" si="826"/>
        <v>0</v>
      </c>
      <c r="AA2563" s="14">
        <f t="shared" si="827"/>
        <v>0</v>
      </c>
      <c r="AB2563" s="14">
        <f t="shared" si="829"/>
        <v>0</v>
      </c>
      <c r="AC2563" s="15">
        <f t="shared" si="830"/>
        <v>332.4</v>
      </c>
      <c r="AD2563" s="48">
        <f>(ROUND(AC2563-AC2553,1)/AC2553)</f>
        <v>0.13447098976109215</v>
      </c>
      <c r="AE2563" s="113"/>
      <c r="AF2563" s="60"/>
    </row>
    <row r="2564" spans="1:32">
      <c r="A2564" s="99" t="s">
        <v>824</v>
      </c>
      <c r="B2564" s="89"/>
      <c r="C2564" s="21" t="s">
        <v>327</v>
      </c>
      <c r="D2564" s="12">
        <v>98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70</v>
      </c>
      <c r="L2564" s="13">
        <v>0</v>
      </c>
      <c r="M2564" s="13">
        <v>0</v>
      </c>
      <c r="N2564" s="14">
        <f>D2564*$D$14</f>
        <v>103.88000000000001</v>
      </c>
      <c r="O2564" s="14">
        <f>E2564*$E$14</f>
        <v>0</v>
      </c>
      <c r="P2564" s="14">
        <f>F2564*$F$14</f>
        <v>0</v>
      </c>
      <c r="Q2564" s="14">
        <f>G2564*$G$14</f>
        <v>0</v>
      </c>
      <c r="R2564" s="14">
        <f>H2564*$H$14</f>
        <v>0</v>
      </c>
      <c r="S2564" s="14">
        <f>(N2564/100)*(I2564*$I$14)+(N2564/100)*(J2564*$J$14)+(N2564/100)*(K2564*$K$14)</f>
        <v>228.53600000000003</v>
      </c>
      <c r="T2564" s="14">
        <f>(O2564/100)*(K2564*$K$14)</f>
        <v>0</v>
      </c>
      <c r="U2564" s="14">
        <f>(P2564/100)*(K2564*$K$14)+(P2564/100)*(L2564*$L$14)</f>
        <v>0</v>
      </c>
      <c r="V2564" s="14">
        <f>(Q2564/100)*(L2564*$L$14)</f>
        <v>0</v>
      </c>
      <c r="W2564" s="14">
        <f>(R2564/100)*(K2564*$L$14)+(R2564/100)*(L2564*$M$14)</f>
        <v>0</v>
      </c>
      <c r="X2564" s="14">
        <f t="shared" ref="X2564:X2567" si="831">N2564+S2564</f>
        <v>332.41600000000005</v>
      </c>
      <c r="Y2564" s="14">
        <f t="shared" si="825"/>
        <v>0</v>
      </c>
      <c r="Z2564" s="14">
        <f t="shared" si="826"/>
        <v>0</v>
      </c>
      <c r="AA2564" s="14">
        <f t="shared" si="827"/>
        <v>0</v>
      </c>
      <c r="AB2564" s="14">
        <f t="shared" si="829"/>
        <v>0</v>
      </c>
      <c r="AC2564" s="15">
        <f t="shared" si="830"/>
        <v>332.4</v>
      </c>
      <c r="AD2564" s="48">
        <f>(ROUND(AC2564-AC2553,1)/AC2553)</f>
        <v>0.13447098976109215</v>
      </c>
      <c r="AE2564" s="113"/>
      <c r="AF2564" s="60"/>
    </row>
    <row r="2565" spans="1:32">
      <c r="A2565" s="99"/>
      <c r="B2565" s="89"/>
      <c r="C2565" s="21" t="s">
        <v>328</v>
      </c>
      <c r="D2565" s="12">
        <v>98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10</v>
      </c>
      <c r="K2565" s="13">
        <v>0</v>
      </c>
      <c r="L2565" s="13">
        <v>70</v>
      </c>
      <c r="M2565" s="13">
        <v>0</v>
      </c>
      <c r="N2565" s="14">
        <f>D2565*$D$15</f>
        <v>103.88000000000001</v>
      </c>
      <c r="O2565" s="14">
        <f>E2565*$E$15</f>
        <v>0</v>
      </c>
      <c r="P2565" s="14">
        <f>F2565*$F$15</f>
        <v>0</v>
      </c>
      <c r="Q2565" s="14">
        <f>G2565*$G$15</f>
        <v>0</v>
      </c>
      <c r="R2565" s="14">
        <f>H2565*$H$15</f>
        <v>0</v>
      </c>
      <c r="S2565" s="14">
        <f>(N2565/100)*(I2565*$I$15)+(N2565/100)*(J2565*$J$15)+(N2565/100)*(L2565*$L$15)</f>
        <v>228.53600000000003</v>
      </c>
      <c r="T2565" s="14">
        <f>(O2565/100)*(K2565*$K$15)</f>
        <v>0</v>
      </c>
      <c r="U2565" s="14">
        <f>(P2565/100)*(K2565*$K$15)+(P2565/100)*(L2565*$L$15)</f>
        <v>0</v>
      </c>
      <c r="V2565" s="14">
        <f>(Q2565/100)*(L2565*$L$15)</f>
        <v>0</v>
      </c>
      <c r="W2565" s="14">
        <f>(R2565/100)*(K2565*$K$15)+(R2565/100)*(L2565*$L$15)</f>
        <v>0</v>
      </c>
      <c r="X2565" s="14">
        <f t="shared" si="831"/>
        <v>332.41600000000005</v>
      </c>
      <c r="Y2565" s="14">
        <f t="shared" si="825"/>
        <v>0</v>
      </c>
      <c r="Z2565" s="14">
        <f t="shared" si="826"/>
        <v>0</v>
      </c>
      <c r="AA2565" s="14">
        <f t="shared" si="827"/>
        <v>0</v>
      </c>
      <c r="AB2565" s="14">
        <f t="shared" si="829"/>
        <v>0</v>
      </c>
      <c r="AC2565" s="15">
        <f t="shared" si="830"/>
        <v>332.4</v>
      </c>
      <c r="AD2565" s="48">
        <f>(ROUND(AC2565-AC2553,1)/AC2553)</f>
        <v>0.13447098976109215</v>
      </c>
      <c r="AE2565" s="113"/>
      <c r="AF2565" s="60"/>
    </row>
    <row r="2566" spans="1:32">
      <c r="A2566" s="99"/>
      <c r="B2566" s="89"/>
      <c r="C2566" s="21" t="s">
        <v>324</v>
      </c>
      <c r="D2566" s="12">
        <v>98</v>
      </c>
      <c r="E2566" s="12">
        <v>0</v>
      </c>
      <c r="F2566" s="12">
        <v>0</v>
      </c>
      <c r="G2566" s="12">
        <v>0</v>
      </c>
      <c r="H2566" s="12">
        <v>0</v>
      </c>
      <c r="I2566" s="13">
        <v>70</v>
      </c>
      <c r="J2566" s="13">
        <v>50</v>
      </c>
      <c r="K2566" s="13">
        <v>0</v>
      </c>
      <c r="L2566" s="13">
        <v>0</v>
      </c>
      <c r="M2566" s="13">
        <v>0</v>
      </c>
      <c r="N2566" s="14">
        <f>D2566*$D$16</f>
        <v>103.88000000000001</v>
      </c>
      <c r="O2566" s="14">
        <f>E2566*$E$16</f>
        <v>0</v>
      </c>
      <c r="P2566" s="14">
        <f>F2566*$F$16</f>
        <v>0</v>
      </c>
      <c r="Q2566" s="14">
        <f>G2566*$G$16</f>
        <v>0</v>
      </c>
      <c r="R2566" s="14">
        <f>H2566*$H$16</f>
        <v>0</v>
      </c>
      <c r="S2566" s="14">
        <f>(N2566/100)*(I2566*$I$16)+(N2566/100)*(J2566*$J$16)</f>
        <v>202.56600000000003</v>
      </c>
      <c r="T2566" s="14">
        <f>(O2566/100)*(K2566*$K$16)</f>
        <v>0</v>
      </c>
      <c r="U2566" s="14">
        <f>(P2566/100)*(K2566*$K$16)+(P2566/100)*(L2566*$L$16)</f>
        <v>0</v>
      </c>
      <c r="V2566" s="14">
        <f>(Q2566/100)*(L2566*$L$16)</f>
        <v>0</v>
      </c>
      <c r="W2566" s="14">
        <f>(R2566/100)*(K2566*$K$16)+(R2566/100)*(L2566*$L$16)</f>
        <v>0</v>
      </c>
      <c r="X2566" s="14">
        <f t="shared" si="831"/>
        <v>306.44600000000003</v>
      </c>
      <c r="Y2566" s="14">
        <f t="shared" si="825"/>
        <v>0</v>
      </c>
      <c r="Z2566" s="14">
        <f t="shared" si="826"/>
        <v>0</v>
      </c>
      <c r="AA2566" s="14">
        <f t="shared" si="827"/>
        <v>0</v>
      </c>
      <c r="AB2566" s="14">
        <f t="shared" si="829"/>
        <v>0</v>
      </c>
      <c r="AC2566" s="15">
        <f t="shared" si="830"/>
        <v>306.39999999999998</v>
      </c>
      <c r="AD2566" s="48">
        <f>(ROUND(AC2566-AC2553,1)/AC2553)</f>
        <v>4.5733788395904439E-2</v>
      </c>
      <c r="AE2566" s="113"/>
      <c r="AF2566" s="60"/>
    </row>
    <row r="2567" spans="1:32">
      <c r="A2567" s="99"/>
      <c r="B2567" s="89"/>
      <c r="C2567" s="21" t="s">
        <v>325</v>
      </c>
      <c r="D2567" s="12">
        <v>98</v>
      </c>
      <c r="E2567" s="12">
        <v>0</v>
      </c>
      <c r="F2567" s="12">
        <v>0</v>
      </c>
      <c r="G2567" s="12">
        <v>0</v>
      </c>
      <c r="H2567" s="12">
        <v>0</v>
      </c>
      <c r="I2567" s="13">
        <v>85</v>
      </c>
      <c r="J2567" s="13">
        <v>10</v>
      </c>
      <c r="K2567" s="13">
        <v>0</v>
      </c>
      <c r="L2567" s="13">
        <v>0</v>
      </c>
      <c r="M2567" s="13">
        <v>0</v>
      </c>
      <c r="N2567" s="14">
        <f>D2567*$D$17</f>
        <v>103.88000000000001</v>
      </c>
      <c r="O2567" s="14">
        <f>E2567*$E$17</f>
        <v>0</v>
      </c>
      <c r="P2567" s="14">
        <f>F2567*$F$17</f>
        <v>0</v>
      </c>
      <c r="Q2567" s="14">
        <f>G2567*$G$17</f>
        <v>0</v>
      </c>
      <c r="R2567" s="14">
        <f>H2567*$H$17</f>
        <v>0</v>
      </c>
      <c r="S2567" s="14">
        <f>(N2567/100)*(I2567*$I$17)+(N2567/100)*(J2567*$J$17)</f>
        <v>231.13300000000004</v>
      </c>
      <c r="T2567" s="14">
        <f>(O2567/100)*(K2567*$K$17)</f>
        <v>0</v>
      </c>
      <c r="U2567" s="14">
        <f>(P2567/100)*(K2567*$K$17)+(P2567/100)*(L2567*$L$17)</f>
        <v>0</v>
      </c>
      <c r="V2567" s="14">
        <f>(Q2567/100)*(L2567*$L$17)</f>
        <v>0</v>
      </c>
      <c r="W2567" s="14">
        <f>(R2567/100)*(K2567*$K$17)+(R2567/100)*(L2567*$L$17)</f>
        <v>0</v>
      </c>
      <c r="X2567" s="14">
        <f t="shared" si="831"/>
        <v>335.01300000000003</v>
      </c>
      <c r="Y2567" s="14">
        <f t="shared" si="825"/>
        <v>0</v>
      </c>
      <c r="Z2567" s="14">
        <f t="shared" si="826"/>
        <v>0</v>
      </c>
      <c r="AA2567" s="14">
        <f t="shared" si="827"/>
        <v>0</v>
      </c>
      <c r="AB2567" s="14">
        <f t="shared" si="829"/>
        <v>0</v>
      </c>
      <c r="AC2567" s="15">
        <f t="shared" si="830"/>
        <v>335</v>
      </c>
      <c r="AD2567" s="48">
        <f>(ROUND(AC2567-AC2553,1)/AC2553)</f>
        <v>0.14334470989761092</v>
      </c>
      <c r="AE2567" s="113" t="s">
        <v>790</v>
      </c>
      <c r="AF2567" s="60"/>
    </row>
    <row r="2568" spans="1:32">
      <c r="A2568" s="107"/>
      <c r="B2568" s="152" t="s">
        <v>120</v>
      </c>
      <c r="C2568" s="152"/>
      <c r="D2568" s="152"/>
      <c r="E2568" s="152"/>
      <c r="F2568" s="152"/>
      <c r="G2568" s="152"/>
      <c r="H2568" s="152"/>
      <c r="I2568" s="152"/>
      <c r="J2568" s="152"/>
      <c r="K2568" s="152"/>
      <c r="L2568" s="152"/>
      <c r="M2568" s="152"/>
      <c r="N2568" s="152"/>
      <c r="O2568" s="152"/>
      <c r="P2568" s="152"/>
      <c r="Q2568" s="152"/>
      <c r="R2568" s="152"/>
      <c r="S2568" s="152"/>
      <c r="T2568" s="152"/>
      <c r="U2568" s="152"/>
      <c r="V2568" s="152"/>
      <c r="W2568" s="152"/>
      <c r="X2568" s="152"/>
      <c r="Y2568" s="152"/>
      <c r="Z2568" s="152"/>
      <c r="AA2568" s="152"/>
      <c r="AB2568" s="152"/>
      <c r="AC2568" s="18">
        <v>600</v>
      </c>
      <c r="AD2568" s="18"/>
      <c r="AE2568" s="113"/>
      <c r="AF2568" s="60"/>
    </row>
    <row r="2569" spans="1:32">
      <c r="A2569" s="106" t="s">
        <v>0</v>
      </c>
      <c r="B2569" s="87" t="s">
        <v>228</v>
      </c>
      <c r="C2569" s="21" t="s">
        <v>242</v>
      </c>
      <c r="D2569" s="12">
        <v>190</v>
      </c>
      <c r="E2569" s="12">
        <v>0</v>
      </c>
      <c r="F2569" s="12">
        <v>0</v>
      </c>
      <c r="G2569" s="12">
        <v>0</v>
      </c>
      <c r="H2569" s="12">
        <v>0</v>
      </c>
      <c r="I2569" s="13">
        <v>55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D2569*$D$3</f>
        <v>218.49999999999997</v>
      </c>
      <c r="O2569" s="14">
        <f>E2569*$E$3</f>
        <v>0</v>
      </c>
      <c r="P2569" s="14">
        <f>F2569*$F$3</f>
        <v>0</v>
      </c>
      <c r="Q2569" s="14">
        <f>G2569*$G$3</f>
        <v>0</v>
      </c>
      <c r="R2569" s="14">
        <f>H2569*$H$3</f>
        <v>0</v>
      </c>
      <c r="S2569" s="14">
        <f>(N2569/100)*(I2569*$I$3)+(N2569/100)*(J2569*$J$3)</f>
        <v>284.04999999999995</v>
      </c>
      <c r="T2569" s="14">
        <f>(O2569/100)*(K2569*$K$3)</f>
        <v>0</v>
      </c>
      <c r="U2569" s="14">
        <f>(P2569/100)*(K2569*$K$3)+(P2569/100)*(L2569*$L$3)</f>
        <v>0</v>
      </c>
      <c r="V2569" s="14">
        <f>(Q2569/100)*(L2569*$L$3)</f>
        <v>0</v>
      </c>
      <c r="W2569" s="14">
        <f>(R2569/100)*(K2569*$K$3)+(R2569/100)*(L2569*$L$3)</f>
        <v>0</v>
      </c>
      <c r="X2569" s="14">
        <f t="shared" ref="X2569:X2598" si="832">N2569+S2569</f>
        <v>502.54999999999995</v>
      </c>
      <c r="Y2569" s="14">
        <f t="shared" ref="Y2569:Y2598" si="833">O2569+T2569</f>
        <v>0</v>
      </c>
      <c r="Z2569" s="14">
        <f t="shared" ref="Z2569:Z2598" si="834">P2569+U2569</f>
        <v>0</v>
      </c>
      <c r="AA2569" s="14">
        <f t="shared" ref="AA2569:AA2598" si="835">Q2569+V2569</f>
        <v>0</v>
      </c>
      <c r="AB2569" s="14">
        <f>R2569+W2569</f>
        <v>0</v>
      </c>
      <c r="AC2569" s="15">
        <f>ROUND(X2569+Y2569+Z2569+AA2569+AB2569,1)</f>
        <v>502.6</v>
      </c>
      <c r="AD2569" s="48">
        <v>0</v>
      </c>
      <c r="AE2569" s="113"/>
      <c r="AF2569" s="60"/>
    </row>
    <row r="2570" spans="1:32">
      <c r="A2570" s="99" t="s">
        <v>791</v>
      </c>
      <c r="B2570" s="87">
        <v>32</v>
      </c>
      <c r="C2570" s="21" t="s">
        <v>323</v>
      </c>
      <c r="D2570" s="12">
        <v>190</v>
      </c>
      <c r="E2570" s="12">
        <v>0</v>
      </c>
      <c r="F2570" s="12">
        <v>0</v>
      </c>
      <c r="G2570" s="12">
        <v>0</v>
      </c>
      <c r="H2570" s="12">
        <v>0</v>
      </c>
      <c r="I2570" s="13">
        <v>65</v>
      </c>
      <c r="J2570" s="13">
        <v>25</v>
      </c>
      <c r="K2570" s="13">
        <v>0</v>
      </c>
      <c r="L2570" s="13">
        <v>0</v>
      </c>
      <c r="M2570" s="13">
        <v>0</v>
      </c>
      <c r="N2570" s="14">
        <f>D2570*$D$4</f>
        <v>201.4</v>
      </c>
      <c r="O2570" s="14">
        <f>E2570*$E$4</f>
        <v>0</v>
      </c>
      <c r="P2570" s="14">
        <f>F2570*$F$4</f>
        <v>0</v>
      </c>
      <c r="Q2570" s="14">
        <f>G2570*$G$4</f>
        <v>0</v>
      </c>
      <c r="R2570" s="14">
        <f>H2570*$H$4</f>
        <v>0</v>
      </c>
      <c r="S2570" s="14">
        <f>(N2570/100)*(I2570*$I$4)+(N2570/100)*(J2570*$J$4)</f>
        <v>362.5200000000001</v>
      </c>
      <c r="T2570" s="14">
        <f>(O2570/100)*(K2570*$K$4)</f>
        <v>0</v>
      </c>
      <c r="U2570" s="14">
        <f>(P2570/100)*(K2570*$K$4)+(P2570/100)*(L2570*$L$4)</f>
        <v>0</v>
      </c>
      <c r="V2570" s="14">
        <f>(Q2570/100)*(L2570*$L$4)</f>
        <v>0</v>
      </c>
      <c r="W2570" s="14">
        <f>(R2570/100)*(K2570*$K$4)+(R2570/100)*(L2570*$L$4)</f>
        <v>0</v>
      </c>
      <c r="X2570" s="14">
        <f t="shared" si="832"/>
        <v>563.92000000000007</v>
      </c>
      <c r="Y2570" s="14">
        <f t="shared" si="833"/>
        <v>0</v>
      </c>
      <c r="Z2570" s="14">
        <f t="shared" si="834"/>
        <v>0</v>
      </c>
      <c r="AA2570" s="14">
        <f t="shared" si="835"/>
        <v>0</v>
      </c>
      <c r="AB2570" s="14">
        <f>R2570+W2570</f>
        <v>0</v>
      </c>
      <c r="AC2570" s="15">
        <f>ROUND(X2570+Y2570+Z2570+AA2570+AB2570,1)</f>
        <v>563.9</v>
      </c>
      <c r="AD2570" s="48">
        <f>(ROUND(AC2570-AC2569,1)/AC2569)</f>
        <v>0.12196577795463588</v>
      </c>
      <c r="AE2570" s="113"/>
      <c r="AF2570" s="60"/>
    </row>
    <row r="2571" spans="1:32">
      <c r="A2571" s="99" t="s">
        <v>792</v>
      </c>
      <c r="B2571" s="87">
        <v>8</v>
      </c>
      <c r="C2571" s="21" t="s">
        <v>825</v>
      </c>
      <c r="D2571" s="12">
        <v>190</v>
      </c>
      <c r="E2571" s="12">
        <v>0</v>
      </c>
      <c r="F2571" s="12">
        <v>0</v>
      </c>
      <c r="G2571" s="12">
        <v>0</v>
      </c>
      <c r="H2571" s="12">
        <v>0</v>
      </c>
      <c r="I2571" s="13">
        <v>55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D2571*$D$5</f>
        <v>218.49999999999997</v>
      </c>
      <c r="O2571" s="14">
        <f>E2571*$E$5</f>
        <v>0</v>
      </c>
      <c r="P2571" s="14">
        <f>F2571*$F$5</f>
        <v>0</v>
      </c>
      <c r="Q2571" s="14">
        <f>G2571*$G$5</f>
        <v>0</v>
      </c>
      <c r="R2571" s="14">
        <f>H2571*$H$5</f>
        <v>0</v>
      </c>
      <c r="S2571" s="14">
        <f>(N2571/100)*(I2571*$I$5)+(N2571/100)*(J2571*$J$5)</f>
        <v>284.04999999999995</v>
      </c>
      <c r="T2571" s="14">
        <f>(O2571/100)*(K2571*$K$5)</f>
        <v>0</v>
      </c>
      <c r="U2571" s="14">
        <f>(P2571/100)*(K2571*$K$5)+(P2571/100)*(L2571*$L$5)</f>
        <v>0</v>
      </c>
      <c r="V2571" s="14">
        <f>(Q2571/100)*(L2571*$L$5)</f>
        <v>0</v>
      </c>
      <c r="W2571" s="14">
        <f>(R2571/100)*(K2571*$K$5)+(R2571/100)*(L2571*$L$5)</f>
        <v>0</v>
      </c>
      <c r="X2571" s="14">
        <f t="shared" si="832"/>
        <v>502.54999999999995</v>
      </c>
      <c r="Y2571" s="14">
        <f t="shared" si="833"/>
        <v>0</v>
      </c>
      <c r="Z2571" s="14">
        <f t="shared" si="834"/>
        <v>0</v>
      </c>
      <c r="AA2571" s="14">
        <f t="shared" si="835"/>
        <v>0</v>
      </c>
      <c r="AB2571" s="14">
        <f>R2571+W2571</f>
        <v>0</v>
      </c>
      <c r="AC2571" s="15">
        <f t="shared" ref="AC2571:AC2583" si="836">ROUND(X2571+Y2571+Z2571+AA2571+AB2571,1)</f>
        <v>502.6</v>
      </c>
      <c r="AD2571" s="48">
        <f>(ROUND(AC2571-AC2569,1)/AC2569)</f>
        <v>0</v>
      </c>
      <c r="AE2571" s="113"/>
      <c r="AF2571" s="60"/>
    </row>
    <row r="2572" spans="1:32">
      <c r="A2572" s="99" t="s">
        <v>793</v>
      </c>
      <c r="B2572" s="87">
        <v>0</v>
      </c>
      <c r="C2572" s="21" t="s">
        <v>336</v>
      </c>
      <c r="D2572" s="12">
        <v>190</v>
      </c>
      <c r="E2572" s="12">
        <v>0</v>
      </c>
      <c r="F2572" s="12">
        <v>0</v>
      </c>
      <c r="G2572" s="12">
        <v>0</v>
      </c>
      <c r="H2572" s="12">
        <v>0</v>
      </c>
      <c r="I2572" s="13">
        <v>55</v>
      </c>
      <c r="J2572" s="13">
        <v>10</v>
      </c>
      <c r="K2572" s="13">
        <v>0</v>
      </c>
      <c r="L2572" s="13">
        <v>0</v>
      </c>
      <c r="M2572" s="13">
        <v>0</v>
      </c>
      <c r="N2572" s="14">
        <f>D2572*$D$6</f>
        <v>218.49999999999997</v>
      </c>
      <c r="O2572" s="14">
        <f>E2572*$E$6</f>
        <v>0</v>
      </c>
      <c r="P2572" s="14">
        <f>F2572*$F$6</f>
        <v>0</v>
      </c>
      <c r="Q2572" s="14">
        <f>G2572*$G$6</f>
        <v>0</v>
      </c>
      <c r="R2572" s="14">
        <f>H2572*$H$6</f>
        <v>0</v>
      </c>
      <c r="S2572" s="14">
        <f>(N2572/100)*(I2572*$I$6)+(N2572/100)*(J2572*$J$6)</f>
        <v>284.04999999999995</v>
      </c>
      <c r="T2572" s="14">
        <f>(O2572/100)*(K2572*$K$6)</f>
        <v>0</v>
      </c>
      <c r="U2572" s="14">
        <f>(P2572/100)*(K2572*$K$6)+(P2572/100)*(L2572*$L$6)</f>
        <v>0</v>
      </c>
      <c r="V2572" s="14">
        <f>(Q2572/100)*(L2572*$L$6)</f>
        <v>0</v>
      </c>
      <c r="W2572" s="14">
        <f>(R2572/100)*(K2572*$K$6)+(R2572/100)*(L2572*$L$6)</f>
        <v>0</v>
      </c>
      <c r="X2572" s="14">
        <f t="shared" si="832"/>
        <v>502.54999999999995</v>
      </c>
      <c r="Y2572" s="14">
        <f t="shared" si="833"/>
        <v>0</v>
      </c>
      <c r="Z2572" s="14">
        <f t="shared" si="834"/>
        <v>0</v>
      </c>
      <c r="AA2572" s="14">
        <f t="shared" si="835"/>
        <v>0</v>
      </c>
      <c r="AB2572" s="14">
        <f t="shared" ref="AB2572:AB2584" si="837">R2572+W2572</f>
        <v>0</v>
      </c>
      <c r="AC2572" s="15">
        <f t="shared" si="836"/>
        <v>502.6</v>
      </c>
      <c r="AD2572" s="48">
        <f>(ROUND(AC2572-AC2569,1)/AC2569)</f>
        <v>0</v>
      </c>
      <c r="AE2572" s="113"/>
      <c r="AF2572" s="60"/>
    </row>
    <row r="2573" spans="1:32">
      <c r="A2573" s="99" t="s">
        <v>794</v>
      </c>
      <c r="B2573" s="87">
        <v>0</v>
      </c>
      <c r="C2573" s="21" t="s">
        <v>337</v>
      </c>
      <c r="D2573" s="12">
        <v>190</v>
      </c>
      <c r="E2573" s="12">
        <v>0</v>
      </c>
      <c r="F2573" s="12">
        <v>0</v>
      </c>
      <c r="G2573" s="12">
        <v>0</v>
      </c>
      <c r="H2573" s="12">
        <v>0</v>
      </c>
      <c r="I2573" s="13">
        <v>55</v>
      </c>
      <c r="J2573" s="13">
        <v>10</v>
      </c>
      <c r="K2573" s="13">
        <v>0</v>
      </c>
      <c r="L2573" s="13">
        <v>0</v>
      </c>
      <c r="M2573" s="13">
        <v>0</v>
      </c>
      <c r="N2573" s="14">
        <f>D2573*$D$7</f>
        <v>218.49999999999997</v>
      </c>
      <c r="O2573" s="14">
        <f>E2573*$E$7</f>
        <v>0</v>
      </c>
      <c r="P2573" s="14">
        <f>F2573*$F$7</f>
        <v>0</v>
      </c>
      <c r="Q2573" s="14">
        <f>G2573*$G$7</f>
        <v>0</v>
      </c>
      <c r="R2573" s="14">
        <f>H2573*$H$7</f>
        <v>0</v>
      </c>
      <c r="S2573" s="14">
        <f>(N2573/100)*(I2573*$I$7)+(N2573/100)*(J2573*$J$7)</f>
        <v>284.04999999999995</v>
      </c>
      <c r="T2573" s="14">
        <f>(O2573/100)*(K2573*$K$7)</f>
        <v>0</v>
      </c>
      <c r="U2573" s="14">
        <f>(P2573/100)*(K2573*$K$7)+(P2573/100)*(L2573*$L$7)</f>
        <v>0</v>
      </c>
      <c r="V2573" s="14">
        <f>(Q2573/100)*(L2573*$L$7)</f>
        <v>0</v>
      </c>
      <c r="W2573" s="14">
        <f>(R2573/100)*(K2573*$K$7)+(R2573/100)*(L2573*$L$7)</f>
        <v>0</v>
      </c>
      <c r="X2573" s="14">
        <f t="shared" si="832"/>
        <v>502.54999999999995</v>
      </c>
      <c r="Y2573" s="14">
        <f t="shared" si="833"/>
        <v>0</v>
      </c>
      <c r="Z2573" s="14">
        <f t="shared" si="834"/>
        <v>0</v>
      </c>
      <c r="AA2573" s="14">
        <f t="shared" si="835"/>
        <v>0</v>
      </c>
      <c r="AB2573" s="14">
        <f t="shared" si="837"/>
        <v>0</v>
      </c>
      <c r="AC2573" s="15">
        <f t="shared" si="836"/>
        <v>502.6</v>
      </c>
      <c r="AD2573" s="48">
        <f>(ROUND(AC2573-AC2569,1)/AC2569)</f>
        <v>0</v>
      </c>
      <c r="AE2573" s="113"/>
      <c r="AF2573" s="60"/>
    </row>
    <row r="2574" spans="1:32">
      <c r="A2574" s="99" t="s">
        <v>644</v>
      </c>
      <c r="B2574" s="87"/>
      <c r="C2574" s="21" t="s">
        <v>338</v>
      </c>
      <c r="D2574" s="12">
        <v>190</v>
      </c>
      <c r="E2574" s="12">
        <v>0</v>
      </c>
      <c r="F2574" s="12">
        <v>0</v>
      </c>
      <c r="G2574" s="12">
        <v>0</v>
      </c>
      <c r="H2574" s="12">
        <v>0</v>
      </c>
      <c r="I2574" s="13">
        <v>55</v>
      </c>
      <c r="J2574" s="13">
        <v>10</v>
      </c>
      <c r="K2574" s="13">
        <v>0</v>
      </c>
      <c r="L2574" s="13">
        <v>0</v>
      </c>
      <c r="M2574" s="13">
        <v>0</v>
      </c>
      <c r="N2574" s="14">
        <f>D2574*$D$8</f>
        <v>218.49999999999997</v>
      </c>
      <c r="O2574" s="14">
        <f>E2574*$E$8</f>
        <v>0</v>
      </c>
      <c r="P2574" s="14">
        <f>F2574*$F$8</f>
        <v>0</v>
      </c>
      <c r="Q2574" s="14">
        <f>G2574*$G$8</f>
        <v>0</v>
      </c>
      <c r="R2574" s="14">
        <f>H2574*$H$8</f>
        <v>0</v>
      </c>
      <c r="S2574" s="14">
        <f>(N2574/100)*(I2574*$I$8)+(N2574/100)*(J2574*$J$8)</f>
        <v>284.04999999999995</v>
      </c>
      <c r="T2574" s="14">
        <f>(O2574/100)*(K2574*$K$8)</f>
        <v>0</v>
      </c>
      <c r="U2574" s="14">
        <f>(P2574/100)*(K2574*$K$8)+(P2574/100)*(L2574*$L$8)</f>
        <v>0</v>
      </c>
      <c r="V2574" s="14">
        <f>(Q2574/100)*(L2574*$L$8)</f>
        <v>0</v>
      </c>
      <c r="W2574" s="14">
        <f>(R2574/100)*(K2574*$K$8)+(R2574/100)*(L2574*$L$8)</f>
        <v>0</v>
      </c>
      <c r="X2574" s="14">
        <f t="shared" si="832"/>
        <v>502.54999999999995</v>
      </c>
      <c r="Y2574" s="14">
        <f t="shared" si="833"/>
        <v>0</v>
      </c>
      <c r="Z2574" s="14">
        <f t="shared" si="834"/>
        <v>0</v>
      </c>
      <c r="AA2574" s="14">
        <f t="shared" si="835"/>
        <v>0</v>
      </c>
      <c r="AB2574" s="14">
        <f t="shared" si="837"/>
        <v>0</v>
      </c>
      <c r="AC2574" s="15">
        <f t="shared" si="836"/>
        <v>502.6</v>
      </c>
      <c r="AD2574" s="48">
        <f>(ROUND(AC2574-AC2569,1)/AC2569)</f>
        <v>0</v>
      </c>
      <c r="AE2574" s="113"/>
      <c r="AF2574" s="60"/>
    </row>
    <row r="2575" spans="1:32">
      <c r="A2575" s="99" t="s">
        <v>585</v>
      </c>
      <c r="B2575" s="87"/>
      <c r="C2575" s="21" t="s">
        <v>1</v>
      </c>
      <c r="D2575" s="12">
        <v>95</v>
      </c>
      <c r="E2575" s="12">
        <v>190</v>
      </c>
      <c r="F2575" s="12">
        <v>0</v>
      </c>
      <c r="G2575" s="12">
        <v>0</v>
      </c>
      <c r="H2575" s="12">
        <v>0</v>
      </c>
      <c r="I2575" s="13">
        <v>55</v>
      </c>
      <c r="J2575" s="13">
        <v>10</v>
      </c>
      <c r="K2575" s="13">
        <v>70</v>
      </c>
      <c r="L2575" s="13">
        <v>0</v>
      </c>
      <c r="M2575" s="13">
        <v>0</v>
      </c>
      <c r="N2575" s="14">
        <f>D2575*$D$9</f>
        <v>100.7</v>
      </c>
      <c r="O2575" s="14">
        <f>E2575*$E$9</f>
        <v>201.4</v>
      </c>
      <c r="P2575" s="14">
        <f>F2575*$F$9</f>
        <v>0</v>
      </c>
      <c r="Q2575" s="14">
        <f>G2575*$G$9</f>
        <v>0</v>
      </c>
      <c r="R2575" s="14">
        <f>H2575*$H$9</f>
        <v>0</v>
      </c>
      <c r="S2575" s="14">
        <f>(N2575/100)*(I2575*$I$9)+(N2575/100)*(J2575*$J$9)</f>
        <v>65.455000000000013</v>
      </c>
      <c r="T2575" s="14">
        <f>(O2575/100)*(K2575*$K$9)</f>
        <v>197.37200000000001</v>
      </c>
      <c r="U2575" s="14">
        <f>(P2575/100)*(K2575*$K$9)+(P2575/100)*(L2575*$L$9)</f>
        <v>0</v>
      </c>
      <c r="V2575" s="14">
        <f>(Q2575/100)*(L2575*$L$9)</f>
        <v>0</v>
      </c>
      <c r="W2575" s="14">
        <f>(R2575/100)*(K2575*$K$9)+(R2575/100)*(L2575*$L$9)</f>
        <v>0</v>
      </c>
      <c r="X2575" s="14">
        <f t="shared" si="832"/>
        <v>166.15500000000003</v>
      </c>
      <c r="Y2575" s="14">
        <f t="shared" si="833"/>
        <v>398.77200000000005</v>
      </c>
      <c r="Z2575" s="14">
        <f t="shared" si="834"/>
        <v>0</v>
      </c>
      <c r="AA2575" s="14">
        <f t="shared" si="835"/>
        <v>0</v>
      </c>
      <c r="AB2575" s="14">
        <f t="shared" si="837"/>
        <v>0</v>
      </c>
      <c r="AC2575" s="15">
        <f t="shared" si="836"/>
        <v>564.9</v>
      </c>
      <c r="AD2575" s="48">
        <f>(ROUND(AC2575-AC2569,1)/AC2569)</f>
        <v>0.12395543175487464</v>
      </c>
      <c r="AE2575" s="113"/>
      <c r="AF2575" s="60"/>
    </row>
    <row r="2576" spans="1:32">
      <c r="A2576" s="99" t="s">
        <v>820</v>
      </c>
      <c r="B2576" s="87"/>
      <c r="C2576" s="21" t="s">
        <v>2</v>
      </c>
      <c r="D2576" s="12">
        <v>95</v>
      </c>
      <c r="E2576" s="12">
        <v>0</v>
      </c>
      <c r="F2576" s="12">
        <v>190</v>
      </c>
      <c r="G2576" s="12">
        <v>0</v>
      </c>
      <c r="H2576" s="12">
        <v>0</v>
      </c>
      <c r="I2576" s="13">
        <v>55</v>
      </c>
      <c r="J2576" s="13">
        <v>10</v>
      </c>
      <c r="K2576" s="13">
        <v>35</v>
      </c>
      <c r="L2576" s="13">
        <v>35</v>
      </c>
      <c r="M2576" s="13">
        <v>0</v>
      </c>
      <c r="N2576" s="14">
        <f>D2576*$D$10</f>
        <v>100.7</v>
      </c>
      <c r="O2576" s="14">
        <f>E2576*$E$10</f>
        <v>0</v>
      </c>
      <c r="P2576" s="14">
        <f>F2576*$F$10</f>
        <v>201.4</v>
      </c>
      <c r="Q2576" s="14">
        <f>G2576*$G$10</f>
        <v>0</v>
      </c>
      <c r="R2576" s="14">
        <f>H2576*$H$10</f>
        <v>0</v>
      </c>
      <c r="S2576" s="14">
        <f>(N2576/100)*(I2576*$I$10)+(N2576/100)*(J2576*$J$10)</f>
        <v>65.455000000000013</v>
      </c>
      <c r="T2576" s="14">
        <f>(O2576/100)*(K2576*$J$10)</f>
        <v>0</v>
      </c>
      <c r="U2576" s="14">
        <f>(P2576/100)*(K2576*$K$10)+(P2576/100)*(L2576*$L$10)</f>
        <v>197.37200000000001</v>
      </c>
      <c r="V2576" s="14">
        <f>(Q2576/100)*(L2576*$L$10)</f>
        <v>0</v>
      </c>
      <c r="W2576" s="14">
        <f>(R2576/100)*(K2576*$K$10)+(R2576/100)*(L2576*$L$10)</f>
        <v>0</v>
      </c>
      <c r="X2576" s="14">
        <f t="shared" si="832"/>
        <v>166.15500000000003</v>
      </c>
      <c r="Y2576" s="14">
        <f t="shared" si="833"/>
        <v>0</v>
      </c>
      <c r="Z2576" s="14">
        <f t="shared" si="834"/>
        <v>398.77200000000005</v>
      </c>
      <c r="AA2576" s="14">
        <f t="shared" si="835"/>
        <v>0</v>
      </c>
      <c r="AB2576" s="14">
        <f t="shared" si="837"/>
        <v>0</v>
      </c>
      <c r="AC2576" s="15">
        <f t="shared" si="836"/>
        <v>564.9</v>
      </c>
      <c r="AD2576" s="48">
        <f>(ROUND(AC2576-AC2569,1)/AC2569)</f>
        <v>0.12395543175487464</v>
      </c>
      <c r="AE2576" s="113"/>
      <c r="AF2576" s="60"/>
    </row>
    <row r="2577" spans="1:32">
      <c r="A2577" s="99" t="s">
        <v>821</v>
      </c>
      <c r="B2577" s="87"/>
      <c r="C2577" s="21" t="s">
        <v>3</v>
      </c>
      <c r="D2577" s="12">
        <v>95</v>
      </c>
      <c r="E2577" s="12">
        <v>0</v>
      </c>
      <c r="F2577" s="12">
        <v>0</v>
      </c>
      <c r="G2577" s="12">
        <v>190</v>
      </c>
      <c r="H2577" s="12">
        <v>0</v>
      </c>
      <c r="I2577" s="13">
        <v>55</v>
      </c>
      <c r="J2577" s="13">
        <v>10</v>
      </c>
      <c r="K2577" s="13">
        <v>0</v>
      </c>
      <c r="L2577" s="13">
        <v>70</v>
      </c>
      <c r="M2577" s="13">
        <v>0</v>
      </c>
      <c r="N2577" s="14">
        <f>D2577*$D$11</f>
        <v>100.7</v>
      </c>
      <c r="O2577" s="14">
        <f>E2577*$E$11</f>
        <v>0</v>
      </c>
      <c r="P2577" s="14">
        <f>F2577*$F$11</f>
        <v>0</v>
      </c>
      <c r="Q2577" s="14">
        <f>G2577*$G$11</f>
        <v>201.4</v>
      </c>
      <c r="R2577" s="14">
        <f>H2577*$H$11</f>
        <v>0</v>
      </c>
      <c r="S2577" s="14">
        <f>(N2577/100)*(I2577*$I$11)+(N2577/100)*(J2577*$J$11)</f>
        <v>65.455000000000013</v>
      </c>
      <c r="T2577" s="14">
        <f>(O2577/100)*(K2577*$K$11)</f>
        <v>0</v>
      </c>
      <c r="U2577" s="14">
        <f>(P2577/100)*(K2577*$K$11)+(P2577/100)*(L2577*$L$11)</f>
        <v>0</v>
      </c>
      <c r="V2577" s="14">
        <f>(Q2577/100)*(L2577*$L$11)</f>
        <v>197.37200000000001</v>
      </c>
      <c r="W2577" s="14">
        <f>(R2577/100)*(K2577*$K$11)+(R2577/100)*(L2577*$L$11)</f>
        <v>0</v>
      </c>
      <c r="X2577" s="14">
        <f t="shared" si="832"/>
        <v>166.15500000000003</v>
      </c>
      <c r="Y2577" s="14">
        <f t="shared" si="833"/>
        <v>0</v>
      </c>
      <c r="Z2577" s="14">
        <f t="shared" si="834"/>
        <v>0</v>
      </c>
      <c r="AA2577" s="14">
        <f t="shared" si="835"/>
        <v>398.77200000000005</v>
      </c>
      <c r="AB2577" s="14">
        <f t="shared" si="837"/>
        <v>0</v>
      </c>
      <c r="AC2577" s="15">
        <f t="shared" si="836"/>
        <v>564.9</v>
      </c>
      <c r="AD2577" s="48">
        <f>(ROUND(AC2577-AC2569,1)/AC2569)</f>
        <v>0.12395543175487464</v>
      </c>
      <c r="AE2577" s="113"/>
      <c r="AF2577" s="60"/>
    </row>
    <row r="2578" spans="1:32">
      <c r="A2578" s="99" t="s">
        <v>822</v>
      </c>
      <c r="B2578" s="87"/>
      <c r="C2578" s="21" t="s">
        <v>4</v>
      </c>
      <c r="D2578" s="12">
        <v>95</v>
      </c>
      <c r="E2578" s="12">
        <v>0</v>
      </c>
      <c r="F2578" s="12">
        <v>0</v>
      </c>
      <c r="G2578" s="12">
        <v>0</v>
      </c>
      <c r="H2578" s="12">
        <v>190</v>
      </c>
      <c r="I2578" s="13">
        <v>55</v>
      </c>
      <c r="J2578" s="13">
        <v>10</v>
      </c>
      <c r="K2578" s="13">
        <v>35</v>
      </c>
      <c r="L2578" s="13">
        <v>35</v>
      </c>
      <c r="M2578" s="13">
        <v>0</v>
      </c>
      <c r="N2578" s="14">
        <f>D2578*$D$12</f>
        <v>100.7</v>
      </c>
      <c r="O2578" s="14">
        <f>E2578*$E$12</f>
        <v>0</v>
      </c>
      <c r="P2578" s="14">
        <f>F2578*$F$12</f>
        <v>0</v>
      </c>
      <c r="Q2578" s="14">
        <f>G2578*$G$12</f>
        <v>0</v>
      </c>
      <c r="R2578" s="14">
        <f>H2578*$H$12</f>
        <v>201.4</v>
      </c>
      <c r="S2578" s="14">
        <f>(N2578/100)*(I2578*$I$12)+(N2578/100)*(J2578*$J$12)</f>
        <v>65.455000000000013</v>
      </c>
      <c r="T2578" s="14">
        <f>(O2578/100)*(K2578*$K$12)</f>
        <v>0</v>
      </c>
      <c r="U2578" s="14">
        <f>(P2578/100)*(K2578*$K$12)+(P2578/100)*(L2578*$L$12)</f>
        <v>0</v>
      </c>
      <c r="V2578" s="14">
        <f>(Q2578/100)*(L2578*$L$12)</f>
        <v>0</v>
      </c>
      <c r="W2578" s="14">
        <f>(R2578/100)*(K2578*$K$12)+(R2578/100)*(L2578*$L$12)</f>
        <v>197.37200000000001</v>
      </c>
      <c r="X2578" s="14">
        <f t="shared" si="832"/>
        <v>166.15500000000003</v>
      </c>
      <c r="Y2578" s="14">
        <f t="shared" si="833"/>
        <v>0</v>
      </c>
      <c r="Z2578" s="14">
        <f t="shared" si="834"/>
        <v>0</v>
      </c>
      <c r="AA2578" s="14">
        <f t="shared" si="835"/>
        <v>0</v>
      </c>
      <c r="AB2578" s="14">
        <f t="shared" si="837"/>
        <v>398.77200000000005</v>
      </c>
      <c r="AC2578" s="15">
        <f t="shared" si="836"/>
        <v>564.9</v>
      </c>
      <c r="AD2578" s="48">
        <f>(ROUND(AC2578-AC2569,1)/AC2569)</f>
        <v>0.12395543175487464</v>
      </c>
      <c r="AE2578" s="113"/>
      <c r="AF2578" s="60"/>
    </row>
    <row r="2579" spans="1:32">
      <c r="A2579" s="99" t="s">
        <v>823</v>
      </c>
      <c r="B2579" s="87"/>
      <c r="C2579" s="21" t="s">
        <v>326</v>
      </c>
      <c r="D2579" s="12">
        <v>190</v>
      </c>
      <c r="E2579" s="12">
        <v>0</v>
      </c>
      <c r="F2579" s="12">
        <v>0</v>
      </c>
      <c r="G2579" s="12">
        <v>0</v>
      </c>
      <c r="H2579" s="12">
        <v>0</v>
      </c>
      <c r="I2579" s="13">
        <v>55</v>
      </c>
      <c r="J2579" s="13">
        <v>10</v>
      </c>
      <c r="K2579" s="13">
        <v>0</v>
      </c>
      <c r="L2579" s="13">
        <v>0</v>
      </c>
      <c r="M2579" s="13">
        <v>62</v>
      </c>
      <c r="N2579" s="14">
        <f>D2579*$D$13</f>
        <v>201.4</v>
      </c>
      <c r="O2579" s="14">
        <f>E2579*$E$13</f>
        <v>0</v>
      </c>
      <c r="P2579" s="14">
        <f>F2579*$F$13</f>
        <v>0</v>
      </c>
      <c r="Q2579" s="14">
        <f>G2579*$G$13</f>
        <v>0</v>
      </c>
      <c r="R2579" s="14">
        <f>H2579*$H$13</f>
        <v>0</v>
      </c>
      <c r="S2579" s="14">
        <f>(N2579/100)*(I2579*$I$13)+(N2579/100)*(J2579*$J$13)+(N2579/100)*(M2579*$M$13)</f>
        <v>380.64600000000007</v>
      </c>
      <c r="T2579" s="14">
        <f>(O2579/100)*(K2579*$K$13)+(O2579/100)*(M2579*$M$13)</f>
        <v>0</v>
      </c>
      <c r="U2579" s="14">
        <f>(P2579/100)*(K2579*$K$13)+(P2579/100)*(L2579*$L$13)+(P2579/100)*(M2579*$M$13)</f>
        <v>0</v>
      </c>
      <c r="V2579" s="14">
        <f>(Q2579/100)*(L2579*$L$13)+(Q2579/100)*(M2579*$M$13)</f>
        <v>0</v>
      </c>
      <c r="W2579" s="14">
        <f>(R2579/100)*(K2579*$K$13)+(R2579/100)*(L2579*$L$13)+(R2579/100)*(M2579*$M$13)</f>
        <v>0</v>
      </c>
      <c r="X2579" s="14">
        <f>N2579+S2579</f>
        <v>582.04600000000005</v>
      </c>
      <c r="Y2579" s="14">
        <f t="shared" si="833"/>
        <v>0</v>
      </c>
      <c r="Z2579" s="14">
        <f t="shared" si="834"/>
        <v>0</v>
      </c>
      <c r="AA2579" s="14">
        <f t="shared" si="835"/>
        <v>0</v>
      </c>
      <c r="AB2579" s="14">
        <f t="shared" si="837"/>
        <v>0</v>
      </c>
      <c r="AC2579" s="15">
        <f t="shared" si="836"/>
        <v>582</v>
      </c>
      <c r="AD2579" s="48">
        <f>(ROUND(AC2579-AC2569,1)/AC2569)</f>
        <v>0.15797851173895744</v>
      </c>
      <c r="AE2579" s="113"/>
      <c r="AF2579" s="60"/>
    </row>
    <row r="2580" spans="1:32">
      <c r="A2580" s="99" t="s">
        <v>824</v>
      </c>
      <c r="B2580" s="87"/>
      <c r="C2580" s="21" t="s">
        <v>327</v>
      </c>
      <c r="D2580" s="12">
        <v>190</v>
      </c>
      <c r="E2580" s="12">
        <v>0</v>
      </c>
      <c r="F2580" s="12">
        <v>0</v>
      </c>
      <c r="G2580" s="12">
        <v>0</v>
      </c>
      <c r="H2580" s="12">
        <v>0</v>
      </c>
      <c r="I2580" s="13">
        <v>55</v>
      </c>
      <c r="J2580" s="13">
        <v>10</v>
      </c>
      <c r="K2580" s="13">
        <v>62</v>
      </c>
      <c r="L2580" s="13">
        <v>0</v>
      </c>
      <c r="M2580" s="13">
        <v>0</v>
      </c>
      <c r="N2580" s="14">
        <f>D2580*$D$14</f>
        <v>201.4</v>
      </c>
      <c r="O2580" s="14">
        <f>E2580*$E$14</f>
        <v>0</v>
      </c>
      <c r="P2580" s="14">
        <f>F2580*$F$14</f>
        <v>0</v>
      </c>
      <c r="Q2580" s="14">
        <f>G2580*$G$14</f>
        <v>0</v>
      </c>
      <c r="R2580" s="14">
        <f>H2580*$H$14</f>
        <v>0</v>
      </c>
      <c r="S2580" s="14">
        <f>(N2580/100)*(I2580*$I$14)+(N2580/100)*(J2580*$J$14)+(N2580/100)*(K2580*$K$14)</f>
        <v>380.64600000000007</v>
      </c>
      <c r="T2580" s="14">
        <f>(O2580/100)*(K2580*$K$14)</f>
        <v>0</v>
      </c>
      <c r="U2580" s="14">
        <f>(P2580/100)*(K2580*$K$14)+(P2580/100)*(L2580*$L$14)</f>
        <v>0</v>
      </c>
      <c r="V2580" s="14">
        <f>(Q2580/100)*(L2580*$L$14)</f>
        <v>0</v>
      </c>
      <c r="W2580" s="14">
        <f>(R2580/100)*(K2580*$L$14)+(R2580/100)*(L2580*$M$14)</f>
        <v>0</v>
      </c>
      <c r="X2580" s="14">
        <f t="shared" si="832"/>
        <v>582.04600000000005</v>
      </c>
      <c r="Y2580" s="14">
        <f t="shared" si="833"/>
        <v>0</v>
      </c>
      <c r="Z2580" s="14">
        <f t="shared" si="834"/>
        <v>0</v>
      </c>
      <c r="AA2580" s="14">
        <f t="shared" si="835"/>
        <v>0</v>
      </c>
      <c r="AB2580" s="14">
        <f t="shared" si="837"/>
        <v>0</v>
      </c>
      <c r="AC2580" s="15">
        <f t="shared" si="836"/>
        <v>582</v>
      </c>
      <c r="AD2580" s="48">
        <f>(ROUND(AC2580-AC2569,1)/AC2569)</f>
        <v>0.15797851173895744</v>
      </c>
      <c r="AE2580" s="113"/>
      <c r="AF2580" s="60"/>
    </row>
    <row r="2581" spans="1:32">
      <c r="A2581" s="99"/>
      <c r="B2581" s="87"/>
      <c r="C2581" s="21" t="s">
        <v>328</v>
      </c>
      <c r="D2581" s="12">
        <v>190</v>
      </c>
      <c r="E2581" s="12">
        <v>0</v>
      </c>
      <c r="F2581" s="12">
        <v>0</v>
      </c>
      <c r="G2581" s="12">
        <v>0</v>
      </c>
      <c r="H2581" s="12">
        <v>0</v>
      </c>
      <c r="I2581" s="13">
        <v>55</v>
      </c>
      <c r="J2581" s="13">
        <v>10</v>
      </c>
      <c r="K2581" s="13">
        <v>0</v>
      </c>
      <c r="L2581" s="13">
        <v>62</v>
      </c>
      <c r="M2581" s="13">
        <v>0</v>
      </c>
      <c r="N2581" s="14">
        <f>D2581*$D$15</f>
        <v>201.4</v>
      </c>
      <c r="O2581" s="14">
        <f>E2581*$E$15</f>
        <v>0</v>
      </c>
      <c r="P2581" s="14">
        <f>F2581*$F$15</f>
        <v>0</v>
      </c>
      <c r="Q2581" s="14">
        <f>G2581*$G$15</f>
        <v>0</v>
      </c>
      <c r="R2581" s="14">
        <f>H2581*$H$15</f>
        <v>0</v>
      </c>
      <c r="S2581" s="14">
        <f>(N2581/100)*(I2581*$I$15)+(N2581/100)*(J2581*$J$15)+(N2581/100)*(L2581*$L$15)</f>
        <v>380.64600000000007</v>
      </c>
      <c r="T2581" s="14">
        <f>(O2581/100)*(K2581*$K$15)</f>
        <v>0</v>
      </c>
      <c r="U2581" s="14">
        <f>(P2581/100)*(K2581*$K$15)+(P2581/100)*(L2581*$L$15)</f>
        <v>0</v>
      </c>
      <c r="V2581" s="14">
        <f>(Q2581/100)*(L2581*$L$15)</f>
        <v>0</v>
      </c>
      <c r="W2581" s="14">
        <f>(R2581/100)*(K2581*$K$15)+(R2581/100)*(L2581*$L$15)</f>
        <v>0</v>
      </c>
      <c r="X2581" s="14">
        <f t="shared" si="832"/>
        <v>582.04600000000005</v>
      </c>
      <c r="Y2581" s="14">
        <f t="shared" si="833"/>
        <v>0</v>
      </c>
      <c r="Z2581" s="14">
        <f t="shared" si="834"/>
        <v>0</v>
      </c>
      <c r="AA2581" s="14">
        <f t="shared" si="835"/>
        <v>0</v>
      </c>
      <c r="AB2581" s="14">
        <f t="shared" si="837"/>
        <v>0</v>
      </c>
      <c r="AC2581" s="15">
        <f t="shared" si="836"/>
        <v>582</v>
      </c>
      <c r="AD2581" s="48">
        <f>(ROUND(AC2581-AC2569,1)/AC2569)</f>
        <v>0.15797851173895744</v>
      </c>
      <c r="AE2581" s="113"/>
      <c r="AF2581" s="60"/>
    </row>
    <row r="2582" spans="1:32">
      <c r="A2582" s="99"/>
      <c r="B2582" s="87"/>
      <c r="C2582" s="21" t="s">
        <v>324</v>
      </c>
      <c r="D2582" s="12">
        <v>190</v>
      </c>
      <c r="E2582" s="12">
        <v>0</v>
      </c>
      <c r="F2582" s="12">
        <v>0</v>
      </c>
      <c r="G2582" s="12">
        <v>0</v>
      </c>
      <c r="H2582" s="12">
        <v>0</v>
      </c>
      <c r="I2582" s="13">
        <v>55</v>
      </c>
      <c r="J2582" s="13">
        <v>45</v>
      </c>
      <c r="K2582" s="13">
        <v>0</v>
      </c>
      <c r="L2582" s="13">
        <v>0</v>
      </c>
      <c r="M2582" s="13">
        <v>0</v>
      </c>
      <c r="N2582" s="14">
        <f>D2582*$D$16</f>
        <v>201.4</v>
      </c>
      <c r="O2582" s="14">
        <f>E2582*$E$16</f>
        <v>0</v>
      </c>
      <c r="P2582" s="14">
        <f>F2582*$F$16</f>
        <v>0</v>
      </c>
      <c r="Q2582" s="14">
        <f>G2582*$G$16</f>
        <v>0</v>
      </c>
      <c r="R2582" s="14">
        <f>H2582*$H$16</f>
        <v>0</v>
      </c>
      <c r="S2582" s="14">
        <f>(N2582/100)*(I2582*$I$16)+(N2582/100)*(J2582*$J$16)</f>
        <v>337.34500000000003</v>
      </c>
      <c r="T2582" s="14">
        <f>(O2582/100)*(K2582*$K$16)</f>
        <v>0</v>
      </c>
      <c r="U2582" s="14">
        <f>(P2582/100)*(K2582*$K$16)+(P2582/100)*(L2582*$L$16)</f>
        <v>0</v>
      </c>
      <c r="V2582" s="14">
        <f>(Q2582/100)*(L2582*$L$16)</f>
        <v>0</v>
      </c>
      <c r="W2582" s="14">
        <f>(R2582/100)*(K2582*$K$16)+(R2582/100)*(L2582*$L$16)</f>
        <v>0</v>
      </c>
      <c r="X2582" s="14">
        <f t="shared" si="832"/>
        <v>538.745</v>
      </c>
      <c r="Y2582" s="14">
        <f t="shared" si="833"/>
        <v>0</v>
      </c>
      <c r="Z2582" s="14">
        <f t="shared" si="834"/>
        <v>0</v>
      </c>
      <c r="AA2582" s="14">
        <f t="shared" si="835"/>
        <v>0</v>
      </c>
      <c r="AB2582" s="14">
        <f t="shared" si="837"/>
        <v>0</v>
      </c>
      <c r="AC2582" s="15">
        <f t="shared" si="836"/>
        <v>538.70000000000005</v>
      </c>
      <c r="AD2582" s="48">
        <f>(ROUND(AC2582-AC2569,1)/AC2569)</f>
        <v>7.1826502188619176E-2</v>
      </c>
      <c r="AE2582" s="113" t="s">
        <v>790</v>
      </c>
      <c r="AF2582" s="60"/>
    </row>
    <row r="2583" spans="1:32">
      <c r="A2583" s="99"/>
      <c r="B2583" s="87"/>
      <c r="C2583" s="21" t="s">
        <v>325</v>
      </c>
      <c r="D2583" s="12">
        <v>190</v>
      </c>
      <c r="E2583" s="12">
        <v>0</v>
      </c>
      <c r="F2583" s="12">
        <v>0</v>
      </c>
      <c r="G2583" s="12">
        <v>0</v>
      </c>
      <c r="H2583" s="12">
        <v>0</v>
      </c>
      <c r="I2583" s="13">
        <v>80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D2583*$D$17</f>
        <v>201.4</v>
      </c>
      <c r="O2583" s="14">
        <f>E2583*$E$17</f>
        <v>0</v>
      </c>
      <c r="P2583" s="14">
        <f>F2583*$F$17</f>
        <v>0</v>
      </c>
      <c r="Q2583" s="14">
        <f>G2583*$G$17</f>
        <v>0</v>
      </c>
      <c r="R2583" s="14">
        <f>H2583*$H$17</f>
        <v>0</v>
      </c>
      <c r="S2583" s="14">
        <f>(N2583/100)*(I2583*$I$17)+(N2583/100)*(J2583*$J$17)</f>
        <v>422.94000000000005</v>
      </c>
      <c r="T2583" s="14">
        <f>(O2583/100)*(K2583*$K$17)</f>
        <v>0</v>
      </c>
      <c r="U2583" s="14">
        <f>(P2583/100)*(K2583*$K$17)+(P2583/100)*(L2583*$L$17)</f>
        <v>0</v>
      </c>
      <c r="V2583" s="14">
        <f>(Q2583/100)*(L2583*$L$17)</f>
        <v>0</v>
      </c>
      <c r="W2583" s="14">
        <f>(R2583/100)*(K2583*$K$17)+(R2583/100)*(L2583*$L$17)</f>
        <v>0</v>
      </c>
      <c r="X2583" s="14">
        <f t="shared" si="832"/>
        <v>624.34</v>
      </c>
      <c r="Y2583" s="14">
        <f t="shared" si="833"/>
        <v>0</v>
      </c>
      <c r="Z2583" s="14">
        <f t="shared" si="834"/>
        <v>0</v>
      </c>
      <c r="AA2583" s="14">
        <f t="shared" si="835"/>
        <v>0</v>
      </c>
      <c r="AB2583" s="14">
        <f t="shared" si="837"/>
        <v>0</v>
      </c>
      <c r="AC2583" s="15">
        <f t="shared" si="836"/>
        <v>624.29999999999995</v>
      </c>
      <c r="AD2583" s="48">
        <f>(ROUND(AC2583-AC2569,1)/AC2569)</f>
        <v>0.24214086748905689</v>
      </c>
      <c r="AE2583" s="113"/>
      <c r="AF2583" s="60"/>
    </row>
    <row r="2584" spans="1:32">
      <c r="A2584" s="106" t="s">
        <v>0</v>
      </c>
      <c r="B2584" s="88" t="s">
        <v>121</v>
      </c>
      <c r="C2584" s="50" t="s">
        <v>242</v>
      </c>
      <c r="D2584" s="11">
        <v>175</v>
      </c>
      <c r="E2584" s="11">
        <v>0</v>
      </c>
      <c r="F2584" s="11">
        <v>0</v>
      </c>
      <c r="G2584" s="11">
        <v>0</v>
      </c>
      <c r="H2584" s="11">
        <v>0</v>
      </c>
      <c r="I2584" s="51">
        <v>50</v>
      </c>
      <c r="J2584" s="51">
        <v>20</v>
      </c>
      <c r="K2584" s="51">
        <v>0</v>
      </c>
      <c r="L2584" s="51">
        <v>0</v>
      </c>
      <c r="M2584" s="51">
        <v>0</v>
      </c>
      <c r="N2584" s="52">
        <f>D2584*$D$3</f>
        <v>201.24999999999997</v>
      </c>
      <c r="O2584" s="52">
        <f>E2584*$E$3</f>
        <v>0</v>
      </c>
      <c r="P2584" s="52">
        <f>F2584*$F$3</f>
        <v>0</v>
      </c>
      <c r="Q2584" s="52">
        <f>G2584*$G$3</f>
        <v>0</v>
      </c>
      <c r="R2584" s="52">
        <f>H2584*$H$3</f>
        <v>0</v>
      </c>
      <c r="S2584" s="52">
        <f>(N2584/100)*(I2584*$I$3)+(N2584/100)*(J2584*$J$3)</f>
        <v>281.74999999999994</v>
      </c>
      <c r="T2584" s="52">
        <f>(O2584/100)*(K2584*$K$3)</f>
        <v>0</v>
      </c>
      <c r="U2584" s="52">
        <f>(P2584/100)*(K2584*$K$3)+(P2584/100)*(L2584*$L$3)</f>
        <v>0</v>
      </c>
      <c r="V2584" s="52">
        <f>(Q2584/100)*(L2584*$L$3)</f>
        <v>0</v>
      </c>
      <c r="W2584" s="52">
        <f>(R2584/100)*(K2584*$K$3)+(R2584/100)*(L2584*$L$3)</f>
        <v>0</v>
      </c>
      <c r="X2584" s="52">
        <f t="shared" si="832"/>
        <v>482.99999999999989</v>
      </c>
      <c r="Y2584" s="52">
        <f t="shared" si="833"/>
        <v>0</v>
      </c>
      <c r="Z2584" s="52">
        <f t="shared" si="834"/>
        <v>0</v>
      </c>
      <c r="AA2584" s="52">
        <f t="shared" si="835"/>
        <v>0</v>
      </c>
      <c r="AB2584" s="52">
        <f t="shared" si="837"/>
        <v>0</v>
      </c>
      <c r="AC2584" s="53">
        <f>ROUND(X2584+Y2584+Z2584+AA2584+AB2584,1)</f>
        <v>483</v>
      </c>
      <c r="AD2584" s="58">
        <v>0</v>
      </c>
      <c r="AE2584" s="113"/>
      <c r="AF2584" s="60"/>
    </row>
    <row r="2585" spans="1:32">
      <c r="A2585" s="99" t="s">
        <v>791</v>
      </c>
      <c r="B2585" s="89">
        <v>24</v>
      </c>
      <c r="C2585" s="21" t="s">
        <v>323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65</v>
      </c>
      <c r="J2585" s="13">
        <v>30</v>
      </c>
      <c r="K2585" s="13">
        <v>0</v>
      </c>
      <c r="L2585" s="13">
        <v>0</v>
      </c>
      <c r="M2585" s="13">
        <v>0</v>
      </c>
      <c r="N2585" s="14">
        <f>D2585*$D$4</f>
        <v>185.5</v>
      </c>
      <c r="O2585" s="14">
        <f>E2585*$E$4</f>
        <v>0</v>
      </c>
      <c r="P2585" s="14">
        <f>F2585*$F$4</f>
        <v>0</v>
      </c>
      <c r="Q2585" s="14">
        <f>G2585*$G$4</f>
        <v>0</v>
      </c>
      <c r="R2585" s="14">
        <f>H2585*$H$4</f>
        <v>0</v>
      </c>
      <c r="S2585" s="14">
        <f>(N2585/100)*(I2585*$I$4)+(N2585/100)*(J2585*$J$4)</f>
        <v>352.45</v>
      </c>
      <c r="T2585" s="14">
        <f>(O2585/100)*(K2585*$K$4)</f>
        <v>0</v>
      </c>
      <c r="U2585" s="14">
        <f>(P2585/100)*(K2585*$K$4)+(P2585/100)*(L2585*$L$4)</f>
        <v>0</v>
      </c>
      <c r="V2585" s="14">
        <f>(Q2585/100)*(L2585*$L$4)</f>
        <v>0</v>
      </c>
      <c r="W2585" s="14">
        <f>(R2585/100)*(K2585*$K$4)+(R2585/100)*(L2585*$L$4)</f>
        <v>0</v>
      </c>
      <c r="X2585" s="14">
        <f t="shared" si="832"/>
        <v>537.95000000000005</v>
      </c>
      <c r="Y2585" s="14">
        <f t="shared" si="833"/>
        <v>0</v>
      </c>
      <c r="Z2585" s="14">
        <f t="shared" si="834"/>
        <v>0</v>
      </c>
      <c r="AA2585" s="14">
        <f t="shared" si="835"/>
        <v>0</v>
      </c>
      <c r="AB2585" s="14">
        <f>R2585+W2585</f>
        <v>0</v>
      </c>
      <c r="AC2585" s="15">
        <f>ROUND(X2585+Y2585+Z2585+AA2585+AB2585,1)</f>
        <v>538</v>
      </c>
      <c r="AD2585" s="48">
        <f>(ROUND(AC2585-AC2584,1)/AC2584)</f>
        <v>0.11387163561076605</v>
      </c>
      <c r="AE2585" s="113"/>
      <c r="AF2585" s="60"/>
    </row>
    <row r="2586" spans="1:32">
      <c r="A2586" s="99" t="s">
        <v>792</v>
      </c>
      <c r="B2586" s="89">
        <v>10</v>
      </c>
      <c r="C2586" s="21" t="s">
        <v>825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50</v>
      </c>
      <c r="J2586" s="13">
        <v>20</v>
      </c>
      <c r="K2586" s="13">
        <v>0</v>
      </c>
      <c r="L2586" s="13">
        <v>0</v>
      </c>
      <c r="M2586" s="13">
        <v>0</v>
      </c>
      <c r="N2586" s="14">
        <f>D2586*$D$5</f>
        <v>201.24999999999997</v>
      </c>
      <c r="O2586" s="14">
        <f>E2586*$E$5</f>
        <v>0</v>
      </c>
      <c r="P2586" s="14">
        <f>F2586*$F$5</f>
        <v>0</v>
      </c>
      <c r="Q2586" s="14">
        <f>G2586*$G$5</f>
        <v>0</v>
      </c>
      <c r="R2586" s="14">
        <f>H2586*$H$5</f>
        <v>0</v>
      </c>
      <c r="S2586" s="14">
        <f>(N2586/100)*(I2586*$I$5)+(N2586/100)*(J2586*$J$5)</f>
        <v>281.74999999999994</v>
      </c>
      <c r="T2586" s="14">
        <f>(O2586/100)*(K2586*$K$5)</f>
        <v>0</v>
      </c>
      <c r="U2586" s="14">
        <f>(P2586/100)*(K2586*$K$5)+(P2586/100)*(L2586*$L$5)</f>
        <v>0</v>
      </c>
      <c r="V2586" s="14">
        <f>(Q2586/100)*(L2586*$L$5)</f>
        <v>0</v>
      </c>
      <c r="W2586" s="14">
        <f>(R2586/100)*(K2586*$K$5)+(R2586/100)*(L2586*$L$5)</f>
        <v>0</v>
      </c>
      <c r="X2586" s="14">
        <f t="shared" si="832"/>
        <v>482.99999999999989</v>
      </c>
      <c r="Y2586" s="14">
        <f t="shared" si="833"/>
        <v>0</v>
      </c>
      <c r="Z2586" s="14">
        <f t="shared" si="834"/>
        <v>0</v>
      </c>
      <c r="AA2586" s="14">
        <f t="shared" si="835"/>
        <v>0</v>
      </c>
      <c r="AB2586" s="14">
        <f>R2586+W2586</f>
        <v>0</v>
      </c>
      <c r="AC2586" s="15">
        <f t="shared" ref="AC2586:AC2598" si="838">ROUND(X2586+Y2586+Z2586+AA2586+AB2586,1)</f>
        <v>483</v>
      </c>
      <c r="AD2586" s="48">
        <f>(ROUND(AC2586-AC2584,1)/AC2584)</f>
        <v>0</v>
      </c>
      <c r="AE2586" s="113"/>
      <c r="AF2586" s="60"/>
    </row>
    <row r="2587" spans="1:32">
      <c r="A2587" s="99" t="s">
        <v>793</v>
      </c>
      <c r="B2587" s="89">
        <v>0</v>
      </c>
      <c r="C2587" s="21" t="s">
        <v>336</v>
      </c>
      <c r="D2587" s="12">
        <v>175</v>
      </c>
      <c r="E2587" s="12">
        <v>0</v>
      </c>
      <c r="F2587" s="12">
        <v>0</v>
      </c>
      <c r="G2587" s="12">
        <v>0</v>
      </c>
      <c r="H2587" s="12">
        <v>0</v>
      </c>
      <c r="I2587" s="13">
        <v>50</v>
      </c>
      <c r="J2587" s="13">
        <v>20</v>
      </c>
      <c r="K2587" s="13">
        <v>0</v>
      </c>
      <c r="L2587" s="13">
        <v>0</v>
      </c>
      <c r="M2587" s="13">
        <v>0</v>
      </c>
      <c r="N2587" s="14">
        <f>D2587*$D$6</f>
        <v>201.24999999999997</v>
      </c>
      <c r="O2587" s="14">
        <f>E2587*$E$6</f>
        <v>0</v>
      </c>
      <c r="P2587" s="14">
        <f>F2587*$F$6</f>
        <v>0</v>
      </c>
      <c r="Q2587" s="14">
        <f>G2587*$G$6</f>
        <v>0</v>
      </c>
      <c r="R2587" s="14">
        <f>H2587*$H$6</f>
        <v>0</v>
      </c>
      <c r="S2587" s="14">
        <f>(N2587/100)*(I2587*$I$6)+(N2587/100)*(J2587*$J$6)</f>
        <v>281.74999999999994</v>
      </c>
      <c r="T2587" s="14">
        <f>(O2587/100)*(K2587*$K$6)</f>
        <v>0</v>
      </c>
      <c r="U2587" s="14">
        <f>(P2587/100)*(K2587*$K$6)+(P2587/100)*(L2587*$L$6)</f>
        <v>0</v>
      </c>
      <c r="V2587" s="14">
        <f>(Q2587/100)*(L2587*$L$6)</f>
        <v>0</v>
      </c>
      <c r="W2587" s="14">
        <f>(R2587/100)*(K2587*$K$6)+(R2587/100)*(L2587*$L$6)</f>
        <v>0</v>
      </c>
      <c r="X2587" s="14">
        <f t="shared" si="832"/>
        <v>482.99999999999989</v>
      </c>
      <c r="Y2587" s="14">
        <f t="shared" si="833"/>
        <v>0</v>
      </c>
      <c r="Z2587" s="14">
        <f t="shared" si="834"/>
        <v>0</v>
      </c>
      <c r="AA2587" s="14">
        <f t="shared" si="835"/>
        <v>0</v>
      </c>
      <c r="AB2587" s="14">
        <f t="shared" ref="AB2587:AB2598" si="839">R2587+W2587</f>
        <v>0</v>
      </c>
      <c r="AC2587" s="15">
        <f t="shared" si="838"/>
        <v>483</v>
      </c>
      <c r="AD2587" s="48">
        <f>(ROUND(AC2587-AC2584,1)/AC2584)</f>
        <v>0</v>
      </c>
      <c r="AE2587" s="113"/>
      <c r="AF2587" s="60"/>
    </row>
    <row r="2588" spans="1:32">
      <c r="A2588" s="99" t="s">
        <v>794</v>
      </c>
      <c r="B2588" s="89">
        <v>0</v>
      </c>
      <c r="C2588" s="21" t="s">
        <v>337</v>
      </c>
      <c r="D2588" s="12">
        <v>175</v>
      </c>
      <c r="E2588" s="12">
        <v>0</v>
      </c>
      <c r="F2588" s="12">
        <v>0</v>
      </c>
      <c r="G2588" s="12">
        <v>0</v>
      </c>
      <c r="H2588" s="12">
        <v>0</v>
      </c>
      <c r="I2588" s="13">
        <v>50</v>
      </c>
      <c r="J2588" s="13">
        <v>20</v>
      </c>
      <c r="K2588" s="13">
        <v>0</v>
      </c>
      <c r="L2588" s="13">
        <v>0</v>
      </c>
      <c r="M2588" s="13">
        <v>0</v>
      </c>
      <c r="N2588" s="14">
        <f>D2588*$D$7</f>
        <v>201.24999999999997</v>
      </c>
      <c r="O2588" s="14">
        <f>E2588*$E$7</f>
        <v>0</v>
      </c>
      <c r="P2588" s="14">
        <f>F2588*$F$7</f>
        <v>0</v>
      </c>
      <c r="Q2588" s="14">
        <f>G2588*$G$7</f>
        <v>0</v>
      </c>
      <c r="R2588" s="14">
        <f>H2588*$H$7</f>
        <v>0</v>
      </c>
      <c r="S2588" s="14">
        <f>(N2588/100)*(I2588*$I$7)+(N2588/100)*(J2588*$J$7)</f>
        <v>281.74999999999994</v>
      </c>
      <c r="T2588" s="14">
        <f>(O2588/100)*(K2588*$K$7)</f>
        <v>0</v>
      </c>
      <c r="U2588" s="14">
        <f>(P2588/100)*(K2588*$K$7)+(P2588/100)*(L2588*$L$7)</f>
        <v>0</v>
      </c>
      <c r="V2588" s="14">
        <f>(Q2588/100)*(L2588*$L$7)</f>
        <v>0</v>
      </c>
      <c r="W2588" s="14">
        <f>(R2588/100)*(K2588*$K$7)+(R2588/100)*(L2588*$L$7)</f>
        <v>0</v>
      </c>
      <c r="X2588" s="14">
        <f t="shared" si="832"/>
        <v>482.99999999999989</v>
      </c>
      <c r="Y2588" s="14">
        <f t="shared" si="833"/>
        <v>0</v>
      </c>
      <c r="Z2588" s="14">
        <f t="shared" si="834"/>
        <v>0</v>
      </c>
      <c r="AA2588" s="14">
        <f t="shared" si="835"/>
        <v>0</v>
      </c>
      <c r="AB2588" s="14">
        <f t="shared" si="839"/>
        <v>0</v>
      </c>
      <c r="AC2588" s="15">
        <f t="shared" si="838"/>
        <v>483</v>
      </c>
      <c r="AD2588" s="48">
        <f>(ROUND(AC2588-AC2584,1)/AC2584)</f>
        <v>0</v>
      </c>
      <c r="AE2588" s="113"/>
      <c r="AF2588" s="60"/>
    </row>
    <row r="2589" spans="1:32">
      <c r="A2589" s="99" t="s">
        <v>644</v>
      </c>
      <c r="B2589" s="89"/>
      <c r="C2589" s="21" t="s">
        <v>338</v>
      </c>
      <c r="D2589" s="12">
        <v>175</v>
      </c>
      <c r="E2589" s="12">
        <v>0</v>
      </c>
      <c r="F2589" s="12">
        <v>0</v>
      </c>
      <c r="G2589" s="12">
        <v>0</v>
      </c>
      <c r="H2589" s="12">
        <v>0</v>
      </c>
      <c r="I2589" s="13">
        <v>50</v>
      </c>
      <c r="J2589" s="13">
        <v>20</v>
      </c>
      <c r="K2589" s="13">
        <v>0</v>
      </c>
      <c r="L2589" s="13">
        <v>0</v>
      </c>
      <c r="M2589" s="13">
        <v>0</v>
      </c>
      <c r="N2589" s="14">
        <f>D2589*$D$8</f>
        <v>201.24999999999997</v>
      </c>
      <c r="O2589" s="14">
        <f>E2589*$E$8</f>
        <v>0</v>
      </c>
      <c r="P2589" s="14">
        <f>F2589*$F$8</f>
        <v>0</v>
      </c>
      <c r="Q2589" s="14">
        <f>G2589*$G$8</f>
        <v>0</v>
      </c>
      <c r="R2589" s="14">
        <f>H2589*$H$8</f>
        <v>0</v>
      </c>
      <c r="S2589" s="14">
        <f>(N2589/100)*(I2589*$I$8)+(N2589/100)*(J2589*$J$8)</f>
        <v>281.74999999999994</v>
      </c>
      <c r="T2589" s="14">
        <f>(O2589/100)*(K2589*$K$8)</f>
        <v>0</v>
      </c>
      <c r="U2589" s="14">
        <f>(P2589/100)*(K2589*$K$8)+(P2589/100)*(L2589*$L$8)</f>
        <v>0</v>
      </c>
      <c r="V2589" s="14">
        <f>(Q2589/100)*(L2589*$L$8)</f>
        <v>0</v>
      </c>
      <c r="W2589" s="14">
        <f>(R2589/100)*(K2589*$K$8)+(R2589/100)*(L2589*$L$8)</f>
        <v>0</v>
      </c>
      <c r="X2589" s="14">
        <f t="shared" si="832"/>
        <v>482.99999999999989</v>
      </c>
      <c r="Y2589" s="14">
        <f t="shared" si="833"/>
        <v>0</v>
      </c>
      <c r="Z2589" s="14">
        <f t="shared" si="834"/>
        <v>0</v>
      </c>
      <c r="AA2589" s="14">
        <f t="shared" si="835"/>
        <v>0</v>
      </c>
      <c r="AB2589" s="14">
        <f t="shared" si="839"/>
        <v>0</v>
      </c>
      <c r="AC2589" s="15">
        <f t="shared" si="838"/>
        <v>483</v>
      </c>
      <c r="AD2589" s="48">
        <f>(ROUND(AC2589-AC2584,1)/AC2584)</f>
        <v>0</v>
      </c>
      <c r="AE2589" s="113"/>
      <c r="AF2589" s="60"/>
    </row>
    <row r="2590" spans="1:32">
      <c r="A2590" s="99" t="s">
        <v>585</v>
      </c>
      <c r="B2590" s="89"/>
      <c r="C2590" s="21" t="s">
        <v>1</v>
      </c>
      <c r="D2590" s="12">
        <v>88</v>
      </c>
      <c r="E2590" s="12">
        <v>175</v>
      </c>
      <c r="F2590" s="12">
        <v>0</v>
      </c>
      <c r="G2590" s="12">
        <v>0</v>
      </c>
      <c r="H2590" s="12">
        <v>0</v>
      </c>
      <c r="I2590" s="13">
        <v>50</v>
      </c>
      <c r="J2590" s="13">
        <v>20</v>
      </c>
      <c r="K2590" s="13">
        <v>75</v>
      </c>
      <c r="L2590" s="13">
        <v>0</v>
      </c>
      <c r="M2590" s="13">
        <v>0</v>
      </c>
      <c r="N2590" s="14">
        <f>D2590*$D$9</f>
        <v>93.28</v>
      </c>
      <c r="O2590" s="14">
        <f>E2590*$E$9</f>
        <v>185.5</v>
      </c>
      <c r="P2590" s="14">
        <f>F2590*$F$9</f>
        <v>0</v>
      </c>
      <c r="Q2590" s="14">
        <f>G2590*$G$9</f>
        <v>0</v>
      </c>
      <c r="R2590" s="14">
        <f>H2590*$H$9</f>
        <v>0</v>
      </c>
      <c r="S2590" s="14">
        <f>(N2590/100)*(I2590*$I$9)+(N2590/100)*(J2590*$J$9)</f>
        <v>65.295999999999992</v>
      </c>
      <c r="T2590" s="14">
        <f>(O2590/100)*(K2590*$K$9)</f>
        <v>194.77500000000001</v>
      </c>
      <c r="U2590" s="14">
        <f>(P2590/100)*(K2590*$K$9)+(P2590/100)*(L2590*$L$9)</f>
        <v>0</v>
      </c>
      <c r="V2590" s="14">
        <f>(Q2590/100)*(L2590*$L$9)</f>
        <v>0</v>
      </c>
      <c r="W2590" s="14">
        <f>(R2590/100)*(K2590*$K$9)+(R2590/100)*(L2590*$L$9)</f>
        <v>0</v>
      </c>
      <c r="X2590" s="14">
        <f t="shared" si="832"/>
        <v>158.57599999999999</v>
      </c>
      <c r="Y2590" s="14">
        <f t="shared" si="833"/>
        <v>380.27499999999998</v>
      </c>
      <c r="Z2590" s="14">
        <f t="shared" si="834"/>
        <v>0</v>
      </c>
      <c r="AA2590" s="14">
        <f t="shared" si="835"/>
        <v>0</v>
      </c>
      <c r="AB2590" s="14">
        <f t="shared" si="839"/>
        <v>0</v>
      </c>
      <c r="AC2590" s="15">
        <f t="shared" si="838"/>
        <v>538.9</v>
      </c>
      <c r="AD2590" s="48">
        <f>(ROUND(AC2590-AC2584,1)/AC2584)</f>
        <v>0.11573498964803312</v>
      </c>
      <c r="AE2590" s="113"/>
      <c r="AF2590" s="60"/>
    </row>
    <row r="2591" spans="1:32">
      <c r="A2591" s="99" t="s">
        <v>820</v>
      </c>
      <c r="B2591" s="89"/>
      <c r="C2591" s="21" t="s">
        <v>2</v>
      </c>
      <c r="D2591" s="12">
        <v>88</v>
      </c>
      <c r="E2591" s="12">
        <v>0</v>
      </c>
      <c r="F2591" s="12">
        <v>175</v>
      </c>
      <c r="G2591" s="12">
        <v>0</v>
      </c>
      <c r="H2591" s="12">
        <v>0</v>
      </c>
      <c r="I2591" s="13">
        <v>50</v>
      </c>
      <c r="J2591" s="13">
        <v>20</v>
      </c>
      <c r="K2591" s="13">
        <v>37.5</v>
      </c>
      <c r="L2591" s="13">
        <v>37.5</v>
      </c>
      <c r="M2591" s="13">
        <v>0</v>
      </c>
      <c r="N2591" s="14">
        <f>D2591*$D$10</f>
        <v>93.28</v>
      </c>
      <c r="O2591" s="14">
        <f>E2591*$E$10</f>
        <v>0</v>
      </c>
      <c r="P2591" s="14">
        <f>F2591*$F$10</f>
        <v>185.5</v>
      </c>
      <c r="Q2591" s="14">
        <f>G2591*$G$10</f>
        <v>0</v>
      </c>
      <c r="R2591" s="14">
        <f>H2591*$H$10</f>
        <v>0</v>
      </c>
      <c r="S2591" s="14">
        <f>(N2591/100)*(I2591*$I$10)+(N2591/100)*(J2591*$J$10)</f>
        <v>65.295999999999992</v>
      </c>
      <c r="T2591" s="14">
        <f>(O2591/100)*(K2591*$J$10)</f>
        <v>0</v>
      </c>
      <c r="U2591" s="14">
        <f>(P2591/100)*(K2591*$K$10)+(P2591/100)*(L2591*$L$10)</f>
        <v>194.77500000000001</v>
      </c>
      <c r="V2591" s="14">
        <f>(Q2591/100)*(L2591*$L$10)</f>
        <v>0</v>
      </c>
      <c r="W2591" s="14">
        <f>(R2591/100)*(K2591*$K$10)+(R2591/100)*(L2591*$L$10)</f>
        <v>0</v>
      </c>
      <c r="X2591" s="14">
        <f t="shared" si="832"/>
        <v>158.57599999999999</v>
      </c>
      <c r="Y2591" s="14">
        <f t="shared" si="833"/>
        <v>0</v>
      </c>
      <c r="Z2591" s="14">
        <f t="shared" si="834"/>
        <v>380.27499999999998</v>
      </c>
      <c r="AA2591" s="14">
        <f t="shared" si="835"/>
        <v>0</v>
      </c>
      <c r="AB2591" s="14">
        <f t="shared" si="839"/>
        <v>0</v>
      </c>
      <c r="AC2591" s="15">
        <f t="shared" si="838"/>
        <v>538.9</v>
      </c>
      <c r="AD2591" s="48">
        <f>(ROUND(AC2591-AC2584,1)/AC2584)</f>
        <v>0.11573498964803312</v>
      </c>
      <c r="AE2591" s="113"/>
      <c r="AF2591" s="60"/>
    </row>
    <row r="2592" spans="1:32">
      <c r="A2592" s="99" t="s">
        <v>821</v>
      </c>
      <c r="B2592" s="89"/>
      <c r="C2592" s="21" t="s">
        <v>3</v>
      </c>
      <c r="D2592" s="12">
        <v>88</v>
      </c>
      <c r="E2592" s="12">
        <v>0</v>
      </c>
      <c r="F2592" s="12">
        <v>0</v>
      </c>
      <c r="G2592" s="12">
        <v>175</v>
      </c>
      <c r="H2592" s="12">
        <v>0</v>
      </c>
      <c r="I2592" s="13">
        <v>50</v>
      </c>
      <c r="J2592" s="13">
        <v>20</v>
      </c>
      <c r="K2592" s="13">
        <v>0</v>
      </c>
      <c r="L2592" s="13">
        <v>75</v>
      </c>
      <c r="M2592" s="13">
        <v>0</v>
      </c>
      <c r="N2592" s="14">
        <f>D2592*$D$11</f>
        <v>93.28</v>
      </c>
      <c r="O2592" s="14">
        <f>E2592*$E$11</f>
        <v>0</v>
      </c>
      <c r="P2592" s="14">
        <f>F2592*$F$11</f>
        <v>0</v>
      </c>
      <c r="Q2592" s="14">
        <f>G2592*$G$11</f>
        <v>185.5</v>
      </c>
      <c r="R2592" s="14">
        <f>H2592*$H$11</f>
        <v>0</v>
      </c>
      <c r="S2592" s="14">
        <f>(N2592/100)*(I2592*$I$11)+(N2592/100)*(J2592*$J$11)</f>
        <v>65.295999999999992</v>
      </c>
      <c r="T2592" s="14">
        <f>(O2592/100)*(K2592*$K$11)</f>
        <v>0</v>
      </c>
      <c r="U2592" s="14">
        <f>(P2592/100)*(K2592*$K$11)+(P2592/100)*(L2592*$L$11)</f>
        <v>0</v>
      </c>
      <c r="V2592" s="14">
        <f>(Q2592/100)*(L2592*$L$11)</f>
        <v>194.77500000000001</v>
      </c>
      <c r="W2592" s="14">
        <f>(R2592/100)*(K2592*$K$11)+(R2592/100)*(L2592*$L$11)</f>
        <v>0</v>
      </c>
      <c r="X2592" s="14">
        <f t="shared" si="832"/>
        <v>158.57599999999999</v>
      </c>
      <c r="Y2592" s="14">
        <f t="shared" si="833"/>
        <v>0</v>
      </c>
      <c r="Z2592" s="14">
        <f t="shared" si="834"/>
        <v>0</v>
      </c>
      <c r="AA2592" s="14">
        <f t="shared" si="835"/>
        <v>380.27499999999998</v>
      </c>
      <c r="AB2592" s="14">
        <f t="shared" si="839"/>
        <v>0</v>
      </c>
      <c r="AC2592" s="15">
        <f t="shared" si="838"/>
        <v>538.9</v>
      </c>
      <c r="AD2592" s="48">
        <f>(ROUND(AC2592-AC2584,1)/AC2584)</f>
        <v>0.11573498964803312</v>
      </c>
      <c r="AE2592" s="113"/>
      <c r="AF2592" s="60"/>
    </row>
    <row r="2593" spans="1:32">
      <c r="A2593" s="99" t="s">
        <v>822</v>
      </c>
      <c r="B2593" s="89"/>
      <c r="C2593" s="21" t="s">
        <v>4</v>
      </c>
      <c r="D2593" s="12">
        <v>88</v>
      </c>
      <c r="E2593" s="12">
        <v>0</v>
      </c>
      <c r="F2593" s="12">
        <v>0</v>
      </c>
      <c r="G2593" s="12">
        <v>0</v>
      </c>
      <c r="H2593" s="12">
        <v>175</v>
      </c>
      <c r="I2593" s="13">
        <v>50</v>
      </c>
      <c r="J2593" s="13">
        <v>20</v>
      </c>
      <c r="K2593" s="13">
        <v>37.5</v>
      </c>
      <c r="L2593" s="13">
        <v>37.5</v>
      </c>
      <c r="M2593" s="13">
        <v>0</v>
      </c>
      <c r="N2593" s="14">
        <f>D2593*$D$12</f>
        <v>93.28</v>
      </c>
      <c r="O2593" s="14">
        <f>E2593*$E$12</f>
        <v>0</v>
      </c>
      <c r="P2593" s="14">
        <f>F2593*$F$12</f>
        <v>0</v>
      </c>
      <c r="Q2593" s="14">
        <f>G2593*$G$12</f>
        <v>0</v>
      </c>
      <c r="R2593" s="14">
        <f>H2593*$H$12</f>
        <v>185.5</v>
      </c>
      <c r="S2593" s="14">
        <f>(N2593/100)*(I2593*$I$12)+(N2593/100)*(J2593*$J$12)</f>
        <v>65.295999999999992</v>
      </c>
      <c r="T2593" s="14">
        <f>(O2593/100)*(K2593*$K$12)</f>
        <v>0</v>
      </c>
      <c r="U2593" s="14">
        <f>(P2593/100)*(K2593*$K$12)+(P2593/100)*(L2593*$L$12)</f>
        <v>0</v>
      </c>
      <c r="V2593" s="14">
        <f>(Q2593/100)*(L2593*$L$12)</f>
        <v>0</v>
      </c>
      <c r="W2593" s="14">
        <f>(R2593/100)*(K2593*$K$12)+(R2593/100)*(L2593*$L$12)</f>
        <v>194.77500000000001</v>
      </c>
      <c r="X2593" s="14">
        <f t="shared" si="832"/>
        <v>158.57599999999999</v>
      </c>
      <c r="Y2593" s="14">
        <f t="shared" si="833"/>
        <v>0</v>
      </c>
      <c r="Z2593" s="14">
        <f t="shared" si="834"/>
        <v>0</v>
      </c>
      <c r="AA2593" s="14">
        <f t="shared" si="835"/>
        <v>0</v>
      </c>
      <c r="AB2593" s="14">
        <f t="shared" si="839"/>
        <v>380.27499999999998</v>
      </c>
      <c r="AC2593" s="15">
        <f t="shared" si="838"/>
        <v>538.9</v>
      </c>
      <c r="AD2593" s="48">
        <f>(ROUND(AC2593-AC2584,1)/AC2584)</f>
        <v>0.11573498964803312</v>
      </c>
      <c r="AE2593" s="113"/>
      <c r="AF2593" s="60"/>
    </row>
    <row r="2594" spans="1:32">
      <c r="A2594" s="99" t="s">
        <v>823</v>
      </c>
      <c r="B2594" s="8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50</v>
      </c>
      <c r="J2594" s="13">
        <v>20</v>
      </c>
      <c r="K2594" s="13">
        <v>0</v>
      </c>
      <c r="L2594" s="13">
        <v>0</v>
      </c>
      <c r="M2594" s="13">
        <v>65</v>
      </c>
      <c r="N2594" s="14">
        <f>D2594*$D$13</f>
        <v>185.5</v>
      </c>
      <c r="O2594" s="14">
        <f>E2594*$E$13</f>
        <v>0</v>
      </c>
      <c r="P2594" s="14">
        <f>F2594*$F$13</f>
        <v>0</v>
      </c>
      <c r="Q2594" s="14">
        <f>G2594*$G$13</f>
        <v>0</v>
      </c>
      <c r="R2594" s="14">
        <f>H2594*$H$13</f>
        <v>0</v>
      </c>
      <c r="S2594" s="14">
        <f>(N2594/100)*(I2594*$I$13)+(N2594/100)*(J2594*$J$13)+(N2594/100)*(M2594*$M$13)</f>
        <v>371</v>
      </c>
      <c r="T2594" s="14">
        <f>(O2594/100)*(K2594*$K$13)+(O2594/100)*(M2594*$M$13)</f>
        <v>0</v>
      </c>
      <c r="U2594" s="14">
        <f>(P2594/100)*(K2594*$K$13)+(P2594/100)*(L2594*$L$13)+(P2594/100)*(M2594*$M$13)</f>
        <v>0</v>
      </c>
      <c r="V2594" s="14">
        <f>(Q2594/100)*(L2594*$L$13)+(Q2594/100)*(M2594*$M$13)</f>
        <v>0</v>
      </c>
      <c r="W2594" s="14">
        <f>(R2594/100)*(K2594*$K$13)+(R2594/100)*(L2594*$L$13)+(R2594/100)*(M2594*$M$13)</f>
        <v>0</v>
      </c>
      <c r="X2594" s="14">
        <f>N2594+S2594</f>
        <v>556.5</v>
      </c>
      <c r="Y2594" s="14">
        <f t="shared" si="833"/>
        <v>0</v>
      </c>
      <c r="Z2594" s="14">
        <f t="shared" si="834"/>
        <v>0</v>
      </c>
      <c r="AA2594" s="14">
        <f t="shared" si="835"/>
        <v>0</v>
      </c>
      <c r="AB2594" s="14">
        <f t="shared" si="839"/>
        <v>0</v>
      </c>
      <c r="AC2594" s="15">
        <f t="shared" si="838"/>
        <v>556.5</v>
      </c>
      <c r="AD2594" s="48">
        <f>(ROUND(AC2594-AC2584,1)/AC2584)</f>
        <v>0.15217391304347827</v>
      </c>
      <c r="AE2594" s="113"/>
      <c r="AF2594" s="60"/>
    </row>
    <row r="2595" spans="1:32">
      <c r="A2595" s="99" t="s">
        <v>824</v>
      </c>
      <c r="B2595" s="8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50</v>
      </c>
      <c r="J2595" s="13">
        <v>20</v>
      </c>
      <c r="K2595" s="13">
        <v>65</v>
      </c>
      <c r="L2595" s="13">
        <v>0</v>
      </c>
      <c r="M2595" s="13">
        <v>0</v>
      </c>
      <c r="N2595" s="14">
        <f>D2595*$D$14</f>
        <v>185.5</v>
      </c>
      <c r="O2595" s="14">
        <f>E2595*$E$14</f>
        <v>0</v>
      </c>
      <c r="P2595" s="14">
        <f>F2595*$F$14</f>
        <v>0</v>
      </c>
      <c r="Q2595" s="14">
        <f>G2595*$G$14</f>
        <v>0</v>
      </c>
      <c r="R2595" s="14">
        <f>H2595*$H$14</f>
        <v>0</v>
      </c>
      <c r="S2595" s="14">
        <f>(N2595/100)*(I2595*$I$14)+(N2595/100)*(J2595*$J$14)+(N2595/100)*(K2595*$K$14)</f>
        <v>371</v>
      </c>
      <c r="T2595" s="14">
        <f>(O2595/100)*(K2595*$K$14)</f>
        <v>0</v>
      </c>
      <c r="U2595" s="14">
        <f>(P2595/100)*(K2595*$K$14)+(P2595/100)*(L2595*$L$14)</f>
        <v>0</v>
      </c>
      <c r="V2595" s="14">
        <f>(Q2595/100)*(L2595*$L$14)</f>
        <v>0</v>
      </c>
      <c r="W2595" s="14">
        <f>(R2595/100)*(K2595*$L$14)+(R2595/100)*(L2595*$M$14)</f>
        <v>0</v>
      </c>
      <c r="X2595" s="14">
        <f t="shared" si="832"/>
        <v>556.5</v>
      </c>
      <c r="Y2595" s="14">
        <f t="shared" si="833"/>
        <v>0</v>
      </c>
      <c r="Z2595" s="14">
        <f t="shared" si="834"/>
        <v>0</v>
      </c>
      <c r="AA2595" s="14">
        <f t="shared" si="835"/>
        <v>0</v>
      </c>
      <c r="AB2595" s="14">
        <f t="shared" si="839"/>
        <v>0</v>
      </c>
      <c r="AC2595" s="15">
        <f t="shared" si="838"/>
        <v>556.5</v>
      </c>
      <c r="AD2595" s="48">
        <f>(ROUND(AC2595-AC2584,1)/AC2584)</f>
        <v>0.15217391304347827</v>
      </c>
      <c r="AE2595" s="113"/>
      <c r="AF2595" s="60"/>
    </row>
    <row r="2596" spans="1:32">
      <c r="A2596" s="99"/>
      <c r="B2596" s="89"/>
      <c r="C2596" s="21" t="s">
        <v>328</v>
      </c>
      <c r="D2596" s="12">
        <v>175</v>
      </c>
      <c r="E2596" s="12">
        <v>0</v>
      </c>
      <c r="F2596" s="12">
        <v>0</v>
      </c>
      <c r="G2596" s="12">
        <v>0</v>
      </c>
      <c r="H2596" s="12">
        <v>0</v>
      </c>
      <c r="I2596" s="13">
        <v>50</v>
      </c>
      <c r="J2596" s="13">
        <v>20</v>
      </c>
      <c r="K2596" s="13">
        <v>0</v>
      </c>
      <c r="L2596" s="13">
        <v>65</v>
      </c>
      <c r="M2596" s="13">
        <v>0</v>
      </c>
      <c r="N2596" s="14">
        <f>D2596*$D$15</f>
        <v>185.5</v>
      </c>
      <c r="O2596" s="14">
        <f>E2596*$E$15</f>
        <v>0</v>
      </c>
      <c r="P2596" s="14">
        <f>F2596*$F$15</f>
        <v>0</v>
      </c>
      <c r="Q2596" s="14">
        <f>G2596*$G$15</f>
        <v>0</v>
      </c>
      <c r="R2596" s="14">
        <f>H2596*$H$15</f>
        <v>0</v>
      </c>
      <c r="S2596" s="14">
        <f>(N2596/100)*(I2596*$I$15)+(N2596/100)*(J2596*$J$15)+(N2596/100)*(L2596*$L$15)</f>
        <v>371</v>
      </c>
      <c r="T2596" s="14">
        <f>(O2596/100)*(K2596*$K$15)</f>
        <v>0</v>
      </c>
      <c r="U2596" s="14">
        <f>(P2596/100)*(K2596*$K$15)+(P2596/100)*(L2596*$L$15)</f>
        <v>0</v>
      </c>
      <c r="V2596" s="14">
        <f>(Q2596/100)*(L2596*$L$15)</f>
        <v>0</v>
      </c>
      <c r="W2596" s="14">
        <f>(R2596/100)*(K2596*$K$15)+(R2596/100)*(L2596*$L$15)</f>
        <v>0</v>
      </c>
      <c r="X2596" s="14">
        <f t="shared" si="832"/>
        <v>556.5</v>
      </c>
      <c r="Y2596" s="14">
        <f t="shared" si="833"/>
        <v>0</v>
      </c>
      <c r="Z2596" s="14">
        <f t="shared" si="834"/>
        <v>0</v>
      </c>
      <c r="AA2596" s="14">
        <f t="shared" si="835"/>
        <v>0</v>
      </c>
      <c r="AB2596" s="14">
        <f t="shared" si="839"/>
        <v>0</v>
      </c>
      <c r="AC2596" s="15">
        <f t="shared" si="838"/>
        <v>556.5</v>
      </c>
      <c r="AD2596" s="48">
        <f>(ROUND(AC2596-AC2584,1)/AC2584)</f>
        <v>0.15217391304347827</v>
      </c>
      <c r="AE2596" s="113"/>
      <c r="AF2596" s="60"/>
    </row>
    <row r="2597" spans="1:32">
      <c r="A2597" s="99"/>
      <c r="B2597" s="89"/>
      <c r="C2597" s="21" t="s">
        <v>324</v>
      </c>
      <c r="D2597" s="12">
        <v>175</v>
      </c>
      <c r="E2597" s="12">
        <v>0</v>
      </c>
      <c r="F2597" s="12">
        <v>0</v>
      </c>
      <c r="G2597" s="12">
        <v>0</v>
      </c>
      <c r="H2597" s="12">
        <v>0</v>
      </c>
      <c r="I2597" s="13">
        <v>50</v>
      </c>
      <c r="J2597" s="13">
        <v>50</v>
      </c>
      <c r="K2597" s="13">
        <v>0</v>
      </c>
      <c r="L2597" s="13">
        <v>0</v>
      </c>
      <c r="M2597" s="13">
        <v>0</v>
      </c>
      <c r="N2597" s="14">
        <f>D2597*$D$16</f>
        <v>185.5</v>
      </c>
      <c r="O2597" s="14">
        <f>E2597*$E$16</f>
        <v>0</v>
      </c>
      <c r="P2597" s="14">
        <f>F2597*$F$16</f>
        <v>0</v>
      </c>
      <c r="Q2597" s="14">
        <f>G2597*$G$16</f>
        <v>0</v>
      </c>
      <c r="R2597" s="14">
        <f>H2597*$H$16</f>
        <v>0</v>
      </c>
      <c r="S2597" s="14">
        <f>(N2597/100)*(I2597*$I$16)+(N2597/100)*(J2597*$J$16)</f>
        <v>324.625</v>
      </c>
      <c r="T2597" s="14">
        <f>(O2597/100)*(K2597*$K$16)</f>
        <v>0</v>
      </c>
      <c r="U2597" s="14">
        <f>(P2597/100)*(K2597*$K$16)+(P2597/100)*(L2597*$L$16)</f>
        <v>0</v>
      </c>
      <c r="V2597" s="14">
        <f>(Q2597/100)*(L2597*$L$16)</f>
        <v>0</v>
      </c>
      <c r="W2597" s="14">
        <f>(R2597/100)*(K2597*$K$16)+(R2597/100)*(L2597*$L$16)</f>
        <v>0</v>
      </c>
      <c r="X2597" s="14">
        <f t="shared" si="832"/>
        <v>510.125</v>
      </c>
      <c r="Y2597" s="14">
        <f t="shared" si="833"/>
        <v>0</v>
      </c>
      <c r="Z2597" s="14">
        <f t="shared" si="834"/>
        <v>0</v>
      </c>
      <c r="AA2597" s="14">
        <f t="shared" si="835"/>
        <v>0</v>
      </c>
      <c r="AB2597" s="14">
        <f t="shared" si="839"/>
        <v>0</v>
      </c>
      <c r="AC2597" s="15">
        <f t="shared" si="838"/>
        <v>510.1</v>
      </c>
      <c r="AD2597" s="48">
        <f>(ROUND(AC2597-AC2584,1)/AC2584)</f>
        <v>5.6107660455486548E-2</v>
      </c>
      <c r="AE2597" s="113" t="s">
        <v>790</v>
      </c>
      <c r="AF2597" s="60"/>
    </row>
    <row r="2598" spans="1:32">
      <c r="A2598" s="99"/>
      <c r="B2598" s="89"/>
      <c r="C2598" s="21" t="s">
        <v>325</v>
      </c>
      <c r="D2598" s="12">
        <v>175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20</v>
      </c>
      <c r="K2598" s="13">
        <v>0</v>
      </c>
      <c r="L2598" s="13">
        <v>0</v>
      </c>
      <c r="M2598" s="13">
        <v>0</v>
      </c>
      <c r="N2598" s="14">
        <f>D2598*$D$17</f>
        <v>185.5</v>
      </c>
      <c r="O2598" s="14">
        <f>E2598*$E$17</f>
        <v>0</v>
      </c>
      <c r="P2598" s="14">
        <f>F2598*$F$17</f>
        <v>0</v>
      </c>
      <c r="Q2598" s="14">
        <f>G2598*$G$17</f>
        <v>0</v>
      </c>
      <c r="R2598" s="14">
        <f>H2598*$H$17</f>
        <v>0</v>
      </c>
      <c r="S2598" s="14">
        <f>(N2598/100)*(I2598*$I$17)+(N2598/100)*(J2598*$J$17)</f>
        <v>408.1</v>
      </c>
      <c r="T2598" s="14">
        <f>(O2598/100)*(K2598*$K$17)</f>
        <v>0</v>
      </c>
      <c r="U2598" s="14">
        <f>(P2598/100)*(K2598*$K$17)+(P2598/100)*(L2598*$L$17)</f>
        <v>0</v>
      </c>
      <c r="V2598" s="14">
        <f>(Q2598/100)*(L2598*$L$17)</f>
        <v>0</v>
      </c>
      <c r="W2598" s="14">
        <f>(R2598/100)*(K2598*$K$17)+(R2598/100)*(L2598*$L$17)</f>
        <v>0</v>
      </c>
      <c r="X2598" s="14">
        <f t="shared" si="832"/>
        <v>593.6</v>
      </c>
      <c r="Y2598" s="14">
        <f t="shared" si="833"/>
        <v>0</v>
      </c>
      <c r="Z2598" s="14">
        <f t="shared" si="834"/>
        <v>0</v>
      </c>
      <c r="AA2598" s="14">
        <f t="shared" si="835"/>
        <v>0</v>
      </c>
      <c r="AB2598" s="14">
        <f t="shared" si="839"/>
        <v>0</v>
      </c>
      <c r="AC2598" s="15">
        <f t="shared" si="838"/>
        <v>593.6</v>
      </c>
      <c r="AD2598" s="48">
        <f>(ROUND(AC2598-AC2584,1)/AC2584)</f>
        <v>0.22898550724637681</v>
      </c>
      <c r="AE2598" s="113"/>
      <c r="AF2598" s="60"/>
    </row>
    <row r="2599" spans="1:32">
      <c r="A2599" s="106" t="s">
        <v>0</v>
      </c>
      <c r="B2599" s="88" t="s">
        <v>536</v>
      </c>
      <c r="C2599" s="50" t="s">
        <v>242</v>
      </c>
      <c r="D2599" s="11">
        <v>200</v>
      </c>
      <c r="E2599" s="11">
        <v>0</v>
      </c>
      <c r="F2599" s="11">
        <v>0</v>
      </c>
      <c r="G2599" s="11">
        <v>0</v>
      </c>
      <c r="H2599" s="11">
        <v>0</v>
      </c>
      <c r="I2599" s="51">
        <v>60</v>
      </c>
      <c r="J2599" s="51">
        <v>0</v>
      </c>
      <c r="K2599" s="51">
        <v>0</v>
      </c>
      <c r="L2599" s="51">
        <v>0</v>
      </c>
      <c r="M2599" s="51">
        <v>0</v>
      </c>
      <c r="N2599" s="52">
        <f>D2599*$D$3</f>
        <v>229.99999999999997</v>
      </c>
      <c r="O2599" s="52">
        <f>E2599*$E$3</f>
        <v>0</v>
      </c>
      <c r="P2599" s="52">
        <f>F2599*$F$3</f>
        <v>0</v>
      </c>
      <c r="Q2599" s="52">
        <f>G2599*$G$3</f>
        <v>0</v>
      </c>
      <c r="R2599" s="52">
        <f>H2599*$H$3</f>
        <v>0</v>
      </c>
      <c r="S2599" s="52">
        <f>(N2599/100)*(I2599*$I$3)+(N2599/100)*(J2599*$J$3)</f>
        <v>276</v>
      </c>
      <c r="T2599" s="52">
        <f>(O2599/100)*(K2599*$K$3)</f>
        <v>0</v>
      </c>
      <c r="U2599" s="52">
        <f>(P2599/100)*(K2599*$K$3)+(P2599/100)*(L2599*$L$3)</f>
        <v>0</v>
      </c>
      <c r="V2599" s="52">
        <f>(Q2599/100)*(L2599*$L$3)</f>
        <v>0</v>
      </c>
      <c r="W2599" s="52">
        <f>(R2599/100)*(K2599*$K$3)+(R2599/100)*(L2599*$L$3)</f>
        <v>0</v>
      </c>
      <c r="X2599" s="52">
        <f t="shared" ref="X2599:X2613" si="840">N2599+S2599</f>
        <v>506</v>
      </c>
      <c r="Y2599" s="52">
        <f t="shared" ref="Y2599:Y2613" si="841">O2599+T2599</f>
        <v>0</v>
      </c>
      <c r="Z2599" s="52">
        <f t="shared" ref="Z2599:Z2613" si="842">P2599+U2599</f>
        <v>0</v>
      </c>
      <c r="AA2599" s="52">
        <f t="shared" ref="AA2599:AA2613" si="843">Q2599+V2599</f>
        <v>0</v>
      </c>
      <c r="AB2599" s="52">
        <f t="shared" ref="AB2599" si="844">R2599+W2599</f>
        <v>0</v>
      </c>
      <c r="AC2599" s="53">
        <f>ROUND(X2599+Y2599+Z2599+AA2599+AB2599,1)</f>
        <v>506</v>
      </c>
      <c r="AD2599" s="58">
        <v>0</v>
      </c>
      <c r="AE2599" s="113"/>
      <c r="AF2599" s="60"/>
    </row>
    <row r="2600" spans="1:32">
      <c r="A2600" s="99" t="s">
        <v>791</v>
      </c>
      <c r="B2600" s="89">
        <v>32</v>
      </c>
      <c r="C2600" s="21" t="s">
        <v>323</v>
      </c>
      <c r="D2600" s="12">
        <v>200</v>
      </c>
      <c r="E2600" s="12">
        <v>0</v>
      </c>
      <c r="F2600" s="12">
        <v>0</v>
      </c>
      <c r="G2600" s="12">
        <v>0</v>
      </c>
      <c r="H2600" s="12">
        <v>0</v>
      </c>
      <c r="I2600" s="13">
        <v>70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D2600*$D$4</f>
        <v>212</v>
      </c>
      <c r="O2600" s="14">
        <f>E2600*$E$4</f>
        <v>0</v>
      </c>
      <c r="P2600" s="14">
        <f>F2600*$F$4</f>
        <v>0</v>
      </c>
      <c r="Q2600" s="14">
        <f>G2600*$G$4</f>
        <v>0</v>
      </c>
      <c r="R2600" s="14">
        <f>H2600*$H$4</f>
        <v>0</v>
      </c>
      <c r="S2600" s="14">
        <f>(N2600/100)*(I2600*$I$4)+(N2600/100)*(J2600*$J$4)</f>
        <v>339.20000000000005</v>
      </c>
      <c r="T2600" s="14">
        <f>(O2600/100)*(K2600*$K$4)</f>
        <v>0</v>
      </c>
      <c r="U2600" s="14">
        <f>(P2600/100)*(K2600*$K$4)+(P2600/100)*(L2600*$L$4)</f>
        <v>0</v>
      </c>
      <c r="V2600" s="14">
        <f>(Q2600/100)*(L2600*$L$4)</f>
        <v>0</v>
      </c>
      <c r="W2600" s="14">
        <f>(R2600/100)*(K2600*$K$4)+(R2600/100)*(L2600*$L$4)</f>
        <v>0</v>
      </c>
      <c r="X2600" s="14">
        <f t="shared" si="840"/>
        <v>551.20000000000005</v>
      </c>
      <c r="Y2600" s="14">
        <f t="shared" si="841"/>
        <v>0</v>
      </c>
      <c r="Z2600" s="14">
        <f t="shared" si="842"/>
        <v>0</v>
      </c>
      <c r="AA2600" s="14">
        <f t="shared" si="843"/>
        <v>0</v>
      </c>
      <c r="AB2600" s="14">
        <f>R2600+W2600</f>
        <v>0</v>
      </c>
      <c r="AC2600" s="15">
        <f>ROUND(X2600+Y2600+Z2600+AA2600+AB2600,1)</f>
        <v>551.20000000000005</v>
      </c>
      <c r="AD2600" s="48">
        <f>(ROUND(AC2600-AC2599,1)/AC2599)</f>
        <v>8.9328063241106731E-2</v>
      </c>
      <c r="AE2600" s="113"/>
      <c r="AF2600" s="60"/>
    </row>
    <row r="2601" spans="1:32">
      <c r="A2601" s="99" t="s">
        <v>792</v>
      </c>
      <c r="B2601" s="89">
        <v>0</v>
      </c>
      <c r="C2601" s="21" t="s">
        <v>825</v>
      </c>
      <c r="D2601" s="12">
        <v>200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0</v>
      </c>
      <c r="K2601" s="13">
        <v>0</v>
      </c>
      <c r="L2601" s="13">
        <v>0</v>
      </c>
      <c r="M2601" s="13">
        <v>0</v>
      </c>
      <c r="N2601" s="14">
        <f>D2601*$D$5</f>
        <v>229.99999999999997</v>
      </c>
      <c r="O2601" s="14">
        <f>E2601*$E$5</f>
        <v>0</v>
      </c>
      <c r="P2601" s="14">
        <f>F2601*$F$5</f>
        <v>0</v>
      </c>
      <c r="Q2601" s="14">
        <f>G2601*$G$5</f>
        <v>0</v>
      </c>
      <c r="R2601" s="14">
        <f>H2601*$H$5</f>
        <v>0</v>
      </c>
      <c r="S2601" s="14">
        <f>(N2601/100)*(I2601*$I$5)+(N2601/100)*(J2601*$J$5)</f>
        <v>276</v>
      </c>
      <c r="T2601" s="14">
        <f>(O2601/100)*(K2601*$K$5)</f>
        <v>0</v>
      </c>
      <c r="U2601" s="14">
        <f>(P2601/100)*(K2601*$K$5)+(P2601/100)*(L2601*$L$5)</f>
        <v>0</v>
      </c>
      <c r="V2601" s="14">
        <f>(Q2601/100)*(L2601*$L$5)</f>
        <v>0</v>
      </c>
      <c r="W2601" s="14">
        <f>(R2601/100)*(K2601*$K$5)+(R2601/100)*(L2601*$L$5)</f>
        <v>0</v>
      </c>
      <c r="X2601" s="14">
        <f t="shared" si="840"/>
        <v>506</v>
      </c>
      <c r="Y2601" s="14">
        <f t="shared" si="841"/>
        <v>0</v>
      </c>
      <c r="Z2601" s="14">
        <f t="shared" si="842"/>
        <v>0</v>
      </c>
      <c r="AA2601" s="14">
        <f t="shared" si="843"/>
        <v>0</v>
      </c>
      <c r="AB2601" s="14">
        <f>R2601+W2601</f>
        <v>0</v>
      </c>
      <c r="AC2601" s="15">
        <f t="shared" ref="AC2601:AC2613" si="845">ROUND(X2601+Y2601+Z2601+AA2601+AB2601,1)</f>
        <v>506</v>
      </c>
      <c r="AD2601" s="48">
        <f>(ROUND(AC2601-AC2599,1)/AC2599)</f>
        <v>0</v>
      </c>
      <c r="AE2601" s="113"/>
      <c r="AF2601" s="60"/>
    </row>
    <row r="2602" spans="1:32">
      <c r="A2602" s="99" t="s">
        <v>793</v>
      </c>
      <c r="B2602" s="89">
        <v>0</v>
      </c>
      <c r="C2602" s="21" t="s">
        <v>336</v>
      </c>
      <c r="D2602" s="12">
        <v>200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0</v>
      </c>
      <c r="K2602" s="13">
        <v>0</v>
      </c>
      <c r="L2602" s="13">
        <v>0</v>
      </c>
      <c r="M2602" s="13">
        <v>0</v>
      </c>
      <c r="N2602" s="14">
        <f>D2602*$D$6</f>
        <v>229.99999999999997</v>
      </c>
      <c r="O2602" s="14">
        <f>E2602*$E$6</f>
        <v>0</v>
      </c>
      <c r="P2602" s="14">
        <f>F2602*$F$6</f>
        <v>0</v>
      </c>
      <c r="Q2602" s="14">
        <f>G2602*$G$6</f>
        <v>0</v>
      </c>
      <c r="R2602" s="14">
        <f>H2602*$H$6</f>
        <v>0</v>
      </c>
      <c r="S2602" s="14">
        <f>(N2602/100)*(I2602*$I$6)+(N2602/100)*(J2602*$J$6)</f>
        <v>276</v>
      </c>
      <c r="T2602" s="14">
        <f>(O2602/100)*(K2602*$K$6)</f>
        <v>0</v>
      </c>
      <c r="U2602" s="14">
        <f>(P2602/100)*(K2602*$K$6)+(P2602/100)*(L2602*$L$6)</f>
        <v>0</v>
      </c>
      <c r="V2602" s="14">
        <f>(Q2602/100)*(L2602*$L$6)</f>
        <v>0</v>
      </c>
      <c r="W2602" s="14">
        <f>(R2602/100)*(K2602*$K$6)+(R2602/100)*(L2602*$L$6)</f>
        <v>0</v>
      </c>
      <c r="X2602" s="14">
        <f t="shared" si="840"/>
        <v>506</v>
      </c>
      <c r="Y2602" s="14">
        <f t="shared" si="841"/>
        <v>0</v>
      </c>
      <c r="Z2602" s="14">
        <f t="shared" si="842"/>
        <v>0</v>
      </c>
      <c r="AA2602" s="14">
        <f t="shared" si="843"/>
        <v>0</v>
      </c>
      <c r="AB2602" s="14">
        <f t="shared" ref="AB2602:AB2613" si="846">R2602+W2602</f>
        <v>0</v>
      </c>
      <c r="AC2602" s="15">
        <f t="shared" si="845"/>
        <v>506</v>
      </c>
      <c r="AD2602" s="48">
        <f>(ROUND(AC2602-AC2599,1)/AC2599)</f>
        <v>0</v>
      </c>
      <c r="AE2602" s="113"/>
      <c r="AF2602" s="60"/>
    </row>
    <row r="2603" spans="1:32">
      <c r="A2603" s="99" t="s">
        <v>794</v>
      </c>
      <c r="B2603" s="89">
        <v>0</v>
      </c>
      <c r="C2603" s="21" t="s">
        <v>337</v>
      </c>
      <c r="D2603" s="12">
        <v>200</v>
      </c>
      <c r="E2603" s="12">
        <v>0</v>
      </c>
      <c r="F2603" s="12">
        <v>0</v>
      </c>
      <c r="G2603" s="12">
        <v>0</v>
      </c>
      <c r="H2603" s="12">
        <v>0</v>
      </c>
      <c r="I2603" s="13">
        <v>60</v>
      </c>
      <c r="J2603" s="13">
        <v>0</v>
      </c>
      <c r="K2603" s="13">
        <v>0</v>
      </c>
      <c r="L2603" s="13">
        <v>0</v>
      </c>
      <c r="M2603" s="13">
        <v>0</v>
      </c>
      <c r="N2603" s="14">
        <f>D2603*$D$7</f>
        <v>229.99999999999997</v>
      </c>
      <c r="O2603" s="14">
        <f>E2603*$E$7</f>
        <v>0</v>
      </c>
      <c r="P2603" s="14">
        <f>F2603*$F$7</f>
        <v>0</v>
      </c>
      <c r="Q2603" s="14">
        <f>G2603*$G$7</f>
        <v>0</v>
      </c>
      <c r="R2603" s="14">
        <f>H2603*$H$7</f>
        <v>0</v>
      </c>
      <c r="S2603" s="14">
        <f>(N2603/100)*(I2603*$I$7)+(N2603/100)*(J2603*$J$7)</f>
        <v>276</v>
      </c>
      <c r="T2603" s="14">
        <f>(O2603/100)*(K2603*$K$7)</f>
        <v>0</v>
      </c>
      <c r="U2603" s="14">
        <f>(P2603/100)*(K2603*$K$7)+(P2603/100)*(L2603*$L$7)</f>
        <v>0</v>
      </c>
      <c r="V2603" s="14">
        <f>(Q2603/100)*(L2603*$L$7)</f>
        <v>0</v>
      </c>
      <c r="W2603" s="14">
        <f>(R2603/100)*(K2603*$K$7)+(R2603/100)*(L2603*$L$7)</f>
        <v>0</v>
      </c>
      <c r="X2603" s="14">
        <f t="shared" si="840"/>
        <v>506</v>
      </c>
      <c r="Y2603" s="14">
        <f t="shared" si="841"/>
        <v>0</v>
      </c>
      <c r="Z2603" s="14">
        <f t="shared" si="842"/>
        <v>0</v>
      </c>
      <c r="AA2603" s="14">
        <f t="shared" si="843"/>
        <v>0</v>
      </c>
      <c r="AB2603" s="14">
        <f t="shared" si="846"/>
        <v>0</v>
      </c>
      <c r="AC2603" s="15">
        <f t="shared" si="845"/>
        <v>506</v>
      </c>
      <c r="AD2603" s="48">
        <f>(ROUND(AC2603-AC2599,1)/AC2599)</f>
        <v>0</v>
      </c>
      <c r="AE2603" s="113"/>
      <c r="AF2603" s="60"/>
    </row>
    <row r="2604" spans="1:32">
      <c r="A2604" s="99" t="s">
        <v>644</v>
      </c>
      <c r="B2604" s="89"/>
      <c r="C2604" s="21" t="s">
        <v>338</v>
      </c>
      <c r="D2604" s="12">
        <v>200</v>
      </c>
      <c r="E2604" s="12">
        <v>0</v>
      </c>
      <c r="F2604" s="12">
        <v>0</v>
      </c>
      <c r="G2604" s="12">
        <v>0</v>
      </c>
      <c r="H2604" s="12">
        <v>0</v>
      </c>
      <c r="I2604" s="13">
        <v>60</v>
      </c>
      <c r="J2604" s="13">
        <v>0</v>
      </c>
      <c r="K2604" s="13">
        <v>0</v>
      </c>
      <c r="L2604" s="13">
        <v>0</v>
      </c>
      <c r="M2604" s="13">
        <v>0</v>
      </c>
      <c r="N2604" s="14">
        <f>D2604*$D$8</f>
        <v>229.99999999999997</v>
      </c>
      <c r="O2604" s="14">
        <f>E2604*$E$8</f>
        <v>0</v>
      </c>
      <c r="P2604" s="14">
        <f>F2604*$F$8</f>
        <v>0</v>
      </c>
      <c r="Q2604" s="14">
        <f>G2604*$G$8</f>
        <v>0</v>
      </c>
      <c r="R2604" s="14">
        <f>H2604*$H$8</f>
        <v>0</v>
      </c>
      <c r="S2604" s="14">
        <f>(N2604/100)*(I2604*$I$8)+(N2604/100)*(J2604*$J$8)</f>
        <v>276</v>
      </c>
      <c r="T2604" s="14">
        <f>(O2604/100)*(K2604*$K$8)</f>
        <v>0</v>
      </c>
      <c r="U2604" s="14">
        <f>(P2604/100)*(K2604*$K$8)+(P2604/100)*(L2604*$L$8)</f>
        <v>0</v>
      </c>
      <c r="V2604" s="14">
        <f>(Q2604/100)*(L2604*$L$8)</f>
        <v>0</v>
      </c>
      <c r="W2604" s="14">
        <f>(R2604/100)*(K2604*$K$8)+(R2604/100)*(L2604*$L$8)</f>
        <v>0</v>
      </c>
      <c r="X2604" s="14">
        <f t="shared" si="840"/>
        <v>506</v>
      </c>
      <c r="Y2604" s="14">
        <f t="shared" si="841"/>
        <v>0</v>
      </c>
      <c r="Z2604" s="14">
        <f t="shared" si="842"/>
        <v>0</v>
      </c>
      <c r="AA2604" s="14">
        <f t="shared" si="843"/>
        <v>0</v>
      </c>
      <c r="AB2604" s="14">
        <f t="shared" si="846"/>
        <v>0</v>
      </c>
      <c r="AC2604" s="15">
        <f t="shared" si="845"/>
        <v>506</v>
      </c>
      <c r="AD2604" s="48">
        <f>(ROUND(AC2604-AC2599,1)/AC2599)</f>
        <v>0</v>
      </c>
      <c r="AE2604" s="113"/>
      <c r="AF2604" s="60"/>
    </row>
    <row r="2605" spans="1:32">
      <c r="A2605" s="99" t="s">
        <v>585</v>
      </c>
      <c r="B2605" s="89"/>
      <c r="C2605" s="21" t="s">
        <v>1</v>
      </c>
      <c r="D2605" s="12">
        <v>100</v>
      </c>
      <c r="E2605" s="12">
        <v>200</v>
      </c>
      <c r="F2605" s="12">
        <v>0</v>
      </c>
      <c r="G2605" s="12">
        <v>0</v>
      </c>
      <c r="H2605" s="12">
        <v>0</v>
      </c>
      <c r="I2605" s="13">
        <v>60</v>
      </c>
      <c r="J2605" s="13">
        <v>0</v>
      </c>
      <c r="K2605" s="13">
        <v>65</v>
      </c>
      <c r="L2605" s="13">
        <v>0</v>
      </c>
      <c r="M2605" s="13">
        <v>0</v>
      </c>
      <c r="N2605" s="14">
        <f>D2605*$D$9</f>
        <v>106</v>
      </c>
      <c r="O2605" s="14">
        <f>E2605*$E$9</f>
        <v>212</v>
      </c>
      <c r="P2605" s="14">
        <f>F2605*$F$9</f>
        <v>0</v>
      </c>
      <c r="Q2605" s="14">
        <f>G2605*$G$9</f>
        <v>0</v>
      </c>
      <c r="R2605" s="14">
        <f>H2605*$H$9</f>
        <v>0</v>
      </c>
      <c r="S2605" s="14">
        <f>(N2605/100)*(I2605*$I$9)+(N2605/100)*(J2605*$J$9)</f>
        <v>63.6</v>
      </c>
      <c r="T2605" s="14">
        <f>(O2605/100)*(K2605*$K$9)</f>
        <v>192.92000000000002</v>
      </c>
      <c r="U2605" s="14">
        <f>(P2605/100)*(K2605*$K$9)+(P2605/100)*(L2605*$L$9)</f>
        <v>0</v>
      </c>
      <c r="V2605" s="14">
        <f>(Q2605/100)*(L2605*$L$9)</f>
        <v>0</v>
      </c>
      <c r="W2605" s="14">
        <f>(R2605/100)*(K2605*$K$9)+(R2605/100)*(L2605*$L$9)</f>
        <v>0</v>
      </c>
      <c r="X2605" s="14">
        <f t="shared" si="840"/>
        <v>169.6</v>
      </c>
      <c r="Y2605" s="14">
        <f t="shared" si="841"/>
        <v>404.92</v>
      </c>
      <c r="Z2605" s="14">
        <f t="shared" si="842"/>
        <v>0</v>
      </c>
      <c r="AA2605" s="14">
        <f t="shared" si="843"/>
        <v>0</v>
      </c>
      <c r="AB2605" s="14">
        <f t="shared" si="846"/>
        <v>0</v>
      </c>
      <c r="AC2605" s="15">
        <f t="shared" si="845"/>
        <v>574.5</v>
      </c>
      <c r="AD2605" s="48">
        <f>(ROUND(AC2605-AC2599,1)/AC2599)</f>
        <v>0.13537549407114624</v>
      </c>
      <c r="AE2605" s="113"/>
      <c r="AF2605" s="60"/>
    </row>
    <row r="2606" spans="1:32">
      <c r="A2606" s="99" t="s">
        <v>820</v>
      </c>
      <c r="B2606" s="89"/>
      <c r="C2606" s="21" t="s">
        <v>2</v>
      </c>
      <c r="D2606" s="12">
        <v>100</v>
      </c>
      <c r="E2606" s="12">
        <v>0</v>
      </c>
      <c r="F2606" s="12">
        <v>200</v>
      </c>
      <c r="G2606" s="12">
        <v>0</v>
      </c>
      <c r="H2606" s="12">
        <v>0</v>
      </c>
      <c r="I2606" s="13">
        <v>60</v>
      </c>
      <c r="J2606" s="13">
        <v>0</v>
      </c>
      <c r="K2606" s="13">
        <v>32.5</v>
      </c>
      <c r="L2606" s="13">
        <v>32.5</v>
      </c>
      <c r="M2606" s="13">
        <v>0</v>
      </c>
      <c r="N2606" s="14">
        <f>D2606*$D$10</f>
        <v>106</v>
      </c>
      <c r="O2606" s="14">
        <f>E2606*$E$10</f>
        <v>0</v>
      </c>
      <c r="P2606" s="14">
        <f>F2606*$F$10</f>
        <v>212</v>
      </c>
      <c r="Q2606" s="14">
        <f>G2606*$G$10</f>
        <v>0</v>
      </c>
      <c r="R2606" s="14">
        <f>H2606*$H$10</f>
        <v>0</v>
      </c>
      <c r="S2606" s="14">
        <f>(N2606/100)*(I2606*$I$10)+(N2606/100)*(J2606*$J$10)</f>
        <v>63.6</v>
      </c>
      <c r="T2606" s="14">
        <f>(O2606/100)*(K2606*$J$10)</f>
        <v>0</v>
      </c>
      <c r="U2606" s="14">
        <f>(P2606/100)*(K2606*$K$10)+(P2606/100)*(L2606*$L$10)</f>
        <v>192.92000000000002</v>
      </c>
      <c r="V2606" s="14">
        <f>(Q2606/100)*(L2606*$L$10)</f>
        <v>0</v>
      </c>
      <c r="W2606" s="14">
        <f>(R2606/100)*(K2606*$K$10)+(R2606/100)*(L2606*$L$10)</f>
        <v>0</v>
      </c>
      <c r="X2606" s="14">
        <f t="shared" si="840"/>
        <v>169.6</v>
      </c>
      <c r="Y2606" s="14">
        <f t="shared" si="841"/>
        <v>0</v>
      </c>
      <c r="Z2606" s="14">
        <f t="shared" si="842"/>
        <v>404.92</v>
      </c>
      <c r="AA2606" s="14">
        <f t="shared" si="843"/>
        <v>0</v>
      </c>
      <c r="AB2606" s="14">
        <f t="shared" si="846"/>
        <v>0</v>
      </c>
      <c r="AC2606" s="15">
        <f t="shared" si="845"/>
        <v>574.5</v>
      </c>
      <c r="AD2606" s="48">
        <f>(ROUND(AC2606-AC2599,1)/AC2599)</f>
        <v>0.13537549407114624</v>
      </c>
      <c r="AE2606" s="113"/>
      <c r="AF2606" s="60"/>
    </row>
    <row r="2607" spans="1:32">
      <c r="A2607" s="99" t="s">
        <v>821</v>
      </c>
      <c r="B2607" s="89"/>
      <c r="C2607" s="21" t="s">
        <v>3</v>
      </c>
      <c r="D2607" s="12">
        <v>100</v>
      </c>
      <c r="E2607" s="12">
        <v>0</v>
      </c>
      <c r="F2607" s="12">
        <v>0</v>
      </c>
      <c r="G2607" s="12">
        <v>200</v>
      </c>
      <c r="H2607" s="12">
        <v>0</v>
      </c>
      <c r="I2607" s="13">
        <v>60</v>
      </c>
      <c r="J2607" s="13">
        <v>0</v>
      </c>
      <c r="K2607" s="13">
        <v>0</v>
      </c>
      <c r="L2607" s="13">
        <v>65</v>
      </c>
      <c r="M2607" s="13">
        <v>0</v>
      </c>
      <c r="N2607" s="14">
        <f>D2607*$D$11</f>
        <v>106</v>
      </c>
      <c r="O2607" s="14">
        <f>E2607*$E$11</f>
        <v>0</v>
      </c>
      <c r="P2607" s="14">
        <f>F2607*$F$11</f>
        <v>0</v>
      </c>
      <c r="Q2607" s="14">
        <f>G2607*$G$11</f>
        <v>212</v>
      </c>
      <c r="R2607" s="14">
        <f>H2607*$H$11</f>
        <v>0</v>
      </c>
      <c r="S2607" s="14">
        <f>(N2607/100)*(I2607*$I$11)+(N2607/100)*(J2607*$J$11)</f>
        <v>63.6</v>
      </c>
      <c r="T2607" s="14">
        <f>(O2607/100)*(K2607*$K$11)</f>
        <v>0</v>
      </c>
      <c r="U2607" s="14">
        <f>(P2607/100)*(K2607*$K$11)+(P2607/100)*(L2607*$L$11)</f>
        <v>0</v>
      </c>
      <c r="V2607" s="14">
        <f>(Q2607/100)*(L2607*$L$11)</f>
        <v>192.92000000000002</v>
      </c>
      <c r="W2607" s="14">
        <f>(R2607/100)*(K2607*$K$11)+(R2607/100)*(L2607*$L$11)</f>
        <v>0</v>
      </c>
      <c r="X2607" s="14">
        <f t="shared" si="840"/>
        <v>169.6</v>
      </c>
      <c r="Y2607" s="14">
        <f t="shared" si="841"/>
        <v>0</v>
      </c>
      <c r="Z2607" s="14">
        <f t="shared" si="842"/>
        <v>0</v>
      </c>
      <c r="AA2607" s="14">
        <f t="shared" si="843"/>
        <v>404.92</v>
      </c>
      <c r="AB2607" s="14">
        <f t="shared" si="846"/>
        <v>0</v>
      </c>
      <c r="AC2607" s="15">
        <f t="shared" si="845"/>
        <v>574.5</v>
      </c>
      <c r="AD2607" s="48">
        <f>(ROUND(AC2607-AC2599,1)/AC2599)</f>
        <v>0.13537549407114624</v>
      </c>
      <c r="AE2607" s="113"/>
      <c r="AF2607" s="60"/>
    </row>
    <row r="2608" spans="1:32">
      <c r="A2608" s="99" t="s">
        <v>822</v>
      </c>
      <c r="B2608" s="89"/>
      <c r="C2608" s="21" t="s">
        <v>4</v>
      </c>
      <c r="D2608" s="12">
        <v>100</v>
      </c>
      <c r="E2608" s="12">
        <v>0</v>
      </c>
      <c r="F2608" s="12">
        <v>0</v>
      </c>
      <c r="G2608" s="12">
        <v>0</v>
      </c>
      <c r="H2608" s="12">
        <v>200</v>
      </c>
      <c r="I2608" s="13">
        <v>60</v>
      </c>
      <c r="J2608" s="13">
        <v>0</v>
      </c>
      <c r="K2608" s="13">
        <v>32.5</v>
      </c>
      <c r="L2608" s="13">
        <v>32.5</v>
      </c>
      <c r="M2608" s="13">
        <v>0</v>
      </c>
      <c r="N2608" s="14">
        <f>D2608*$D$12</f>
        <v>106</v>
      </c>
      <c r="O2608" s="14">
        <f>E2608*$E$12</f>
        <v>0</v>
      </c>
      <c r="P2608" s="14">
        <f>F2608*$F$12</f>
        <v>0</v>
      </c>
      <c r="Q2608" s="14">
        <f>G2608*$G$12</f>
        <v>0</v>
      </c>
      <c r="R2608" s="14">
        <f>H2608*$H$12</f>
        <v>212</v>
      </c>
      <c r="S2608" s="14">
        <f>(N2608/100)*(I2608*$I$12)+(N2608/100)*(J2608*$J$12)</f>
        <v>63.6</v>
      </c>
      <c r="T2608" s="14">
        <f>(O2608/100)*(K2608*$K$12)</f>
        <v>0</v>
      </c>
      <c r="U2608" s="14">
        <f>(P2608/100)*(K2608*$K$12)+(P2608/100)*(L2608*$L$12)</f>
        <v>0</v>
      </c>
      <c r="V2608" s="14">
        <f>(Q2608/100)*(L2608*$L$12)</f>
        <v>0</v>
      </c>
      <c r="W2608" s="14">
        <f>(R2608/100)*(K2608*$K$12)+(R2608/100)*(L2608*$L$12)</f>
        <v>192.92000000000002</v>
      </c>
      <c r="X2608" s="14">
        <f t="shared" si="840"/>
        <v>169.6</v>
      </c>
      <c r="Y2608" s="14">
        <f t="shared" si="841"/>
        <v>0</v>
      </c>
      <c r="Z2608" s="14">
        <f t="shared" si="842"/>
        <v>0</v>
      </c>
      <c r="AA2608" s="14">
        <f t="shared" si="843"/>
        <v>0</v>
      </c>
      <c r="AB2608" s="14">
        <f t="shared" si="846"/>
        <v>404.92</v>
      </c>
      <c r="AC2608" s="15">
        <f t="shared" si="845"/>
        <v>574.5</v>
      </c>
      <c r="AD2608" s="48">
        <f>(ROUND(AC2608-AC2599,1)/AC2599)</f>
        <v>0.13537549407114624</v>
      </c>
      <c r="AE2608" s="113"/>
      <c r="AF2608" s="60"/>
    </row>
    <row r="2609" spans="1:32">
      <c r="A2609" s="99" t="s">
        <v>823</v>
      </c>
      <c r="B2609" s="89"/>
      <c r="C2609" s="21" t="s">
        <v>326</v>
      </c>
      <c r="D2609" s="12">
        <v>200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0</v>
      </c>
      <c r="K2609" s="13">
        <v>0</v>
      </c>
      <c r="L2609" s="13">
        <v>0</v>
      </c>
      <c r="M2609" s="13">
        <v>50</v>
      </c>
      <c r="N2609" s="14">
        <f>D2609*$D$13</f>
        <v>212</v>
      </c>
      <c r="O2609" s="14">
        <f>E2609*$E$13</f>
        <v>0</v>
      </c>
      <c r="P2609" s="14">
        <f>F2609*$F$13</f>
        <v>0</v>
      </c>
      <c r="Q2609" s="14">
        <f>G2609*$G$13</f>
        <v>0</v>
      </c>
      <c r="R2609" s="14">
        <f>H2609*$H$13</f>
        <v>0</v>
      </c>
      <c r="S2609" s="14">
        <f>(N2609/100)*(I2609*$I$13)+(N2609/100)*(J2609*$J$13)+(N2609/100)*(M2609*$M$13)</f>
        <v>339.2</v>
      </c>
      <c r="T2609" s="14">
        <f>(O2609/100)*(K2609*$K$13)+(O2609/100)*(M2609*$M$13)</f>
        <v>0</v>
      </c>
      <c r="U2609" s="14">
        <f>(P2609/100)*(K2609*$K$13)+(P2609/100)*(L2609*$L$13)+(P2609/100)*(M2609*$M$13)</f>
        <v>0</v>
      </c>
      <c r="V2609" s="14">
        <f>(Q2609/100)*(L2609*$L$13)+(Q2609/100)*(M2609*$M$13)</f>
        <v>0</v>
      </c>
      <c r="W2609" s="14">
        <f>(R2609/100)*(K2609*$K$13)+(R2609/100)*(L2609*$L$13)+(R2609/100)*(M2609*$M$13)</f>
        <v>0</v>
      </c>
      <c r="X2609" s="14">
        <f>N2609+S2609</f>
        <v>551.20000000000005</v>
      </c>
      <c r="Y2609" s="14">
        <f t="shared" si="841"/>
        <v>0</v>
      </c>
      <c r="Z2609" s="14">
        <f t="shared" si="842"/>
        <v>0</v>
      </c>
      <c r="AA2609" s="14">
        <f t="shared" si="843"/>
        <v>0</v>
      </c>
      <c r="AB2609" s="14">
        <f t="shared" si="846"/>
        <v>0</v>
      </c>
      <c r="AC2609" s="15">
        <f t="shared" si="845"/>
        <v>551.20000000000005</v>
      </c>
      <c r="AD2609" s="48">
        <f>(ROUND(AC2609-AC2599,1)/AC2599)</f>
        <v>8.9328063241106731E-2</v>
      </c>
      <c r="AE2609" s="113"/>
      <c r="AF2609" s="60"/>
    </row>
    <row r="2610" spans="1:32">
      <c r="A2610" s="99" t="s">
        <v>824</v>
      </c>
      <c r="B2610" s="89"/>
      <c r="C2610" s="21" t="s">
        <v>327</v>
      </c>
      <c r="D2610" s="12">
        <v>200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0</v>
      </c>
      <c r="K2610" s="13">
        <v>50</v>
      </c>
      <c r="L2610" s="13">
        <v>0</v>
      </c>
      <c r="M2610" s="13">
        <v>0</v>
      </c>
      <c r="N2610" s="14">
        <f>D2610*$D$14</f>
        <v>212</v>
      </c>
      <c r="O2610" s="14">
        <f>E2610*$E$14</f>
        <v>0</v>
      </c>
      <c r="P2610" s="14">
        <f>F2610*$F$14</f>
        <v>0</v>
      </c>
      <c r="Q2610" s="14">
        <f>G2610*$G$14</f>
        <v>0</v>
      </c>
      <c r="R2610" s="14">
        <f>H2610*$H$14</f>
        <v>0</v>
      </c>
      <c r="S2610" s="14">
        <f>(N2610/100)*(I2610*$I$14)+(N2610/100)*(J2610*$J$14)+(N2610/100)*(K2610*$K$14)</f>
        <v>339.2</v>
      </c>
      <c r="T2610" s="14">
        <f>(O2610/100)*(K2610*$K$14)</f>
        <v>0</v>
      </c>
      <c r="U2610" s="14">
        <f>(P2610/100)*(K2610*$K$14)+(P2610/100)*(L2610*$L$14)</f>
        <v>0</v>
      </c>
      <c r="V2610" s="14">
        <f>(Q2610/100)*(L2610*$L$14)</f>
        <v>0</v>
      </c>
      <c r="W2610" s="14">
        <f>(R2610/100)*(K2610*$L$14)+(R2610/100)*(L2610*$M$14)</f>
        <v>0</v>
      </c>
      <c r="X2610" s="14">
        <f t="shared" si="840"/>
        <v>551.20000000000005</v>
      </c>
      <c r="Y2610" s="14">
        <f t="shared" si="841"/>
        <v>0</v>
      </c>
      <c r="Z2610" s="14">
        <f t="shared" si="842"/>
        <v>0</v>
      </c>
      <c r="AA2610" s="14">
        <f t="shared" si="843"/>
        <v>0</v>
      </c>
      <c r="AB2610" s="14">
        <f t="shared" si="846"/>
        <v>0</v>
      </c>
      <c r="AC2610" s="15">
        <f t="shared" si="845"/>
        <v>551.20000000000005</v>
      </c>
      <c r="AD2610" s="48">
        <f>(ROUND(AC2610-AC2599,1)/AC2599)</f>
        <v>8.9328063241106731E-2</v>
      </c>
      <c r="AE2610" s="113"/>
      <c r="AF2610" s="60"/>
    </row>
    <row r="2611" spans="1:32">
      <c r="A2611" s="99"/>
      <c r="B2611" s="89"/>
      <c r="C2611" s="21" t="s">
        <v>328</v>
      </c>
      <c r="D2611" s="12">
        <v>200</v>
      </c>
      <c r="E2611" s="12">
        <v>0</v>
      </c>
      <c r="F2611" s="12">
        <v>0</v>
      </c>
      <c r="G2611" s="12">
        <v>0</v>
      </c>
      <c r="H2611" s="12">
        <v>0</v>
      </c>
      <c r="I2611" s="13">
        <v>60</v>
      </c>
      <c r="J2611" s="13">
        <v>0</v>
      </c>
      <c r="K2611" s="13">
        <v>0</v>
      </c>
      <c r="L2611" s="13">
        <v>50</v>
      </c>
      <c r="M2611" s="13">
        <v>0</v>
      </c>
      <c r="N2611" s="14">
        <f>D2611*$D$15</f>
        <v>212</v>
      </c>
      <c r="O2611" s="14">
        <f>E2611*$E$15</f>
        <v>0</v>
      </c>
      <c r="P2611" s="14">
        <f>F2611*$F$15</f>
        <v>0</v>
      </c>
      <c r="Q2611" s="14">
        <f>G2611*$G$15</f>
        <v>0</v>
      </c>
      <c r="R2611" s="14">
        <f>H2611*$H$15</f>
        <v>0</v>
      </c>
      <c r="S2611" s="14">
        <f>(N2611/100)*(I2611*$I$15)+(N2611/100)*(J2611*$J$15)+(N2611/100)*(L2611*$L$15)</f>
        <v>339.2</v>
      </c>
      <c r="T2611" s="14">
        <f>(O2611/100)*(K2611*$K$15)</f>
        <v>0</v>
      </c>
      <c r="U2611" s="14">
        <f>(P2611/100)*(K2611*$K$15)+(P2611/100)*(L2611*$L$15)</f>
        <v>0</v>
      </c>
      <c r="V2611" s="14">
        <f>(Q2611/100)*(L2611*$L$15)</f>
        <v>0</v>
      </c>
      <c r="W2611" s="14">
        <f>(R2611/100)*(K2611*$K$15)+(R2611/100)*(L2611*$L$15)</f>
        <v>0</v>
      </c>
      <c r="X2611" s="14">
        <f t="shared" si="840"/>
        <v>551.20000000000005</v>
      </c>
      <c r="Y2611" s="14">
        <f t="shared" si="841"/>
        <v>0</v>
      </c>
      <c r="Z2611" s="14">
        <f t="shared" si="842"/>
        <v>0</v>
      </c>
      <c r="AA2611" s="14">
        <f t="shared" si="843"/>
        <v>0</v>
      </c>
      <c r="AB2611" s="14">
        <f t="shared" si="846"/>
        <v>0</v>
      </c>
      <c r="AC2611" s="15">
        <f t="shared" si="845"/>
        <v>551.20000000000005</v>
      </c>
      <c r="AD2611" s="48">
        <f>(ROUND(AC2611-AC2599,1)/AC2599)</f>
        <v>8.9328063241106731E-2</v>
      </c>
      <c r="AE2611" s="113"/>
      <c r="AF2611" s="60"/>
    </row>
    <row r="2612" spans="1:32">
      <c r="A2612" s="99"/>
      <c r="B2612" s="89"/>
      <c r="C2612" s="21" t="s">
        <v>324</v>
      </c>
      <c r="D2612" s="12">
        <v>200</v>
      </c>
      <c r="E2612" s="12">
        <v>0</v>
      </c>
      <c r="F2612" s="12">
        <v>0</v>
      </c>
      <c r="G2612" s="12">
        <v>0</v>
      </c>
      <c r="H2612" s="12">
        <v>0</v>
      </c>
      <c r="I2612" s="13">
        <v>60</v>
      </c>
      <c r="J2612" s="13">
        <v>40</v>
      </c>
      <c r="K2612" s="13">
        <v>0</v>
      </c>
      <c r="L2612" s="13">
        <v>0</v>
      </c>
      <c r="M2612" s="13">
        <v>0</v>
      </c>
      <c r="N2612" s="14">
        <f>D2612*$D$16</f>
        <v>212</v>
      </c>
      <c r="O2612" s="14">
        <f>E2612*$E$16</f>
        <v>0</v>
      </c>
      <c r="P2612" s="14">
        <f>F2612*$F$16</f>
        <v>0</v>
      </c>
      <c r="Q2612" s="14">
        <f>G2612*$G$16</f>
        <v>0</v>
      </c>
      <c r="R2612" s="14">
        <f>H2612*$H$16</f>
        <v>0</v>
      </c>
      <c r="S2612" s="14">
        <f>(N2612/100)*(I2612*$I$16)+(N2612/100)*(J2612*$J$16)</f>
        <v>339.2</v>
      </c>
      <c r="T2612" s="14">
        <f>(O2612/100)*(K2612*$K$16)</f>
        <v>0</v>
      </c>
      <c r="U2612" s="14">
        <f>(P2612/100)*(K2612*$K$16)+(P2612/100)*(L2612*$L$16)</f>
        <v>0</v>
      </c>
      <c r="V2612" s="14">
        <f>(Q2612/100)*(L2612*$L$16)</f>
        <v>0</v>
      </c>
      <c r="W2612" s="14">
        <f>(R2612/100)*(K2612*$K$16)+(R2612/100)*(L2612*$L$16)</f>
        <v>0</v>
      </c>
      <c r="X2612" s="14">
        <f t="shared" si="840"/>
        <v>551.20000000000005</v>
      </c>
      <c r="Y2612" s="14">
        <f t="shared" si="841"/>
        <v>0</v>
      </c>
      <c r="Z2612" s="14">
        <f t="shared" si="842"/>
        <v>0</v>
      </c>
      <c r="AA2612" s="14">
        <f t="shared" si="843"/>
        <v>0</v>
      </c>
      <c r="AB2612" s="14">
        <f t="shared" si="846"/>
        <v>0</v>
      </c>
      <c r="AC2612" s="15">
        <f t="shared" si="845"/>
        <v>551.20000000000005</v>
      </c>
      <c r="AD2612" s="48">
        <f>(ROUND(AC2612-AC2599,1)/AC2599)</f>
        <v>8.9328063241106731E-2</v>
      </c>
      <c r="AE2612" s="113" t="s">
        <v>790</v>
      </c>
      <c r="AF2612" s="60"/>
    </row>
    <row r="2613" spans="1:32">
      <c r="A2613" s="99"/>
      <c r="B2613" s="89"/>
      <c r="C2613" s="21" t="s">
        <v>325</v>
      </c>
      <c r="D2613" s="12">
        <v>200</v>
      </c>
      <c r="E2613" s="12">
        <v>0</v>
      </c>
      <c r="F2613" s="12">
        <v>0</v>
      </c>
      <c r="G2613" s="12">
        <v>0</v>
      </c>
      <c r="H2613" s="12">
        <v>0</v>
      </c>
      <c r="I2613" s="13">
        <v>75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D2613*$D$17</f>
        <v>212</v>
      </c>
      <c r="O2613" s="14">
        <f>E2613*$E$17</f>
        <v>0</v>
      </c>
      <c r="P2613" s="14">
        <f>F2613*$F$17</f>
        <v>0</v>
      </c>
      <c r="Q2613" s="14">
        <f>G2613*$G$17</f>
        <v>0</v>
      </c>
      <c r="R2613" s="14">
        <f>H2613*$H$17</f>
        <v>0</v>
      </c>
      <c r="S2613" s="14">
        <f>(N2613/100)*(I2613*$I$17)+(N2613/100)*(J2613*$J$17)</f>
        <v>397.5</v>
      </c>
      <c r="T2613" s="14">
        <f>(O2613/100)*(K2613*$K$17)</f>
        <v>0</v>
      </c>
      <c r="U2613" s="14">
        <f>(P2613/100)*(K2613*$K$17)+(P2613/100)*(L2613*$L$17)</f>
        <v>0</v>
      </c>
      <c r="V2613" s="14">
        <f>(Q2613/100)*(L2613*$L$17)</f>
        <v>0</v>
      </c>
      <c r="W2613" s="14">
        <f>(R2613/100)*(K2613*$K$17)+(R2613/100)*(L2613*$L$17)</f>
        <v>0</v>
      </c>
      <c r="X2613" s="14">
        <f t="shared" si="840"/>
        <v>609.5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 t="shared" si="846"/>
        <v>0</v>
      </c>
      <c r="AC2613" s="15">
        <f t="shared" si="845"/>
        <v>609.5</v>
      </c>
      <c r="AD2613" s="48">
        <f>(ROUND(AC2613-AC2599,1)/AC2599)</f>
        <v>0.20454545454545456</v>
      </c>
      <c r="AE2613" s="113"/>
      <c r="AF2613" s="60"/>
    </row>
    <row r="2614" spans="1:32">
      <c r="A2614" s="106" t="s">
        <v>0</v>
      </c>
      <c r="B2614" s="90" t="s">
        <v>122</v>
      </c>
      <c r="C2614" s="50" t="s">
        <v>240</v>
      </c>
      <c r="D2614" s="11">
        <v>190</v>
      </c>
      <c r="E2614" s="11">
        <v>0</v>
      </c>
      <c r="F2614" s="11">
        <v>0</v>
      </c>
      <c r="G2614" s="11">
        <v>0</v>
      </c>
      <c r="H2614" s="11">
        <v>0</v>
      </c>
      <c r="I2614" s="51">
        <v>60</v>
      </c>
      <c r="J2614" s="51">
        <v>10</v>
      </c>
      <c r="K2614" s="51">
        <v>0</v>
      </c>
      <c r="L2614" s="51">
        <v>0</v>
      </c>
      <c r="M2614" s="51">
        <v>0</v>
      </c>
      <c r="N2614" s="52">
        <f>D2614*$D$3</f>
        <v>218.49999999999997</v>
      </c>
      <c r="O2614" s="52">
        <f>E2614*$E$3</f>
        <v>0</v>
      </c>
      <c r="P2614" s="52">
        <f>F2614*$F$3</f>
        <v>0</v>
      </c>
      <c r="Q2614" s="52">
        <f>G2614*$G$3</f>
        <v>0</v>
      </c>
      <c r="R2614" s="52">
        <f>H2614*$H$3</f>
        <v>0</v>
      </c>
      <c r="S2614" s="52">
        <f>(N2614/100)*(I2614*$I$3)+(N2614/100)*(J2614*$J$3)</f>
        <v>305.89999999999992</v>
      </c>
      <c r="T2614" s="52">
        <f>(O2614/100)*(K2614*$K$3)</f>
        <v>0</v>
      </c>
      <c r="U2614" s="52">
        <f>(P2614/100)*(K2614*$K$3)+(P2614/100)*(L2614*$L$3)</f>
        <v>0</v>
      </c>
      <c r="V2614" s="52">
        <f>(Q2614/100)*(L2614*$L$3)</f>
        <v>0</v>
      </c>
      <c r="W2614" s="52">
        <f>(R2614/100)*(K2614*$K$3)+(R2614/100)*(L2614*$L$3)</f>
        <v>0</v>
      </c>
      <c r="X2614" s="52">
        <f t="shared" ref="X2614:X2629" si="847">N2614+S2614</f>
        <v>524.39999999999986</v>
      </c>
      <c r="Y2614" s="52">
        <f t="shared" ref="Y2614:Y2629" si="848">O2614+T2614</f>
        <v>0</v>
      </c>
      <c r="Z2614" s="52">
        <f t="shared" ref="Z2614:Z2629" si="849">P2614+U2614</f>
        <v>0</v>
      </c>
      <c r="AA2614" s="52">
        <f t="shared" ref="AA2614:AA2629" si="850">Q2614+V2614</f>
        <v>0</v>
      </c>
      <c r="AB2614" s="52">
        <f>R2614+W2614</f>
        <v>0</v>
      </c>
      <c r="AC2614" s="53">
        <f>ROUND(X2614+Y2614+Z2614+AA2614+AB2614,1)</f>
        <v>524.4</v>
      </c>
      <c r="AD2614" s="58"/>
      <c r="AE2614" s="113"/>
      <c r="AF2614" s="60"/>
    </row>
    <row r="2615" spans="1:32">
      <c r="A2615" s="99" t="s">
        <v>791</v>
      </c>
      <c r="B2615" s="91">
        <v>36</v>
      </c>
      <c r="C2615" s="21" t="s">
        <v>323</v>
      </c>
      <c r="D2615" s="12">
        <v>190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25</v>
      </c>
      <c r="K2615" s="13">
        <v>0</v>
      </c>
      <c r="L2615" s="13">
        <v>0</v>
      </c>
      <c r="M2615" s="13">
        <v>0</v>
      </c>
      <c r="N2615" s="14">
        <f>D2615*$D$4</f>
        <v>201.4</v>
      </c>
      <c r="O2615" s="14">
        <f>E2615*$E$4</f>
        <v>0</v>
      </c>
      <c r="P2615" s="14">
        <f>F2615*$F$4</f>
        <v>0</v>
      </c>
      <c r="Q2615" s="14">
        <f>G2615*$G$4</f>
        <v>0</v>
      </c>
      <c r="R2615" s="14">
        <f>H2615*$H$4</f>
        <v>0</v>
      </c>
      <c r="S2615" s="14">
        <f>(N2615/100)*(I2615*$I$4)+(N2615/100)*(J2615*$J$4)</f>
        <v>382.66000000000008</v>
      </c>
      <c r="T2615" s="14">
        <f>(O2615/100)*(K2615*$K$4)</f>
        <v>0</v>
      </c>
      <c r="U2615" s="14">
        <f>(P2615/100)*(K2615*$K$4)+(P2615/100)*(L2615*$L$4)</f>
        <v>0</v>
      </c>
      <c r="V2615" s="14">
        <f>(Q2615/100)*(L2615*$L$4)</f>
        <v>0</v>
      </c>
      <c r="W2615" s="14">
        <f>(R2615/100)*(K2615*$K$4)+(R2615/100)*(L2615*$L$4)</f>
        <v>0</v>
      </c>
      <c r="X2615" s="14">
        <f t="shared" si="847"/>
        <v>584.06000000000006</v>
      </c>
      <c r="Y2615" s="14">
        <f t="shared" si="848"/>
        <v>0</v>
      </c>
      <c r="Z2615" s="14">
        <f t="shared" si="849"/>
        <v>0</v>
      </c>
      <c r="AA2615" s="14">
        <f t="shared" si="850"/>
        <v>0</v>
      </c>
      <c r="AB2615" s="14">
        <f>R2615+W2615</f>
        <v>0</v>
      </c>
      <c r="AC2615" s="15">
        <f>ROUND(X2615+Y2615+Z2615+AA2615+AB2615,1)</f>
        <v>584.1</v>
      </c>
      <c r="AD2615" s="48">
        <f>(ROUND(AC2615-AC2614,1)/AC2614)</f>
        <v>0.11384439359267735</v>
      </c>
      <c r="AE2615" s="113"/>
      <c r="AF2615" s="60"/>
    </row>
    <row r="2616" spans="1:32">
      <c r="A2616" s="99" t="s">
        <v>792</v>
      </c>
      <c r="B2616" s="91">
        <v>18</v>
      </c>
      <c r="C2616" s="21" t="s">
        <v>825</v>
      </c>
      <c r="D2616" s="12">
        <v>190</v>
      </c>
      <c r="E2616" s="12">
        <v>0</v>
      </c>
      <c r="F2616" s="12">
        <v>0</v>
      </c>
      <c r="G2616" s="12">
        <v>0</v>
      </c>
      <c r="H2616" s="12">
        <v>0</v>
      </c>
      <c r="I2616" s="13">
        <v>60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D2616*$D$5</f>
        <v>218.49999999999997</v>
      </c>
      <c r="O2616" s="14">
        <f>E2616*$E$5</f>
        <v>0</v>
      </c>
      <c r="P2616" s="14">
        <f>F2616*$F$5</f>
        <v>0</v>
      </c>
      <c r="Q2616" s="14">
        <f>G2616*$G$5</f>
        <v>0</v>
      </c>
      <c r="R2616" s="14">
        <f>H2616*$H$5</f>
        <v>0</v>
      </c>
      <c r="S2616" s="14">
        <f>(N2616/100)*(I2616*$I$5)+(N2616/100)*(J2616*$J$5)</f>
        <v>305.89999999999992</v>
      </c>
      <c r="T2616" s="14">
        <f>(O2616/100)*(K2616*$K$5)</f>
        <v>0</v>
      </c>
      <c r="U2616" s="14">
        <f>(P2616/100)*(K2616*$K$5)+(P2616/100)*(L2616*$L$5)</f>
        <v>0</v>
      </c>
      <c r="V2616" s="14">
        <f>(Q2616/100)*(L2616*$L$5)</f>
        <v>0</v>
      </c>
      <c r="W2616" s="14">
        <f>(R2616/100)*(K2616*$K$5)+(R2616/100)*(L2616*$L$5)</f>
        <v>0</v>
      </c>
      <c r="X2616" s="14">
        <f t="shared" si="847"/>
        <v>524.39999999999986</v>
      </c>
      <c r="Y2616" s="14">
        <f t="shared" si="848"/>
        <v>0</v>
      </c>
      <c r="Z2616" s="14">
        <f t="shared" si="849"/>
        <v>0</v>
      </c>
      <c r="AA2616" s="14">
        <f t="shared" si="850"/>
        <v>0</v>
      </c>
      <c r="AB2616" s="14">
        <f>R2616+W2616</f>
        <v>0</v>
      </c>
      <c r="AC2616" s="15">
        <f t="shared" ref="AC2616:AC2628" si="851">ROUND(X2616+Y2616+Z2616+AA2616+AB2616,1)</f>
        <v>524.4</v>
      </c>
      <c r="AD2616" s="48">
        <f>(ROUND(AC2616-AC2614,1)/AC2614)</f>
        <v>0</v>
      </c>
      <c r="AE2616" s="113"/>
      <c r="AF2616" s="60"/>
    </row>
    <row r="2617" spans="1:32">
      <c r="A2617" s="99" t="s">
        <v>793</v>
      </c>
      <c r="B2617" s="91">
        <v>0</v>
      </c>
      <c r="C2617" s="21" t="s">
        <v>336</v>
      </c>
      <c r="D2617" s="12">
        <v>190</v>
      </c>
      <c r="E2617" s="12">
        <v>0</v>
      </c>
      <c r="F2617" s="12">
        <v>0</v>
      </c>
      <c r="G2617" s="12">
        <v>0</v>
      </c>
      <c r="H2617" s="12">
        <v>0</v>
      </c>
      <c r="I2617" s="13">
        <v>60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D2617*$D$6</f>
        <v>218.49999999999997</v>
      </c>
      <c r="O2617" s="14">
        <f>E2617*$E$6</f>
        <v>0</v>
      </c>
      <c r="P2617" s="14">
        <f>F2617*$F$6</f>
        <v>0</v>
      </c>
      <c r="Q2617" s="14">
        <f>G2617*$G$6</f>
        <v>0</v>
      </c>
      <c r="R2617" s="14">
        <f>H2617*$H$6</f>
        <v>0</v>
      </c>
      <c r="S2617" s="14">
        <f>(N2617/100)*(I2617*$I$6)+(N2617/100)*(J2617*$J$6)</f>
        <v>305.89999999999992</v>
      </c>
      <c r="T2617" s="14">
        <f>(O2617/100)*(K2617*$K$6)</f>
        <v>0</v>
      </c>
      <c r="U2617" s="14">
        <f>(P2617/100)*(K2617*$K$6)+(P2617/100)*(L2617*$L$6)</f>
        <v>0</v>
      </c>
      <c r="V2617" s="14">
        <f>(Q2617/100)*(L2617*$L$6)</f>
        <v>0</v>
      </c>
      <c r="W2617" s="14">
        <f>(R2617/100)*(K2617*$K$6)+(R2617/100)*(L2617*$L$6)</f>
        <v>0</v>
      </c>
      <c r="X2617" s="14">
        <f t="shared" si="847"/>
        <v>524.39999999999986</v>
      </c>
      <c r="Y2617" s="14">
        <f t="shared" si="848"/>
        <v>0</v>
      </c>
      <c r="Z2617" s="14">
        <f t="shared" si="849"/>
        <v>0</v>
      </c>
      <c r="AA2617" s="14">
        <f t="shared" si="850"/>
        <v>0</v>
      </c>
      <c r="AB2617" s="14">
        <f t="shared" ref="AB2617:AB2628" si="852">R2617+W2617</f>
        <v>0</v>
      </c>
      <c r="AC2617" s="15">
        <f t="shared" si="851"/>
        <v>524.4</v>
      </c>
      <c r="AD2617" s="48">
        <f>(ROUND(AC2617-AC2614,1)/AC2614)</f>
        <v>0</v>
      </c>
      <c r="AE2617" s="113"/>
      <c r="AF2617" s="60"/>
    </row>
    <row r="2618" spans="1:32">
      <c r="A2618" s="99" t="s">
        <v>794</v>
      </c>
      <c r="B2618" s="91">
        <v>0</v>
      </c>
      <c r="C2618" s="21" t="s">
        <v>337</v>
      </c>
      <c r="D2618" s="12">
        <v>190</v>
      </c>
      <c r="E2618" s="12">
        <v>0</v>
      </c>
      <c r="F2618" s="12">
        <v>0</v>
      </c>
      <c r="G2618" s="12">
        <v>0</v>
      </c>
      <c r="H2618" s="12">
        <v>0</v>
      </c>
      <c r="I2618" s="13">
        <v>60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D2618*$D$7</f>
        <v>218.49999999999997</v>
      </c>
      <c r="O2618" s="14">
        <f>E2618*$E$7</f>
        <v>0</v>
      </c>
      <c r="P2618" s="14">
        <f>F2618*$F$7</f>
        <v>0</v>
      </c>
      <c r="Q2618" s="14">
        <f>G2618*$G$7</f>
        <v>0</v>
      </c>
      <c r="R2618" s="14">
        <f>H2618*$H$7</f>
        <v>0</v>
      </c>
      <c r="S2618" s="14">
        <f>(N2618/100)*(I2618*$I$7)+(N2618/100)*(J2618*$J$7)</f>
        <v>305.89999999999992</v>
      </c>
      <c r="T2618" s="14">
        <f>(O2618/100)*(K2618*$K$7)</f>
        <v>0</v>
      </c>
      <c r="U2618" s="14">
        <f>(P2618/100)*(K2618*$K$7)+(P2618/100)*(L2618*$L$7)</f>
        <v>0</v>
      </c>
      <c r="V2618" s="14">
        <f>(Q2618/100)*(L2618*$L$7)</f>
        <v>0</v>
      </c>
      <c r="W2618" s="14">
        <f>(R2618/100)*(K2618*$K$7)+(R2618/100)*(L2618*$L$7)</f>
        <v>0</v>
      </c>
      <c r="X2618" s="14">
        <f t="shared" si="847"/>
        <v>524.39999999999986</v>
      </c>
      <c r="Y2618" s="14">
        <f t="shared" si="848"/>
        <v>0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524.4</v>
      </c>
      <c r="AD2618" s="48">
        <f>(ROUND(AC2618-AC2614,1)/AC2614)</f>
        <v>0</v>
      </c>
      <c r="AE2618" s="113"/>
      <c r="AF2618" s="60"/>
    </row>
    <row r="2619" spans="1:32">
      <c r="A2619" s="99" t="s">
        <v>644</v>
      </c>
      <c r="B2619" s="91"/>
      <c r="C2619" s="21" t="s">
        <v>338</v>
      </c>
      <c r="D2619" s="12">
        <v>190</v>
      </c>
      <c r="E2619" s="12">
        <v>0</v>
      </c>
      <c r="F2619" s="12">
        <v>0</v>
      </c>
      <c r="G2619" s="12">
        <v>0</v>
      </c>
      <c r="H2619" s="12">
        <v>0</v>
      </c>
      <c r="I2619" s="13">
        <v>60</v>
      </c>
      <c r="J2619" s="13">
        <v>10</v>
      </c>
      <c r="K2619" s="13">
        <v>0</v>
      </c>
      <c r="L2619" s="13">
        <v>0</v>
      </c>
      <c r="M2619" s="13">
        <v>0</v>
      </c>
      <c r="N2619" s="14">
        <f>D2619*$D$8</f>
        <v>218.49999999999997</v>
      </c>
      <c r="O2619" s="14">
        <f>E2619*$E$8</f>
        <v>0</v>
      </c>
      <c r="P2619" s="14">
        <f>F2619*$F$8</f>
        <v>0</v>
      </c>
      <c r="Q2619" s="14">
        <f>G2619*$G$8</f>
        <v>0</v>
      </c>
      <c r="R2619" s="14">
        <f>H2619*$H$8</f>
        <v>0</v>
      </c>
      <c r="S2619" s="14">
        <f>(N2619/100)*(I2619*$I$8)+(N2619/100)*(J2619*$J$8)</f>
        <v>305.89999999999992</v>
      </c>
      <c r="T2619" s="14">
        <f>(O2619/100)*(K2619*$K$8)</f>
        <v>0</v>
      </c>
      <c r="U2619" s="14">
        <f>(P2619/100)*(K2619*$K$8)+(P2619/100)*(L2619*$L$8)</f>
        <v>0</v>
      </c>
      <c r="V2619" s="14">
        <f>(Q2619/100)*(L2619*$L$8)</f>
        <v>0</v>
      </c>
      <c r="W2619" s="14">
        <f>(R2619/100)*(K2619*$K$8)+(R2619/100)*(L2619*$L$8)</f>
        <v>0</v>
      </c>
      <c r="X2619" s="14">
        <f t="shared" si="847"/>
        <v>524.39999999999986</v>
      </c>
      <c r="Y2619" s="14">
        <f t="shared" si="848"/>
        <v>0</v>
      </c>
      <c r="Z2619" s="14">
        <f t="shared" si="849"/>
        <v>0</v>
      </c>
      <c r="AA2619" s="14">
        <f t="shared" si="850"/>
        <v>0</v>
      </c>
      <c r="AB2619" s="14">
        <f t="shared" si="852"/>
        <v>0</v>
      </c>
      <c r="AC2619" s="15">
        <f t="shared" si="851"/>
        <v>524.4</v>
      </c>
      <c r="AD2619" s="48">
        <f>(ROUND(AC2619-AC2614,1)/AC2614)</f>
        <v>0</v>
      </c>
      <c r="AE2619" s="113"/>
      <c r="AF2619" s="60"/>
    </row>
    <row r="2620" spans="1:32">
      <c r="A2620" s="99" t="s">
        <v>585</v>
      </c>
      <c r="B2620" s="91"/>
      <c r="C2620" s="21" t="s">
        <v>1</v>
      </c>
      <c r="D2620" s="12">
        <v>95</v>
      </c>
      <c r="E2620" s="12">
        <v>190</v>
      </c>
      <c r="F2620" s="12">
        <v>0</v>
      </c>
      <c r="G2620" s="12">
        <v>0</v>
      </c>
      <c r="H2620" s="12">
        <v>0</v>
      </c>
      <c r="I2620" s="13">
        <v>60</v>
      </c>
      <c r="J2620" s="13">
        <v>10</v>
      </c>
      <c r="K2620" s="13">
        <v>75</v>
      </c>
      <c r="L2620" s="13">
        <v>0</v>
      </c>
      <c r="M2620" s="13">
        <v>0</v>
      </c>
      <c r="N2620" s="14">
        <f>D2620*$D$9</f>
        <v>100.7</v>
      </c>
      <c r="O2620" s="14">
        <f>E2620*$E$9</f>
        <v>201.4</v>
      </c>
      <c r="P2620" s="14">
        <f>F2620*$F$9</f>
        <v>0</v>
      </c>
      <c r="Q2620" s="14">
        <f>G2620*$G$9</f>
        <v>0</v>
      </c>
      <c r="R2620" s="14">
        <f>H2620*$H$9</f>
        <v>0</v>
      </c>
      <c r="S2620" s="14">
        <f>(N2620/100)*(I2620*$I$9)+(N2620/100)*(J2620*$J$9)</f>
        <v>70.490000000000009</v>
      </c>
      <c r="T2620" s="14">
        <f>(O2620/100)*(K2620*$K$9)</f>
        <v>211.47000000000003</v>
      </c>
      <c r="U2620" s="14">
        <f>(P2620/100)*(K2620*$K$9)+(P2620/100)*(L2620*$L$9)</f>
        <v>0</v>
      </c>
      <c r="V2620" s="14">
        <f>(Q2620/100)*(L2620*$L$9)</f>
        <v>0</v>
      </c>
      <c r="W2620" s="14">
        <f>(R2620/100)*(K2620*$K$9)+(R2620/100)*(L2620*$L$9)</f>
        <v>0</v>
      </c>
      <c r="X2620" s="14">
        <f t="shared" si="847"/>
        <v>171.19</v>
      </c>
      <c r="Y2620" s="14">
        <f t="shared" si="848"/>
        <v>412.87</v>
      </c>
      <c r="Z2620" s="14">
        <f t="shared" si="849"/>
        <v>0</v>
      </c>
      <c r="AA2620" s="14">
        <f t="shared" si="850"/>
        <v>0</v>
      </c>
      <c r="AB2620" s="14">
        <f t="shared" si="852"/>
        <v>0</v>
      </c>
      <c r="AC2620" s="15">
        <f t="shared" si="851"/>
        <v>584.1</v>
      </c>
      <c r="AD2620" s="48">
        <f>(ROUND(AC2620-AC2614,1)/AC2614)</f>
        <v>0.11384439359267735</v>
      </c>
      <c r="AE2620" s="113"/>
      <c r="AF2620" s="60"/>
    </row>
    <row r="2621" spans="1:32">
      <c r="A2621" s="99" t="s">
        <v>820</v>
      </c>
      <c r="B2621" s="91"/>
      <c r="C2621" s="21" t="s">
        <v>2</v>
      </c>
      <c r="D2621" s="12">
        <v>95</v>
      </c>
      <c r="E2621" s="12">
        <v>0</v>
      </c>
      <c r="F2621" s="12">
        <v>190</v>
      </c>
      <c r="G2621" s="12">
        <v>0</v>
      </c>
      <c r="H2621" s="12">
        <v>0</v>
      </c>
      <c r="I2621" s="13">
        <v>60</v>
      </c>
      <c r="J2621" s="13">
        <v>10</v>
      </c>
      <c r="K2621" s="13">
        <v>37.5</v>
      </c>
      <c r="L2621" s="13">
        <v>37.5</v>
      </c>
      <c r="M2621" s="13">
        <v>0</v>
      </c>
      <c r="N2621" s="14">
        <f>D2621*$D$10</f>
        <v>100.7</v>
      </c>
      <c r="O2621" s="14">
        <f>E2621*$E$10</f>
        <v>0</v>
      </c>
      <c r="P2621" s="14">
        <f>F2621*$F$10</f>
        <v>201.4</v>
      </c>
      <c r="Q2621" s="14">
        <f>G2621*$G$10</f>
        <v>0</v>
      </c>
      <c r="R2621" s="14">
        <f>H2621*$H$10</f>
        <v>0</v>
      </c>
      <c r="S2621" s="14">
        <f>(N2621/100)*(I2621*$I$10)+(N2621/100)*(J2621*$J$10)</f>
        <v>70.490000000000009</v>
      </c>
      <c r="T2621" s="14">
        <f>(O2621/100)*(K2621*$J$10)</f>
        <v>0</v>
      </c>
      <c r="U2621" s="14">
        <f>(P2621/100)*(K2621*$K$10)+(P2621/100)*(L2621*$L$10)</f>
        <v>211.47000000000003</v>
      </c>
      <c r="V2621" s="14">
        <f>(Q2621/100)*(L2621*$L$10)</f>
        <v>0</v>
      </c>
      <c r="W2621" s="14">
        <f>(R2621/100)*(K2621*$K$10)+(R2621/100)*(L2621*$L$10)</f>
        <v>0</v>
      </c>
      <c r="X2621" s="14">
        <f t="shared" si="847"/>
        <v>171.19</v>
      </c>
      <c r="Y2621" s="14">
        <f t="shared" si="848"/>
        <v>0</v>
      </c>
      <c r="Z2621" s="14">
        <f t="shared" si="849"/>
        <v>412.87</v>
      </c>
      <c r="AA2621" s="14">
        <f t="shared" si="850"/>
        <v>0</v>
      </c>
      <c r="AB2621" s="14">
        <f t="shared" si="852"/>
        <v>0</v>
      </c>
      <c r="AC2621" s="15">
        <f t="shared" si="851"/>
        <v>584.1</v>
      </c>
      <c r="AD2621" s="48">
        <f>(ROUND(AC2621-AC2614,1)/AC2614)</f>
        <v>0.11384439359267735</v>
      </c>
      <c r="AE2621" s="113"/>
      <c r="AF2621" s="60"/>
    </row>
    <row r="2622" spans="1:32">
      <c r="A2622" s="99" t="s">
        <v>821</v>
      </c>
      <c r="B2622" s="91"/>
      <c r="C2622" s="21" t="s">
        <v>3</v>
      </c>
      <c r="D2622" s="12">
        <v>95</v>
      </c>
      <c r="E2622" s="12">
        <v>0</v>
      </c>
      <c r="F2622" s="12">
        <v>0</v>
      </c>
      <c r="G2622" s="12">
        <v>190</v>
      </c>
      <c r="H2622" s="12">
        <v>0</v>
      </c>
      <c r="I2622" s="13">
        <v>60</v>
      </c>
      <c r="J2622" s="13">
        <v>10</v>
      </c>
      <c r="K2622" s="13">
        <v>0</v>
      </c>
      <c r="L2622" s="13">
        <v>75</v>
      </c>
      <c r="M2622" s="13">
        <v>0</v>
      </c>
      <c r="N2622" s="14">
        <f>D2622*$D$11</f>
        <v>100.7</v>
      </c>
      <c r="O2622" s="14">
        <f>E2622*$E$11</f>
        <v>0</v>
      </c>
      <c r="P2622" s="14">
        <f>F2622*$F$11</f>
        <v>0</v>
      </c>
      <c r="Q2622" s="14">
        <f>G2622*$G$11</f>
        <v>201.4</v>
      </c>
      <c r="R2622" s="14">
        <f>H2622*$H$11</f>
        <v>0</v>
      </c>
      <c r="S2622" s="14">
        <f>(N2622/100)*(I2622*$I$11)+(N2622/100)*(J2622*$J$11)</f>
        <v>70.490000000000009</v>
      </c>
      <c r="T2622" s="14">
        <f>(O2622/100)*(K2622*$K$11)</f>
        <v>0</v>
      </c>
      <c r="U2622" s="14">
        <f>(P2622/100)*(K2622*$K$11)+(P2622/100)*(L2622*$L$11)</f>
        <v>0</v>
      </c>
      <c r="V2622" s="14">
        <f>(Q2622/100)*(L2622*$L$11)</f>
        <v>211.47000000000003</v>
      </c>
      <c r="W2622" s="14">
        <f>(R2622/100)*(K2622*$K$11)+(R2622/100)*(L2622*$L$11)</f>
        <v>0</v>
      </c>
      <c r="X2622" s="14">
        <f t="shared" si="847"/>
        <v>171.19</v>
      </c>
      <c r="Y2622" s="14">
        <f t="shared" si="848"/>
        <v>0</v>
      </c>
      <c r="Z2622" s="14">
        <f t="shared" si="849"/>
        <v>0</v>
      </c>
      <c r="AA2622" s="14">
        <f t="shared" si="850"/>
        <v>412.87</v>
      </c>
      <c r="AB2622" s="14">
        <f t="shared" si="852"/>
        <v>0</v>
      </c>
      <c r="AC2622" s="15">
        <f t="shared" si="851"/>
        <v>584.1</v>
      </c>
      <c r="AD2622" s="48">
        <f>(ROUND(AC2622-AC2614,1)/AC2614)</f>
        <v>0.11384439359267735</v>
      </c>
      <c r="AE2622" s="113"/>
      <c r="AF2622" s="60"/>
    </row>
    <row r="2623" spans="1:32">
      <c r="A2623" s="99" t="s">
        <v>822</v>
      </c>
      <c r="B2623" s="91"/>
      <c r="C2623" s="21" t="s">
        <v>4</v>
      </c>
      <c r="D2623" s="12">
        <v>95</v>
      </c>
      <c r="E2623" s="12">
        <v>0</v>
      </c>
      <c r="F2623" s="12">
        <v>0</v>
      </c>
      <c r="G2623" s="12">
        <v>0</v>
      </c>
      <c r="H2623" s="12">
        <v>190</v>
      </c>
      <c r="I2623" s="13">
        <v>60</v>
      </c>
      <c r="J2623" s="13">
        <v>10</v>
      </c>
      <c r="K2623" s="13">
        <v>37.5</v>
      </c>
      <c r="L2623" s="13">
        <v>37.5</v>
      </c>
      <c r="M2623" s="13">
        <v>0</v>
      </c>
      <c r="N2623" s="14">
        <f>D2623*$D$12</f>
        <v>100.7</v>
      </c>
      <c r="O2623" s="14">
        <f>E2623*$E$12</f>
        <v>0</v>
      </c>
      <c r="P2623" s="14">
        <f>F2623*$F$12</f>
        <v>0</v>
      </c>
      <c r="Q2623" s="14">
        <f>G2623*$G$12</f>
        <v>0</v>
      </c>
      <c r="R2623" s="14">
        <f>H2623*$H$12</f>
        <v>201.4</v>
      </c>
      <c r="S2623" s="14">
        <f>(N2623/100)*(I2623*$I$12)+(N2623/100)*(J2623*$J$12)</f>
        <v>70.490000000000009</v>
      </c>
      <c r="T2623" s="14">
        <f>(O2623/100)*(K2623*$K$12)</f>
        <v>0</v>
      </c>
      <c r="U2623" s="14">
        <f>(P2623/100)*(K2623*$K$12)+(P2623/100)*(L2623*$L$12)</f>
        <v>0</v>
      </c>
      <c r="V2623" s="14">
        <f>(Q2623/100)*(L2623*$L$12)</f>
        <v>0</v>
      </c>
      <c r="W2623" s="14">
        <f>(R2623/100)*(K2623*$K$12)+(R2623/100)*(L2623*$L$12)</f>
        <v>211.47000000000003</v>
      </c>
      <c r="X2623" s="14">
        <f t="shared" si="847"/>
        <v>171.19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412.87</v>
      </c>
      <c r="AC2623" s="15">
        <f t="shared" si="851"/>
        <v>584.1</v>
      </c>
      <c r="AD2623" s="48">
        <f>(ROUND(AC2623-AC2614,1)/AC2614)</f>
        <v>0.11384439359267735</v>
      </c>
      <c r="AE2623" s="113"/>
      <c r="AF2623" s="60"/>
    </row>
    <row r="2624" spans="1:32">
      <c r="A2624" s="99" t="s">
        <v>823</v>
      </c>
      <c r="B2624" s="91"/>
      <c r="C2624" s="21" t="s">
        <v>326</v>
      </c>
      <c r="D2624" s="12">
        <v>190</v>
      </c>
      <c r="E2624" s="12">
        <v>0</v>
      </c>
      <c r="F2624" s="12">
        <v>0</v>
      </c>
      <c r="G2624" s="12">
        <v>0</v>
      </c>
      <c r="H2624" s="12">
        <v>0</v>
      </c>
      <c r="I2624" s="13">
        <v>60</v>
      </c>
      <c r="J2624" s="13">
        <v>10</v>
      </c>
      <c r="K2624" s="13">
        <v>0</v>
      </c>
      <c r="L2624" s="13">
        <v>0</v>
      </c>
      <c r="M2624" s="13">
        <v>65</v>
      </c>
      <c r="N2624" s="14">
        <f>D2624*$D$13</f>
        <v>201.4</v>
      </c>
      <c r="O2624" s="14">
        <f>E2624*$E$13</f>
        <v>0</v>
      </c>
      <c r="P2624" s="14">
        <f>F2624*$F$13</f>
        <v>0</v>
      </c>
      <c r="Q2624" s="14">
        <f>G2624*$G$13</f>
        <v>0</v>
      </c>
      <c r="R2624" s="14">
        <f>H2624*$H$13</f>
        <v>0</v>
      </c>
      <c r="S2624" s="14">
        <f>(N2624/100)*(I2624*$I$13)+(N2624/100)*(J2624*$J$13)+(N2624/100)*(M2624*$M$13)</f>
        <v>402.80000000000007</v>
      </c>
      <c r="T2624" s="14">
        <f>(O2624/100)*(K2624*$K$13)+(O2624/100)*(M2624*$M$13)</f>
        <v>0</v>
      </c>
      <c r="U2624" s="14">
        <f>(P2624/100)*(K2624*$K$13)+(P2624/100)*(L2624*$L$13)+(P2624/100)*(M2624*$M$13)</f>
        <v>0</v>
      </c>
      <c r="V2624" s="14">
        <f>(Q2624/100)*(L2624*$L$13)+(Q2624/100)*(M2624*$M$13)</f>
        <v>0</v>
      </c>
      <c r="W2624" s="14">
        <f>(R2624/100)*(K2624*$K$13)+(R2624/100)*(L2624*$L$13)+(R2624/100)*(M2624*$M$13)</f>
        <v>0</v>
      </c>
      <c r="X2624" s="14">
        <f>N2624+S2624</f>
        <v>604.20000000000005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604.20000000000005</v>
      </c>
      <c r="AD2624" s="48">
        <f>(ROUND(AC2624-AC2614,1)/AC2614)</f>
        <v>0.15217391304347827</v>
      </c>
      <c r="AE2624" s="113"/>
      <c r="AF2624" s="60"/>
    </row>
    <row r="2625" spans="1:32">
      <c r="A2625" s="99" t="s">
        <v>824</v>
      </c>
      <c r="B2625" s="91"/>
      <c r="C2625" s="21" t="s">
        <v>327</v>
      </c>
      <c r="D2625" s="12">
        <v>190</v>
      </c>
      <c r="E2625" s="12">
        <v>0</v>
      </c>
      <c r="F2625" s="12">
        <v>0</v>
      </c>
      <c r="G2625" s="12">
        <v>0</v>
      </c>
      <c r="H2625" s="12">
        <v>0</v>
      </c>
      <c r="I2625" s="13">
        <v>60</v>
      </c>
      <c r="J2625" s="13">
        <v>10</v>
      </c>
      <c r="K2625" s="13">
        <v>65</v>
      </c>
      <c r="L2625" s="13">
        <v>0</v>
      </c>
      <c r="M2625" s="13">
        <v>0</v>
      </c>
      <c r="N2625" s="14">
        <f>D2625*$D$14</f>
        <v>201.4</v>
      </c>
      <c r="O2625" s="14">
        <f>E2625*$E$14</f>
        <v>0</v>
      </c>
      <c r="P2625" s="14">
        <f>F2625*$F$14</f>
        <v>0</v>
      </c>
      <c r="Q2625" s="14">
        <f>G2625*$G$14</f>
        <v>0</v>
      </c>
      <c r="R2625" s="14">
        <f>H2625*$H$14</f>
        <v>0</v>
      </c>
      <c r="S2625" s="14">
        <f>(N2625/100)*(I2625*$I$14)+(N2625/100)*(J2625*$J$14)+(N2625/100)*(K2625*$K$14)</f>
        <v>402.80000000000007</v>
      </c>
      <c r="T2625" s="14">
        <f>(O2625/100)*(K2625*$K$14)</f>
        <v>0</v>
      </c>
      <c r="U2625" s="14">
        <f>(P2625/100)*(K2625*$K$14)+(P2625/100)*(L2625*$L$14)</f>
        <v>0</v>
      </c>
      <c r="V2625" s="14">
        <f>(Q2625/100)*(L2625*$L$14)</f>
        <v>0</v>
      </c>
      <c r="W2625" s="14">
        <f>(R2625/100)*(K2625*$L$14)+(R2625/100)*(L2625*$M$14)</f>
        <v>0</v>
      </c>
      <c r="X2625" s="14">
        <f t="shared" si="847"/>
        <v>604.20000000000005</v>
      </c>
      <c r="Y2625" s="14">
        <f t="shared" si="848"/>
        <v>0</v>
      </c>
      <c r="Z2625" s="14">
        <f t="shared" si="849"/>
        <v>0</v>
      </c>
      <c r="AA2625" s="14">
        <f t="shared" si="850"/>
        <v>0</v>
      </c>
      <c r="AB2625" s="14">
        <f t="shared" si="852"/>
        <v>0</v>
      </c>
      <c r="AC2625" s="15">
        <f t="shared" si="851"/>
        <v>604.20000000000005</v>
      </c>
      <c r="AD2625" s="48">
        <f>(ROUND(AC2625-AC2614,1)/AC2614)</f>
        <v>0.15217391304347827</v>
      </c>
      <c r="AE2625" s="113"/>
      <c r="AF2625" s="60"/>
    </row>
    <row r="2626" spans="1:32">
      <c r="A2626" s="99"/>
      <c r="B2626" s="91"/>
      <c r="C2626" s="21" t="s">
        <v>328</v>
      </c>
      <c r="D2626" s="12">
        <v>190</v>
      </c>
      <c r="E2626" s="12">
        <v>0</v>
      </c>
      <c r="F2626" s="12">
        <v>0</v>
      </c>
      <c r="G2626" s="12">
        <v>0</v>
      </c>
      <c r="H2626" s="12">
        <v>0</v>
      </c>
      <c r="I2626" s="13">
        <v>60</v>
      </c>
      <c r="J2626" s="13">
        <v>10</v>
      </c>
      <c r="K2626" s="13">
        <v>0</v>
      </c>
      <c r="L2626" s="13">
        <v>65</v>
      </c>
      <c r="M2626" s="13">
        <v>0</v>
      </c>
      <c r="N2626" s="14">
        <f>D2626*$D$15</f>
        <v>201.4</v>
      </c>
      <c r="O2626" s="14">
        <f>E2626*$E$15</f>
        <v>0</v>
      </c>
      <c r="P2626" s="14">
        <f>F2626*$F$15</f>
        <v>0</v>
      </c>
      <c r="Q2626" s="14">
        <f>G2626*$G$15</f>
        <v>0</v>
      </c>
      <c r="R2626" s="14">
        <f>H2626*$H$15</f>
        <v>0</v>
      </c>
      <c r="S2626" s="14">
        <f>(N2626/100)*(I2626*$I$15)+(N2626/100)*(J2626*$J$15)+(N2626/100)*(L2626*$L$15)</f>
        <v>402.80000000000007</v>
      </c>
      <c r="T2626" s="14">
        <f>(O2626/100)*(K2626*$K$15)</f>
        <v>0</v>
      </c>
      <c r="U2626" s="14">
        <f>(P2626/100)*(K2626*$K$15)+(P2626/100)*(L2626*$L$15)</f>
        <v>0</v>
      </c>
      <c r="V2626" s="14">
        <f>(Q2626/100)*(L2626*$L$15)</f>
        <v>0</v>
      </c>
      <c r="W2626" s="14">
        <f>(R2626/100)*(K2626*$K$15)+(R2626/100)*(L2626*$L$15)</f>
        <v>0</v>
      </c>
      <c r="X2626" s="14">
        <f t="shared" si="847"/>
        <v>604.20000000000005</v>
      </c>
      <c r="Y2626" s="14">
        <f t="shared" si="848"/>
        <v>0</v>
      </c>
      <c r="Z2626" s="14">
        <f t="shared" si="849"/>
        <v>0</v>
      </c>
      <c r="AA2626" s="14">
        <f t="shared" si="850"/>
        <v>0</v>
      </c>
      <c r="AB2626" s="14">
        <f t="shared" si="852"/>
        <v>0</v>
      </c>
      <c r="AC2626" s="15">
        <f t="shared" si="851"/>
        <v>604.20000000000005</v>
      </c>
      <c r="AD2626" s="48">
        <f>(ROUND(AC2626-AC2614,1)/AC2614)</f>
        <v>0.15217391304347827</v>
      </c>
      <c r="AE2626" s="113"/>
      <c r="AF2626" s="60"/>
    </row>
    <row r="2627" spans="1:32">
      <c r="A2627" s="99"/>
      <c r="B2627" s="91"/>
      <c r="C2627" s="21" t="s">
        <v>324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45</v>
      </c>
      <c r="K2627" s="13">
        <v>0</v>
      </c>
      <c r="L2627" s="13">
        <v>0</v>
      </c>
      <c r="M2627" s="13">
        <v>0</v>
      </c>
      <c r="N2627" s="14">
        <f>D2627*$D$16</f>
        <v>201.4</v>
      </c>
      <c r="O2627" s="14">
        <f>E2627*$E$16</f>
        <v>0</v>
      </c>
      <c r="P2627" s="14">
        <f>F2627*$F$16</f>
        <v>0</v>
      </c>
      <c r="Q2627" s="14">
        <f>G2627*$G$16</f>
        <v>0</v>
      </c>
      <c r="R2627" s="14">
        <f>H2627*$H$16</f>
        <v>0</v>
      </c>
      <c r="S2627" s="14">
        <f>(N2627/100)*(I2627*$I$16)+(N2627/100)*(J2627*$J$16)</f>
        <v>347.41500000000002</v>
      </c>
      <c r="T2627" s="14">
        <f>(O2627/100)*(K2627*$K$16)</f>
        <v>0</v>
      </c>
      <c r="U2627" s="14">
        <f>(P2627/100)*(K2627*$K$16)+(P2627/100)*(L2627*$L$16)</f>
        <v>0</v>
      </c>
      <c r="V2627" s="14">
        <f>(Q2627/100)*(L2627*$L$16)</f>
        <v>0</v>
      </c>
      <c r="W2627" s="14">
        <f>(R2627/100)*(K2627*$K$16)+(R2627/100)*(L2627*$L$16)</f>
        <v>0</v>
      </c>
      <c r="X2627" s="14">
        <f t="shared" si="847"/>
        <v>548.81500000000005</v>
      </c>
      <c r="Y2627" s="14">
        <f t="shared" si="848"/>
        <v>0</v>
      </c>
      <c r="Z2627" s="14">
        <f t="shared" si="849"/>
        <v>0</v>
      </c>
      <c r="AA2627" s="14">
        <f t="shared" si="850"/>
        <v>0</v>
      </c>
      <c r="AB2627" s="14">
        <f t="shared" si="852"/>
        <v>0</v>
      </c>
      <c r="AC2627" s="15">
        <f t="shared" si="851"/>
        <v>548.79999999999995</v>
      </c>
      <c r="AD2627" s="48">
        <f>(ROUND(AC2627-AC2614,1)/AC2614)</f>
        <v>4.6529366895499615E-2</v>
      </c>
      <c r="AE2627" s="113" t="s">
        <v>790</v>
      </c>
      <c r="AF2627" s="60"/>
    </row>
    <row r="2628" spans="1:32">
      <c r="A2628" s="99"/>
      <c r="B2628" s="91"/>
      <c r="C2628" s="21" t="s">
        <v>325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D2628*$D$17</f>
        <v>201.4</v>
      </c>
      <c r="O2628" s="14">
        <f>E2628*$E$17</f>
        <v>0</v>
      </c>
      <c r="P2628" s="14">
        <f>F2628*$F$17</f>
        <v>0</v>
      </c>
      <c r="Q2628" s="14">
        <f>G2628*$G$17</f>
        <v>0</v>
      </c>
      <c r="R2628" s="14">
        <f>H2628*$H$17</f>
        <v>0</v>
      </c>
      <c r="S2628" s="14">
        <f>(N2628/100)*(I2628*$I$17)+(N2628/100)*(J2628*$J$17)</f>
        <v>422.94000000000005</v>
      </c>
      <c r="T2628" s="14">
        <f>(O2628/100)*(K2628*$K$17)</f>
        <v>0</v>
      </c>
      <c r="U2628" s="14">
        <f>(P2628/100)*(K2628*$K$17)+(P2628/100)*(L2628*$L$17)</f>
        <v>0</v>
      </c>
      <c r="V2628" s="14">
        <f>(Q2628/100)*(L2628*$L$17)</f>
        <v>0</v>
      </c>
      <c r="W2628" s="14">
        <f>(R2628/100)*(K2628*$K$17)+(R2628/100)*(L2628*$L$17)</f>
        <v>0</v>
      </c>
      <c r="X2628" s="14">
        <f t="shared" si="847"/>
        <v>624.34</v>
      </c>
      <c r="Y2628" s="14">
        <f t="shared" si="848"/>
        <v>0</v>
      </c>
      <c r="Z2628" s="14">
        <f t="shared" si="849"/>
        <v>0</v>
      </c>
      <c r="AA2628" s="14">
        <f t="shared" si="850"/>
        <v>0</v>
      </c>
      <c r="AB2628" s="14">
        <f t="shared" si="852"/>
        <v>0</v>
      </c>
      <c r="AC2628" s="15">
        <f t="shared" si="851"/>
        <v>624.29999999999995</v>
      </c>
      <c r="AD2628" s="48">
        <f>(ROUND(AC2628-AC2614,1)/AC2614)</f>
        <v>0.1905034324942792</v>
      </c>
      <c r="AE2628" s="113"/>
      <c r="AF2628" s="60"/>
    </row>
    <row r="2629" spans="1:32">
      <c r="A2629" s="106" t="s">
        <v>0</v>
      </c>
      <c r="B2629" s="92" t="s">
        <v>643</v>
      </c>
      <c r="C2629" s="50" t="s">
        <v>241</v>
      </c>
      <c r="D2629" s="11">
        <v>150</v>
      </c>
      <c r="E2629" s="11">
        <v>0</v>
      </c>
      <c r="F2629" s="11">
        <v>80</v>
      </c>
      <c r="G2629" s="11">
        <v>0</v>
      </c>
      <c r="H2629" s="11">
        <v>0</v>
      </c>
      <c r="I2629" s="51">
        <v>50</v>
      </c>
      <c r="J2629" s="51">
        <v>10</v>
      </c>
      <c r="K2629" s="51">
        <v>10</v>
      </c>
      <c r="L2629" s="51">
        <v>10</v>
      </c>
      <c r="M2629" s="51">
        <v>0</v>
      </c>
      <c r="N2629" s="52">
        <f>D2629*$D$3</f>
        <v>172.5</v>
      </c>
      <c r="O2629" s="52">
        <f>E2629*$E$3</f>
        <v>0</v>
      </c>
      <c r="P2629" s="52">
        <f>F2629*$F$3</f>
        <v>92</v>
      </c>
      <c r="Q2629" s="52">
        <f>G2629*$G$3</f>
        <v>0</v>
      </c>
      <c r="R2629" s="52">
        <f>H2629*$H$3</f>
        <v>0</v>
      </c>
      <c r="S2629" s="52">
        <f>(N2629/100)*(I2629*$I$3)+(N2629/100)*(J2629*$J$3)</f>
        <v>207</v>
      </c>
      <c r="T2629" s="52">
        <f>(O2629/100)*(K2629*$K$3)</f>
        <v>0</v>
      </c>
      <c r="U2629" s="52">
        <f>(P2629/100)*(K2629*$K$3)+(P2629/100)*(L2629*$L$3)</f>
        <v>36.800000000000004</v>
      </c>
      <c r="V2629" s="52">
        <f>(Q2629/100)*(L2629*$L$3)</f>
        <v>0</v>
      </c>
      <c r="W2629" s="52">
        <f>(R2629/100)*(K2629*$K$3)+(R2629/100)*(L2629*$L$3)</f>
        <v>0</v>
      </c>
      <c r="X2629" s="52">
        <f t="shared" si="847"/>
        <v>379.5</v>
      </c>
      <c r="Y2629" s="52">
        <f t="shared" si="848"/>
        <v>0</v>
      </c>
      <c r="Z2629" s="52">
        <f t="shared" si="849"/>
        <v>128.80000000000001</v>
      </c>
      <c r="AA2629" s="52">
        <f t="shared" si="850"/>
        <v>0</v>
      </c>
      <c r="AB2629" s="52">
        <f>R2629+W2629</f>
        <v>0</v>
      </c>
      <c r="AC2629" s="53">
        <f>ROUND(X2629+Y2629+Z2629+AA2629+AB2629,1)</f>
        <v>508.3</v>
      </c>
      <c r="AD2629" s="58"/>
      <c r="AE2629" s="113"/>
      <c r="AF2629" s="60"/>
    </row>
    <row r="2630" spans="1:32">
      <c r="A2630" s="99" t="s">
        <v>791</v>
      </c>
      <c r="B2630" s="93">
        <v>40</v>
      </c>
      <c r="C2630" s="21" t="s">
        <v>323</v>
      </c>
      <c r="D2630" s="12">
        <v>150</v>
      </c>
      <c r="E2630" s="12">
        <v>0</v>
      </c>
      <c r="F2630" s="12">
        <v>80</v>
      </c>
      <c r="G2630" s="12">
        <v>0</v>
      </c>
      <c r="H2630" s="12">
        <v>0</v>
      </c>
      <c r="I2630" s="13">
        <v>70</v>
      </c>
      <c r="J2630" s="13">
        <v>25</v>
      </c>
      <c r="K2630" s="13">
        <v>10</v>
      </c>
      <c r="L2630" s="13">
        <v>10</v>
      </c>
      <c r="M2630" s="13">
        <v>0</v>
      </c>
      <c r="N2630" s="14">
        <f>D2630*$D$4</f>
        <v>159</v>
      </c>
      <c r="O2630" s="14">
        <f>E2630*$E$4</f>
        <v>0</v>
      </c>
      <c r="P2630" s="14">
        <f>F2630*$F$4</f>
        <v>84.800000000000011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302.10000000000002</v>
      </c>
      <c r="T2630" s="14">
        <f>(O2630/100)*(K2630*$K$4)</f>
        <v>0</v>
      </c>
      <c r="U2630" s="14">
        <f>(P2630/100)*(K2630*$K$4)+(P2630/100)*(L2630*$L$4)</f>
        <v>33.92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ref="X2630:X2643" si="853">N2630+S2630</f>
        <v>461.1</v>
      </c>
      <c r="Y2630" s="14">
        <f t="shared" ref="Y2630:Y2643" si="854">O2630+T2630</f>
        <v>0</v>
      </c>
      <c r="Z2630" s="14">
        <f t="shared" ref="Z2630:Z2643" si="855">P2630+U2630</f>
        <v>118.72000000000001</v>
      </c>
      <c r="AA2630" s="14">
        <f t="shared" ref="AA2630:AA2643" si="856">Q2630+V2630</f>
        <v>0</v>
      </c>
      <c r="AB2630" s="14">
        <f>R2630+W2630</f>
        <v>0</v>
      </c>
      <c r="AC2630" s="15">
        <f>ROUND(X2630+Y2630+Z2630+AA2630+AB2630,1)</f>
        <v>579.79999999999995</v>
      </c>
      <c r="AD2630" s="48">
        <f>(ROUND(AC2630-AC2629,1)/AC2629)</f>
        <v>0.14066496163682865</v>
      </c>
      <c r="AE2630" s="113"/>
      <c r="AF2630" s="60"/>
    </row>
    <row r="2631" spans="1:32">
      <c r="A2631" s="99" t="s">
        <v>792</v>
      </c>
      <c r="B2631" s="93">
        <v>0</v>
      </c>
      <c r="C2631" s="21" t="s">
        <v>825</v>
      </c>
      <c r="D2631" s="12">
        <v>150</v>
      </c>
      <c r="E2631" s="12">
        <v>0</v>
      </c>
      <c r="F2631" s="12">
        <v>80</v>
      </c>
      <c r="G2631" s="12">
        <v>0</v>
      </c>
      <c r="H2631" s="12">
        <v>0</v>
      </c>
      <c r="I2631" s="13">
        <v>50</v>
      </c>
      <c r="J2631" s="13">
        <v>10</v>
      </c>
      <c r="K2631" s="13">
        <v>10</v>
      </c>
      <c r="L2631" s="13">
        <v>10</v>
      </c>
      <c r="M2631" s="13">
        <v>0</v>
      </c>
      <c r="N2631" s="14">
        <f>D2631*$D$5</f>
        <v>172.5</v>
      </c>
      <c r="O2631" s="14">
        <f>E2631*$E$5</f>
        <v>0</v>
      </c>
      <c r="P2631" s="14">
        <f>F2631*$F$5</f>
        <v>92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207</v>
      </c>
      <c r="T2631" s="14">
        <f>(O2631/100)*(K2631*$K$5)</f>
        <v>0</v>
      </c>
      <c r="U2631" s="14">
        <f>(P2631/100)*(K2631*$K$5)+(P2631/100)*(L2631*$L$5)</f>
        <v>36.800000000000004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379.5</v>
      </c>
      <c r="Y2631" s="14">
        <f t="shared" si="854"/>
        <v>0</v>
      </c>
      <c r="Z2631" s="14">
        <f t="shared" si="855"/>
        <v>128.80000000000001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508.3</v>
      </c>
      <c r="AD2631" s="48">
        <f>(ROUND(AC2631-AC2629,1)/AC2629)</f>
        <v>0</v>
      </c>
      <c r="AE2631" s="113"/>
      <c r="AF2631" s="60"/>
    </row>
    <row r="2632" spans="1:32">
      <c r="A2632" s="99" t="s">
        <v>793</v>
      </c>
      <c r="B2632" s="93">
        <v>0</v>
      </c>
      <c r="C2632" s="21" t="s">
        <v>336</v>
      </c>
      <c r="D2632" s="12">
        <v>150</v>
      </c>
      <c r="E2632" s="12">
        <v>0</v>
      </c>
      <c r="F2632" s="12">
        <v>80</v>
      </c>
      <c r="G2632" s="12">
        <v>0</v>
      </c>
      <c r="H2632" s="12">
        <v>0</v>
      </c>
      <c r="I2632" s="13">
        <v>50</v>
      </c>
      <c r="J2632" s="13">
        <v>10</v>
      </c>
      <c r="K2632" s="13">
        <v>10</v>
      </c>
      <c r="L2632" s="13">
        <v>10</v>
      </c>
      <c r="M2632" s="13">
        <v>0</v>
      </c>
      <c r="N2632" s="14">
        <f>D2632*$D$6</f>
        <v>172.5</v>
      </c>
      <c r="O2632" s="14">
        <f>E2632*$E$6</f>
        <v>0</v>
      </c>
      <c r="P2632" s="14">
        <f>F2632*$F$6</f>
        <v>92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207</v>
      </c>
      <c r="T2632" s="14">
        <f>(O2632/100)*(K2632*$K$6)</f>
        <v>0</v>
      </c>
      <c r="U2632" s="14">
        <f>(P2632/100)*(K2632*$K$6)+(P2632/100)*(L2632*$L$6)</f>
        <v>36.800000000000004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379.5</v>
      </c>
      <c r="Y2632" s="14">
        <f t="shared" si="854"/>
        <v>0</v>
      </c>
      <c r="Z2632" s="14">
        <f t="shared" si="855"/>
        <v>128.80000000000001</v>
      </c>
      <c r="AA2632" s="14">
        <f t="shared" si="856"/>
        <v>0</v>
      </c>
      <c r="AB2632" s="14">
        <f t="shared" ref="AB2632:AB2643" si="858">R2632+W2632</f>
        <v>0</v>
      </c>
      <c r="AC2632" s="15">
        <f t="shared" si="857"/>
        <v>508.3</v>
      </c>
      <c r="AD2632" s="48">
        <f>(ROUND(AC2632-AC2629,1)/AC2629)</f>
        <v>0</v>
      </c>
      <c r="AE2632" s="113"/>
      <c r="AF2632" s="60"/>
    </row>
    <row r="2633" spans="1:32">
      <c r="A2633" s="99" t="s">
        <v>794</v>
      </c>
      <c r="B2633" s="93">
        <v>0</v>
      </c>
      <c r="C2633" s="21" t="s">
        <v>337</v>
      </c>
      <c r="D2633" s="12">
        <v>150</v>
      </c>
      <c r="E2633" s="12">
        <v>0</v>
      </c>
      <c r="F2633" s="12">
        <v>80</v>
      </c>
      <c r="G2633" s="12">
        <v>0</v>
      </c>
      <c r="H2633" s="12">
        <v>0</v>
      </c>
      <c r="I2633" s="13">
        <v>50</v>
      </c>
      <c r="J2633" s="13">
        <v>10</v>
      </c>
      <c r="K2633" s="13">
        <v>10</v>
      </c>
      <c r="L2633" s="13">
        <v>10</v>
      </c>
      <c r="M2633" s="13">
        <v>0</v>
      </c>
      <c r="N2633" s="14">
        <f>D2633*$D$7</f>
        <v>172.5</v>
      </c>
      <c r="O2633" s="14">
        <f>E2633*$E$7</f>
        <v>0</v>
      </c>
      <c r="P2633" s="14">
        <f>F2633*$F$7</f>
        <v>92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207</v>
      </c>
      <c r="T2633" s="14">
        <f>(O2633/100)*(K2633*$K$7)</f>
        <v>0</v>
      </c>
      <c r="U2633" s="14">
        <f>(P2633/100)*(K2633*$K$7)+(P2633/100)*(L2633*$L$7)</f>
        <v>36.800000000000004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379.5</v>
      </c>
      <c r="Y2633" s="14">
        <f t="shared" si="854"/>
        <v>0</v>
      </c>
      <c r="Z2633" s="14">
        <f t="shared" si="855"/>
        <v>128.80000000000001</v>
      </c>
      <c r="AA2633" s="14">
        <f t="shared" si="856"/>
        <v>0</v>
      </c>
      <c r="AB2633" s="14">
        <f t="shared" si="858"/>
        <v>0</v>
      </c>
      <c r="AC2633" s="15">
        <f t="shared" si="857"/>
        <v>508.3</v>
      </c>
      <c r="AD2633" s="48">
        <f>(ROUND(AC2633-AC2629,1)/AC2629)</f>
        <v>0</v>
      </c>
      <c r="AE2633" s="113"/>
      <c r="AF2633" s="60"/>
    </row>
    <row r="2634" spans="1:32">
      <c r="A2634" s="99" t="s">
        <v>644</v>
      </c>
      <c r="B2634" s="93"/>
      <c r="C2634" s="21" t="s">
        <v>338</v>
      </c>
      <c r="D2634" s="12">
        <v>150</v>
      </c>
      <c r="E2634" s="12">
        <v>0</v>
      </c>
      <c r="F2634" s="12">
        <v>80</v>
      </c>
      <c r="G2634" s="12">
        <v>0</v>
      </c>
      <c r="H2634" s="12">
        <v>0</v>
      </c>
      <c r="I2634" s="13">
        <v>50</v>
      </c>
      <c r="J2634" s="13">
        <v>10</v>
      </c>
      <c r="K2634" s="13">
        <v>10</v>
      </c>
      <c r="L2634" s="13">
        <v>10</v>
      </c>
      <c r="M2634" s="13">
        <v>0</v>
      </c>
      <c r="N2634" s="14">
        <f>D2634*$D$8</f>
        <v>172.5</v>
      </c>
      <c r="O2634" s="14">
        <f>E2634*$E$8</f>
        <v>0</v>
      </c>
      <c r="P2634" s="14">
        <f>F2634*$F$8</f>
        <v>92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207</v>
      </c>
      <c r="T2634" s="14">
        <f>(O2634/100)*(K2634*$K$8)</f>
        <v>0</v>
      </c>
      <c r="U2634" s="14">
        <f>(P2634/100)*(K2634*$K$8)+(P2634/100)*(L2634*$L$8)</f>
        <v>36.800000000000004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379.5</v>
      </c>
      <c r="Y2634" s="14">
        <f t="shared" si="854"/>
        <v>0</v>
      </c>
      <c r="Z2634" s="14">
        <f t="shared" si="855"/>
        <v>128.80000000000001</v>
      </c>
      <c r="AA2634" s="14">
        <f t="shared" si="856"/>
        <v>0</v>
      </c>
      <c r="AB2634" s="14">
        <f t="shared" si="858"/>
        <v>0</v>
      </c>
      <c r="AC2634" s="15">
        <f t="shared" si="857"/>
        <v>508.3</v>
      </c>
      <c r="AD2634" s="48">
        <f>(ROUND(AC2634-AC2629,1)/AC2629)</f>
        <v>0</v>
      </c>
      <c r="AE2634" s="113"/>
      <c r="AF2634" s="60"/>
    </row>
    <row r="2635" spans="1:32">
      <c r="A2635" s="99" t="s">
        <v>585</v>
      </c>
      <c r="B2635" s="93"/>
      <c r="C2635" s="21" t="s">
        <v>1</v>
      </c>
      <c r="D2635" s="12">
        <v>75</v>
      </c>
      <c r="E2635" s="12">
        <v>150</v>
      </c>
      <c r="F2635" s="12">
        <v>0</v>
      </c>
      <c r="G2635" s="12">
        <v>0</v>
      </c>
      <c r="H2635" s="12">
        <v>0</v>
      </c>
      <c r="I2635" s="13">
        <v>50</v>
      </c>
      <c r="J2635" s="13">
        <v>10</v>
      </c>
      <c r="K2635" s="13">
        <v>120</v>
      </c>
      <c r="L2635" s="13">
        <v>0</v>
      </c>
      <c r="M2635" s="13">
        <v>0</v>
      </c>
      <c r="N2635" s="14">
        <f>D2635*$D$9</f>
        <v>79.5</v>
      </c>
      <c r="O2635" s="14">
        <f>E2635*$E$9</f>
        <v>159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47.7</v>
      </c>
      <c r="T2635" s="14">
        <f>(O2635/100)*(K2635*$K$9)</f>
        <v>267.12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127.2</v>
      </c>
      <c r="Y2635" s="14">
        <f t="shared" si="854"/>
        <v>426.12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553.29999999999995</v>
      </c>
      <c r="AD2635" s="48">
        <f>(ROUND(AC2635-AC2629,1)/AC2629)</f>
        <v>8.8530395435766282E-2</v>
      </c>
      <c r="AE2635" s="113"/>
      <c r="AF2635" s="60"/>
    </row>
    <row r="2636" spans="1:32">
      <c r="A2636" s="99" t="s">
        <v>820</v>
      </c>
      <c r="B2636" s="93"/>
      <c r="C2636" s="21" t="s">
        <v>2</v>
      </c>
      <c r="D2636" s="12">
        <v>75</v>
      </c>
      <c r="E2636" s="12">
        <v>0</v>
      </c>
      <c r="F2636" s="12">
        <v>150</v>
      </c>
      <c r="G2636" s="12">
        <v>0</v>
      </c>
      <c r="H2636" s="12">
        <v>0</v>
      </c>
      <c r="I2636" s="13">
        <v>50</v>
      </c>
      <c r="J2636" s="13">
        <v>10</v>
      </c>
      <c r="K2636" s="13">
        <v>70</v>
      </c>
      <c r="L2636" s="13">
        <v>70</v>
      </c>
      <c r="M2636" s="13">
        <v>0</v>
      </c>
      <c r="N2636" s="14">
        <f>D2636*$D$10</f>
        <v>79.5</v>
      </c>
      <c r="O2636" s="14">
        <f>E2636*$E$10</f>
        <v>0</v>
      </c>
      <c r="P2636" s="14">
        <f>F2636*$F$10</f>
        <v>159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47.7</v>
      </c>
      <c r="T2636" s="14">
        <f>(O2636/100)*(K2636*$J$10)</f>
        <v>0</v>
      </c>
      <c r="U2636" s="14">
        <f>(P2636/100)*(K2636*$K$10)+(P2636/100)*(L2636*$L$10)</f>
        <v>311.64000000000004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127.2</v>
      </c>
      <c r="Y2636" s="14">
        <f t="shared" si="854"/>
        <v>0</v>
      </c>
      <c r="Z2636" s="14">
        <f t="shared" si="855"/>
        <v>470.64000000000004</v>
      </c>
      <c r="AA2636" s="14">
        <f t="shared" si="856"/>
        <v>0</v>
      </c>
      <c r="AB2636" s="14">
        <f t="shared" si="858"/>
        <v>0</v>
      </c>
      <c r="AC2636" s="15">
        <f t="shared" si="857"/>
        <v>597.79999999999995</v>
      </c>
      <c r="AD2636" s="48">
        <f>(ROUND(AC2636-AC2629,1)/AC2629)</f>
        <v>0.17607711981113516</v>
      </c>
      <c r="AE2636" s="113"/>
      <c r="AF2636" s="60"/>
    </row>
    <row r="2637" spans="1:32">
      <c r="A2637" s="99" t="s">
        <v>821</v>
      </c>
      <c r="B2637" s="93"/>
      <c r="C2637" s="21" t="s">
        <v>3</v>
      </c>
      <c r="D2637" s="12">
        <v>75</v>
      </c>
      <c r="E2637" s="12">
        <v>0</v>
      </c>
      <c r="F2637" s="12">
        <v>0</v>
      </c>
      <c r="G2637" s="12">
        <v>150</v>
      </c>
      <c r="H2637" s="12">
        <v>0</v>
      </c>
      <c r="I2637" s="13">
        <v>50</v>
      </c>
      <c r="J2637" s="13">
        <v>10</v>
      </c>
      <c r="K2637" s="13">
        <v>0</v>
      </c>
      <c r="L2637" s="13">
        <v>120</v>
      </c>
      <c r="M2637" s="13">
        <v>0</v>
      </c>
      <c r="N2637" s="14">
        <f>D2637*$D$11</f>
        <v>79.5</v>
      </c>
      <c r="O2637" s="14">
        <f>E2637*$E$11</f>
        <v>0</v>
      </c>
      <c r="P2637" s="14">
        <f>F2637*$F$11</f>
        <v>0</v>
      </c>
      <c r="Q2637" s="14">
        <f>G2637*$G$11</f>
        <v>159</v>
      </c>
      <c r="R2637" s="14">
        <f>H2637*$H$11</f>
        <v>0</v>
      </c>
      <c r="S2637" s="14">
        <f>(N2637/100)*(I2637*$I$11)+(N2637/100)*(J2637*$J$11)</f>
        <v>47.7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267.12</v>
      </c>
      <c r="W2637" s="14">
        <f>(R2637/100)*(K2637*$K$11)+(R2637/100)*(L2637*$L$11)</f>
        <v>0</v>
      </c>
      <c r="X2637" s="14">
        <f t="shared" si="853"/>
        <v>127.2</v>
      </c>
      <c r="Y2637" s="14">
        <f t="shared" si="854"/>
        <v>0</v>
      </c>
      <c r="Z2637" s="14">
        <f t="shared" si="855"/>
        <v>0</v>
      </c>
      <c r="AA2637" s="14">
        <f t="shared" si="856"/>
        <v>426.12</v>
      </c>
      <c r="AB2637" s="14">
        <f t="shared" si="858"/>
        <v>0</v>
      </c>
      <c r="AC2637" s="15">
        <f t="shared" si="857"/>
        <v>553.29999999999995</v>
      </c>
      <c r="AD2637" s="48">
        <f>(ROUND(AC2637-AC2629,1)/AC2629)</f>
        <v>8.8530395435766282E-2</v>
      </c>
      <c r="AE2637" s="113"/>
      <c r="AF2637" s="60"/>
    </row>
    <row r="2638" spans="1:32">
      <c r="A2638" s="99" t="s">
        <v>822</v>
      </c>
      <c r="B2638" s="93"/>
      <c r="C2638" s="21" t="s">
        <v>4</v>
      </c>
      <c r="D2638" s="12">
        <v>75</v>
      </c>
      <c r="E2638" s="12">
        <v>0</v>
      </c>
      <c r="F2638" s="12">
        <v>0</v>
      </c>
      <c r="G2638" s="12">
        <v>0</v>
      </c>
      <c r="H2638" s="12">
        <v>150</v>
      </c>
      <c r="I2638" s="13">
        <v>50</v>
      </c>
      <c r="J2638" s="13">
        <v>10</v>
      </c>
      <c r="K2638" s="13">
        <v>60</v>
      </c>
      <c r="L2638" s="13">
        <v>60</v>
      </c>
      <c r="M2638" s="13">
        <v>0</v>
      </c>
      <c r="N2638" s="14">
        <f>D2638*$D$12</f>
        <v>79.5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159</v>
      </c>
      <c r="S2638" s="14">
        <f>(N2638/100)*(I2638*$I$12)+(N2638/100)*(J2638*$J$12)</f>
        <v>47.7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267.12</v>
      </c>
      <c r="X2638" s="14">
        <f t="shared" si="853"/>
        <v>127.2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426.12</v>
      </c>
      <c r="AC2638" s="15">
        <f t="shared" si="857"/>
        <v>553.29999999999995</v>
      </c>
      <c r="AD2638" s="48">
        <f>(ROUND(AC2638-AC2629,1)/AC2629)</f>
        <v>8.8530395435766282E-2</v>
      </c>
      <c r="AE2638" s="113"/>
      <c r="AF2638" s="60"/>
    </row>
    <row r="2639" spans="1:32">
      <c r="A2639" s="99" t="s">
        <v>823</v>
      </c>
      <c r="B2639" s="93"/>
      <c r="C2639" s="21" t="s">
        <v>326</v>
      </c>
      <c r="D2639" s="12">
        <v>150</v>
      </c>
      <c r="E2639" s="12">
        <v>0</v>
      </c>
      <c r="F2639" s="12">
        <v>80</v>
      </c>
      <c r="G2639" s="12">
        <v>0</v>
      </c>
      <c r="H2639" s="12">
        <v>0</v>
      </c>
      <c r="I2639" s="13">
        <v>50</v>
      </c>
      <c r="J2639" s="13">
        <v>10</v>
      </c>
      <c r="K2639" s="13">
        <v>10</v>
      </c>
      <c r="L2639" s="13">
        <v>10</v>
      </c>
      <c r="M2639" s="13">
        <v>40</v>
      </c>
      <c r="N2639" s="14">
        <f>D2639*$D$13</f>
        <v>159</v>
      </c>
      <c r="O2639" s="14">
        <f>E2639*$E$13</f>
        <v>0</v>
      </c>
      <c r="P2639" s="14">
        <f>F2639*$F$13</f>
        <v>84.800000000000011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222.60000000000002</v>
      </c>
      <c r="T2639" s="14">
        <f>(O2639/100)*(K2639*$K$13)+(O2639/100)*(M2639*$M$13)</f>
        <v>0</v>
      </c>
      <c r="U2639" s="14">
        <f>(P2639/100)*(K2639*$K$13)+(P2639/100)*(L2639*$L$13)+(P2639/100)*(M2639*$M$13)</f>
        <v>84.800000000000011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381.6</v>
      </c>
      <c r="Y2639" s="14">
        <f t="shared" si="854"/>
        <v>0</v>
      </c>
      <c r="Z2639" s="14">
        <f t="shared" si="855"/>
        <v>169.60000000000002</v>
      </c>
      <c r="AA2639" s="14">
        <f t="shared" si="856"/>
        <v>0</v>
      </c>
      <c r="AB2639" s="14">
        <f t="shared" si="858"/>
        <v>0</v>
      </c>
      <c r="AC2639" s="15">
        <f t="shared" si="857"/>
        <v>551.20000000000005</v>
      </c>
      <c r="AD2639" s="48">
        <f>(ROUND(AC2639-AC2629,1)/AC2629)</f>
        <v>8.4398976982097182E-2</v>
      </c>
      <c r="AE2639" s="113"/>
      <c r="AF2639" s="60"/>
    </row>
    <row r="2640" spans="1:32">
      <c r="A2640" s="99" t="s">
        <v>824</v>
      </c>
      <c r="B2640" s="93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50</v>
      </c>
      <c r="J2640" s="13">
        <v>10</v>
      </c>
      <c r="K2640" s="13">
        <v>90</v>
      </c>
      <c r="L2640" s="13">
        <v>0</v>
      </c>
      <c r="M2640" s="13">
        <v>0</v>
      </c>
      <c r="N2640" s="14">
        <f>D2640*$D$14</f>
        <v>159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381.6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540.6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540.6</v>
      </c>
      <c r="AD2640" s="48">
        <f>(ROUND(AC2640-AC2629,1)/AC2629)</f>
        <v>6.354515050167224E-2</v>
      </c>
      <c r="AE2640" s="113"/>
      <c r="AF2640" s="63"/>
    </row>
    <row r="2641" spans="1:32">
      <c r="A2641" s="99"/>
      <c r="B2641" s="93"/>
      <c r="C2641" s="21" t="s">
        <v>328</v>
      </c>
      <c r="D2641" s="12">
        <v>150</v>
      </c>
      <c r="E2641" s="12">
        <v>0</v>
      </c>
      <c r="F2641" s="12">
        <v>0</v>
      </c>
      <c r="G2641" s="12">
        <v>0</v>
      </c>
      <c r="H2641" s="12">
        <v>0</v>
      </c>
      <c r="I2641" s="13">
        <v>50</v>
      </c>
      <c r="J2641" s="13">
        <v>10</v>
      </c>
      <c r="K2641" s="13">
        <v>0</v>
      </c>
      <c r="L2641" s="13">
        <v>90</v>
      </c>
      <c r="M2641" s="13">
        <v>0</v>
      </c>
      <c r="N2641" s="14">
        <f>D2641*$D$15</f>
        <v>159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381.6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540.6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540.6</v>
      </c>
      <c r="AD2641" s="48">
        <f>(ROUND(AC2641-AC2629,1)/AC2629)</f>
        <v>6.354515050167224E-2</v>
      </c>
      <c r="AE2641" s="113"/>
      <c r="AF2641" s="60"/>
    </row>
    <row r="2642" spans="1:32">
      <c r="A2642" s="99"/>
      <c r="B2642" s="93"/>
      <c r="C2642" s="21" t="s">
        <v>324</v>
      </c>
      <c r="D2642" s="12">
        <v>150</v>
      </c>
      <c r="E2642" s="12">
        <v>0</v>
      </c>
      <c r="F2642" s="12">
        <v>80</v>
      </c>
      <c r="G2642" s="12">
        <v>0</v>
      </c>
      <c r="H2642" s="12">
        <v>0</v>
      </c>
      <c r="I2642" s="13">
        <v>50</v>
      </c>
      <c r="J2642" s="13">
        <v>45</v>
      </c>
      <c r="K2642" s="13">
        <v>10</v>
      </c>
      <c r="L2642" s="13">
        <v>10</v>
      </c>
      <c r="M2642" s="13">
        <v>0</v>
      </c>
      <c r="N2642" s="14">
        <f>D2642*$D$16</f>
        <v>159</v>
      </c>
      <c r="O2642" s="14">
        <f>E2642*$E$16</f>
        <v>0</v>
      </c>
      <c r="P2642" s="14">
        <f>F2642*$F$16</f>
        <v>84.800000000000011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258.375</v>
      </c>
      <c r="T2642" s="14">
        <f>(O2642/100)*(K2642*$K$16)</f>
        <v>0</v>
      </c>
      <c r="U2642" s="14">
        <f>(P2642/100)*(K2642*$K$16)+(P2642/100)*(L2642*$L$16)</f>
        <v>16.96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417.375</v>
      </c>
      <c r="Y2642" s="14">
        <f t="shared" si="854"/>
        <v>0</v>
      </c>
      <c r="Z2642" s="14">
        <f t="shared" si="855"/>
        <v>101.76000000000002</v>
      </c>
      <c r="AA2642" s="14">
        <f t="shared" si="856"/>
        <v>0</v>
      </c>
      <c r="AB2642" s="14">
        <f t="shared" si="858"/>
        <v>0</v>
      </c>
      <c r="AC2642" s="15">
        <f t="shared" si="857"/>
        <v>519.1</v>
      </c>
      <c r="AD2642" s="48">
        <f>(ROUND(AC2642-AC2629,1)/AC2629)</f>
        <v>2.1247294904583908E-2</v>
      </c>
      <c r="AE2642" s="113" t="s">
        <v>790</v>
      </c>
      <c r="AF2642" s="60"/>
    </row>
    <row r="2643" spans="1:32">
      <c r="A2643" s="99"/>
      <c r="B2643" s="93"/>
      <c r="C2643" s="21" t="s">
        <v>325</v>
      </c>
      <c r="D2643" s="12">
        <v>150</v>
      </c>
      <c r="E2643" s="12">
        <v>0</v>
      </c>
      <c r="F2643" s="12">
        <v>80</v>
      </c>
      <c r="G2643" s="12">
        <v>0</v>
      </c>
      <c r="H2643" s="12">
        <v>0</v>
      </c>
      <c r="I2643" s="13">
        <v>85</v>
      </c>
      <c r="J2643" s="13">
        <v>10</v>
      </c>
      <c r="K2643" s="13">
        <v>10</v>
      </c>
      <c r="L2643" s="13">
        <v>10</v>
      </c>
      <c r="M2643" s="13">
        <v>0</v>
      </c>
      <c r="N2643" s="14">
        <f>D2643*$D$17</f>
        <v>159</v>
      </c>
      <c r="O2643" s="14">
        <f>E2643*$E$17</f>
        <v>0</v>
      </c>
      <c r="P2643" s="14">
        <f>F2643*$F$17</f>
        <v>84.800000000000011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353.77499999999998</v>
      </c>
      <c r="T2643" s="14">
        <f>(O2643/100)*(K2643*$K$17)</f>
        <v>0</v>
      </c>
      <c r="U2643" s="14">
        <f>(P2643/100)*(K2643*$K$17)+(P2643/100)*(L2643*$L$17)</f>
        <v>16.96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512.77499999999998</v>
      </c>
      <c r="Y2643" s="14">
        <f t="shared" si="854"/>
        <v>0</v>
      </c>
      <c r="Z2643" s="14">
        <f t="shared" si="855"/>
        <v>101.76000000000002</v>
      </c>
      <c r="AA2643" s="14">
        <f t="shared" si="856"/>
        <v>0</v>
      </c>
      <c r="AB2643" s="14">
        <f t="shared" si="858"/>
        <v>0</v>
      </c>
      <c r="AC2643" s="15">
        <f t="shared" si="857"/>
        <v>614.5</v>
      </c>
      <c r="AD2643" s="48">
        <f>(ROUND(AC2643-AC2629,1)/AC2629)</f>
        <v>0.20893173322840841</v>
      </c>
      <c r="AE2643" s="113"/>
      <c r="AF2643" s="60"/>
    </row>
    <row r="2644" spans="1:32">
      <c r="A2644" s="106" t="s">
        <v>0</v>
      </c>
      <c r="B2644" s="90" t="s">
        <v>123</v>
      </c>
      <c r="C2644" s="50" t="s">
        <v>241</v>
      </c>
      <c r="D2644" s="11">
        <v>172</v>
      </c>
      <c r="E2644" s="11">
        <v>0</v>
      </c>
      <c r="F2644" s="11">
        <v>0</v>
      </c>
      <c r="G2644" s="11">
        <v>60</v>
      </c>
      <c r="H2644" s="11">
        <v>0</v>
      </c>
      <c r="I2644" s="51">
        <v>50</v>
      </c>
      <c r="J2644" s="51">
        <v>0</v>
      </c>
      <c r="K2644" s="51">
        <v>0</v>
      </c>
      <c r="L2644" s="51">
        <v>40</v>
      </c>
      <c r="M2644" s="51">
        <v>0</v>
      </c>
      <c r="N2644" s="52">
        <f>D2644*$D$3</f>
        <v>197.79999999999998</v>
      </c>
      <c r="O2644" s="52">
        <f>E2644*$E$3</f>
        <v>0</v>
      </c>
      <c r="P2644" s="52">
        <f>F2644*$F$3</f>
        <v>0</v>
      </c>
      <c r="Q2644" s="52">
        <f>G2644*$G$3</f>
        <v>69</v>
      </c>
      <c r="R2644" s="52">
        <f>H2644*$H$3</f>
        <v>0</v>
      </c>
      <c r="S2644" s="52">
        <f>(N2644/100)*(I2644*$I$3)+(N2644/100)*(J2644*$J$3)</f>
        <v>197.79999999999998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55.199999999999996</v>
      </c>
      <c r="W2644" s="52">
        <f>(R2644/100)*(K2644*$K$3)+(R2644/100)*(L2644*$L$3)</f>
        <v>0</v>
      </c>
      <c r="X2644" s="52">
        <f t="shared" ref="X2644:X2704" si="859">N2644+S2644</f>
        <v>395.59999999999997</v>
      </c>
      <c r="Y2644" s="52">
        <f t="shared" ref="Y2644:Y2704" si="860">O2644+T2644</f>
        <v>0</v>
      </c>
      <c r="Z2644" s="52">
        <f t="shared" ref="Z2644:Z2704" si="861">P2644+U2644</f>
        <v>0</v>
      </c>
      <c r="AA2644" s="52">
        <f t="shared" ref="AA2644:AA2704" si="862">Q2644+V2644</f>
        <v>124.19999999999999</v>
      </c>
      <c r="AB2644" s="52">
        <f>R2644+W2644</f>
        <v>0</v>
      </c>
      <c r="AC2644" s="53">
        <f>ROUND(X2644+Y2644+Z2644+AA2644+AB2644,1)</f>
        <v>519.79999999999995</v>
      </c>
      <c r="AD2644" s="58"/>
      <c r="AE2644" s="113"/>
      <c r="AF2644" s="60"/>
    </row>
    <row r="2645" spans="1:32">
      <c r="A2645" s="99" t="s">
        <v>791</v>
      </c>
      <c r="B2645" s="91">
        <v>40</v>
      </c>
      <c r="C2645" s="21" t="s">
        <v>323</v>
      </c>
      <c r="D2645" s="12">
        <v>172</v>
      </c>
      <c r="E2645" s="12">
        <v>0</v>
      </c>
      <c r="F2645" s="12">
        <v>0</v>
      </c>
      <c r="G2645" s="12">
        <v>60</v>
      </c>
      <c r="H2645" s="12">
        <v>0</v>
      </c>
      <c r="I2645" s="13">
        <v>60</v>
      </c>
      <c r="J2645" s="13">
        <v>20</v>
      </c>
      <c r="K2645" s="13">
        <v>0</v>
      </c>
      <c r="L2645" s="13">
        <v>40</v>
      </c>
      <c r="M2645" s="13">
        <v>0</v>
      </c>
      <c r="N2645" s="14">
        <f>D2645*$D$4</f>
        <v>182.32000000000002</v>
      </c>
      <c r="O2645" s="14">
        <f>E2645*$E$4</f>
        <v>0</v>
      </c>
      <c r="P2645" s="14">
        <f>F2645*$F$4</f>
        <v>0</v>
      </c>
      <c r="Q2645" s="14">
        <f>G2645*$G$4</f>
        <v>63.6</v>
      </c>
      <c r="R2645" s="14">
        <f>H2645*$H$4</f>
        <v>0</v>
      </c>
      <c r="S2645" s="14">
        <f>(N2645/100)*(I2645*$I$4)+(N2645/100)*(J2645*$J$4)</f>
        <v>291.71200000000005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50.88</v>
      </c>
      <c r="W2645" s="14">
        <f>(R2645/100)*(K2645*$K$4)+(R2645/100)*(L2645*$L$4)</f>
        <v>0</v>
      </c>
      <c r="X2645" s="14">
        <f t="shared" si="859"/>
        <v>474.03200000000004</v>
      </c>
      <c r="Y2645" s="14">
        <f t="shared" si="860"/>
        <v>0</v>
      </c>
      <c r="Z2645" s="14">
        <f t="shared" si="861"/>
        <v>0</v>
      </c>
      <c r="AA2645" s="14">
        <f t="shared" si="862"/>
        <v>114.48</v>
      </c>
      <c r="AB2645" s="14">
        <f>R2645+W2645</f>
        <v>0</v>
      </c>
      <c r="AC2645" s="15">
        <f>ROUND(X2645+Y2645+Z2645+AA2645+AB2645,1)</f>
        <v>588.5</v>
      </c>
      <c r="AD2645" s="48">
        <f>(ROUND(AC2645-AC2644,1)/AC2644)</f>
        <v>0.13216621777606774</v>
      </c>
      <c r="AE2645" s="113"/>
      <c r="AF2645" s="60"/>
    </row>
    <row r="2646" spans="1:32">
      <c r="A2646" s="99" t="s">
        <v>792</v>
      </c>
      <c r="B2646" s="91">
        <v>0</v>
      </c>
      <c r="C2646" s="21" t="s">
        <v>825</v>
      </c>
      <c r="D2646" s="12">
        <v>172</v>
      </c>
      <c r="E2646" s="12">
        <v>0</v>
      </c>
      <c r="F2646" s="12">
        <v>0</v>
      </c>
      <c r="G2646" s="12">
        <v>60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D2646*$D$5</f>
        <v>197.79999999999998</v>
      </c>
      <c r="O2646" s="14">
        <f>E2646*$E$5</f>
        <v>0</v>
      </c>
      <c r="P2646" s="14">
        <f>F2646*$F$5</f>
        <v>0</v>
      </c>
      <c r="Q2646" s="14">
        <f>G2646*$G$5</f>
        <v>69</v>
      </c>
      <c r="R2646" s="14">
        <f>H2646*$H$5</f>
        <v>0</v>
      </c>
      <c r="S2646" s="14">
        <f>(N2646/100)*(I2646*$I$5)+(N2646/100)*(J2646*$J$5)</f>
        <v>197.79999999999998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55.199999999999996</v>
      </c>
      <c r="W2646" s="14">
        <f>(R2646/100)*(K2646*$K$5)+(R2646/100)*(L2646*$L$5)</f>
        <v>0</v>
      </c>
      <c r="X2646" s="14">
        <f t="shared" si="859"/>
        <v>395.59999999999997</v>
      </c>
      <c r="Y2646" s="14">
        <f t="shared" si="860"/>
        <v>0</v>
      </c>
      <c r="Z2646" s="14">
        <f t="shared" si="861"/>
        <v>0</v>
      </c>
      <c r="AA2646" s="14">
        <f t="shared" si="862"/>
        <v>124.19999999999999</v>
      </c>
      <c r="AB2646" s="14">
        <f>R2646+W2646</f>
        <v>0</v>
      </c>
      <c r="AC2646" s="15">
        <f t="shared" ref="AC2646:AC2658" si="863">ROUND(X2646+Y2646+Z2646+AA2646+AB2646,1)</f>
        <v>519.79999999999995</v>
      </c>
      <c r="AD2646" s="48">
        <f>(ROUND(AC2646-AC2644,1)/AC2644)</f>
        <v>0</v>
      </c>
      <c r="AE2646" s="113"/>
      <c r="AF2646" s="60"/>
    </row>
    <row r="2647" spans="1:32">
      <c r="A2647" s="99" t="s">
        <v>793</v>
      </c>
      <c r="B2647" s="91">
        <v>0</v>
      </c>
      <c r="C2647" s="21" t="s">
        <v>336</v>
      </c>
      <c r="D2647" s="12">
        <v>172</v>
      </c>
      <c r="E2647" s="12">
        <v>0</v>
      </c>
      <c r="F2647" s="12">
        <v>0</v>
      </c>
      <c r="G2647" s="12">
        <v>60</v>
      </c>
      <c r="H2647" s="12">
        <v>0</v>
      </c>
      <c r="I2647" s="13">
        <v>50</v>
      </c>
      <c r="J2647" s="13">
        <v>0</v>
      </c>
      <c r="K2647" s="13">
        <v>0</v>
      </c>
      <c r="L2647" s="13">
        <v>40</v>
      </c>
      <c r="M2647" s="13">
        <v>0</v>
      </c>
      <c r="N2647" s="14">
        <f>D2647*$D$6</f>
        <v>197.79999999999998</v>
      </c>
      <c r="O2647" s="14">
        <f>E2647*$E$6</f>
        <v>0</v>
      </c>
      <c r="P2647" s="14">
        <f>F2647*$F$6</f>
        <v>0</v>
      </c>
      <c r="Q2647" s="14">
        <f>G2647*$G$6</f>
        <v>69</v>
      </c>
      <c r="R2647" s="14">
        <f>H2647*$H$6</f>
        <v>0</v>
      </c>
      <c r="S2647" s="14">
        <f>(N2647/100)*(I2647*$I$6)+(N2647/100)*(J2647*$J$6)</f>
        <v>197.79999999999998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55.199999999999996</v>
      </c>
      <c r="W2647" s="14">
        <f>(R2647/100)*(K2647*$K$6)+(R2647/100)*(L2647*$L$6)</f>
        <v>0</v>
      </c>
      <c r="X2647" s="14">
        <f t="shared" si="859"/>
        <v>395.59999999999997</v>
      </c>
      <c r="Y2647" s="14">
        <f t="shared" si="860"/>
        <v>0</v>
      </c>
      <c r="Z2647" s="14">
        <f t="shared" si="861"/>
        <v>0</v>
      </c>
      <c r="AA2647" s="14">
        <f t="shared" si="862"/>
        <v>124.19999999999999</v>
      </c>
      <c r="AB2647" s="14">
        <f t="shared" ref="AB2647:AB2658" si="864">R2647+W2647</f>
        <v>0</v>
      </c>
      <c r="AC2647" s="15">
        <f t="shared" si="863"/>
        <v>519.79999999999995</v>
      </c>
      <c r="AD2647" s="48">
        <f>(ROUND(AC2647-AC2644,1)/AC2644)</f>
        <v>0</v>
      </c>
      <c r="AE2647" s="113"/>
      <c r="AF2647" s="60"/>
    </row>
    <row r="2648" spans="1:32">
      <c r="A2648" s="99" t="s">
        <v>794</v>
      </c>
      <c r="B2648" s="91">
        <v>0</v>
      </c>
      <c r="C2648" s="21" t="s">
        <v>337</v>
      </c>
      <c r="D2648" s="12">
        <v>172</v>
      </c>
      <c r="E2648" s="12">
        <v>0</v>
      </c>
      <c r="F2648" s="12">
        <v>0</v>
      </c>
      <c r="G2648" s="12">
        <v>60</v>
      </c>
      <c r="H2648" s="12">
        <v>0</v>
      </c>
      <c r="I2648" s="13">
        <v>50</v>
      </c>
      <c r="J2648" s="13">
        <v>0</v>
      </c>
      <c r="K2648" s="13">
        <v>0</v>
      </c>
      <c r="L2648" s="13">
        <v>40</v>
      </c>
      <c r="M2648" s="13">
        <v>0</v>
      </c>
      <c r="N2648" s="14">
        <f>D2648*$D$7</f>
        <v>197.79999999999998</v>
      </c>
      <c r="O2648" s="14">
        <f>E2648*$E$7</f>
        <v>0</v>
      </c>
      <c r="P2648" s="14">
        <f>F2648*$F$7</f>
        <v>0</v>
      </c>
      <c r="Q2648" s="14">
        <f>G2648*$G$7</f>
        <v>69</v>
      </c>
      <c r="R2648" s="14">
        <f>H2648*$H$7</f>
        <v>0</v>
      </c>
      <c r="S2648" s="14">
        <f>(N2648/100)*(I2648*$I$7)+(N2648/100)*(J2648*$J$7)</f>
        <v>197.79999999999998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55.199999999999996</v>
      </c>
      <c r="W2648" s="14">
        <f>(R2648/100)*(K2648*$K$7)+(R2648/100)*(L2648*$L$7)</f>
        <v>0</v>
      </c>
      <c r="X2648" s="14">
        <f t="shared" si="859"/>
        <v>395.59999999999997</v>
      </c>
      <c r="Y2648" s="14">
        <f t="shared" si="860"/>
        <v>0</v>
      </c>
      <c r="Z2648" s="14">
        <f t="shared" si="861"/>
        <v>0</v>
      </c>
      <c r="AA2648" s="14">
        <f t="shared" si="862"/>
        <v>124.19999999999999</v>
      </c>
      <c r="AB2648" s="14">
        <f t="shared" si="864"/>
        <v>0</v>
      </c>
      <c r="AC2648" s="15">
        <f t="shared" si="863"/>
        <v>519.79999999999995</v>
      </c>
      <c r="AD2648" s="48">
        <f>(ROUND(AC2648-AC2644,1)/AC2644)</f>
        <v>0</v>
      </c>
      <c r="AE2648" s="113"/>
      <c r="AF2648" s="60"/>
    </row>
    <row r="2649" spans="1:32">
      <c r="A2649" s="99" t="s">
        <v>644</v>
      </c>
      <c r="B2649" s="91"/>
      <c r="C2649" s="21" t="s">
        <v>338</v>
      </c>
      <c r="D2649" s="12">
        <v>172</v>
      </c>
      <c r="E2649" s="12">
        <v>0</v>
      </c>
      <c r="F2649" s="12">
        <v>0</v>
      </c>
      <c r="G2649" s="12">
        <v>60</v>
      </c>
      <c r="H2649" s="12">
        <v>0</v>
      </c>
      <c r="I2649" s="13">
        <v>50</v>
      </c>
      <c r="J2649" s="13">
        <v>0</v>
      </c>
      <c r="K2649" s="13">
        <v>0</v>
      </c>
      <c r="L2649" s="13">
        <v>40</v>
      </c>
      <c r="M2649" s="13">
        <v>0</v>
      </c>
      <c r="N2649" s="14">
        <f>D2649*$D$8</f>
        <v>197.79999999999998</v>
      </c>
      <c r="O2649" s="14">
        <f>E2649*$E$8</f>
        <v>0</v>
      </c>
      <c r="P2649" s="14">
        <f>F2649*$F$8</f>
        <v>0</v>
      </c>
      <c r="Q2649" s="14">
        <f>G2649*$G$8</f>
        <v>69</v>
      </c>
      <c r="R2649" s="14">
        <f>H2649*$H$8</f>
        <v>0</v>
      </c>
      <c r="S2649" s="14">
        <f>(N2649/100)*(I2649*$I$8)+(N2649/100)*(J2649*$J$8)</f>
        <v>197.79999999999998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55.199999999999996</v>
      </c>
      <c r="W2649" s="14">
        <f>(R2649/100)*(K2649*$K$8)+(R2649/100)*(L2649*$L$8)</f>
        <v>0</v>
      </c>
      <c r="X2649" s="14">
        <f t="shared" si="859"/>
        <v>395.59999999999997</v>
      </c>
      <c r="Y2649" s="14">
        <f t="shared" si="860"/>
        <v>0</v>
      </c>
      <c r="Z2649" s="14">
        <f t="shared" si="861"/>
        <v>0</v>
      </c>
      <c r="AA2649" s="14">
        <f t="shared" si="862"/>
        <v>124.19999999999999</v>
      </c>
      <c r="AB2649" s="14">
        <f t="shared" si="864"/>
        <v>0</v>
      </c>
      <c r="AC2649" s="15">
        <f t="shared" si="863"/>
        <v>519.79999999999995</v>
      </c>
      <c r="AD2649" s="48">
        <f>(ROUND(AC2649-AC2644,1)/AC2644)</f>
        <v>0</v>
      </c>
      <c r="AE2649" s="113"/>
      <c r="AF2649" s="60"/>
    </row>
    <row r="2650" spans="1:32">
      <c r="A2650" s="99" t="s">
        <v>585</v>
      </c>
      <c r="B2650" s="91"/>
      <c r="C2650" s="21" t="s">
        <v>1</v>
      </c>
      <c r="D2650" s="12">
        <v>86</v>
      </c>
      <c r="E2650" s="12">
        <v>172</v>
      </c>
      <c r="F2650" s="12">
        <v>0</v>
      </c>
      <c r="G2650" s="12">
        <v>0</v>
      </c>
      <c r="H2650" s="12">
        <v>0</v>
      </c>
      <c r="I2650" s="13">
        <v>50</v>
      </c>
      <c r="J2650" s="13">
        <v>0</v>
      </c>
      <c r="K2650" s="13">
        <v>100</v>
      </c>
      <c r="L2650" s="13">
        <v>0</v>
      </c>
      <c r="M2650" s="13">
        <v>0</v>
      </c>
      <c r="N2650" s="14">
        <f>D2650*$D$9</f>
        <v>91.160000000000011</v>
      </c>
      <c r="O2650" s="14">
        <f>E2650*$E$9</f>
        <v>182.32000000000002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45.580000000000005</v>
      </c>
      <c r="T2650" s="14">
        <f>(O2650/100)*(K2650*$K$9)</f>
        <v>255.24800000000002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9"/>
        <v>136.74</v>
      </c>
      <c r="Y2650" s="14">
        <f t="shared" si="860"/>
        <v>437.56800000000004</v>
      </c>
      <c r="Z2650" s="14">
        <f t="shared" si="861"/>
        <v>0</v>
      </c>
      <c r="AA2650" s="14">
        <f t="shared" si="862"/>
        <v>0</v>
      </c>
      <c r="AB2650" s="14">
        <f t="shared" si="864"/>
        <v>0</v>
      </c>
      <c r="AC2650" s="15">
        <f t="shared" si="863"/>
        <v>574.29999999999995</v>
      </c>
      <c r="AD2650" s="48">
        <f>(ROUND(AC2650-AC2644,1)/AC2644)</f>
        <v>0.10484801846864179</v>
      </c>
      <c r="AE2650" s="113"/>
      <c r="AF2650" s="60"/>
    </row>
    <row r="2651" spans="1:32">
      <c r="A2651" s="99" t="s">
        <v>820</v>
      </c>
      <c r="B2651" s="91"/>
      <c r="C2651" s="21" t="s">
        <v>2</v>
      </c>
      <c r="D2651" s="12">
        <v>86</v>
      </c>
      <c r="E2651" s="12">
        <v>0</v>
      </c>
      <c r="F2651" s="12">
        <v>172</v>
      </c>
      <c r="G2651" s="12">
        <v>0</v>
      </c>
      <c r="H2651" s="12">
        <v>0</v>
      </c>
      <c r="I2651" s="13">
        <v>50</v>
      </c>
      <c r="J2651" s="13">
        <v>0</v>
      </c>
      <c r="K2651" s="13">
        <v>50</v>
      </c>
      <c r="L2651" s="13">
        <v>50</v>
      </c>
      <c r="M2651" s="13">
        <v>0</v>
      </c>
      <c r="N2651" s="14">
        <f>D2651*$D$10</f>
        <v>91.160000000000011</v>
      </c>
      <c r="O2651" s="14">
        <f>E2651*$E$10</f>
        <v>0</v>
      </c>
      <c r="P2651" s="14">
        <f>F2651*$F$10</f>
        <v>182.32000000000002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45.580000000000005</v>
      </c>
      <c r="T2651" s="14">
        <f>(O2651/100)*(K2651*$J$10)</f>
        <v>0</v>
      </c>
      <c r="U2651" s="14">
        <f>(P2651/100)*(K2651*$K$10)+(P2651/100)*(L2651*$L$10)</f>
        <v>255.24800000000002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9"/>
        <v>136.74</v>
      </c>
      <c r="Y2651" s="14">
        <f t="shared" si="860"/>
        <v>0</v>
      </c>
      <c r="Z2651" s="14">
        <f t="shared" si="861"/>
        <v>437.56800000000004</v>
      </c>
      <c r="AA2651" s="14">
        <f t="shared" si="862"/>
        <v>0</v>
      </c>
      <c r="AB2651" s="14">
        <f t="shared" si="864"/>
        <v>0</v>
      </c>
      <c r="AC2651" s="15">
        <f t="shared" si="863"/>
        <v>574.29999999999995</v>
      </c>
      <c r="AD2651" s="48">
        <f>(ROUND(AC2651-AC2644,1)/AC2644)</f>
        <v>0.10484801846864179</v>
      </c>
      <c r="AE2651" s="113"/>
      <c r="AF2651" s="60"/>
    </row>
    <row r="2652" spans="1:32">
      <c r="A2652" s="99" t="s">
        <v>821</v>
      </c>
      <c r="B2652" s="91"/>
      <c r="C2652" s="21" t="s">
        <v>3</v>
      </c>
      <c r="D2652" s="12">
        <v>86</v>
      </c>
      <c r="E2652" s="12">
        <v>0</v>
      </c>
      <c r="F2652" s="12">
        <v>0</v>
      </c>
      <c r="G2652" s="12">
        <v>172</v>
      </c>
      <c r="H2652" s="12">
        <v>0</v>
      </c>
      <c r="I2652" s="13">
        <v>50</v>
      </c>
      <c r="J2652" s="13">
        <v>0</v>
      </c>
      <c r="K2652" s="13">
        <v>0</v>
      </c>
      <c r="L2652" s="13">
        <v>120</v>
      </c>
      <c r="M2652" s="13">
        <v>0</v>
      </c>
      <c r="N2652" s="14">
        <f>D2652*$D$11</f>
        <v>91.160000000000011</v>
      </c>
      <c r="O2652" s="14">
        <f>E2652*$E$11</f>
        <v>0</v>
      </c>
      <c r="P2652" s="14">
        <f>F2652*$F$11</f>
        <v>0</v>
      </c>
      <c r="Q2652" s="14">
        <f>G2652*$G$11</f>
        <v>182.32000000000002</v>
      </c>
      <c r="R2652" s="14">
        <f>H2652*$H$11</f>
        <v>0</v>
      </c>
      <c r="S2652" s="14">
        <f>(N2652/100)*(I2652*$I$11)+(N2652/100)*(J2652*$J$11)</f>
        <v>45.580000000000005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306.29760000000005</v>
      </c>
      <c r="W2652" s="14">
        <f>(R2652/100)*(K2652*$K$11)+(R2652/100)*(L2652*$L$11)</f>
        <v>0</v>
      </c>
      <c r="X2652" s="14">
        <f t="shared" si="859"/>
        <v>136.74</v>
      </c>
      <c r="Y2652" s="14">
        <f t="shared" si="860"/>
        <v>0</v>
      </c>
      <c r="Z2652" s="14">
        <f t="shared" si="861"/>
        <v>0</v>
      </c>
      <c r="AA2652" s="14">
        <f t="shared" si="862"/>
        <v>488.61760000000004</v>
      </c>
      <c r="AB2652" s="14">
        <f t="shared" si="864"/>
        <v>0</v>
      </c>
      <c r="AC2652" s="15">
        <f t="shared" si="863"/>
        <v>625.4</v>
      </c>
      <c r="AD2652" s="48">
        <f>(ROUND(AC2652-AC2644,1)/AC2644)</f>
        <v>0.20315505963832245</v>
      </c>
      <c r="AE2652" s="113"/>
      <c r="AF2652" s="60"/>
    </row>
    <row r="2653" spans="1:32">
      <c r="A2653" s="99" t="s">
        <v>822</v>
      </c>
      <c r="B2653" s="91"/>
      <c r="C2653" s="21" t="s">
        <v>4</v>
      </c>
      <c r="D2653" s="12">
        <v>86</v>
      </c>
      <c r="E2653" s="12">
        <v>0</v>
      </c>
      <c r="F2653" s="12">
        <v>0</v>
      </c>
      <c r="G2653" s="12">
        <v>0</v>
      </c>
      <c r="H2653" s="12">
        <v>172</v>
      </c>
      <c r="I2653" s="13">
        <v>50</v>
      </c>
      <c r="J2653" s="13">
        <v>0</v>
      </c>
      <c r="K2653" s="13">
        <v>50</v>
      </c>
      <c r="L2653" s="13">
        <v>50</v>
      </c>
      <c r="M2653" s="13">
        <v>0</v>
      </c>
      <c r="N2653" s="14">
        <f>D2653*$D$12</f>
        <v>91.160000000000011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182.32000000000002</v>
      </c>
      <c r="S2653" s="14">
        <f>(N2653/100)*(I2653*$I$12)+(N2653/100)*(J2653*$J$12)</f>
        <v>45.580000000000005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255.24800000000002</v>
      </c>
      <c r="X2653" s="14">
        <f t="shared" si="859"/>
        <v>136.74</v>
      </c>
      <c r="Y2653" s="14">
        <f t="shared" si="860"/>
        <v>0</v>
      </c>
      <c r="Z2653" s="14">
        <f t="shared" si="861"/>
        <v>0</v>
      </c>
      <c r="AA2653" s="14">
        <f t="shared" si="862"/>
        <v>0</v>
      </c>
      <c r="AB2653" s="14">
        <f t="shared" si="864"/>
        <v>437.56800000000004</v>
      </c>
      <c r="AC2653" s="15">
        <f t="shared" si="863"/>
        <v>574.29999999999995</v>
      </c>
      <c r="AD2653" s="48">
        <f>(ROUND(AC2653-AC2644,1)/AC2644)</f>
        <v>0.10484801846864179</v>
      </c>
      <c r="AE2653" s="113"/>
      <c r="AF2653" s="60"/>
    </row>
    <row r="2654" spans="1:32">
      <c r="A2654" s="99" t="s">
        <v>823</v>
      </c>
      <c r="B2654" s="91"/>
      <c r="C2654" s="21" t="s">
        <v>326</v>
      </c>
      <c r="D2654" s="12">
        <v>172</v>
      </c>
      <c r="E2654" s="12">
        <v>0</v>
      </c>
      <c r="F2654" s="12">
        <v>0</v>
      </c>
      <c r="G2654" s="12">
        <v>60</v>
      </c>
      <c r="H2654" s="12">
        <v>0</v>
      </c>
      <c r="I2654" s="13">
        <v>50</v>
      </c>
      <c r="J2654" s="13">
        <v>0</v>
      </c>
      <c r="K2654" s="13">
        <v>0</v>
      </c>
      <c r="L2654" s="13">
        <v>40</v>
      </c>
      <c r="M2654" s="13">
        <v>40</v>
      </c>
      <c r="N2654" s="14">
        <f>D2654*$D$13</f>
        <v>182.32000000000002</v>
      </c>
      <c r="O2654" s="14">
        <f>E2654*$E$13</f>
        <v>0</v>
      </c>
      <c r="P2654" s="14">
        <f>F2654*$F$13</f>
        <v>0</v>
      </c>
      <c r="Q2654" s="14">
        <f>G2654*$G$13</f>
        <v>63.6</v>
      </c>
      <c r="R2654" s="14">
        <f>H2654*$H$13</f>
        <v>0</v>
      </c>
      <c r="S2654" s="14">
        <f>(N2654/100)*(I2654*$I$13)+(N2654/100)*(J2654*$J$13)+(N2654/100)*(M2654*$M$13)</f>
        <v>237.01600000000002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76.320000000000007</v>
      </c>
      <c r="W2654" s="14">
        <f>(R2654/100)*(K2654*$K$13)+(R2654/100)*(L2654*$L$13)+(R2654/100)*(M2654*$M$13)</f>
        <v>0</v>
      </c>
      <c r="X2654" s="14">
        <f>N2654+S2654</f>
        <v>419.33600000000001</v>
      </c>
      <c r="Y2654" s="14">
        <f t="shared" si="860"/>
        <v>0</v>
      </c>
      <c r="Z2654" s="14">
        <f t="shared" si="861"/>
        <v>0</v>
      </c>
      <c r="AA2654" s="14">
        <f t="shared" si="862"/>
        <v>139.92000000000002</v>
      </c>
      <c r="AB2654" s="14">
        <f t="shared" si="864"/>
        <v>0</v>
      </c>
      <c r="AC2654" s="15">
        <f t="shared" si="863"/>
        <v>559.29999999999995</v>
      </c>
      <c r="AD2654" s="48">
        <f>(ROUND(AC2654-AC2644,1)/AC2644)</f>
        <v>7.5990765679107355E-2</v>
      </c>
      <c r="AE2654" s="113"/>
      <c r="AF2654" s="60"/>
    </row>
    <row r="2655" spans="1:32">
      <c r="A2655" s="99" t="s">
        <v>824</v>
      </c>
      <c r="B2655" s="91"/>
      <c r="C2655" s="21" t="s">
        <v>327</v>
      </c>
      <c r="D2655" s="12">
        <v>172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0</v>
      </c>
      <c r="K2655" s="13">
        <v>80</v>
      </c>
      <c r="L2655" s="13">
        <v>0</v>
      </c>
      <c r="M2655" s="13">
        <v>0</v>
      </c>
      <c r="N2655" s="14">
        <f>D2655*$D$14</f>
        <v>182.32000000000002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382.87200000000007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9"/>
        <v>565.19200000000012</v>
      </c>
      <c r="Y2655" s="14">
        <f t="shared" si="860"/>
        <v>0</v>
      </c>
      <c r="Z2655" s="14">
        <f t="shared" si="861"/>
        <v>0</v>
      </c>
      <c r="AA2655" s="14">
        <f t="shared" si="862"/>
        <v>0</v>
      </c>
      <c r="AB2655" s="14">
        <f t="shared" si="864"/>
        <v>0</v>
      </c>
      <c r="AC2655" s="15">
        <f t="shared" si="863"/>
        <v>565.20000000000005</v>
      </c>
      <c r="AD2655" s="48">
        <f>(ROUND(AC2655-AC2644,1)/AC2644)</f>
        <v>8.7341285109657565E-2</v>
      </c>
      <c r="AE2655" s="113"/>
      <c r="AF2655" s="60"/>
    </row>
    <row r="2656" spans="1:32">
      <c r="A2656" s="99"/>
      <c r="B2656" s="91"/>
      <c r="C2656" s="21" t="s">
        <v>328</v>
      </c>
      <c r="D2656" s="12">
        <v>172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0</v>
      </c>
      <c r="K2656" s="13">
        <v>0</v>
      </c>
      <c r="L2656" s="13">
        <v>80</v>
      </c>
      <c r="M2656" s="13">
        <v>0</v>
      </c>
      <c r="N2656" s="14">
        <f>D2656*$D$15</f>
        <v>182.32000000000002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382.87200000000007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9"/>
        <v>565.19200000000012</v>
      </c>
      <c r="Y2656" s="14">
        <f t="shared" si="860"/>
        <v>0</v>
      </c>
      <c r="Z2656" s="14">
        <f t="shared" si="861"/>
        <v>0</v>
      </c>
      <c r="AA2656" s="14">
        <f t="shared" si="862"/>
        <v>0</v>
      </c>
      <c r="AB2656" s="14">
        <f t="shared" si="864"/>
        <v>0</v>
      </c>
      <c r="AC2656" s="15">
        <f t="shared" si="863"/>
        <v>565.20000000000005</v>
      </c>
      <c r="AD2656" s="48">
        <f>(ROUND(AC2656-AC2644,1)/AC2644)</f>
        <v>8.7341285109657565E-2</v>
      </c>
      <c r="AE2656" s="113"/>
      <c r="AF2656" s="63"/>
    </row>
    <row r="2657" spans="1:32">
      <c r="A2657" s="99"/>
      <c r="B2657" s="91"/>
      <c r="C2657" s="21" t="s">
        <v>324</v>
      </c>
      <c r="D2657" s="12">
        <v>172</v>
      </c>
      <c r="E2657" s="12">
        <v>0</v>
      </c>
      <c r="F2657" s="12">
        <v>0</v>
      </c>
      <c r="G2657" s="12">
        <v>60</v>
      </c>
      <c r="H2657" s="12">
        <v>0</v>
      </c>
      <c r="I2657" s="13">
        <v>50</v>
      </c>
      <c r="J2657" s="13">
        <v>40</v>
      </c>
      <c r="K2657" s="13">
        <v>0</v>
      </c>
      <c r="L2657" s="13">
        <v>40</v>
      </c>
      <c r="M2657" s="13">
        <v>0</v>
      </c>
      <c r="N2657" s="14">
        <f>D2657*$D$16</f>
        <v>182.32000000000002</v>
      </c>
      <c r="O2657" s="14">
        <f>E2657*$E$16</f>
        <v>0</v>
      </c>
      <c r="P2657" s="14">
        <f>F2657*$F$16</f>
        <v>0</v>
      </c>
      <c r="Q2657" s="14">
        <f>G2657*$G$16</f>
        <v>63.6</v>
      </c>
      <c r="R2657" s="14">
        <f>H2657*$H$16</f>
        <v>0</v>
      </c>
      <c r="S2657" s="14">
        <f>(N2657/100)*(I2657*$I$16)+(N2657/100)*(J2657*$J$16)</f>
        <v>273.48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25.44</v>
      </c>
      <c r="W2657" s="14">
        <f>(R2657/100)*(K2657*$K$16)+(R2657/100)*(L2657*$L$16)</f>
        <v>0</v>
      </c>
      <c r="X2657" s="14">
        <f t="shared" si="859"/>
        <v>455.80000000000007</v>
      </c>
      <c r="Y2657" s="14">
        <f t="shared" si="860"/>
        <v>0</v>
      </c>
      <c r="Z2657" s="14">
        <f t="shared" si="861"/>
        <v>0</v>
      </c>
      <c r="AA2657" s="14">
        <f t="shared" si="862"/>
        <v>89.04</v>
      </c>
      <c r="AB2657" s="14">
        <f t="shared" si="864"/>
        <v>0</v>
      </c>
      <c r="AC2657" s="15">
        <f t="shared" si="863"/>
        <v>544.79999999999995</v>
      </c>
      <c r="AD2657" s="48">
        <f>(ROUND(AC2657-AC2644,1)/AC2644)</f>
        <v>4.809542131589073E-2</v>
      </c>
      <c r="AE2657" s="113" t="s">
        <v>790</v>
      </c>
      <c r="AF2657" s="60"/>
    </row>
    <row r="2658" spans="1:32">
      <c r="A2658" s="99"/>
      <c r="B2658" s="91"/>
      <c r="C2658" s="21" t="s">
        <v>325</v>
      </c>
      <c r="D2658" s="12">
        <v>172</v>
      </c>
      <c r="E2658" s="12">
        <v>0</v>
      </c>
      <c r="F2658" s="12">
        <v>0</v>
      </c>
      <c r="G2658" s="12">
        <v>60</v>
      </c>
      <c r="H2658" s="12">
        <v>0</v>
      </c>
      <c r="I2658" s="13">
        <v>80</v>
      </c>
      <c r="J2658" s="13">
        <v>0</v>
      </c>
      <c r="K2658" s="13">
        <v>0</v>
      </c>
      <c r="L2658" s="13">
        <v>40</v>
      </c>
      <c r="M2658" s="13">
        <v>0</v>
      </c>
      <c r="N2658" s="14">
        <f>D2658*$D$17</f>
        <v>182.32000000000002</v>
      </c>
      <c r="O2658" s="14">
        <f>E2658*$E$17</f>
        <v>0</v>
      </c>
      <c r="P2658" s="14">
        <f>F2658*$F$17</f>
        <v>0</v>
      </c>
      <c r="Q2658" s="14">
        <f>G2658*$G$17</f>
        <v>63.6</v>
      </c>
      <c r="R2658" s="14">
        <f>H2658*$H$17</f>
        <v>0</v>
      </c>
      <c r="S2658" s="14">
        <f>(N2658/100)*(I2658*$I$17)+(N2658/100)*(J2658*$J$17)</f>
        <v>364.64000000000004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25.44</v>
      </c>
      <c r="W2658" s="14">
        <f>(R2658/100)*(K2658*$K$17)+(R2658/100)*(L2658*$L$17)</f>
        <v>0</v>
      </c>
      <c r="X2658" s="14">
        <f t="shared" si="859"/>
        <v>546.96</v>
      </c>
      <c r="Y2658" s="14">
        <f t="shared" si="860"/>
        <v>0</v>
      </c>
      <c r="Z2658" s="14">
        <f t="shared" si="861"/>
        <v>0</v>
      </c>
      <c r="AA2658" s="14">
        <f t="shared" si="862"/>
        <v>89.04</v>
      </c>
      <c r="AB2658" s="14">
        <f t="shared" si="864"/>
        <v>0</v>
      </c>
      <c r="AC2658" s="15">
        <f t="shared" si="863"/>
        <v>636</v>
      </c>
      <c r="AD2658" s="48">
        <f>(ROUND(AC2658-AC2644,1)/AC2644)</f>
        <v>0.22354751827626013</v>
      </c>
      <c r="AE2658" s="113"/>
      <c r="AF2658" s="60"/>
    </row>
    <row r="2659" spans="1:32">
      <c r="A2659" s="106" t="s">
        <v>0</v>
      </c>
      <c r="B2659" s="92" t="s">
        <v>124</v>
      </c>
      <c r="C2659" s="50" t="s">
        <v>241</v>
      </c>
      <c r="D2659" s="11">
        <v>174</v>
      </c>
      <c r="E2659" s="11">
        <v>0</v>
      </c>
      <c r="F2659" s="11">
        <v>0</v>
      </c>
      <c r="G2659" s="11">
        <v>0</v>
      </c>
      <c r="H2659" s="11">
        <v>0</v>
      </c>
      <c r="I2659" s="51">
        <v>80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200.1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320.15999999999997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9"/>
        <v>520.26</v>
      </c>
      <c r="Y2659" s="52">
        <f t="shared" si="860"/>
        <v>0</v>
      </c>
      <c r="Z2659" s="52">
        <f t="shared" si="861"/>
        <v>0</v>
      </c>
      <c r="AA2659" s="52">
        <f t="shared" si="862"/>
        <v>0</v>
      </c>
      <c r="AB2659" s="52">
        <f>R2659+W2659</f>
        <v>0</v>
      </c>
      <c r="AC2659" s="53">
        <f>ROUND(X2659+Y2659+Z2659+AA2659+AB2659,1)</f>
        <v>520.29999999999995</v>
      </c>
      <c r="AD2659" s="58"/>
      <c r="AE2659" s="113"/>
      <c r="AF2659" s="60"/>
    </row>
    <row r="2660" spans="1:32">
      <c r="A2660" s="99" t="s">
        <v>791</v>
      </c>
      <c r="B2660" s="93">
        <v>40</v>
      </c>
      <c r="C2660" s="21" t="s">
        <v>323</v>
      </c>
      <c r="D2660" s="12">
        <v>174</v>
      </c>
      <c r="E2660" s="12">
        <v>0</v>
      </c>
      <c r="F2660" s="12">
        <v>0</v>
      </c>
      <c r="G2660" s="12">
        <v>0</v>
      </c>
      <c r="H2660" s="12">
        <v>0</v>
      </c>
      <c r="I2660" s="13">
        <v>90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D2660*$D$4</f>
        <v>184.44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368.88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ref="X2660:X2673" si="865">N2660+S2660</f>
        <v>553.31999999999994</v>
      </c>
      <c r="Y2660" s="14">
        <f t="shared" ref="Y2660:Y2673" si="866">O2660+T2660</f>
        <v>0</v>
      </c>
      <c r="Z2660" s="14">
        <f t="shared" ref="Z2660:Z2673" si="867">P2660+U2660</f>
        <v>0</v>
      </c>
      <c r="AA2660" s="14">
        <f t="shared" ref="AA2660:AA2673" si="868">Q2660+V2660</f>
        <v>0</v>
      </c>
      <c r="AB2660" s="14">
        <f>R2660+W2660</f>
        <v>0</v>
      </c>
      <c r="AC2660" s="15">
        <f>ROUND(X2660+Y2660+Z2660+AA2660+AB2660,1)</f>
        <v>553.29999999999995</v>
      </c>
      <c r="AD2660" s="48">
        <f>(ROUND(AC2660-AC2659,1)/AC2659)</f>
        <v>6.3424947145877389E-2</v>
      </c>
      <c r="AE2660" s="113"/>
      <c r="AF2660" s="60"/>
    </row>
    <row r="2661" spans="1:32">
      <c r="A2661" s="99" t="s">
        <v>792</v>
      </c>
      <c r="B2661" s="93">
        <v>0</v>
      </c>
      <c r="C2661" s="21" t="s">
        <v>825</v>
      </c>
      <c r="D2661" s="12">
        <v>174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200.1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320.15999999999997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5"/>
        <v>520.26</v>
      </c>
      <c r="Y2661" s="14">
        <f t="shared" si="866"/>
        <v>0</v>
      </c>
      <c r="Z2661" s="14">
        <f t="shared" si="867"/>
        <v>0</v>
      </c>
      <c r="AA2661" s="14">
        <f t="shared" si="868"/>
        <v>0</v>
      </c>
      <c r="AB2661" s="14">
        <f>R2661+W2661</f>
        <v>0</v>
      </c>
      <c r="AC2661" s="15">
        <f t="shared" ref="AC2661:AC2673" si="869">ROUND(X2661+Y2661+Z2661+AA2661+AB2661,1)</f>
        <v>520.29999999999995</v>
      </c>
      <c r="AD2661" s="48">
        <f>(ROUND(AC2661-AC2659,1)/AC2659)</f>
        <v>0</v>
      </c>
      <c r="AE2661" s="113"/>
      <c r="AF2661" s="60"/>
    </row>
    <row r="2662" spans="1:32">
      <c r="A2662" s="99" t="s">
        <v>793</v>
      </c>
      <c r="B2662" s="93">
        <v>0</v>
      </c>
      <c r="C2662" s="21" t="s">
        <v>336</v>
      </c>
      <c r="D2662" s="12">
        <v>174</v>
      </c>
      <c r="E2662" s="12">
        <v>0</v>
      </c>
      <c r="F2662" s="12">
        <v>0</v>
      </c>
      <c r="G2662" s="12">
        <v>0</v>
      </c>
      <c r="H2662" s="12">
        <v>0</v>
      </c>
      <c r="I2662" s="13">
        <v>80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200.1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320.15999999999997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5"/>
        <v>520.26</v>
      </c>
      <c r="Y2662" s="14">
        <f t="shared" si="866"/>
        <v>0</v>
      </c>
      <c r="Z2662" s="14">
        <f t="shared" si="867"/>
        <v>0</v>
      </c>
      <c r="AA2662" s="14">
        <f t="shared" si="868"/>
        <v>0</v>
      </c>
      <c r="AB2662" s="14">
        <f t="shared" ref="AB2662:AB2673" si="870">R2662+W2662</f>
        <v>0</v>
      </c>
      <c r="AC2662" s="15">
        <f t="shared" si="869"/>
        <v>520.29999999999995</v>
      </c>
      <c r="AD2662" s="48">
        <f>(ROUND(AC2662-AC2659,1)/AC2659)</f>
        <v>0</v>
      </c>
      <c r="AE2662" s="113"/>
      <c r="AF2662" s="60"/>
    </row>
    <row r="2663" spans="1:32">
      <c r="A2663" s="99" t="s">
        <v>794</v>
      </c>
      <c r="B2663" s="93">
        <v>0</v>
      </c>
      <c r="C2663" s="21" t="s">
        <v>337</v>
      </c>
      <c r="D2663" s="12">
        <v>174</v>
      </c>
      <c r="E2663" s="12">
        <v>0</v>
      </c>
      <c r="F2663" s="12">
        <v>0</v>
      </c>
      <c r="G2663" s="12">
        <v>0</v>
      </c>
      <c r="H2663" s="12">
        <v>0</v>
      </c>
      <c r="I2663" s="13">
        <v>80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200.1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320.15999999999997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5"/>
        <v>520.26</v>
      </c>
      <c r="Y2663" s="14">
        <f t="shared" si="866"/>
        <v>0</v>
      </c>
      <c r="Z2663" s="14">
        <f t="shared" si="867"/>
        <v>0</v>
      </c>
      <c r="AA2663" s="14">
        <f t="shared" si="868"/>
        <v>0</v>
      </c>
      <c r="AB2663" s="14">
        <f t="shared" si="870"/>
        <v>0</v>
      </c>
      <c r="AC2663" s="15">
        <f t="shared" si="869"/>
        <v>520.29999999999995</v>
      </c>
      <c r="AD2663" s="48">
        <f>(ROUND(AC2663-AC2659,1)/AC2659)</f>
        <v>0</v>
      </c>
      <c r="AE2663" s="113"/>
      <c r="AF2663" s="60"/>
    </row>
    <row r="2664" spans="1:32">
      <c r="A2664" s="99" t="s">
        <v>644</v>
      </c>
      <c r="B2664" s="93"/>
      <c r="C2664" s="21" t="s">
        <v>338</v>
      </c>
      <c r="D2664" s="12">
        <v>174</v>
      </c>
      <c r="E2664" s="12">
        <v>0</v>
      </c>
      <c r="F2664" s="12">
        <v>0</v>
      </c>
      <c r="G2664" s="12">
        <v>0</v>
      </c>
      <c r="H2664" s="12">
        <v>0</v>
      </c>
      <c r="I2664" s="13">
        <v>80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200.1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320.15999999999997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5"/>
        <v>520.26</v>
      </c>
      <c r="Y2664" s="14">
        <f t="shared" si="866"/>
        <v>0</v>
      </c>
      <c r="Z2664" s="14">
        <f t="shared" si="867"/>
        <v>0</v>
      </c>
      <c r="AA2664" s="14">
        <f t="shared" si="868"/>
        <v>0</v>
      </c>
      <c r="AB2664" s="14">
        <f t="shared" si="870"/>
        <v>0</v>
      </c>
      <c r="AC2664" s="15">
        <f t="shared" si="869"/>
        <v>520.29999999999995</v>
      </c>
      <c r="AD2664" s="48">
        <f>(ROUND(AC2664-AC2659,1)/AC2659)</f>
        <v>0</v>
      </c>
      <c r="AE2664" s="113"/>
      <c r="AF2664" s="60"/>
    </row>
    <row r="2665" spans="1:32">
      <c r="A2665" s="99" t="s">
        <v>585</v>
      </c>
      <c r="B2665" s="93"/>
      <c r="C2665" s="21" t="s">
        <v>1</v>
      </c>
      <c r="D2665" s="12">
        <v>87</v>
      </c>
      <c r="E2665" s="12">
        <v>174</v>
      </c>
      <c r="F2665" s="12">
        <v>0</v>
      </c>
      <c r="G2665" s="12">
        <v>0</v>
      </c>
      <c r="H2665" s="12">
        <v>0</v>
      </c>
      <c r="I2665" s="13">
        <v>80</v>
      </c>
      <c r="J2665" s="13">
        <v>0</v>
      </c>
      <c r="K2665" s="13">
        <v>90</v>
      </c>
      <c r="L2665" s="13">
        <v>0</v>
      </c>
      <c r="M2665" s="13">
        <v>0</v>
      </c>
      <c r="N2665" s="14">
        <f>D2665*$D$9</f>
        <v>92.22</v>
      </c>
      <c r="O2665" s="14">
        <f>E2665*$E$9</f>
        <v>184.44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73.775999999999996</v>
      </c>
      <c r="T2665" s="14">
        <f>(O2665/100)*(K2665*$K$9)</f>
        <v>232.39439999999999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5"/>
        <v>165.99599999999998</v>
      </c>
      <c r="Y2665" s="14">
        <f t="shared" si="866"/>
        <v>416.83439999999996</v>
      </c>
      <c r="Z2665" s="14">
        <f t="shared" si="867"/>
        <v>0</v>
      </c>
      <c r="AA2665" s="14">
        <f t="shared" si="868"/>
        <v>0</v>
      </c>
      <c r="AB2665" s="14">
        <f t="shared" si="870"/>
        <v>0</v>
      </c>
      <c r="AC2665" s="15">
        <f t="shared" si="869"/>
        <v>582.79999999999995</v>
      </c>
      <c r="AD2665" s="48">
        <f>(ROUND(AC2665-AC2659,1)/AC2659)</f>
        <v>0.1201230059581011</v>
      </c>
      <c r="AE2665" s="113"/>
      <c r="AF2665" s="60"/>
    </row>
    <row r="2666" spans="1:32">
      <c r="A2666" s="99" t="s">
        <v>820</v>
      </c>
      <c r="B2666" s="93"/>
      <c r="C2666" s="21" t="s">
        <v>2</v>
      </c>
      <c r="D2666" s="12">
        <v>87</v>
      </c>
      <c r="E2666" s="12">
        <v>0</v>
      </c>
      <c r="F2666" s="12">
        <v>174</v>
      </c>
      <c r="G2666" s="12">
        <v>0</v>
      </c>
      <c r="H2666" s="12">
        <v>0</v>
      </c>
      <c r="I2666" s="13">
        <v>80</v>
      </c>
      <c r="J2666" s="13">
        <v>0</v>
      </c>
      <c r="K2666" s="13">
        <v>45</v>
      </c>
      <c r="L2666" s="13">
        <v>45</v>
      </c>
      <c r="M2666" s="13">
        <v>0</v>
      </c>
      <c r="N2666" s="14">
        <f>D2666*$D$10</f>
        <v>92.22</v>
      </c>
      <c r="O2666" s="14">
        <f>E2666*$E$10</f>
        <v>0</v>
      </c>
      <c r="P2666" s="14">
        <f>F2666*$F$10</f>
        <v>184.44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73.775999999999996</v>
      </c>
      <c r="T2666" s="14">
        <f>(O2666/100)*(K2666*$J$10)</f>
        <v>0</v>
      </c>
      <c r="U2666" s="14">
        <f>(P2666/100)*(K2666*$K$10)+(P2666/100)*(L2666*$L$10)</f>
        <v>232.39439999999999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5"/>
        <v>165.99599999999998</v>
      </c>
      <c r="Y2666" s="14">
        <f t="shared" si="866"/>
        <v>0</v>
      </c>
      <c r="Z2666" s="14">
        <f t="shared" si="867"/>
        <v>416.83439999999996</v>
      </c>
      <c r="AA2666" s="14">
        <f t="shared" si="868"/>
        <v>0</v>
      </c>
      <c r="AB2666" s="14">
        <f t="shared" si="870"/>
        <v>0</v>
      </c>
      <c r="AC2666" s="15">
        <f t="shared" si="869"/>
        <v>582.79999999999995</v>
      </c>
      <c r="AD2666" s="48">
        <f>(ROUND(AC2666-AC2659,1)/AC2659)</f>
        <v>0.1201230059581011</v>
      </c>
      <c r="AE2666" s="113"/>
      <c r="AF2666" s="60"/>
    </row>
    <row r="2667" spans="1:32">
      <c r="A2667" s="99" t="s">
        <v>821</v>
      </c>
      <c r="B2667" s="93"/>
      <c r="C2667" s="21" t="s">
        <v>3</v>
      </c>
      <c r="D2667" s="12">
        <v>87</v>
      </c>
      <c r="E2667" s="12">
        <v>0</v>
      </c>
      <c r="F2667" s="12">
        <v>0</v>
      </c>
      <c r="G2667" s="12">
        <v>174</v>
      </c>
      <c r="H2667" s="12">
        <v>0</v>
      </c>
      <c r="I2667" s="13">
        <v>80</v>
      </c>
      <c r="J2667" s="13">
        <v>0</v>
      </c>
      <c r="K2667" s="13">
        <v>0</v>
      </c>
      <c r="L2667" s="13">
        <v>90</v>
      </c>
      <c r="M2667" s="13">
        <v>0</v>
      </c>
      <c r="N2667" s="14">
        <f>D2667*$D$11</f>
        <v>92.22</v>
      </c>
      <c r="O2667" s="14">
        <f>E2667*$E$11</f>
        <v>0</v>
      </c>
      <c r="P2667" s="14">
        <f>F2667*$F$11</f>
        <v>0</v>
      </c>
      <c r="Q2667" s="14">
        <f>G2667*$G$11</f>
        <v>184.44</v>
      </c>
      <c r="R2667" s="14">
        <f>H2667*$H$11</f>
        <v>0</v>
      </c>
      <c r="S2667" s="14">
        <f>(N2667/100)*(I2667*$I$11)+(N2667/100)*(J2667*$J$11)</f>
        <v>73.775999999999996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232.39439999999999</v>
      </c>
      <c r="W2667" s="14">
        <f>(R2667/100)*(K2667*$K$11)+(R2667/100)*(L2667*$L$11)</f>
        <v>0</v>
      </c>
      <c r="X2667" s="14">
        <f t="shared" si="865"/>
        <v>165.99599999999998</v>
      </c>
      <c r="Y2667" s="14">
        <f t="shared" si="866"/>
        <v>0</v>
      </c>
      <c r="Z2667" s="14">
        <f t="shared" si="867"/>
        <v>0</v>
      </c>
      <c r="AA2667" s="14">
        <f t="shared" si="868"/>
        <v>416.83439999999996</v>
      </c>
      <c r="AB2667" s="14">
        <f t="shared" si="870"/>
        <v>0</v>
      </c>
      <c r="AC2667" s="15">
        <f t="shared" si="869"/>
        <v>582.79999999999995</v>
      </c>
      <c r="AD2667" s="48">
        <f>(ROUND(AC2667-AC2659,1)/AC2659)</f>
        <v>0.1201230059581011</v>
      </c>
      <c r="AE2667" s="113"/>
      <c r="AF2667" s="60"/>
    </row>
    <row r="2668" spans="1:32">
      <c r="A2668" s="99" t="s">
        <v>822</v>
      </c>
      <c r="B2668" s="93"/>
      <c r="C2668" s="21" t="s">
        <v>4</v>
      </c>
      <c r="D2668" s="12">
        <v>87</v>
      </c>
      <c r="E2668" s="12">
        <v>0</v>
      </c>
      <c r="F2668" s="12">
        <v>0</v>
      </c>
      <c r="G2668" s="12">
        <v>0</v>
      </c>
      <c r="H2668" s="12">
        <v>174</v>
      </c>
      <c r="I2668" s="13">
        <v>80</v>
      </c>
      <c r="J2668" s="13">
        <v>0</v>
      </c>
      <c r="K2668" s="13">
        <v>45</v>
      </c>
      <c r="L2668" s="13">
        <v>45</v>
      </c>
      <c r="M2668" s="13">
        <v>0</v>
      </c>
      <c r="N2668" s="14">
        <f>D2668*$D$12</f>
        <v>92.22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184.44</v>
      </c>
      <c r="S2668" s="14">
        <f>(N2668/100)*(I2668*$I$12)+(N2668/100)*(J2668*$J$12)</f>
        <v>73.775999999999996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232.39439999999999</v>
      </c>
      <c r="X2668" s="14">
        <f t="shared" si="865"/>
        <v>165.99599999999998</v>
      </c>
      <c r="Y2668" s="14">
        <f t="shared" si="866"/>
        <v>0</v>
      </c>
      <c r="Z2668" s="14">
        <f t="shared" si="867"/>
        <v>0</v>
      </c>
      <c r="AA2668" s="14">
        <f t="shared" si="868"/>
        <v>0</v>
      </c>
      <c r="AB2668" s="14">
        <f t="shared" si="870"/>
        <v>416.83439999999996</v>
      </c>
      <c r="AC2668" s="15">
        <f t="shared" si="869"/>
        <v>582.79999999999995</v>
      </c>
      <c r="AD2668" s="48">
        <f>(ROUND(AC2668-AC2659,1)/AC2659)</f>
        <v>0.1201230059581011</v>
      </c>
      <c r="AE2668" s="113"/>
      <c r="AF2668" s="60"/>
    </row>
    <row r="2669" spans="1:32">
      <c r="A2669" s="99" t="s">
        <v>823</v>
      </c>
      <c r="B2669" s="93"/>
      <c r="C2669" s="21" t="s">
        <v>326</v>
      </c>
      <c r="D2669" s="12">
        <v>174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0</v>
      </c>
      <c r="K2669" s="13">
        <v>0</v>
      </c>
      <c r="L2669" s="13">
        <v>0</v>
      </c>
      <c r="M2669" s="13">
        <v>70</v>
      </c>
      <c r="N2669" s="14">
        <f>D2669*$D$13</f>
        <v>184.44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405.76800000000003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590.20800000000008</v>
      </c>
      <c r="Y2669" s="14">
        <f t="shared" si="866"/>
        <v>0</v>
      </c>
      <c r="Z2669" s="14">
        <f t="shared" si="867"/>
        <v>0</v>
      </c>
      <c r="AA2669" s="14">
        <f t="shared" si="868"/>
        <v>0</v>
      </c>
      <c r="AB2669" s="14">
        <f t="shared" si="870"/>
        <v>0</v>
      </c>
      <c r="AC2669" s="15">
        <f t="shared" si="869"/>
        <v>590.20000000000005</v>
      </c>
      <c r="AD2669" s="48">
        <f>(ROUND(AC2669-AC2659,1)/AC2659)</f>
        <v>0.13434556986354029</v>
      </c>
      <c r="AE2669" s="113"/>
      <c r="AF2669" s="60"/>
    </row>
    <row r="2670" spans="1:32">
      <c r="A2670" s="99" t="s">
        <v>824</v>
      </c>
      <c r="B2670" s="93"/>
      <c r="C2670" s="21" t="s">
        <v>327</v>
      </c>
      <c r="D2670" s="12">
        <v>174</v>
      </c>
      <c r="E2670" s="12">
        <v>0</v>
      </c>
      <c r="F2670" s="12">
        <v>0</v>
      </c>
      <c r="G2670" s="12">
        <v>0</v>
      </c>
      <c r="H2670" s="12">
        <v>0</v>
      </c>
      <c r="I2670" s="13">
        <v>80</v>
      </c>
      <c r="J2670" s="13">
        <v>0</v>
      </c>
      <c r="K2670" s="13">
        <v>70</v>
      </c>
      <c r="L2670" s="13">
        <v>0</v>
      </c>
      <c r="M2670" s="13">
        <v>0</v>
      </c>
      <c r="N2670" s="14">
        <f>D2670*$D$14</f>
        <v>184.44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405.76800000000003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5"/>
        <v>590.20800000000008</v>
      </c>
      <c r="Y2670" s="14">
        <f t="shared" si="866"/>
        <v>0</v>
      </c>
      <c r="Z2670" s="14">
        <f t="shared" si="867"/>
        <v>0</v>
      </c>
      <c r="AA2670" s="14">
        <f t="shared" si="868"/>
        <v>0</v>
      </c>
      <c r="AB2670" s="14">
        <f t="shared" si="870"/>
        <v>0</v>
      </c>
      <c r="AC2670" s="15">
        <f t="shared" si="869"/>
        <v>590.20000000000005</v>
      </c>
      <c r="AD2670" s="48">
        <f>(ROUND(AC2670-AC2659,1)/AC2659)</f>
        <v>0.13434556986354029</v>
      </c>
      <c r="AE2670" s="113"/>
      <c r="AF2670" s="60"/>
    </row>
    <row r="2671" spans="1:32">
      <c r="A2671" s="99"/>
      <c r="B2671" s="93"/>
      <c r="C2671" s="21" t="s">
        <v>328</v>
      </c>
      <c r="D2671" s="12">
        <v>174</v>
      </c>
      <c r="E2671" s="12">
        <v>0</v>
      </c>
      <c r="F2671" s="12">
        <v>0</v>
      </c>
      <c r="G2671" s="12">
        <v>0</v>
      </c>
      <c r="H2671" s="12">
        <v>0</v>
      </c>
      <c r="I2671" s="13">
        <v>80</v>
      </c>
      <c r="J2671" s="13">
        <v>0</v>
      </c>
      <c r="K2671" s="13">
        <v>0</v>
      </c>
      <c r="L2671" s="13">
        <v>70</v>
      </c>
      <c r="M2671" s="13">
        <v>0</v>
      </c>
      <c r="N2671" s="14">
        <f>D2671*$D$15</f>
        <v>184.44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405.76800000000003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5"/>
        <v>590.20800000000008</v>
      </c>
      <c r="Y2671" s="14">
        <f t="shared" si="866"/>
        <v>0</v>
      </c>
      <c r="Z2671" s="14">
        <f t="shared" si="867"/>
        <v>0</v>
      </c>
      <c r="AA2671" s="14">
        <f t="shared" si="868"/>
        <v>0</v>
      </c>
      <c r="AB2671" s="14">
        <f t="shared" si="870"/>
        <v>0</v>
      </c>
      <c r="AC2671" s="15">
        <f t="shared" si="869"/>
        <v>590.20000000000005</v>
      </c>
      <c r="AD2671" s="48">
        <f>(ROUND(AC2671-AC2659,1)/AC2659)</f>
        <v>0.13434556986354029</v>
      </c>
      <c r="AE2671" s="113"/>
      <c r="AF2671" s="60"/>
    </row>
    <row r="2672" spans="1:32">
      <c r="A2672" s="99"/>
      <c r="B2672" s="93"/>
      <c r="C2672" s="21" t="s">
        <v>324</v>
      </c>
      <c r="D2672" s="12">
        <v>174</v>
      </c>
      <c r="E2672" s="12">
        <v>0</v>
      </c>
      <c r="F2672" s="12">
        <v>0</v>
      </c>
      <c r="G2672" s="12">
        <v>0</v>
      </c>
      <c r="H2672" s="12">
        <v>0</v>
      </c>
      <c r="I2672" s="13">
        <v>80</v>
      </c>
      <c r="J2672" s="13">
        <v>45</v>
      </c>
      <c r="K2672" s="13">
        <v>0</v>
      </c>
      <c r="L2672" s="13">
        <v>0</v>
      </c>
      <c r="M2672" s="13">
        <v>0</v>
      </c>
      <c r="N2672" s="14">
        <f>D2672*$D$16</f>
        <v>184.44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355.04700000000003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5"/>
        <v>539.48700000000008</v>
      </c>
      <c r="Y2672" s="14">
        <f t="shared" si="866"/>
        <v>0</v>
      </c>
      <c r="Z2672" s="14">
        <f t="shared" si="867"/>
        <v>0</v>
      </c>
      <c r="AA2672" s="14">
        <f t="shared" si="868"/>
        <v>0</v>
      </c>
      <c r="AB2672" s="14">
        <f t="shared" si="870"/>
        <v>0</v>
      </c>
      <c r="AC2672" s="15">
        <f t="shared" si="869"/>
        <v>539.5</v>
      </c>
      <c r="AD2672" s="48">
        <f>(ROUND(AC2672-AC2659,1)/AC2659)</f>
        <v>3.690178743032866E-2</v>
      </c>
      <c r="AE2672" s="113" t="s">
        <v>790</v>
      </c>
      <c r="AF2672" s="60"/>
    </row>
    <row r="2673" spans="1:32">
      <c r="A2673" s="99"/>
      <c r="B2673" s="93"/>
      <c r="C2673" s="21" t="s">
        <v>325</v>
      </c>
      <c r="D2673" s="12">
        <v>174</v>
      </c>
      <c r="E2673" s="12">
        <v>0</v>
      </c>
      <c r="F2673" s="12">
        <v>0</v>
      </c>
      <c r="G2673" s="12">
        <v>0</v>
      </c>
      <c r="H2673" s="12">
        <v>0</v>
      </c>
      <c r="I2673" s="13">
        <v>100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184.44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461.1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5"/>
        <v>645.54</v>
      </c>
      <c r="Y2673" s="14">
        <f t="shared" si="866"/>
        <v>0</v>
      </c>
      <c r="Z2673" s="14">
        <f t="shared" si="867"/>
        <v>0</v>
      </c>
      <c r="AA2673" s="14">
        <f t="shared" si="868"/>
        <v>0</v>
      </c>
      <c r="AB2673" s="14">
        <f t="shared" si="870"/>
        <v>0</v>
      </c>
      <c r="AC2673" s="15">
        <f t="shared" si="869"/>
        <v>645.5</v>
      </c>
      <c r="AD2673" s="48">
        <f>(ROUND(AC2673-AC2659,1)/AC2659)</f>
        <v>0.24063040553526815</v>
      </c>
      <c r="AE2673" s="113"/>
      <c r="AF2673" s="60"/>
    </row>
    <row r="2674" spans="1:32">
      <c r="A2674" s="106" t="s">
        <v>0</v>
      </c>
      <c r="B2674" s="90" t="s">
        <v>125</v>
      </c>
      <c r="C2674" s="50" t="s">
        <v>240</v>
      </c>
      <c r="D2674" s="11">
        <v>160</v>
      </c>
      <c r="E2674" s="11">
        <v>0</v>
      </c>
      <c r="F2674" s="11">
        <v>0</v>
      </c>
      <c r="G2674" s="11">
        <v>0</v>
      </c>
      <c r="H2674" s="11">
        <v>0</v>
      </c>
      <c r="I2674" s="51">
        <v>50</v>
      </c>
      <c r="J2674" s="51">
        <v>0</v>
      </c>
      <c r="K2674" s="51">
        <v>0</v>
      </c>
      <c r="L2674" s="51">
        <v>40</v>
      </c>
      <c r="M2674" s="51">
        <v>0</v>
      </c>
      <c r="N2674" s="52">
        <f>D2674*$D$3</f>
        <v>184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(N2674/100)*(I2674*$I$3)+(N2674/100)*(J2674*$J$3)+(N2674/100)*(L2674*$L$3)</f>
        <v>331.20000000000005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si="859"/>
        <v>515.20000000000005</v>
      </c>
      <c r="Y2674" s="52">
        <f t="shared" si="860"/>
        <v>0</v>
      </c>
      <c r="Z2674" s="52">
        <f t="shared" si="861"/>
        <v>0</v>
      </c>
      <c r="AA2674" s="52">
        <f t="shared" si="862"/>
        <v>0</v>
      </c>
      <c r="AB2674" s="52">
        <f>R2674+W2674</f>
        <v>0</v>
      </c>
      <c r="AC2674" s="53">
        <f>ROUND(X2674+Y2674+Z2674+AA2674+AB2674,1)</f>
        <v>515.20000000000005</v>
      </c>
      <c r="AD2674" s="58" t="s">
        <v>328</v>
      </c>
      <c r="AE2674" s="113"/>
      <c r="AF2674" s="60"/>
    </row>
    <row r="2675" spans="1:32">
      <c r="A2675" s="99" t="s">
        <v>791</v>
      </c>
      <c r="B2675" s="91">
        <v>32</v>
      </c>
      <c r="C2675" s="21" t="s">
        <v>323</v>
      </c>
      <c r="D2675" s="12">
        <v>160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40</v>
      </c>
      <c r="M2675" s="13">
        <v>0</v>
      </c>
      <c r="N2675" s="14">
        <f>D2675*$D$4</f>
        <v>169.60000000000002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(N2675/100)*(I2675*$I$4)+(N2675/100)*(J2675*$J$4)+(N2675/100)*(L2675*$L$4)</f>
        <v>407.04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59"/>
        <v>576.6400000000001</v>
      </c>
      <c r="Y2675" s="14">
        <f t="shared" si="860"/>
        <v>0</v>
      </c>
      <c r="Z2675" s="14">
        <f t="shared" si="861"/>
        <v>0</v>
      </c>
      <c r="AA2675" s="14">
        <f t="shared" si="862"/>
        <v>0</v>
      </c>
      <c r="AB2675" s="14">
        <f>R2675+W2675</f>
        <v>0</v>
      </c>
      <c r="AC2675" s="15">
        <f>ROUND(X2675+Y2675+Z2675+AA2675+AB2675,1)</f>
        <v>576.6</v>
      </c>
      <c r="AD2675" s="48">
        <f>(ROUND(AC2675-AC2674,1)/AC2674)</f>
        <v>0.11917701863354035</v>
      </c>
      <c r="AE2675" s="113"/>
      <c r="AF2675" s="60"/>
    </row>
    <row r="2676" spans="1:32">
      <c r="A2676" s="99" t="s">
        <v>792</v>
      </c>
      <c r="B2676" s="91">
        <v>0</v>
      </c>
      <c r="C2676" s="21" t="s">
        <v>825</v>
      </c>
      <c r="D2676" s="12">
        <v>160</v>
      </c>
      <c r="E2676" s="12">
        <v>0</v>
      </c>
      <c r="F2676" s="12">
        <v>0</v>
      </c>
      <c r="G2676" s="12">
        <v>0</v>
      </c>
      <c r="H2676" s="12">
        <v>0</v>
      </c>
      <c r="I2676" s="13">
        <v>50</v>
      </c>
      <c r="J2676" s="13">
        <v>0</v>
      </c>
      <c r="K2676" s="13">
        <v>0</v>
      </c>
      <c r="L2676" s="13">
        <v>40</v>
      </c>
      <c r="M2676" s="13">
        <v>0</v>
      </c>
      <c r="N2676" s="14">
        <f>D2676*$D$5</f>
        <v>184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(N2676/100)*(I2676*$I$5)+(N2676/100)*(J2676*$J$5)+(N2676/100)*(L2676*$L$5)</f>
        <v>331.20000000000005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59"/>
        <v>515.20000000000005</v>
      </c>
      <c r="Y2676" s="14">
        <f t="shared" si="860"/>
        <v>0</v>
      </c>
      <c r="Z2676" s="14">
        <f t="shared" si="861"/>
        <v>0</v>
      </c>
      <c r="AA2676" s="14">
        <f t="shared" si="862"/>
        <v>0</v>
      </c>
      <c r="AB2676" s="14">
        <f>R2676+W2676</f>
        <v>0</v>
      </c>
      <c r="AC2676" s="15">
        <f t="shared" ref="AC2676:AC2688" si="871">ROUND(X2676+Y2676+Z2676+AA2676+AB2676,1)</f>
        <v>515.20000000000005</v>
      </c>
      <c r="AD2676" s="48">
        <f>(ROUND(AC2676-AC2674,1)/AC2674)</f>
        <v>0</v>
      </c>
      <c r="AE2676" s="113"/>
      <c r="AF2676" s="60"/>
    </row>
    <row r="2677" spans="1:32">
      <c r="A2677" s="99" t="s">
        <v>793</v>
      </c>
      <c r="B2677" s="91">
        <v>0</v>
      </c>
      <c r="C2677" s="21" t="s">
        <v>336</v>
      </c>
      <c r="D2677" s="12">
        <v>160</v>
      </c>
      <c r="E2677" s="12">
        <v>0</v>
      </c>
      <c r="F2677" s="12">
        <v>0</v>
      </c>
      <c r="G2677" s="12">
        <v>0</v>
      </c>
      <c r="H2677" s="12">
        <v>0</v>
      </c>
      <c r="I2677" s="13">
        <v>50</v>
      </c>
      <c r="J2677" s="13">
        <v>0</v>
      </c>
      <c r="K2677" s="13">
        <v>0</v>
      </c>
      <c r="L2677" s="13">
        <v>40</v>
      </c>
      <c r="M2677" s="13">
        <v>0</v>
      </c>
      <c r="N2677" s="14">
        <f>D2677*$D$6</f>
        <v>184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(N2677/100)*(I2677*$I$6)+(N2677/100)*(J2677*$J$6)+(N2677/100)*(L2677*$L$6)</f>
        <v>331.20000000000005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59"/>
        <v>515.20000000000005</v>
      </c>
      <c r="Y2677" s="14">
        <f t="shared" si="860"/>
        <v>0</v>
      </c>
      <c r="Z2677" s="14">
        <f t="shared" si="861"/>
        <v>0</v>
      </c>
      <c r="AA2677" s="14">
        <f t="shared" si="862"/>
        <v>0</v>
      </c>
      <c r="AB2677" s="14">
        <f t="shared" ref="AB2677:AB2688" si="872">R2677+W2677</f>
        <v>0</v>
      </c>
      <c r="AC2677" s="15">
        <f t="shared" si="871"/>
        <v>515.20000000000005</v>
      </c>
      <c r="AD2677" s="48">
        <f>(ROUND(AC2677-AC2674,1)/AC2674)</f>
        <v>0</v>
      </c>
      <c r="AE2677" s="113"/>
      <c r="AF2677" s="60"/>
    </row>
    <row r="2678" spans="1:32">
      <c r="A2678" s="99" t="s">
        <v>794</v>
      </c>
      <c r="B2678" s="91">
        <v>0</v>
      </c>
      <c r="C2678" s="21" t="s">
        <v>337</v>
      </c>
      <c r="D2678" s="12">
        <v>160</v>
      </c>
      <c r="E2678" s="12">
        <v>0</v>
      </c>
      <c r="F2678" s="12">
        <v>0</v>
      </c>
      <c r="G2678" s="12">
        <v>0</v>
      </c>
      <c r="H2678" s="12">
        <v>0</v>
      </c>
      <c r="I2678" s="13">
        <v>50</v>
      </c>
      <c r="J2678" s="13">
        <v>0</v>
      </c>
      <c r="K2678" s="13">
        <v>0</v>
      </c>
      <c r="L2678" s="13">
        <v>40</v>
      </c>
      <c r="M2678" s="13">
        <v>0</v>
      </c>
      <c r="N2678" s="14">
        <f>D2678*$D$7</f>
        <v>184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(N2678/100)*(I2678*$I$7)+(N2678/100)*(J2678*$J$7)+(N2678/100)*(L2678*$L$7)</f>
        <v>331.20000000000005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59"/>
        <v>515.20000000000005</v>
      </c>
      <c r="Y2678" s="14">
        <f t="shared" si="860"/>
        <v>0</v>
      </c>
      <c r="Z2678" s="14">
        <f t="shared" si="861"/>
        <v>0</v>
      </c>
      <c r="AA2678" s="14">
        <f t="shared" si="862"/>
        <v>0</v>
      </c>
      <c r="AB2678" s="14">
        <f t="shared" si="872"/>
        <v>0</v>
      </c>
      <c r="AC2678" s="15">
        <f t="shared" si="871"/>
        <v>515.20000000000005</v>
      </c>
      <c r="AD2678" s="48">
        <f>(ROUND(AC2678-AC2674,1)/AC2674)</f>
        <v>0</v>
      </c>
      <c r="AE2678" s="113"/>
      <c r="AF2678" s="60"/>
    </row>
    <row r="2679" spans="1:32">
      <c r="A2679" s="99" t="s">
        <v>644</v>
      </c>
      <c r="B2679" s="91"/>
      <c r="C2679" s="21" t="s">
        <v>338</v>
      </c>
      <c r="D2679" s="12">
        <v>160</v>
      </c>
      <c r="E2679" s="12">
        <v>0</v>
      </c>
      <c r="F2679" s="12">
        <v>0</v>
      </c>
      <c r="G2679" s="12">
        <v>0</v>
      </c>
      <c r="H2679" s="12">
        <v>0</v>
      </c>
      <c r="I2679" s="13">
        <v>50</v>
      </c>
      <c r="J2679" s="13">
        <v>0</v>
      </c>
      <c r="K2679" s="13">
        <v>0</v>
      </c>
      <c r="L2679" s="13">
        <v>40</v>
      </c>
      <c r="M2679" s="13">
        <v>0</v>
      </c>
      <c r="N2679" s="14">
        <f>D2679*$D$8</f>
        <v>184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(N2679/100)*(I2679*$I$8)+(N2679/100)*(J2679*$J$8)+(N2679/100)*(L2679*$L$8)</f>
        <v>331.20000000000005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59"/>
        <v>515.20000000000005</v>
      </c>
      <c r="Y2679" s="14">
        <f t="shared" si="860"/>
        <v>0</v>
      </c>
      <c r="Z2679" s="14">
        <f t="shared" si="861"/>
        <v>0</v>
      </c>
      <c r="AA2679" s="14">
        <f t="shared" si="862"/>
        <v>0</v>
      </c>
      <c r="AB2679" s="14">
        <f t="shared" si="872"/>
        <v>0</v>
      </c>
      <c r="AC2679" s="15">
        <f t="shared" si="871"/>
        <v>515.20000000000005</v>
      </c>
      <c r="AD2679" s="48">
        <f>(ROUND(AC2679-AC2674,1)/AC2674)</f>
        <v>0</v>
      </c>
      <c r="AE2679" s="113"/>
      <c r="AF2679" s="60"/>
    </row>
    <row r="2680" spans="1:32">
      <c r="A2680" s="99" t="s">
        <v>585</v>
      </c>
      <c r="B2680" s="91"/>
      <c r="C2680" s="21" t="s">
        <v>1</v>
      </c>
      <c r="D2680" s="12">
        <v>80</v>
      </c>
      <c r="E2680" s="12">
        <v>160</v>
      </c>
      <c r="F2680" s="12">
        <v>0</v>
      </c>
      <c r="G2680" s="12">
        <v>0</v>
      </c>
      <c r="H2680" s="12">
        <v>0</v>
      </c>
      <c r="I2680" s="13">
        <v>50</v>
      </c>
      <c r="J2680" s="13">
        <v>0</v>
      </c>
      <c r="K2680" s="13">
        <v>114</v>
      </c>
      <c r="L2680" s="13">
        <v>0</v>
      </c>
      <c r="M2680" s="13">
        <v>0</v>
      </c>
      <c r="N2680" s="14">
        <f>D2680*$D$9</f>
        <v>84.800000000000011</v>
      </c>
      <c r="O2680" s="14">
        <f>E2680*$E$9</f>
        <v>169.60000000000002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(N2680/100)*(I2680*$I$9)+(N2680/100)*(J2680*$J$9)+(N2680/100)*(L2680*$L$9)</f>
        <v>42.400000000000006</v>
      </c>
      <c r="T2680" s="14">
        <f>(O2680/100)*(K2680*$K$9)</f>
        <v>270.6816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59"/>
        <v>127.20000000000002</v>
      </c>
      <c r="Y2680" s="14">
        <f t="shared" si="860"/>
        <v>440.28160000000003</v>
      </c>
      <c r="Z2680" s="14">
        <f t="shared" si="861"/>
        <v>0</v>
      </c>
      <c r="AA2680" s="14">
        <f t="shared" si="862"/>
        <v>0</v>
      </c>
      <c r="AB2680" s="14">
        <f t="shared" si="872"/>
        <v>0</v>
      </c>
      <c r="AC2680" s="15">
        <f t="shared" si="871"/>
        <v>567.5</v>
      </c>
      <c r="AD2680" s="48">
        <f>(ROUND(AC2680-AC2674,1)/AC2674)</f>
        <v>0.10151397515527949</v>
      </c>
      <c r="AE2680" s="113"/>
      <c r="AF2680" s="60"/>
    </row>
    <row r="2681" spans="1:32">
      <c r="A2681" s="99" t="s">
        <v>820</v>
      </c>
      <c r="B2681" s="91"/>
      <c r="C2681" s="21" t="s">
        <v>2</v>
      </c>
      <c r="D2681" s="12">
        <v>80</v>
      </c>
      <c r="E2681" s="12">
        <v>0</v>
      </c>
      <c r="F2681" s="12">
        <v>160</v>
      </c>
      <c r="G2681" s="12">
        <v>0</v>
      </c>
      <c r="H2681" s="12">
        <v>0</v>
      </c>
      <c r="I2681" s="13">
        <v>50</v>
      </c>
      <c r="J2681" s="13">
        <v>0</v>
      </c>
      <c r="K2681" s="13">
        <v>46</v>
      </c>
      <c r="L2681" s="13">
        <v>46</v>
      </c>
      <c r="M2681" s="13">
        <v>0</v>
      </c>
      <c r="N2681" s="14">
        <f>D2681*$D$10</f>
        <v>84.800000000000011</v>
      </c>
      <c r="O2681" s="14">
        <f>E2681*$E$10</f>
        <v>0</v>
      </c>
      <c r="P2681" s="14">
        <f>F2681*$F$10</f>
        <v>169.60000000000002</v>
      </c>
      <c r="Q2681" s="14">
        <f>G2681*$G$10</f>
        <v>0</v>
      </c>
      <c r="R2681" s="14">
        <f>H2681*$H$10</f>
        <v>0</v>
      </c>
      <c r="S2681" s="14">
        <f>(N2681/100)*(I2681*$I$10)+(N2681/100)*(J2681*$J$10)+(N2681/100)*(L2681*$L$10)</f>
        <v>97.011200000000002</v>
      </c>
      <c r="T2681" s="14">
        <f>(O2681/100)*(K2681*$J$10)</f>
        <v>0</v>
      </c>
      <c r="U2681" s="14">
        <f>(P2681/100)*(K2681*$K$10)+(P2681/100)*(L2681*$L$10)</f>
        <v>218.44479999999999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59"/>
        <v>181.81120000000001</v>
      </c>
      <c r="Y2681" s="14">
        <f t="shared" si="860"/>
        <v>0</v>
      </c>
      <c r="Z2681" s="14">
        <f t="shared" si="861"/>
        <v>388.04480000000001</v>
      </c>
      <c r="AA2681" s="14">
        <f t="shared" si="862"/>
        <v>0</v>
      </c>
      <c r="AB2681" s="14">
        <f t="shared" si="872"/>
        <v>0</v>
      </c>
      <c r="AC2681" s="15">
        <f t="shared" si="871"/>
        <v>569.9</v>
      </c>
      <c r="AD2681" s="48">
        <f>(ROUND(AC2681-AC2674,1)/AC2674)</f>
        <v>0.1061723602484472</v>
      </c>
      <c r="AE2681" s="113"/>
      <c r="AF2681" s="60"/>
    </row>
    <row r="2682" spans="1:32">
      <c r="A2682" s="99" t="s">
        <v>821</v>
      </c>
      <c r="B2682" s="91"/>
      <c r="C2682" s="21" t="s">
        <v>3</v>
      </c>
      <c r="D2682" s="12">
        <v>80</v>
      </c>
      <c r="E2682" s="12">
        <v>0</v>
      </c>
      <c r="F2682" s="12">
        <v>0</v>
      </c>
      <c r="G2682" s="12">
        <v>160</v>
      </c>
      <c r="H2682" s="12">
        <v>0</v>
      </c>
      <c r="I2682" s="13">
        <v>50</v>
      </c>
      <c r="J2682" s="13">
        <v>0</v>
      </c>
      <c r="K2682" s="13">
        <v>0</v>
      </c>
      <c r="L2682" s="13">
        <v>78</v>
      </c>
      <c r="M2682" s="13">
        <v>0</v>
      </c>
      <c r="N2682" s="14">
        <f>D2682*$D$11</f>
        <v>84.800000000000011</v>
      </c>
      <c r="O2682" s="14">
        <f>E2682*$E$11</f>
        <v>0</v>
      </c>
      <c r="P2682" s="14">
        <f>F2682*$F$11</f>
        <v>0</v>
      </c>
      <c r="Q2682" s="14">
        <f>G2682*$G$11</f>
        <v>169.60000000000002</v>
      </c>
      <c r="R2682" s="14">
        <f>H2682*$H$11</f>
        <v>0</v>
      </c>
      <c r="S2682" s="14">
        <f>(N2682/100)*(I2682*$I$11)+(N2682/100)*(J2682*$J$11)+(N2682/100)*(L2682*$L$11)</f>
        <v>135.0016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185.20320000000001</v>
      </c>
      <c r="W2682" s="14">
        <f>(R2682/100)*(K2682*$K$11)+(R2682/100)*(L2682*$L$11)</f>
        <v>0</v>
      </c>
      <c r="X2682" s="14">
        <f t="shared" si="859"/>
        <v>219.80160000000001</v>
      </c>
      <c r="Y2682" s="14">
        <f t="shared" si="860"/>
        <v>0</v>
      </c>
      <c r="Z2682" s="14">
        <f t="shared" si="861"/>
        <v>0</v>
      </c>
      <c r="AA2682" s="14">
        <f t="shared" si="862"/>
        <v>354.80320000000006</v>
      </c>
      <c r="AB2682" s="14">
        <f t="shared" si="872"/>
        <v>0</v>
      </c>
      <c r="AC2682" s="15">
        <f t="shared" si="871"/>
        <v>574.6</v>
      </c>
      <c r="AD2682" s="48">
        <f>(ROUND(AC2682-AC2674,1)/AC2674)</f>
        <v>0.11529503105590061</v>
      </c>
      <c r="AE2682" s="113"/>
      <c r="AF2682" s="60"/>
    </row>
    <row r="2683" spans="1:32">
      <c r="A2683" s="99" t="s">
        <v>822</v>
      </c>
      <c r="B2683" s="91"/>
      <c r="C2683" s="21" t="s">
        <v>4</v>
      </c>
      <c r="D2683" s="12">
        <v>80</v>
      </c>
      <c r="E2683" s="12">
        <v>0</v>
      </c>
      <c r="F2683" s="12">
        <v>0</v>
      </c>
      <c r="G2683" s="12">
        <v>0</v>
      </c>
      <c r="H2683" s="12">
        <v>160</v>
      </c>
      <c r="I2683" s="13">
        <v>50</v>
      </c>
      <c r="J2683" s="13">
        <v>0</v>
      </c>
      <c r="K2683" s="13">
        <v>46</v>
      </c>
      <c r="L2683" s="13">
        <v>46</v>
      </c>
      <c r="M2683" s="13">
        <v>0</v>
      </c>
      <c r="N2683" s="14">
        <f>D2683*$D$12</f>
        <v>84.800000000000011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169.60000000000002</v>
      </c>
      <c r="S2683" s="14">
        <f>(N2683/100)*(I2683*$I$12)+(N2683/100)*(J2683*$J$12)+(N2683/100)*(L2683*$L$12)</f>
        <v>97.011200000000002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218.44479999999999</v>
      </c>
      <c r="X2683" s="14">
        <f t="shared" si="859"/>
        <v>181.81120000000001</v>
      </c>
      <c r="Y2683" s="14">
        <f t="shared" si="860"/>
        <v>0</v>
      </c>
      <c r="Z2683" s="14">
        <f t="shared" si="861"/>
        <v>0</v>
      </c>
      <c r="AA2683" s="14">
        <f t="shared" si="862"/>
        <v>0</v>
      </c>
      <c r="AB2683" s="14">
        <f t="shared" si="872"/>
        <v>388.04480000000001</v>
      </c>
      <c r="AC2683" s="15">
        <f t="shared" si="871"/>
        <v>569.9</v>
      </c>
      <c r="AD2683" s="48">
        <f>(ROUND(AC2683-AC2674,1)/AC2674)</f>
        <v>0.1061723602484472</v>
      </c>
      <c r="AE2683" s="113"/>
      <c r="AF2683" s="60"/>
    </row>
    <row r="2684" spans="1:32">
      <c r="A2684" s="99" t="s">
        <v>823</v>
      </c>
      <c r="B2684" s="91"/>
      <c r="C2684" s="21" t="s">
        <v>326</v>
      </c>
      <c r="D2684" s="12">
        <v>160</v>
      </c>
      <c r="E2684" s="12">
        <v>0</v>
      </c>
      <c r="F2684" s="12">
        <v>0</v>
      </c>
      <c r="G2684" s="12">
        <v>0</v>
      </c>
      <c r="H2684" s="12">
        <v>0</v>
      </c>
      <c r="I2684" s="13">
        <v>50</v>
      </c>
      <c r="J2684" s="13">
        <v>0</v>
      </c>
      <c r="K2684" s="13">
        <v>0</v>
      </c>
      <c r="L2684" s="13">
        <v>40</v>
      </c>
      <c r="M2684" s="13">
        <v>75</v>
      </c>
      <c r="N2684" s="14">
        <f>D2684*$D$13</f>
        <v>169.60000000000002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(N2684/100)*(I2684*$I$13)+(N2684/100)*(J2684*$J$13)+(N2684/100)*(M2684*$M$13)+(N2684/100)*(L2684*$L$13)</f>
        <v>407.04000000000008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 t="shared" si="859"/>
        <v>576.6400000000001</v>
      </c>
      <c r="Y2684" s="14">
        <f t="shared" si="860"/>
        <v>0</v>
      </c>
      <c r="Z2684" s="14">
        <f t="shared" si="861"/>
        <v>0</v>
      </c>
      <c r="AA2684" s="14">
        <f t="shared" si="862"/>
        <v>0</v>
      </c>
      <c r="AB2684" s="14">
        <f t="shared" si="872"/>
        <v>0</v>
      </c>
      <c r="AC2684" s="15">
        <f t="shared" si="871"/>
        <v>576.6</v>
      </c>
      <c r="AD2684" s="48">
        <f>(ROUND(AC2684-AC2674,1)/AC2674)</f>
        <v>0.11917701863354035</v>
      </c>
      <c r="AE2684" s="113"/>
      <c r="AF2684" s="60"/>
    </row>
    <row r="2685" spans="1:32">
      <c r="A2685" s="99" t="s">
        <v>824</v>
      </c>
      <c r="B2685" s="91"/>
      <c r="C2685" s="21" t="s">
        <v>327</v>
      </c>
      <c r="D2685" s="12">
        <v>160</v>
      </c>
      <c r="E2685" s="12">
        <v>0</v>
      </c>
      <c r="F2685" s="12">
        <v>0</v>
      </c>
      <c r="G2685" s="12">
        <v>0</v>
      </c>
      <c r="H2685" s="12">
        <v>0</v>
      </c>
      <c r="I2685" s="13">
        <v>50</v>
      </c>
      <c r="J2685" s="13">
        <v>0</v>
      </c>
      <c r="K2685" s="13">
        <v>85</v>
      </c>
      <c r="L2685" s="13">
        <v>0</v>
      </c>
      <c r="M2685" s="13">
        <v>0</v>
      </c>
      <c r="N2685" s="14">
        <f>D2685*$D$14</f>
        <v>169.60000000000002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373.12000000000006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59"/>
        <v>542.72</v>
      </c>
      <c r="Y2685" s="14">
        <f t="shared" si="860"/>
        <v>0</v>
      </c>
      <c r="Z2685" s="14">
        <f t="shared" si="861"/>
        <v>0</v>
      </c>
      <c r="AA2685" s="14">
        <f t="shared" si="862"/>
        <v>0</v>
      </c>
      <c r="AB2685" s="14">
        <f t="shared" si="872"/>
        <v>0</v>
      </c>
      <c r="AC2685" s="15">
        <f t="shared" si="871"/>
        <v>542.70000000000005</v>
      </c>
      <c r="AD2685" s="48">
        <f>(ROUND(AC2685-AC2674,1)/AC2674)</f>
        <v>5.3377329192546577E-2</v>
      </c>
      <c r="AE2685" s="111"/>
      <c r="AF2685" s="60"/>
    </row>
    <row r="2686" spans="1:32">
      <c r="A2686" s="99"/>
      <c r="B2686" s="91"/>
      <c r="C2686" s="21" t="s">
        <v>328</v>
      </c>
      <c r="D2686" s="12">
        <v>160</v>
      </c>
      <c r="E2686" s="12">
        <v>0</v>
      </c>
      <c r="F2686" s="12">
        <v>0</v>
      </c>
      <c r="G2686" s="12">
        <v>0</v>
      </c>
      <c r="H2686" s="12">
        <v>0</v>
      </c>
      <c r="I2686" s="13">
        <v>50</v>
      </c>
      <c r="J2686" s="13">
        <v>0</v>
      </c>
      <c r="K2686" s="13">
        <v>0</v>
      </c>
      <c r="L2686" s="13">
        <v>85</v>
      </c>
      <c r="M2686" s="13">
        <v>0</v>
      </c>
      <c r="N2686" s="14">
        <f>D2686*$D$15</f>
        <v>169.60000000000002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373.12000000000006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59"/>
        <v>542.72</v>
      </c>
      <c r="Y2686" s="14">
        <f t="shared" si="860"/>
        <v>0</v>
      </c>
      <c r="Z2686" s="14">
        <f t="shared" si="861"/>
        <v>0</v>
      </c>
      <c r="AA2686" s="14">
        <f t="shared" si="862"/>
        <v>0</v>
      </c>
      <c r="AB2686" s="14">
        <f t="shared" si="872"/>
        <v>0</v>
      </c>
      <c r="AC2686" s="15">
        <f t="shared" si="871"/>
        <v>542.70000000000005</v>
      </c>
      <c r="AD2686" s="48">
        <f>(ROUND(AC2686-AC2674,1)/AC2674)</f>
        <v>5.3377329192546577E-2</v>
      </c>
      <c r="AE2686" s="113"/>
      <c r="AF2686" s="60"/>
    </row>
    <row r="2687" spans="1:32">
      <c r="A2687" s="99"/>
      <c r="B2687" s="91"/>
      <c r="C2687" s="21" t="s">
        <v>324</v>
      </c>
      <c r="D2687" s="12">
        <v>160</v>
      </c>
      <c r="E2687" s="12">
        <v>0</v>
      </c>
      <c r="F2687" s="12">
        <v>0</v>
      </c>
      <c r="G2687" s="12">
        <v>0</v>
      </c>
      <c r="H2687" s="12">
        <v>0</v>
      </c>
      <c r="I2687" s="13">
        <v>50</v>
      </c>
      <c r="J2687" s="13">
        <v>50</v>
      </c>
      <c r="K2687" s="13">
        <v>0</v>
      </c>
      <c r="L2687" s="13">
        <v>40</v>
      </c>
      <c r="M2687" s="13">
        <v>0</v>
      </c>
      <c r="N2687" s="14">
        <f>D2687*$D$16</f>
        <v>169.60000000000002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(N2687/100)*(I2687*$I$16)+(N2687/100)*(J2687*$J$16)+(N2687/100)*(L2687*$L$16)</f>
        <v>364.6400000000001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59"/>
        <v>534.24000000000012</v>
      </c>
      <c r="Y2687" s="14">
        <f t="shared" si="860"/>
        <v>0</v>
      </c>
      <c r="Z2687" s="14">
        <f t="shared" si="861"/>
        <v>0</v>
      </c>
      <c r="AA2687" s="14">
        <f t="shared" si="862"/>
        <v>0</v>
      </c>
      <c r="AB2687" s="14">
        <f t="shared" si="872"/>
        <v>0</v>
      </c>
      <c r="AC2687" s="15">
        <f t="shared" si="871"/>
        <v>534.20000000000005</v>
      </c>
      <c r="AD2687" s="48">
        <f>(ROUND(AC2687-AC2674,1)/AC2674)</f>
        <v>3.6878881987577633E-2</v>
      </c>
      <c r="AE2687" s="113"/>
      <c r="AF2687" s="60"/>
    </row>
    <row r="2688" spans="1:32">
      <c r="A2688" s="99"/>
      <c r="B2688" s="91"/>
      <c r="C2688" s="21" t="s">
        <v>325</v>
      </c>
      <c r="D2688" s="12">
        <v>160</v>
      </c>
      <c r="E2688" s="12">
        <v>0</v>
      </c>
      <c r="F2688" s="12">
        <v>0</v>
      </c>
      <c r="G2688" s="12">
        <v>0</v>
      </c>
      <c r="H2688" s="12">
        <v>0</v>
      </c>
      <c r="I2688" s="13">
        <v>90</v>
      </c>
      <c r="J2688" s="13">
        <v>0</v>
      </c>
      <c r="K2688" s="13">
        <v>0</v>
      </c>
      <c r="L2688" s="13">
        <v>40</v>
      </c>
      <c r="M2688" s="13">
        <v>0</v>
      </c>
      <c r="N2688" s="14">
        <f>D2688*$D$17</f>
        <v>169.60000000000002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(N2688/100)*(I2688*$I$17)+(N2688/100)*(J2688*$J$17)+(N2688/100)*(L2688*$L$17)</f>
        <v>449.44000000000005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59"/>
        <v>619.04000000000008</v>
      </c>
      <c r="Y2688" s="14">
        <f t="shared" si="860"/>
        <v>0</v>
      </c>
      <c r="Z2688" s="14">
        <f t="shared" si="861"/>
        <v>0</v>
      </c>
      <c r="AA2688" s="14">
        <f t="shared" si="862"/>
        <v>0</v>
      </c>
      <c r="AB2688" s="14">
        <f t="shared" si="872"/>
        <v>0</v>
      </c>
      <c r="AC2688" s="15">
        <f t="shared" si="871"/>
        <v>619</v>
      </c>
      <c r="AD2688" s="48">
        <f>(ROUND(AC2688-AC2674,1)/AC2674)</f>
        <v>0.20147515527950308</v>
      </c>
      <c r="AE2688" s="113" t="s">
        <v>790</v>
      </c>
      <c r="AF2688" s="60"/>
    </row>
    <row r="2689" spans="1:32">
      <c r="A2689" s="106" t="s">
        <v>0</v>
      </c>
      <c r="B2689" s="92" t="s">
        <v>532</v>
      </c>
      <c r="C2689" s="50" t="s">
        <v>241</v>
      </c>
      <c r="D2689" s="11">
        <v>185</v>
      </c>
      <c r="E2689" s="11">
        <v>0</v>
      </c>
      <c r="F2689" s="11">
        <v>0</v>
      </c>
      <c r="G2689" s="11">
        <v>0</v>
      </c>
      <c r="H2689" s="11">
        <v>0</v>
      </c>
      <c r="I2689" s="51">
        <v>70</v>
      </c>
      <c r="J2689" s="51">
        <v>0</v>
      </c>
      <c r="K2689" s="51">
        <v>0</v>
      </c>
      <c r="L2689" s="51">
        <v>0</v>
      </c>
      <c r="M2689" s="51">
        <v>0</v>
      </c>
      <c r="N2689" s="52">
        <f>D2689*$D$3</f>
        <v>212.74999999999997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297.84999999999991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59"/>
        <v>510.59999999999991</v>
      </c>
      <c r="Y2689" s="52">
        <f t="shared" si="860"/>
        <v>0</v>
      </c>
      <c r="Z2689" s="52">
        <f t="shared" si="861"/>
        <v>0</v>
      </c>
      <c r="AA2689" s="52">
        <f t="shared" si="862"/>
        <v>0</v>
      </c>
      <c r="AB2689" s="52">
        <f>R2689+W2689</f>
        <v>0</v>
      </c>
      <c r="AC2689" s="53">
        <f>ROUND(X2689+Y2689+Z2689+AA2689+AB2689,1)</f>
        <v>510.6</v>
      </c>
      <c r="AD2689" s="58"/>
      <c r="AE2689" s="113"/>
      <c r="AF2689" s="60"/>
    </row>
    <row r="2690" spans="1:32">
      <c r="A2690" s="99" t="s">
        <v>791</v>
      </c>
      <c r="B2690" s="93">
        <v>32</v>
      </c>
      <c r="C2690" s="21" t="s">
        <v>323</v>
      </c>
      <c r="D2690" s="12">
        <v>185</v>
      </c>
      <c r="E2690" s="12">
        <v>0</v>
      </c>
      <c r="F2690" s="12">
        <v>0</v>
      </c>
      <c r="G2690" s="12">
        <v>0</v>
      </c>
      <c r="H2690" s="12">
        <v>0</v>
      </c>
      <c r="I2690" s="13">
        <v>80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D2690*$D$4</f>
        <v>196.10000000000002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352.98000000000008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59"/>
        <v>549.08000000000015</v>
      </c>
      <c r="Y2690" s="14">
        <f t="shared" si="860"/>
        <v>0</v>
      </c>
      <c r="Z2690" s="14">
        <f t="shared" si="861"/>
        <v>0</v>
      </c>
      <c r="AA2690" s="14">
        <f t="shared" si="862"/>
        <v>0</v>
      </c>
      <c r="AB2690" s="14">
        <f>R2690+W2690</f>
        <v>0</v>
      </c>
      <c r="AC2690" s="15">
        <f>ROUND(X2690+Y2690+Z2690+AA2690+AB2690,1)</f>
        <v>549.1</v>
      </c>
      <c r="AD2690" s="48">
        <f>(ROUND(AC2690-AC2689,1)/AC2689)</f>
        <v>7.5401488444966705E-2</v>
      </c>
      <c r="AE2690" s="113"/>
      <c r="AF2690" s="60"/>
    </row>
    <row r="2691" spans="1:32">
      <c r="A2691" s="99" t="s">
        <v>792</v>
      </c>
      <c r="B2691" s="93">
        <v>0</v>
      </c>
      <c r="C2691" s="21" t="s">
        <v>825</v>
      </c>
      <c r="D2691" s="12">
        <v>185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D2691*$D$5</f>
        <v>212.74999999999997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297.84999999999991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59"/>
        <v>510.59999999999991</v>
      </c>
      <c r="Y2691" s="14">
        <f t="shared" si="860"/>
        <v>0</v>
      </c>
      <c r="Z2691" s="14">
        <f t="shared" si="861"/>
        <v>0</v>
      </c>
      <c r="AA2691" s="14">
        <f t="shared" si="862"/>
        <v>0</v>
      </c>
      <c r="AB2691" s="14">
        <f>R2691+W2691</f>
        <v>0</v>
      </c>
      <c r="AC2691" s="15">
        <f t="shared" ref="AC2691:AC2703" si="873">ROUND(X2691+Y2691+Z2691+AA2691+AB2691,1)</f>
        <v>510.6</v>
      </c>
      <c r="AD2691" s="48">
        <f>(ROUND(AC2691-AC2689,1)/AC2689)</f>
        <v>0</v>
      </c>
      <c r="AE2691" s="113"/>
      <c r="AF2691" s="60"/>
    </row>
    <row r="2692" spans="1:32">
      <c r="A2692" s="99" t="s">
        <v>793</v>
      </c>
      <c r="B2692" s="93">
        <v>0</v>
      </c>
      <c r="C2692" s="21" t="s">
        <v>336</v>
      </c>
      <c r="D2692" s="12">
        <v>185</v>
      </c>
      <c r="E2692" s="12">
        <v>0</v>
      </c>
      <c r="F2692" s="12">
        <v>0</v>
      </c>
      <c r="G2692" s="12">
        <v>0</v>
      </c>
      <c r="H2692" s="12">
        <v>0</v>
      </c>
      <c r="I2692" s="13">
        <v>70</v>
      </c>
      <c r="J2692" s="13">
        <v>0</v>
      </c>
      <c r="K2692" s="13">
        <v>0</v>
      </c>
      <c r="L2692" s="13">
        <v>0</v>
      </c>
      <c r="M2692" s="13">
        <v>0</v>
      </c>
      <c r="N2692" s="14">
        <f>D2692*$D$6</f>
        <v>212.74999999999997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297.84999999999991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59"/>
        <v>510.59999999999991</v>
      </c>
      <c r="Y2692" s="14">
        <f t="shared" si="860"/>
        <v>0</v>
      </c>
      <c r="Z2692" s="14">
        <f t="shared" si="861"/>
        <v>0</v>
      </c>
      <c r="AA2692" s="14">
        <f t="shared" si="862"/>
        <v>0</v>
      </c>
      <c r="AB2692" s="14">
        <f t="shared" ref="AB2692:AB2703" si="874">R2692+W2692</f>
        <v>0</v>
      </c>
      <c r="AC2692" s="15">
        <f t="shared" si="873"/>
        <v>510.6</v>
      </c>
      <c r="AD2692" s="48">
        <f>(ROUND(AC2692-AC2689,1)/AC2689)</f>
        <v>0</v>
      </c>
      <c r="AE2692" s="113"/>
      <c r="AF2692" s="60"/>
    </row>
    <row r="2693" spans="1:32">
      <c r="A2693" s="99" t="s">
        <v>794</v>
      </c>
      <c r="B2693" s="93">
        <v>0</v>
      </c>
      <c r="C2693" s="21" t="s">
        <v>337</v>
      </c>
      <c r="D2693" s="12">
        <v>185</v>
      </c>
      <c r="E2693" s="12">
        <v>0</v>
      </c>
      <c r="F2693" s="12">
        <v>0</v>
      </c>
      <c r="G2693" s="12">
        <v>0</v>
      </c>
      <c r="H2693" s="12">
        <v>0</v>
      </c>
      <c r="I2693" s="13">
        <v>70</v>
      </c>
      <c r="J2693" s="13">
        <v>0</v>
      </c>
      <c r="K2693" s="13">
        <v>0</v>
      </c>
      <c r="L2693" s="13">
        <v>0</v>
      </c>
      <c r="M2693" s="13">
        <v>0</v>
      </c>
      <c r="N2693" s="14">
        <f>D2693*$D$7</f>
        <v>212.74999999999997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297.84999999999991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59"/>
        <v>510.59999999999991</v>
      </c>
      <c r="Y2693" s="14">
        <f t="shared" si="860"/>
        <v>0</v>
      </c>
      <c r="Z2693" s="14">
        <f t="shared" si="861"/>
        <v>0</v>
      </c>
      <c r="AA2693" s="14">
        <f t="shared" si="862"/>
        <v>0</v>
      </c>
      <c r="AB2693" s="14">
        <f t="shared" si="874"/>
        <v>0</v>
      </c>
      <c r="AC2693" s="15">
        <f t="shared" si="873"/>
        <v>510.6</v>
      </c>
      <c r="AD2693" s="48">
        <f>(ROUND(AC2693-AC2689,1)/AC2689)</f>
        <v>0</v>
      </c>
      <c r="AE2693" s="113"/>
      <c r="AF2693" s="60"/>
    </row>
    <row r="2694" spans="1:32">
      <c r="A2694" s="99" t="s">
        <v>644</v>
      </c>
      <c r="B2694" s="93"/>
      <c r="C2694" s="21" t="s">
        <v>338</v>
      </c>
      <c r="D2694" s="12">
        <v>185</v>
      </c>
      <c r="E2694" s="12">
        <v>0</v>
      </c>
      <c r="F2694" s="12">
        <v>0</v>
      </c>
      <c r="G2694" s="12">
        <v>0</v>
      </c>
      <c r="H2694" s="12">
        <v>0</v>
      </c>
      <c r="I2694" s="13">
        <v>70</v>
      </c>
      <c r="J2694" s="13">
        <v>0</v>
      </c>
      <c r="K2694" s="13">
        <v>0</v>
      </c>
      <c r="L2694" s="13">
        <v>0</v>
      </c>
      <c r="M2694" s="13">
        <v>0</v>
      </c>
      <c r="N2694" s="14">
        <f>D2694*$D$8</f>
        <v>212.74999999999997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297.84999999999991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59"/>
        <v>510.59999999999991</v>
      </c>
      <c r="Y2694" s="14">
        <f t="shared" si="860"/>
        <v>0</v>
      </c>
      <c r="Z2694" s="14">
        <f t="shared" si="861"/>
        <v>0</v>
      </c>
      <c r="AA2694" s="14">
        <f t="shared" si="862"/>
        <v>0</v>
      </c>
      <c r="AB2694" s="14">
        <f t="shared" si="874"/>
        <v>0</v>
      </c>
      <c r="AC2694" s="15">
        <f t="shared" si="873"/>
        <v>510.6</v>
      </c>
      <c r="AD2694" s="48">
        <f>(ROUND(AC2694-AC2689,1)/AC2689)</f>
        <v>0</v>
      </c>
      <c r="AE2694" s="113"/>
      <c r="AF2694" s="60"/>
    </row>
    <row r="2695" spans="1:32">
      <c r="A2695" s="99" t="s">
        <v>585</v>
      </c>
      <c r="B2695" s="93"/>
      <c r="C2695" s="21" t="s">
        <v>1</v>
      </c>
      <c r="D2695" s="12">
        <v>92</v>
      </c>
      <c r="E2695" s="12">
        <v>185</v>
      </c>
      <c r="F2695" s="12">
        <v>0</v>
      </c>
      <c r="G2695" s="12">
        <v>0</v>
      </c>
      <c r="H2695" s="12">
        <v>0</v>
      </c>
      <c r="I2695" s="13">
        <v>70</v>
      </c>
      <c r="J2695" s="13">
        <v>0</v>
      </c>
      <c r="K2695" s="13">
        <v>75</v>
      </c>
      <c r="L2695" s="13">
        <v>0</v>
      </c>
      <c r="M2695" s="13">
        <v>0</v>
      </c>
      <c r="N2695" s="14">
        <f>D2695*$D$9</f>
        <v>97.52000000000001</v>
      </c>
      <c r="O2695" s="14">
        <f>E2695*$E$9</f>
        <v>196.10000000000002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68.26400000000001</v>
      </c>
      <c r="T2695" s="14">
        <f>(O2695/100)*(K2695*$K$9)</f>
        <v>205.90500000000003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59"/>
        <v>165.78400000000002</v>
      </c>
      <c r="Y2695" s="14">
        <f t="shared" si="860"/>
        <v>402.00500000000005</v>
      </c>
      <c r="Z2695" s="14">
        <f t="shared" si="861"/>
        <v>0</v>
      </c>
      <c r="AA2695" s="14">
        <f t="shared" si="862"/>
        <v>0</v>
      </c>
      <c r="AB2695" s="14">
        <f t="shared" si="874"/>
        <v>0</v>
      </c>
      <c r="AC2695" s="15">
        <f t="shared" si="873"/>
        <v>567.79999999999995</v>
      </c>
      <c r="AD2695" s="48">
        <f>(ROUND(AC2695-AC2689,1)/AC2689)</f>
        <v>0.11202506854680767</v>
      </c>
      <c r="AE2695" s="113"/>
      <c r="AF2695" s="60"/>
    </row>
    <row r="2696" spans="1:32">
      <c r="A2696" s="99" t="s">
        <v>820</v>
      </c>
      <c r="B2696" s="93"/>
      <c r="C2696" s="21" t="s">
        <v>2</v>
      </c>
      <c r="D2696" s="12">
        <v>92</v>
      </c>
      <c r="E2696" s="12">
        <v>0</v>
      </c>
      <c r="F2696" s="12">
        <v>185</v>
      </c>
      <c r="G2696" s="12">
        <v>0</v>
      </c>
      <c r="H2696" s="12">
        <v>0</v>
      </c>
      <c r="I2696" s="13">
        <v>70</v>
      </c>
      <c r="J2696" s="13">
        <v>0</v>
      </c>
      <c r="K2696" s="13">
        <v>37.5</v>
      </c>
      <c r="L2696" s="13">
        <v>37.5</v>
      </c>
      <c r="M2696" s="13">
        <v>0</v>
      </c>
      <c r="N2696" s="14">
        <f>D2696*$D$10</f>
        <v>97.52000000000001</v>
      </c>
      <c r="O2696" s="14">
        <f>E2696*$E$10</f>
        <v>0</v>
      </c>
      <c r="P2696" s="14">
        <f>F2696*$F$10</f>
        <v>196.10000000000002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68.26400000000001</v>
      </c>
      <c r="T2696" s="14">
        <f>(O2696/100)*(K2696*$J$10)</f>
        <v>0</v>
      </c>
      <c r="U2696" s="14">
        <f>(P2696/100)*(K2696*$K$10)+(P2696/100)*(L2696*$L$10)</f>
        <v>205.90500000000003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59"/>
        <v>165.78400000000002</v>
      </c>
      <c r="Y2696" s="14">
        <f t="shared" si="860"/>
        <v>0</v>
      </c>
      <c r="Z2696" s="14">
        <f t="shared" si="861"/>
        <v>402.00500000000005</v>
      </c>
      <c r="AA2696" s="14">
        <f t="shared" si="862"/>
        <v>0</v>
      </c>
      <c r="AB2696" s="14">
        <f t="shared" si="874"/>
        <v>0</v>
      </c>
      <c r="AC2696" s="15">
        <f t="shared" si="873"/>
        <v>567.79999999999995</v>
      </c>
      <c r="AD2696" s="48">
        <f>(ROUND(AC2696-AC2689,1)/AC2689)</f>
        <v>0.11202506854680767</v>
      </c>
      <c r="AE2696" s="113"/>
      <c r="AF2696" s="60"/>
    </row>
    <row r="2697" spans="1:32">
      <c r="A2697" s="99" t="s">
        <v>821</v>
      </c>
      <c r="B2697" s="93"/>
      <c r="C2697" s="21" t="s">
        <v>3</v>
      </c>
      <c r="D2697" s="12">
        <v>92</v>
      </c>
      <c r="E2697" s="12">
        <v>0</v>
      </c>
      <c r="F2697" s="12">
        <v>0</v>
      </c>
      <c r="G2697" s="12">
        <v>185</v>
      </c>
      <c r="H2697" s="12">
        <v>0</v>
      </c>
      <c r="I2697" s="13">
        <v>70</v>
      </c>
      <c r="J2697" s="13">
        <v>0</v>
      </c>
      <c r="K2697" s="13">
        <v>0</v>
      </c>
      <c r="L2697" s="13">
        <v>75</v>
      </c>
      <c r="M2697" s="13">
        <v>0</v>
      </c>
      <c r="N2697" s="14">
        <f>D2697*$D$11</f>
        <v>97.52000000000001</v>
      </c>
      <c r="O2697" s="14">
        <f>E2697*$E$11</f>
        <v>0</v>
      </c>
      <c r="P2697" s="14">
        <f>F2697*$F$11</f>
        <v>0</v>
      </c>
      <c r="Q2697" s="14">
        <f>G2697*$G$11</f>
        <v>196.10000000000002</v>
      </c>
      <c r="R2697" s="14">
        <f>H2697*$H$11</f>
        <v>0</v>
      </c>
      <c r="S2697" s="14">
        <f>(N2697/100)*(I2697*$I$11)+(N2697/100)*(J2697*$J$11)</f>
        <v>68.26400000000001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205.90500000000003</v>
      </c>
      <c r="W2697" s="14">
        <f>(R2697/100)*(K2697*$K$11)+(R2697/100)*(L2697*$L$11)</f>
        <v>0</v>
      </c>
      <c r="X2697" s="14">
        <f t="shared" si="859"/>
        <v>165.78400000000002</v>
      </c>
      <c r="Y2697" s="14">
        <f t="shared" si="860"/>
        <v>0</v>
      </c>
      <c r="Z2697" s="14">
        <f t="shared" si="861"/>
        <v>0</v>
      </c>
      <c r="AA2697" s="14">
        <f t="shared" si="862"/>
        <v>402.00500000000005</v>
      </c>
      <c r="AB2697" s="14">
        <f t="shared" si="874"/>
        <v>0</v>
      </c>
      <c r="AC2697" s="15">
        <f t="shared" si="873"/>
        <v>567.79999999999995</v>
      </c>
      <c r="AD2697" s="48">
        <f>(ROUND(AC2697-AC2689,1)/AC2689)</f>
        <v>0.11202506854680767</v>
      </c>
      <c r="AE2697" s="113"/>
      <c r="AF2697" s="60"/>
    </row>
    <row r="2698" spans="1:32">
      <c r="A2698" s="99" t="s">
        <v>822</v>
      </c>
      <c r="B2698" s="93"/>
      <c r="C2698" s="21" t="s">
        <v>4</v>
      </c>
      <c r="D2698" s="12">
        <v>92</v>
      </c>
      <c r="E2698" s="12">
        <v>0</v>
      </c>
      <c r="F2698" s="12">
        <v>0</v>
      </c>
      <c r="G2698" s="12">
        <v>0</v>
      </c>
      <c r="H2698" s="12">
        <v>185</v>
      </c>
      <c r="I2698" s="13">
        <v>70</v>
      </c>
      <c r="J2698" s="13">
        <v>0</v>
      </c>
      <c r="K2698" s="13">
        <v>37.5</v>
      </c>
      <c r="L2698" s="13">
        <v>37.5</v>
      </c>
      <c r="M2698" s="13">
        <v>0</v>
      </c>
      <c r="N2698" s="14">
        <f>D2698*$D$12</f>
        <v>97.52000000000001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196.10000000000002</v>
      </c>
      <c r="S2698" s="14">
        <f>(N2698/100)*(I2698*$I$12)+(N2698/100)*(J2698*$J$12)</f>
        <v>68.26400000000001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205.90500000000003</v>
      </c>
      <c r="X2698" s="14">
        <f t="shared" si="859"/>
        <v>165.78400000000002</v>
      </c>
      <c r="Y2698" s="14">
        <f t="shared" si="860"/>
        <v>0</v>
      </c>
      <c r="Z2698" s="14">
        <f t="shared" si="861"/>
        <v>0</v>
      </c>
      <c r="AA2698" s="14">
        <f t="shared" si="862"/>
        <v>0</v>
      </c>
      <c r="AB2698" s="14">
        <f t="shared" si="874"/>
        <v>402.00500000000005</v>
      </c>
      <c r="AC2698" s="15">
        <f t="shared" si="873"/>
        <v>567.79999999999995</v>
      </c>
      <c r="AD2698" s="48">
        <f>(ROUND(AC2698-AC2689,1)/AC2689)</f>
        <v>0.11202506854680767</v>
      </c>
      <c r="AE2698" s="113"/>
      <c r="AF2698" s="60"/>
    </row>
    <row r="2699" spans="1:32">
      <c r="A2699" s="99" t="s">
        <v>823</v>
      </c>
      <c r="B2699" s="93"/>
      <c r="C2699" s="21" t="s">
        <v>326</v>
      </c>
      <c r="D2699" s="12">
        <v>185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0</v>
      </c>
      <c r="K2699" s="13">
        <v>0</v>
      </c>
      <c r="L2699" s="13">
        <v>0</v>
      </c>
      <c r="M2699" s="13">
        <v>65</v>
      </c>
      <c r="N2699" s="14">
        <f>D2699*$D$13</f>
        <v>196.10000000000002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392.20000000000005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588.30000000000007</v>
      </c>
      <c r="Y2699" s="14">
        <f t="shared" si="860"/>
        <v>0</v>
      </c>
      <c r="Z2699" s="14">
        <f t="shared" si="861"/>
        <v>0</v>
      </c>
      <c r="AA2699" s="14">
        <f t="shared" si="862"/>
        <v>0</v>
      </c>
      <c r="AB2699" s="14">
        <f t="shared" si="874"/>
        <v>0</v>
      </c>
      <c r="AC2699" s="15">
        <f t="shared" si="873"/>
        <v>588.29999999999995</v>
      </c>
      <c r="AD2699" s="48">
        <f>(ROUND(AC2699-AC2689,1)/AC2689)</f>
        <v>0.15217391304347827</v>
      </c>
      <c r="AE2699" s="113"/>
      <c r="AF2699" s="60"/>
    </row>
    <row r="2700" spans="1:32">
      <c r="A2700" s="99" t="s">
        <v>824</v>
      </c>
      <c r="B2700" s="93"/>
      <c r="C2700" s="21" t="s">
        <v>327</v>
      </c>
      <c r="D2700" s="12">
        <v>185</v>
      </c>
      <c r="E2700" s="12">
        <v>0</v>
      </c>
      <c r="F2700" s="12">
        <v>0</v>
      </c>
      <c r="G2700" s="12">
        <v>0</v>
      </c>
      <c r="H2700" s="12">
        <v>0</v>
      </c>
      <c r="I2700" s="13">
        <v>70</v>
      </c>
      <c r="J2700" s="13">
        <v>0</v>
      </c>
      <c r="K2700" s="13">
        <v>65</v>
      </c>
      <c r="L2700" s="13">
        <v>0</v>
      </c>
      <c r="M2700" s="13">
        <v>0</v>
      </c>
      <c r="N2700" s="14">
        <f>D2700*$D$14</f>
        <v>196.10000000000002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392.20000000000005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59"/>
        <v>588.30000000000007</v>
      </c>
      <c r="Y2700" s="14">
        <f t="shared" si="860"/>
        <v>0</v>
      </c>
      <c r="Z2700" s="14">
        <f t="shared" si="861"/>
        <v>0</v>
      </c>
      <c r="AA2700" s="14">
        <f t="shared" si="862"/>
        <v>0</v>
      </c>
      <c r="AB2700" s="14">
        <f t="shared" si="874"/>
        <v>0</v>
      </c>
      <c r="AC2700" s="15">
        <f t="shared" si="873"/>
        <v>588.29999999999995</v>
      </c>
      <c r="AD2700" s="48">
        <f>(ROUND(AC2700-AC2689,1)/AC2689)</f>
        <v>0.15217391304347827</v>
      </c>
      <c r="AE2700" s="113"/>
      <c r="AF2700" s="60"/>
    </row>
    <row r="2701" spans="1:32">
      <c r="A2701" s="99"/>
      <c r="B2701" s="93"/>
      <c r="C2701" s="21" t="s">
        <v>328</v>
      </c>
      <c r="D2701" s="12">
        <v>185</v>
      </c>
      <c r="E2701" s="12">
        <v>0</v>
      </c>
      <c r="F2701" s="12">
        <v>0</v>
      </c>
      <c r="G2701" s="12">
        <v>0</v>
      </c>
      <c r="H2701" s="12">
        <v>0</v>
      </c>
      <c r="I2701" s="13">
        <v>70</v>
      </c>
      <c r="J2701" s="13">
        <v>0</v>
      </c>
      <c r="K2701" s="13">
        <v>0</v>
      </c>
      <c r="L2701" s="13">
        <v>65</v>
      </c>
      <c r="M2701" s="13">
        <v>0</v>
      </c>
      <c r="N2701" s="14">
        <f>D2701*$D$15</f>
        <v>196.10000000000002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392.20000000000005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59"/>
        <v>588.30000000000007</v>
      </c>
      <c r="Y2701" s="14">
        <f t="shared" si="860"/>
        <v>0</v>
      </c>
      <c r="Z2701" s="14">
        <f t="shared" si="861"/>
        <v>0</v>
      </c>
      <c r="AA2701" s="14">
        <f t="shared" si="862"/>
        <v>0</v>
      </c>
      <c r="AB2701" s="14">
        <f t="shared" si="874"/>
        <v>0</v>
      </c>
      <c r="AC2701" s="15">
        <f t="shared" si="873"/>
        <v>588.29999999999995</v>
      </c>
      <c r="AD2701" s="48">
        <f>(ROUND(AC2701-AC2689,1)/AC2689)</f>
        <v>0.15217391304347827</v>
      </c>
      <c r="AE2701" s="111"/>
      <c r="AF2701" s="60"/>
    </row>
    <row r="2702" spans="1:32">
      <c r="A2702" s="99"/>
      <c r="B2702" s="93"/>
      <c r="C2702" s="21" t="s">
        <v>324</v>
      </c>
      <c r="D2702" s="12">
        <v>185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42</v>
      </c>
      <c r="K2702" s="13">
        <v>0</v>
      </c>
      <c r="L2702" s="13">
        <v>0</v>
      </c>
      <c r="M2702" s="13">
        <v>0</v>
      </c>
      <c r="N2702" s="14">
        <f>D2702*$D$16</f>
        <v>196.10000000000002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343.17500000000007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59"/>
        <v>539.27500000000009</v>
      </c>
      <c r="Y2702" s="14">
        <f t="shared" si="860"/>
        <v>0</v>
      </c>
      <c r="Z2702" s="14">
        <f t="shared" si="861"/>
        <v>0</v>
      </c>
      <c r="AA2702" s="14">
        <f t="shared" si="862"/>
        <v>0</v>
      </c>
      <c r="AB2702" s="14">
        <f t="shared" si="874"/>
        <v>0</v>
      </c>
      <c r="AC2702" s="15">
        <f t="shared" si="873"/>
        <v>539.29999999999995</v>
      </c>
      <c r="AD2702" s="48">
        <f>(ROUND(AC2702-AC2689,1)/AC2689)</f>
        <v>5.620838229533881E-2</v>
      </c>
      <c r="AE2702" s="113"/>
      <c r="AF2702" s="60"/>
    </row>
    <row r="2703" spans="1:32">
      <c r="A2703" s="99"/>
      <c r="B2703" s="93"/>
      <c r="C2703" s="21" t="s">
        <v>325</v>
      </c>
      <c r="D2703" s="12">
        <v>185</v>
      </c>
      <c r="E2703" s="12">
        <v>0</v>
      </c>
      <c r="F2703" s="12">
        <v>0</v>
      </c>
      <c r="G2703" s="12">
        <v>0</v>
      </c>
      <c r="H2703" s="12">
        <v>0</v>
      </c>
      <c r="I2703" s="13">
        <v>85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D2703*$D$17</f>
        <v>196.10000000000002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416.71250000000009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59"/>
        <v>612.81250000000011</v>
      </c>
      <c r="Y2703" s="14">
        <f t="shared" si="860"/>
        <v>0</v>
      </c>
      <c r="Z2703" s="14">
        <f t="shared" si="861"/>
        <v>0</v>
      </c>
      <c r="AA2703" s="14">
        <f t="shared" si="862"/>
        <v>0</v>
      </c>
      <c r="AB2703" s="14">
        <f t="shared" si="874"/>
        <v>0</v>
      </c>
      <c r="AC2703" s="15">
        <f t="shared" si="873"/>
        <v>612.79999999999995</v>
      </c>
      <c r="AD2703" s="48">
        <f>(ROUND(AC2703-AC2689,1)/AC2689)</f>
        <v>0.20015667841754797</v>
      </c>
      <c r="AE2703" s="113"/>
      <c r="AF2703" s="60"/>
    </row>
    <row r="2704" spans="1:32">
      <c r="A2704" s="106" t="s">
        <v>0</v>
      </c>
      <c r="B2704" s="90" t="s">
        <v>546</v>
      </c>
      <c r="C2704" s="50" t="s">
        <v>241</v>
      </c>
      <c r="D2704" s="11">
        <v>160</v>
      </c>
      <c r="E2704" s="11">
        <v>0</v>
      </c>
      <c r="F2704" s="11">
        <v>0</v>
      </c>
      <c r="G2704" s="11">
        <v>0</v>
      </c>
      <c r="H2704" s="11">
        <v>0</v>
      </c>
      <c r="I2704" s="51">
        <v>80</v>
      </c>
      <c r="J2704" s="51">
        <v>10</v>
      </c>
      <c r="K2704" s="51">
        <v>0</v>
      </c>
      <c r="L2704" s="51">
        <v>0</v>
      </c>
      <c r="M2704" s="51">
        <v>0</v>
      </c>
      <c r="N2704" s="52">
        <f>D2704*$D$3</f>
        <v>184</v>
      </c>
      <c r="O2704" s="52">
        <f>E2704*$E$3</f>
        <v>0</v>
      </c>
      <c r="P2704" s="52">
        <f>F2704*$F$3</f>
        <v>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331.20000000000005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59"/>
        <v>515.20000000000005</v>
      </c>
      <c r="Y2704" s="52">
        <f t="shared" si="860"/>
        <v>0</v>
      </c>
      <c r="Z2704" s="52">
        <f t="shared" si="861"/>
        <v>0</v>
      </c>
      <c r="AA2704" s="52">
        <f t="shared" si="862"/>
        <v>0</v>
      </c>
      <c r="AB2704" s="52">
        <f>R2704+W2704</f>
        <v>0</v>
      </c>
      <c r="AC2704" s="53">
        <f>ROUND(X2704+Y2704+Z2704+AA2704+AB2704,1)</f>
        <v>515.20000000000005</v>
      </c>
      <c r="AD2704" s="58"/>
      <c r="AE2704" s="113" t="s">
        <v>790</v>
      </c>
      <c r="AF2704" s="60"/>
    </row>
    <row r="2705" spans="1:32">
      <c r="A2705" s="99" t="s">
        <v>791</v>
      </c>
      <c r="B2705" s="91">
        <v>30</v>
      </c>
      <c r="C2705" s="21" t="s">
        <v>323</v>
      </c>
      <c r="D2705" s="12">
        <v>160</v>
      </c>
      <c r="E2705" s="12">
        <v>0</v>
      </c>
      <c r="F2705" s="12">
        <v>0</v>
      </c>
      <c r="G2705" s="12">
        <v>0</v>
      </c>
      <c r="H2705" s="12">
        <v>0</v>
      </c>
      <c r="I2705" s="13">
        <v>90</v>
      </c>
      <c r="J2705" s="13">
        <v>25</v>
      </c>
      <c r="K2705" s="13">
        <v>0</v>
      </c>
      <c r="L2705" s="13">
        <v>0</v>
      </c>
      <c r="M2705" s="13">
        <v>0</v>
      </c>
      <c r="N2705" s="14">
        <f>D2705*$D$4</f>
        <v>169.60000000000002</v>
      </c>
      <c r="O2705" s="14">
        <f>E2705*$E$4</f>
        <v>0</v>
      </c>
      <c r="P2705" s="14">
        <f>F2705*$F$4</f>
        <v>0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390.08000000000004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5">N2705+S2705</f>
        <v>559.68000000000006</v>
      </c>
      <c r="Y2705" s="14">
        <f t="shared" ref="Y2705:Y2718" si="876">O2705+T2705</f>
        <v>0</v>
      </c>
      <c r="Z2705" s="14">
        <f t="shared" ref="Z2705:Z2718" si="877">P2705+U2705</f>
        <v>0</v>
      </c>
      <c r="AA2705" s="14">
        <f t="shared" ref="AA2705:AA2718" si="878">Q2705+V2705</f>
        <v>0</v>
      </c>
      <c r="AB2705" s="14">
        <f>R2705+W2705</f>
        <v>0</v>
      </c>
      <c r="AC2705" s="15">
        <f>ROUND(X2705+Y2705+Z2705+AA2705+AB2705,1)</f>
        <v>559.70000000000005</v>
      </c>
      <c r="AD2705" s="48">
        <f>(ROUND(AC2705-AC2704,1)/AC2704)</f>
        <v>8.6374223602484465E-2</v>
      </c>
      <c r="AE2705" s="113"/>
      <c r="AF2705" s="60"/>
    </row>
    <row r="2706" spans="1:32">
      <c r="A2706" s="99" t="s">
        <v>792</v>
      </c>
      <c r="B2706" s="91">
        <v>0</v>
      </c>
      <c r="C2706" s="21" t="s">
        <v>825</v>
      </c>
      <c r="D2706" s="12">
        <v>160</v>
      </c>
      <c r="E2706" s="12">
        <v>0</v>
      </c>
      <c r="F2706" s="12">
        <v>0</v>
      </c>
      <c r="G2706" s="12">
        <v>0</v>
      </c>
      <c r="H2706" s="12">
        <v>0</v>
      </c>
      <c r="I2706" s="13">
        <v>80</v>
      </c>
      <c r="J2706" s="13">
        <v>10</v>
      </c>
      <c r="K2706" s="13">
        <v>0</v>
      </c>
      <c r="L2706" s="13">
        <v>0</v>
      </c>
      <c r="M2706" s="13">
        <v>0</v>
      </c>
      <c r="N2706" s="14">
        <f>D2706*$D$5</f>
        <v>184</v>
      </c>
      <c r="O2706" s="14">
        <f>E2706*$E$5</f>
        <v>0</v>
      </c>
      <c r="P2706" s="14">
        <f>F2706*$F$5</f>
        <v>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331.20000000000005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5"/>
        <v>515.20000000000005</v>
      </c>
      <c r="Y2706" s="14">
        <f t="shared" si="876"/>
        <v>0</v>
      </c>
      <c r="Z2706" s="14">
        <f t="shared" si="877"/>
        <v>0</v>
      </c>
      <c r="AA2706" s="14">
        <f t="shared" si="878"/>
        <v>0</v>
      </c>
      <c r="AB2706" s="14">
        <f>R2706+W2706</f>
        <v>0</v>
      </c>
      <c r="AC2706" s="15">
        <f t="shared" ref="AC2706:AC2718" si="879">ROUND(X2706+Y2706+Z2706+AA2706+AB2706,1)</f>
        <v>515.20000000000005</v>
      </c>
      <c r="AD2706" s="48">
        <f>(ROUND(AC2706-AC2704,1)/AC2704)</f>
        <v>0</v>
      </c>
      <c r="AE2706" s="113"/>
      <c r="AF2706" s="60"/>
    </row>
    <row r="2707" spans="1:32">
      <c r="A2707" s="99" t="s">
        <v>793</v>
      </c>
      <c r="B2707" s="91">
        <v>0</v>
      </c>
      <c r="C2707" s="21" t="s">
        <v>336</v>
      </c>
      <c r="D2707" s="12">
        <v>160</v>
      </c>
      <c r="E2707" s="12">
        <v>0</v>
      </c>
      <c r="F2707" s="12">
        <v>0</v>
      </c>
      <c r="G2707" s="12">
        <v>0</v>
      </c>
      <c r="H2707" s="12">
        <v>0</v>
      </c>
      <c r="I2707" s="13">
        <v>80</v>
      </c>
      <c r="J2707" s="13">
        <v>10</v>
      </c>
      <c r="K2707" s="13">
        <v>0</v>
      </c>
      <c r="L2707" s="13">
        <v>0</v>
      </c>
      <c r="M2707" s="13">
        <v>0</v>
      </c>
      <c r="N2707" s="14">
        <f>D2707*$D$6</f>
        <v>184</v>
      </c>
      <c r="O2707" s="14">
        <f>E2707*$E$6</f>
        <v>0</v>
      </c>
      <c r="P2707" s="14">
        <f>F2707*$F$6</f>
        <v>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331.20000000000005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5"/>
        <v>515.20000000000005</v>
      </c>
      <c r="Y2707" s="14">
        <f t="shared" si="876"/>
        <v>0</v>
      </c>
      <c r="Z2707" s="14">
        <f t="shared" si="877"/>
        <v>0</v>
      </c>
      <c r="AA2707" s="14">
        <f t="shared" si="878"/>
        <v>0</v>
      </c>
      <c r="AB2707" s="14">
        <f t="shared" ref="AB2707:AB2718" si="880">R2707+W2707</f>
        <v>0</v>
      </c>
      <c r="AC2707" s="15">
        <f t="shared" si="879"/>
        <v>515.20000000000005</v>
      </c>
      <c r="AD2707" s="48">
        <f>(ROUND(AC2707-AC2704,1)/AC2704)</f>
        <v>0</v>
      </c>
      <c r="AE2707" s="113"/>
      <c r="AF2707" s="60"/>
    </row>
    <row r="2708" spans="1:32">
      <c r="A2708" s="99" t="s">
        <v>794</v>
      </c>
      <c r="B2708" s="91">
        <v>0</v>
      </c>
      <c r="C2708" s="21" t="s">
        <v>337</v>
      </c>
      <c r="D2708" s="12">
        <v>160</v>
      </c>
      <c r="E2708" s="12">
        <v>0</v>
      </c>
      <c r="F2708" s="12">
        <v>0</v>
      </c>
      <c r="G2708" s="12">
        <v>0</v>
      </c>
      <c r="H2708" s="12">
        <v>0</v>
      </c>
      <c r="I2708" s="13">
        <v>80</v>
      </c>
      <c r="J2708" s="13">
        <v>10</v>
      </c>
      <c r="K2708" s="13">
        <v>0</v>
      </c>
      <c r="L2708" s="13">
        <v>0</v>
      </c>
      <c r="M2708" s="13">
        <v>0</v>
      </c>
      <c r="N2708" s="14">
        <f>D2708*$D$7</f>
        <v>184</v>
      </c>
      <c r="O2708" s="14">
        <f>E2708*$E$7</f>
        <v>0</v>
      </c>
      <c r="P2708" s="14">
        <f>F2708*$F$7</f>
        <v>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331.20000000000005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5"/>
        <v>515.20000000000005</v>
      </c>
      <c r="Y2708" s="14">
        <f t="shared" si="876"/>
        <v>0</v>
      </c>
      <c r="Z2708" s="14">
        <f t="shared" si="877"/>
        <v>0</v>
      </c>
      <c r="AA2708" s="14">
        <f t="shared" si="878"/>
        <v>0</v>
      </c>
      <c r="AB2708" s="14">
        <f t="shared" si="880"/>
        <v>0</v>
      </c>
      <c r="AC2708" s="15">
        <f t="shared" si="879"/>
        <v>515.20000000000005</v>
      </c>
      <c r="AD2708" s="48">
        <f>(ROUND(AC2708-AC2704,1)/AC2704)</f>
        <v>0</v>
      </c>
      <c r="AE2708" s="113"/>
      <c r="AF2708" s="60"/>
    </row>
    <row r="2709" spans="1:32">
      <c r="A2709" s="99" t="s">
        <v>644</v>
      </c>
      <c r="B2709" s="91"/>
      <c r="C2709" s="21" t="s">
        <v>338</v>
      </c>
      <c r="D2709" s="12">
        <v>160</v>
      </c>
      <c r="E2709" s="12">
        <v>0</v>
      </c>
      <c r="F2709" s="12">
        <v>0</v>
      </c>
      <c r="G2709" s="12">
        <v>0</v>
      </c>
      <c r="H2709" s="12">
        <v>0</v>
      </c>
      <c r="I2709" s="13">
        <v>80</v>
      </c>
      <c r="J2709" s="13">
        <v>10</v>
      </c>
      <c r="K2709" s="13">
        <v>0</v>
      </c>
      <c r="L2709" s="13">
        <v>0</v>
      </c>
      <c r="M2709" s="13">
        <v>0</v>
      </c>
      <c r="N2709" s="14">
        <f>D2709*$D$8</f>
        <v>184</v>
      </c>
      <c r="O2709" s="14">
        <f>E2709*$E$8</f>
        <v>0</v>
      </c>
      <c r="P2709" s="14">
        <f>F2709*$F$8</f>
        <v>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331.20000000000005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5"/>
        <v>515.20000000000005</v>
      </c>
      <c r="Y2709" s="14">
        <f t="shared" si="876"/>
        <v>0</v>
      </c>
      <c r="Z2709" s="14">
        <f t="shared" si="877"/>
        <v>0</v>
      </c>
      <c r="AA2709" s="14">
        <f t="shared" si="878"/>
        <v>0</v>
      </c>
      <c r="AB2709" s="14">
        <f t="shared" si="880"/>
        <v>0</v>
      </c>
      <c r="AC2709" s="15">
        <f t="shared" si="879"/>
        <v>515.20000000000005</v>
      </c>
      <c r="AD2709" s="48">
        <f>(ROUND(AC2709-AC2704,1)/AC2704)</f>
        <v>0</v>
      </c>
      <c r="AE2709" s="113"/>
      <c r="AF2709" s="60"/>
    </row>
    <row r="2710" spans="1:32">
      <c r="A2710" s="99" t="s">
        <v>585</v>
      </c>
      <c r="B2710" s="91"/>
      <c r="C2710" s="21" t="s">
        <v>1</v>
      </c>
      <c r="D2710" s="12">
        <v>80</v>
      </c>
      <c r="E2710" s="12">
        <v>160</v>
      </c>
      <c r="F2710" s="12">
        <v>0</v>
      </c>
      <c r="G2710" s="12">
        <v>0</v>
      </c>
      <c r="H2710" s="12">
        <v>0</v>
      </c>
      <c r="I2710" s="13">
        <v>80</v>
      </c>
      <c r="J2710" s="13">
        <v>10</v>
      </c>
      <c r="K2710" s="13">
        <v>95</v>
      </c>
      <c r="L2710" s="13">
        <v>0</v>
      </c>
      <c r="M2710" s="13">
        <v>0</v>
      </c>
      <c r="N2710" s="14">
        <f>D2710*$D$9</f>
        <v>84.800000000000011</v>
      </c>
      <c r="O2710" s="14">
        <f>E2710*$E$9</f>
        <v>169.60000000000002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76.320000000000007</v>
      </c>
      <c r="T2710" s="14">
        <f>(O2710/100)*(K2710*$K$9)</f>
        <v>225.56800000000001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5"/>
        <v>161.12</v>
      </c>
      <c r="Y2710" s="14">
        <f t="shared" si="876"/>
        <v>395.16800000000001</v>
      </c>
      <c r="Z2710" s="14">
        <f t="shared" si="877"/>
        <v>0</v>
      </c>
      <c r="AA2710" s="14">
        <f t="shared" si="878"/>
        <v>0</v>
      </c>
      <c r="AB2710" s="14">
        <f t="shared" si="880"/>
        <v>0</v>
      </c>
      <c r="AC2710" s="15">
        <f t="shared" si="879"/>
        <v>556.29999999999995</v>
      </c>
      <c r="AD2710" s="48">
        <f>(ROUND(AC2710-AC2704,1)/AC2704)</f>
        <v>7.9774844720496896E-2</v>
      </c>
      <c r="AE2710" s="113"/>
      <c r="AF2710" s="60"/>
    </row>
    <row r="2711" spans="1:32">
      <c r="A2711" s="99" t="s">
        <v>820</v>
      </c>
      <c r="B2711" s="91"/>
      <c r="C2711" s="21" t="s">
        <v>2</v>
      </c>
      <c r="D2711" s="12">
        <v>80</v>
      </c>
      <c r="E2711" s="12">
        <v>0</v>
      </c>
      <c r="F2711" s="12">
        <v>160</v>
      </c>
      <c r="G2711" s="12">
        <v>0</v>
      </c>
      <c r="H2711" s="12">
        <v>0</v>
      </c>
      <c r="I2711" s="13">
        <v>80</v>
      </c>
      <c r="J2711" s="13">
        <v>10</v>
      </c>
      <c r="K2711" s="13">
        <v>47.5</v>
      </c>
      <c r="L2711" s="13">
        <v>47.5</v>
      </c>
      <c r="M2711" s="13">
        <v>0</v>
      </c>
      <c r="N2711" s="14">
        <f>D2711*$D$10</f>
        <v>84.800000000000011</v>
      </c>
      <c r="O2711" s="14">
        <f>E2711*$E$10</f>
        <v>0</v>
      </c>
      <c r="P2711" s="14">
        <f>F2711*$F$10</f>
        <v>169.60000000000002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76.320000000000007</v>
      </c>
      <c r="T2711" s="14">
        <f>(O2711/100)*(K2711*$J$10)</f>
        <v>0</v>
      </c>
      <c r="U2711" s="14">
        <f>(P2711/100)*(K2711*$K$10)+(P2711/100)*(L2711*$L$10)</f>
        <v>225.56800000000001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5"/>
        <v>161.12</v>
      </c>
      <c r="Y2711" s="14">
        <f t="shared" si="876"/>
        <v>0</v>
      </c>
      <c r="Z2711" s="14">
        <f t="shared" si="877"/>
        <v>395.16800000000001</v>
      </c>
      <c r="AA2711" s="14">
        <f t="shared" si="878"/>
        <v>0</v>
      </c>
      <c r="AB2711" s="14">
        <f t="shared" si="880"/>
        <v>0</v>
      </c>
      <c r="AC2711" s="15">
        <f t="shared" si="879"/>
        <v>556.29999999999995</v>
      </c>
      <c r="AD2711" s="48">
        <f>(ROUND(AC2711-AC2704,1)/AC2704)</f>
        <v>7.9774844720496896E-2</v>
      </c>
      <c r="AE2711" s="113"/>
      <c r="AF2711" s="60"/>
    </row>
    <row r="2712" spans="1:32">
      <c r="A2712" s="99" t="s">
        <v>821</v>
      </c>
      <c r="B2712" s="91"/>
      <c r="C2712" s="21" t="s">
        <v>3</v>
      </c>
      <c r="D2712" s="12">
        <v>80</v>
      </c>
      <c r="E2712" s="12">
        <v>0</v>
      </c>
      <c r="F2712" s="12">
        <v>0</v>
      </c>
      <c r="G2712" s="12">
        <v>160</v>
      </c>
      <c r="H2712" s="12">
        <v>0</v>
      </c>
      <c r="I2712" s="13">
        <v>80</v>
      </c>
      <c r="J2712" s="13">
        <v>10</v>
      </c>
      <c r="K2712" s="13">
        <v>0</v>
      </c>
      <c r="L2712" s="13">
        <v>95</v>
      </c>
      <c r="M2712" s="13">
        <v>0</v>
      </c>
      <c r="N2712" s="14">
        <f>D2712*$D$11</f>
        <v>84.800000000000011</v>
      </c>
      <c r="O2712" s="14">
        <f>E2712*$E$11</f>
        <v>0</v>
      </c>
      <c r="P2712" s="14">
        <f>F2712*$F$11</f>
        <v>0</v>
      </c>
      <c r="Q2712" s="14">
        <f>G2712*$G$11</f>
        <v>169.60000000000002</v>
      </c>
      <c r="R2712" s="14">
        <f>H2712*$H$11</f>
        <v>0</v>
      </c>
      <c r="S2712" s="14">
        <f>(N2712/100)*(I2712*$I$11)+(N2712/100)*(J2712*$J$11)</f>
        <v>76.320000000000007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225.56800000000001</v>
      </c>
      <c r="W2712" s="14">
        <f>(R2712/100)*(K2712*$K$11)+(R2712/100)*(L2712*$L$11)</f>
        <v>0</v>
      </c>
      <c r="X2712" s="14">
        <f t="shared" si="875"/>
        <v>161.12</v>
      </c>
      <c r="Y2712" s="14">
        <f t="shared" si="876"/>
        <v>0</v>
      </c>
      <c r="Z2712" s="14">
        <f t="shared" si="877"/>
        <v>0</v>
      </c>
      <c r="AA2712" s="14">
        <f t="shared" si="878"/>
        <v>395.16800000000001</v>
      </c>
      <c r="AB2712" s="14">
        <f t="shared" si="880"/>
        <v>0</v>
      </c>
      <c r="AC2712" s="15">
        <f t="shared" si="879"/>
        <v>556.29999999999995</v>
      </c>
      <c r="AD2712" s="48">
        <f>(ROUND(AC2712-AC2704,1)/AC2704)</f>
        <v>7.9774844720496896E-2</v>
      </c>
      <c r="AE2712" s="113"/>
      <c r="AF2712" s="60"/>
    </row>
    <row r="2713" spans="1:32">
      <c r="A2713" s="99" t="s">
        <v>822</v>
      </c>
      <c r="B2713" s="91"/>
      <c r="C2713" s="21" t="s">
        <v>4</v>
      </c>
      <c r="D2713" s="12">
        <v>80</v>
      </c>
      <c r="E2713" s="12">
        <v>0</v>
      </c>
      <c r="F2713" s="12">
        <v>0</v>
      </c>
      <c r="G2713" s="12">
        <v>0</v>
      </c>
      <c r="H2713" s="12">
        <v>160</v>
      </c>
      <c r="I2713" s="13">
        <v>80</v>
      </c>
      <c r="J2713" s="13">
        <v>10</v>
      </c>
      <c r="K2713" s="13">
        <v>47.5</v>
      </c>
      <c r="L2713" s="13">
        <v>47.5</v>
      </c>
      <c r="M2713" s="13">
        <v>0</v>
      </c>
      <c r="N2713" s="14">
        <f>D2713*$D$12</f>
        <v>84.800000000000011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169.60000000000002</v>
      </c>
      <c r="S2713" s="14">
        <f>(N2713/100)*(I2713*$I$12)+(N2713/100)*(J2713*$J$12)</f>
        <v>76.320000000000007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225.56800000000001</v>
      </c>
      <c r="X2713" s="14">
        <f t="shared" si="875"/>
        <v>161.12</v>
      </c>
      <c r="Y2713" s="14">
        <f t="shared" si="876"/>
        <v>0</v>
      </c>
      <c r="Z2713" s="14">
        <f t="shared" si="877"/>
        <v>0</v>
      </c>
      <c r="AA2713" s="14">
        <f t="shared" si="878"/>
        <v>0</v>
      </c>
      <c r="AB2713" s="14">
        <f t="shared" si="880"/>
        <v>395.16800000000001</v>
      </c>
      <c r="AC2713" s="15">
        <f t="shared" si="879"/>
        <v>556.29999999999995</v>
      </c>
      <c r="AD2713" s="48">
        <f>(ROUND(AC2713-AC2704,1)/AC2704)</f>
        <v>7.9774844720496896E-2</v>
      </c>
      <c r="AE2713" s="113"/>
      <c r="AF2713" s="60"/>
    </row>
    <row r="2714" spans="1:32">
      <c r="A2714" s="99" t="s">
        <v>823</v>
      </c>
      <c r="B2714" s="91"/>
      <c r="C2714" s="21" t="s">
        <v>326</v>
      </c>
      <c r="D2714" s="12">
        <v>160</v>
      </c>
      <c r="E2714" s="12">
        <v>0</v>
      </c>
      <c r="F2714" s="12">
        <v>0</v>
      </c>
      <c r="G2714" s="12">
        <v>0</v>
      </c>
      <c r="H2714" s="12">
        <v>0</v>
      </c>
      <c r="I2714" s="13">
        <v>80</v>
      </c>
      <c r="J2714" s="13">
        <v>10</v>
      </c>
      <c r="K2714" s="13">
        <v>0</v>
      </c>
      <c r="L2714" s="13">
        <v>0</v>
      </c>
      <c r="M2714" s="13">
        <v>75</v>
      </c>
      <c r="N2714" s="14">
        <f>D2714*$D$13</f>
        <v>169.60000000000002</v>
      </c>
      <c r="O2714" s="14">
        <f>E2714*$E$13</f>
        <v>0</v>
      </c>
      <c r="P2714" s="14">
        <f>F2714*$F$13</f>
        <v>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407.04000000000008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576.6400000000001</v>
      </c>
      <c r="Y2714" s="14">
        <f t="shared" si="876"/>
        <v>0</v>
      </c>
      <c r="Z2714" s="14">
        <f t="shared" si="877"/>
        <v>0</v>
      </c>
      <c r="AA2714" s="14">
        <f t="shared" si="878"/>
        <v>0</v>
      </c>
      <c r="AB2714" s="14">
        <f t="shared" si="880"/>
        <v>0</v>
      </c>
      <c r="AC2714" s="15">
        <f t="shared" si="879"/>
        <v>576.6</v>
      </c>
      <c r="AD2714" s="48">
        <f>(ROUND(AC2714-AC2704,1)/AC2704)</f>
        <v>0.11917701863354035</v>
      </c>
      <c r="AE2714" s="113"/>
      <c r="AF2714" s="60"/>
    </row>
    <row r="2715" spans="1:32">
      <c r="A2715" s="99" t="s">
        <v>824</v>
      </c>
      <c r="B2715" s="91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80</v>
      </c>
      <c r="J2715" s="13">
        <v>10</v>
      </c>
      <c r="K2715" s="13">
        <v>75</v>
      </c>
      <c r="L2715" s="13">
        <v>0</v>
      </c>
      <c r="M2715" s="13">
        <v>0</v>
      </c>
      <c r="N2715" s="14">
        <f>D2715*$D$14</f>
        <v>169.60000000000002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407.04000000000008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5"/>
        <v>576.6400000000001</v>
      </c>
      <c r="Y2715" s="14">
        <f t="shared" si="876"/>
        <v>0</v>
      </c>
      <c r="Z2715" s="14">
        <f t="shared" si="877"/>
        <v>0</v>
      </c>
      <c r="AA2715" s="14">
        <f t="shared" si="878"/>
        <v>0</v>
      </c>
      <c r="AB2715" s="14">
        <f t="shared" si="880"/>
        <v>0</v>
      </c>
      <c r="AC2715" s="15">
        <f t="shared" si="879"/>
        <v>576.6</v>
      </c>
      <c r="AD2715" s="48">
        <f>(ROUND(AC2715-AC2704,1)/AC2704)</f>
        <v>0.11917701863354035</v>
      </c>
      <c r="AE2715" s="113"/>
      <c r="AF2715" s="60"/>
    </row>
    <row r="2716" spans="1:32">
      <c r="A2716" s="99"/>
      <c r="B2716" s="91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80</v>
      </c>
      <c r="J2716" s="13">
        <v>10</v>
      </c>
      <c r="K2716" s="13">
        <v>0</v>
      </c>
      <c r="L2716" s="13">
        <v>75</v>
      </c>
      <c r="M2716" s="13">
        <v>0</v>
      </c>
      <c r="N2716" s="14">
        <f>D2716*$D$15</f>
        <v>169.60000000000002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407.04000000000008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5"/>
        <v>576.6400000000001</v>
      </c>
      <c r="Y2716" s="14">
        <f t="shared" si="876"/>
        <v>0</v>
      </c>
      <c r="Z2716" s="14">
        <f t="shared" si="877"/>
        <v>0</v>
      </c>
      <c r="AA2716" s="14">
        <f t="shared" si="878"/>
        <v>0</v>
      </c>
      <c r="AB2716" s="14">
        <f t="shared" si="880"/>
        <v>0</v>
      </c>
      <c r="AC2716" s="15">
        <f t="shared" si="879"/>
        <v>576.6</v>
      </c>
      <c r="AD2716" s="48">
        <f>(ROUND(AC2716-AC2704,1)/AC2704)</f>
        <v>0.11917701863354035</v>
      </c>
      <c r="AE2716" s="113"/>
      <c r="AF2716" s="60"/>
    </row>
    <row r="2717" spans="1:32">
      <c r="A2717" s="99"/>
      <c r="B2717" s="91"/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80</v>
      </c>
      <c r="J2717" s="13">
        <v>55</v>
      </c>
      <c r="K2717" s="13">
        <v>0</v>
      </c>
      <c r="L2717" s="13">
        <v>0</v>
      </c>
      <c r="M2717" s="13">
        <v>0</v>
      </c>
      <c r="N2717" s="14">
        <f>D2717*$D$16</f>
        <v>169.60000000000002</v>
      </c>
      <c r="O2717" s="14">
        <f>E2717*$E$16</f>
        <v>0</v>
      </c>
      <c r="P2717" s="14">
        <f>F2717*$F$16</f>
        <v>0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368.88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5"/>
        <v>538.48</v>
      </c>
      <c r="Y2717" s="14">
        <f t="shared" si="876"/>
        <v>0</v>
      </c>
      <c r="Z2717" s="14">
        <f t="shared" si="877"/>
        <v>0</v>
      </c>
      <c r="AA2717" s="14">
        <f t="shared" si="878"/>
        <v>0</v>
      </c>
      <c r="AB2717" s="14">
        <f t="shared" si="880"/>
        <v>0</v>
      </c>
      <c r="AC2717" s="15">
        <f t="shared" si="879"/>
        <v>538.5</v>
      </c>
      <c r="AD2717" s="48">
        <f>(ROUND(AC2717-AC2704,1)/AC2704)</f>
        <v>4.5225155279503104E-2</v>
      </c>
      <c r="AE2717" s="113"/>
      <c r="AF2717" s="60"/>
    </row>
    <row r="2718" spans="1:32">
      <c r="A2718" s="99"/>
      <c r="B2718" s="91"/>
      <c r="C2718" s="21" t="s">
        <v>325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100</v>
      </c>
      <c r="J2718" s="13">
        <v>10</v>
      </c>
      <c r="K2718" s="13">
        <v>0</v>
      </c>
      <c r="L2718" s="13">
        <v>0</v>
      </c>
      <c r="M2718" s="13">
        <v>0</v>
      </c>
      <c r="N2718" s="14">
        <f>D2718*$D$17</f>
        <v>169.60000000000002</v>
      </c>
      <c r="O2718" s="14">
        <f>E2718*$E$17</f>
        <v>0</v>
      </c>
      <c r="P2718" s="14">
        <f>F2718*$F$17</f>
        <v>0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440.96000000000004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5"/>
        <v>610.56000000000006</v>
      </c>
      <c r="Y2718" s="14">
        <f t="shared" si="876"/>
        <v>0</v>
      </c>
      <c r="Z2718" s="14">
        <f t="shared" si="877"/>
        <v>0</v>
      </c>
      <c r="AA2718" s="14">
        <f t="shared" si="878"/>
        <v>0</v>
      </c>
      <c r="AB2718" s="14">
        <f t="shared" si="880"/>
        <v>0</v>
      </c>
      <c r="AC2718" s="15">
        <f t="shared" si="879"/>
        <v>610.6</v>
      </c>
      <c r="AD2718" s="48">
        <f>(ROUND(AC2718-AC2704,1)/AC2704)</f>
        <v>0.18517080745341613</v>
      </c>
      <c r="AE2718" s="113"/>
      <c r="AF2718" s="60"/>
    </row>
    <row r="2719" spans="1:32">
      <c r="A2719" s="106" t="s">
        <v>0</v>
      </c>
      <c r="B2719" s="92" t="s">
        <v>522</v>
      </c>
      <c r="C2719" s="50" t="s">
        <v>241</v>
      </c>
      <c r="D2719" s="11">
        <v>170</v>
      </c>
      <c r="E2719" s="11">
        <v>0</v>
      </c>
      <c r="F2719" s="11">
        <v>0</v>
      </c>
      <c r="G2719" s="11">
        <v>0</v>
      </c>
      <c r="H2719" s="11">
        <v>0</v>
      </c>
      <c r="I2719" s="51">
        <v>70</v>
      </c>
      <c r="J2719" s="51">
        <v>10</v>
      </c>
      <c r="K2719" s="51">
        <v>0</v>
      </c>
      <c r="L2719" s="51">
        <v>0</v>
      </c>
      <c r="M2719" s="51">
        <v>0</v>
      </c>
      <c r="N2719" s="52">
        <f>D2719*$D$3</f>
        <v>195.49999999999997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312.79999999999995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ref="X2719:X2733" si="881">N2719+S2719</f>
        <v>508.29999999999995</v>
      </c>
      <c r="Y2719" s="52">
        <f t="shared" ref="Y2719:Y2733" si="882">O2719+T2719</f>
        <v>0</v>
      </c>
      <c r="Z2719" s="52">
        <f t="shared" ref="Z2719:Z2733" si="883">P2719+U2719</f>
        <v>0</v>
      </c>
      <c r="AA2719" s="52">
        <f t="shared" ref="AA2719:AA2733" si="884">Q2719+V2719</f>
        <v>0</v>
      </c>
      <c r="AB2719" s="52">
        <f>R2719+W2719</f>
        <v>0</v>
      </c>
      <c r="AC2719" s="53">
        <f>ROUND(X2719+Y2719+Z2719+AA2719+AB2719,1)</f>
        <v>508.3</v>
      </c>
      <c r="AD2719" s="58"/>
      <c r="AE2719" s="113" t="s">
        <v>790</v>
      </c>
      <c r="AF2719" s="60"/>
    </row>
    <row r="2720" spans="1:32">
      <c r="A2720" s="99" t="s">
        <v>791</v>
      </c>
      <c r="B2720" s="93">
        <v>32</v>
      </c>
      <c r="C2720" s="21" t="s">
        <v>323</v>
      </c>
      <c r="D2720" s="12">
        <v>170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180.20000000000002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360.40000000000009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si="881"/>
        <v>540.60000000000014</v>
      </c>
      <c r="Y2720" s="14">
        <f t="shared" si="882"/>
        <v>0</v>
      </c>
      <c r="Z2720" s="14">
        <f t="shared" si="883"/>
        <v>0</v>
      </c>
      <c r="AA2720" s="14">
        <f t="shared" si="884"/>
        <v>0</v>
      </c>
      <c r="AB2720" s="14">
        <f>R2720+W2720</f>
        <v>0</v>
      </c>
      <c r="AC2720" s="15">
        <f>ROUND(X2720+Y2720+Z2720+AA2720+AB2720,1)</f>
        <v>540.6</v>
      </c>
      <c r="AD2720" s="48">
        <f>(ROUND(AC2720-AC2719,1)/AC2719)</f>
        <v>6.354515050167224E-2</v>
      </c>
      <c r="AE2720" s="113"/>
      <c r="AF2720" s="60"/>
    </row>
    <row r="2721" spans="1:32">
      <c r="A2721" s="99" t="s">
        <v>792</v>
      </c>
      <c r="B2721" s="93">
        <v>16</v>
      </c>
      <c r="C2721" s="21" t="s">
        <v>825</v>
      </c>
      <c r="D2721" s="12">
        <v>170</v>
      </c>
      <c r="E2721" s="12">
        <v>0</v>
      </c>
      <c r="F2721" s="12">
        <v>0</v>
      </c>
      <c r="G2721" s="12">
        <v>0</v>
      </c>
      <c r="H2721" s="12">
        <v>0</v>
      </c>
      <c r="I2721" s="13">
        <v>70</v>
      </c>
      <c r="J2721" s="13">
        <v>10</v>
      </c>
      <c r="K2721" s="13">
        <v>0</v>
      </c>
      <c r="L2721" s="13">
        <v>0</v>
      </c>
      <c r="M2721" s="13">
        <v>0</v>
      </c>
      <c r="N2721" s="14">
        <f>D2721*$D$5</f>
        <v>195.49999999999997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312.79999999999995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1"/>
        <v>508.29999999999995</v>
      </c>
      <c r="Y2721" s="14">
        <f t="shared" si="882"/>
        <v>0</v>
      </c>
      <c r="Z2721" s="14">
        <f t="shared" si="883"/>
        <v>0</v>
      </c>
      <c r="AA2721" s="14">
        <f t="shared" si="884"/>
        <v>0</v>
      </c>
      <c r="AB2721" s="14">
        <f>R2721+W2721</f>
        <v>0</v>
      </c>
      <c r="AC2721" s="15">
        <f t="shared" ref="AC2721:AC2733" si="885">ROUND(X2721+Y2721+Z2721+AA2721+AB2721,1)</f>
        <v>508.3</v>
      </c>
      <c r="AD2721" s="48">
        <f>(ROUND(AC2721-AC2719,1)/AC2719)</f>
        <v>0</v>
      </c>
      <c r="AE2721" s="113"/>
      <c r="AF2721" s="60"/>
    </row>
    <row r="2722" spans="1:32">
      <c r="A2722" s="99" t="s">
        <v>793</v>
      </c>
      <c r="B2722" s="93">
        <v>0</v>
      </c>
      <c r="C2722" s="21" t="s">
        <v>336</v>
      </c>
      <c r="D2722" s="12">
        <v>170</v>
      </c>
      <c r="E2722" s="12">
        <v>0</v>
      </c>
      <c r="F2722" s="12">
        <v>0</v>
      </c>
      <c r="G2722" s="12">
        <v>0</v>
      </c>
      <c r="H2722" s="12">
        <v>0</v>
      </c>
      <c r="I2722" s="13">
        <v>70</v>
      </c>
      <c r="J2722" s="13">
        <v>10</v>
      </c>
      <c r="K2722" s="13">
        <v>0</v>
      </c>
      <c r="L2722" s="13">
        <v>0</v>
      </c>
      <c r="M2722" s="13">
        <v>0</v>
      </c>
      <c r="N2722" s="14">
        <f>D2722*$D$6</f>
        <v>195.49999999999997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312.79999999999995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1"/>
        <v>508.29999999999995</v>
      </c>
      <c r="Y2722" s="14">
        <f t="shared" si="882"/>
        <v>0</v>
      </c>
      <c r="Z2722" s="14">
        <f t="shared" si="883"/>
        <v>0</v>
      </c>
      <c r="AA2722" s="14">
        <f t="shared" si="884"/>
        <v>0</v>
      </c>
      <c r="AB2722" s="14">
        <f t="shared" ref="AB2722:AB2733" si="886">R2722+W2722</f>
        <v>0</v>
      </c>
      <c r="AC2722" s="15">
        <f t="shared" si="885"/>
        <v>508.3</v>
      </c>
      <c r="AD2722" s="48">
        <f>(ROUND(AC2722-AC2719,1)/AC2719)</f>
        <v>0</v>
      </c>
      <c r="AE2722" s="113"/>
      <c r="AF2722" s="60"/>
    </row>
    <row r="2723" spans="1:32">
      <c r="A2723" s="99" t="s">
        <v>794</v>
      </c>
      <c r="B2723" s="93">
        <v>0</v>
      </c>
      <c r="C2723" s="21" t="s">
        <v>337</v>
      </c>
      <c r="D2723" s="12">
        <v>170</v>
      </c>
      <c r="E2723" s="12">
        <v>0</v>
      </c>
      <c r="F2723" s="12">
        <v>0</v>
      </c>
      <c r="G2723" s="12">
        <v>0</v>
      </c>
      <c r="H2723" s="12">
        <v>0</v>
      </c>
      <c r="I2723" s="13">
        <v>70</v>
      </c>
      <c r="J2723" s="13">
        <v>10</v>
      </c>
      <c r="K2723" s="13">
        <v>0</v>
      </c>
      <c r="L2723" s="13">
        <v>0</v>
      </c>
      <c r="M2723" s="13">
        <v>0</v>
      </c>
      <c r="N2723" s="14">
        <f>D2723*$D$7</f>
        <v>195.49999999999997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312.79999999999995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1"/>
        <v>508.29999999999995</v>
      </c>
      <c r="Y2723" s="14">
        <f t="shared" si="882"/>
        <v>0</v>
      </c>
      <c r="Z2723" s="14">
        <f t="shared" si="883"/>
        <v>0</v>
      </c>
      <c r="AA2723" s="14">
        <f t="shared" si="884"/>
        <v>0</v>
      </c>
      <c r="AB2723" s="14">
        <f t="shared" si="886"/>
        <v>0</v>
      </c>
      <c r="AC2723" s="15">
        <f t="shared" si="885"/>
        <v>508.3</v>
      </c>
      <c r="AD2723" s="48">
        <f>(ROUND(AC2723-AC2719,1)/AC2719)</f>
        <v>0</v>
      </c>
      <c r="AE2723" s="113"/>
      <c r="AF2723" s="60"/>
    </row>
    <row r="2724" spans="1:32">
      <c r="A2724" s="99" t="s">
        <v>644</v>
      </c>
      <c r="B2724" s="93"/>
      <c r="C2724" s="21" t="s">
        <v>338</v>
      </c>
      <c r="D2724" s="12">
        <v>170</v>
      </c>
      <c r="E2724" s="12">
        <v>0</v>
      </c>
      <c r="F2724" s="12">
        <v>0</v>
      </c>
      <c r="G2724" s="12">
        <v>0</v>
      </c>
      <c r="H2724" s="12">
        <v>0</v>
      </c>
      <c r="I2724" s="13">
        <v>70</v>
      </c>
      <c r="J2724" s="13">
        <v>10</v>
      </c>
      <c r="K2724" s="13">
        <v>0</v>
      </c>
      <c r="L2724" s="13">
        <v>0</v>
      </c>
      <c r="M2724" s="13">
        <v>0</v>
      </c>
      <c r="N2724" s="14">
        <f>D2724*$D$8</f>
        <v>195.49999999999997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312.79999999999995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1"/>
        <v>508.29999999999995</v>
      </c>
      <c r="Y2724" s="14">
        <f t="shared" si="882"/>
        <v>0</v>
      </c>
      <c r="Z2724" s="14">
        <f t="shared" si="883"/>
        <v>0</v>
      </c>
      <c r="AA2724" s="14">
        <f t="shared" si="884"/>
        <v>0</v>
      </c>
      <c r="AB2724" s="14">
        <f t="shared" si="886"/>
        <v>0</v>
      </c>
      <c r="AC2724" s="15">
        <f t="shared" si="885"/>
        <v>508.3</v>
      </c>
      <c r="AD2724" s="48">
        <f>(ROUND(AC2724-AC2719,1)/AC2719)</f>
        <v>0</v>
      </c>
      <c r="AE2724" s="113"/>
      <c r="AF2724" s="60"/>
    </row>
    <row r="2725" spans="1:32">
      <c r="A2725" s="99" t="s">
        <v>585</v>
      </c>
      <c r="B2725" s="93"/>
      <c r="C2725" s="21" t="s">
        <v>1</v>
      </c>
      <c r="D2725" s="12">
        <v>85</v>
      </c>
      <c r="E2725" s="12">
        <v>170</v>
      </c>
      <c r="F2725" s="12">
        <v>0</v>
      </c>
      <c r="G2725" s="12">
        <v>0</v>
      </c>
      <c r="H2725" s="12">
        <v>0</v>
      </c>
      <c r="I2725" s="13">
        <v>70</v>
      </c>
      <c r="J2725" s="13">
        <v>10</v>
      </c>
      <c r="K2725" s="13">
        <v>85</v>
      </c>
      <c r="L2725" s="13">
        <v>0</v>
      </c>
      <c r="M2725" s="13">
        <v>0</v>
      </c>
      <c r="N2725" s="14">
        <f>D2725*$D$9</f>
        <v>90.100000000000009</v>
      </c>
      <c r="O2725" s="14">
        <f>E2725*$E$9</f>
        <v>180.20000000000002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72.080000000000013</v>
      </c>
      <c r="T2725" s="14">
        <f>(O2725/100)*(K2725*$K$9)</f>
        <v>214.43800000000002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1"/>
        <v>162.18</v>
      </c>
      <c r="Y2725" s="14">
        <f t="shared" si="882"/>
        <v>394.63800000000003</v>
      </c>
      <c r="Z2725" s="14">
        <f t="shared" si="883"/>
        <v>0</v>
      </c>
      <c r="AA2725" s="14">
        <f t="shared" si="884"/>
        <v>0</v>
      </c>
      <c r="AB2725" s="14">
        <f t="shared" si="886"/>
        <v>0</v>
      </c>
      <c r="AC2725" s="15">
        <f t="shared" si="885"/>
        <v>556.79999999999995</v>
      </c>
      <c r="AD2725" s="48">
        <f>(ROUND(AC2725-AC2719,1)/AC2719)</f>
        <v>9.5416092858548102E-2</v>
      </c>
      <c r="AE2725" s="113"/>
      <c r="AF2725" s="60"/>
    </row>
    <row r="2726" spans="1:32">
      <c r="A2726" s="99" t="s">
        <v>820</v>
      </c>
      <c r="B2726" s="93"/>
      <c r="C2726" s="21" t="s">
        <v>2</v>
      </c>
      <c r="D2726" s="12">
        <v>85</v>
      </c>
      <c r="E2726" s="12">
        <v>0</v>
      </c>
      <c r="F2726" s="12">
        <v>170</v>
      </c>
      <c r="G2726" s="12">
        <v>0</v>
      </c>
      <c r="H2726" s="12">
        <v>0</v>
      </c>
      <c r="I2726" s="13">
        <v>70</v>
      </c>
      <c r="J2726" s="13">
        <v>10</v>
      </c>
      <c r="K2726" s="13">
        <v>42.5</v>
      </c>
      <c r="L2726" s="13">
        <v>42.5</v>
      </c>
      <c r="M2726" s="13">
        <v>0</v>
      </c>
      <c r="N2726" s="14">
        <f>D2726*$D$10</f>
        <v>90.100000000000009</v>
      </c>
      <c r="O2726" s="14">
        <f>E2726*$E$10</f>
        <v>0</v>
      </c>
      <c r="P2726" s="14">
        <f>F2726*$F$10</f>
        <v>180.20000000000002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72.080000000000013</v>
      </c>
      <c r="T2726" s="14">
        <f>(O2726/100)*(K2726*$J$10)</f>
        <v>0</v>
      </c>
      <c r="U2726" s="14">
        <f>(P2726/100)*(K2726*$K$10)+(P2726/100)*(L2726*$L$10)</f>
        <v>214.43800000000002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1"/>
        <v>162.18</v>
      </c>
      <c r="Y2726" s="14">
        <f t="shared" si="882"/>
        <v>0</v>
      </c>
      <c r="Z2726" s="14">
        <f t="shared" si="883"/>
        <v>394.63800000000003</v>
      </c>
      <c r="AA2726" s="14">
        <f t="shared" si="884"/>
        <v>0</v>
      </c>
      <c r="AB2726" s="14">
        <f t="shared" si="886"/>
        <v>0</v>
      </c>
      <c r="AC2726" s="15">
        <f t="shared" si="885"/>
        <v>556.79999999999995</v>
      </c>
      <c r="AD2726" s="48">
        <f>(ROUND(AC2726-AC2719,1)/AC2719)</f>
        <v>9.5416092858548102E-2</v>
      </c>
      <c r="AE2726" s="113"/>
      <c r="AF2726" s="60"/>
    </row>
    <row r="2727" spans="1:32">
      <c r="A2727" s="99" t="s">
        <v>821</v>
      </c>
      <c r="B2727" s="93"/>
      <c r="C2727" s="21" t="s">
        <v>3</v>
      </c>
      <c r="D2727" s="12">
        <v>85</v>
      </c>
      <c r="E2727" s="12">
        <v>0</v>
      </c>
      <c r="F2727" s="12">
        <v>0</v>
      </c>
      <c r="G2727" s="12">
        <v>170</v>
      </c>
      <c r="H2727" s="12">
        <v>0</v>
      </c>
      <c r="I2727" s="13">
        <v>70</v>
      </c>
      <c r="J2727" s="13">
        <v>10</v>
      </c>
      <c r="K2727" s="13">
        <v>0</v>
      </c>
      <c r="L2727" s="13">
        <v>85</v>
      </c>
      <c r="M2727" s="13">
        <v>0</v>
      </c>
      <c r="N2727" s="14">
        <f>D2727*$D$11</f>
        <v>90.100000000000009</v>
      </c>
      <c r="O2727" s="14">
        <f>E2727*$E$11</f>
        <v>0</v>
      </c>
      <c r="P2727" s="14">
        <f>F2727*$F$11</f>
        <v>0</v>
      </c>
      <c r="Q2727" s="14">
        <f>G2727*$G$11</f>
        <v>180.20000000000002</v>
      </c>
      <c r="R2727" s="14">
        <f>H2727*$H$11</f>
        <v>0</v>
      </c>
      <c r="S2727" s="14">
        <f>(N2727/100)*(I2727*$I$11)+(N2727/100)*(J2727*$J$11)</f>
        <v>72.080000000000013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214.43800000000002</v>
      </c>
      <c r="W2727" s="14">
        <f>(R2727/100)*(K2727*$K$11)+(R2727/100)*(L2727*$L$11)</f>
        <v>0</v>
      </c>
      <c r="X2727" s="14">
        <f t="shared" si="881"/>
        <v>162.18</v>
      </c>
      <c r="Y2727" s="14">
        <f t="shared" si="882"/>
        <v>0</v>
      </c>
      <c r="Z2727" s="14">
        <f t="shared" si="883"/>
        <v>0</v>
      </c>
      <c r="AA2727" s="14">
        <f t="shared" si="884"/>
        <v>394.63800000000003</v>
      </c>
      <c r="AB2727" s="14">
        <f t="shared" si="886"/>
        <v>0</v>
      </c>
      <c r="AC2727" s="15">
        <f t="shared" si="885"/>
        <v>556.79999999999995</v>
      </c>
      <c r="AD2727" s="48">
        <f>(ROUND(AC2727-AC2719,1)/AC2719)</f>
        <v>9.5416092858548102E-2</v>
      </c>
      <c r="AE2727" s="113"/>
      <c r="AF2727" s="60"/>
    </row>
    <row r="2728" spans="1:32">
      <c r="A2728" s="99" t="s">
        <v>822</v>
      </c>
      <c r="B2728" s="93"/>
      <c r="C2728" s="21" t="s">
        <v>4</v>
      </c>
      <c r="D2728" s="12">
        <v>85</v>
      </c>
      <c r="E2728" s="12">
        <v>0</v>
      </c>
      <c r="F2728" s="12">
        <v>0</v>
      </c>
      <c r="G2728" s="12">
        <v>0</v>
      </c>
      <c r="H2728" s="12">
        <v>170</v>
      </c>
      <c r="I2728" s="13">
        <v>70</v>
      </c>
      <c r="J2728" s="13">
        <v>10</v>
      </c>
      <c r="K2728" s="13">
        <v>42.5</v>
      </c>
      <c r="L2728" s="13">
        <v>42.5</v>
      </c>
      <c r="M2728" s="13">
        <v>0</v>
      </c>
      <c r="N2728" s="14">
        <f>D2728*$D$12</f>
        <v>90.100000000000009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180.20000000000002</v>
      </c>
      <c r="S2728" s="14">
        <f>(N2728/100)*(I2728*$I$12)+(N2728/100)*(J2728*$J$12)</f>
        <v>72.080000000000013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214.43800000000002</v>
      </c>
      <c r="X2728" s="14">
        <f t="shared" si="881"/>
        <v>162.18</v>
      </c>
      <c r="Y2728" s="14">
        <f t="shared" si="882"/>
        <v>0</v>
      </c>
      <c r="Z2728" s="14">
        <f t="shared" si="883"/>
        <v>0</v>
      </c>
      <c r="AA2728" s="14">
        <f t="shared" si="884"/>
        <v>0</v>
      </c>
      <c r="AB2728" s="14">
        <f t="shared" si="886"/>
        <v>394.63800000000003</v>
      </c>
      <c r="AC2728" s="15">
        <f t="shared" si="885"/>
        <v>556.79999999999995</v>
      </c>
      <c r="AD2728" s="48">
        <f>(ROUND(AC2728-AC2719,1)/AC2719)</f>
        <v>9.5416092858548102E-2</v>
      </c>
      <c r="AE2728" s="113"/>
      <c r="AF2728" s="60"/>
    </row>
    <row r="2729" spans="1:32">
      <c r="A2729" s="99" t="s">
        <v>823</v>
      </c>
      <c r="B2729" s="93"/>
      <c r="C2729" s="21" t="s">
        <v>326</v>
      </c>
      <c r="D2729" s="12">
        <v>170</v>
      </c>
      <c r="E2729" s="12">
        <v>0</v>
      </c>
      <c r="F2729" s="12">
        <v>0</v>
      </c>
      <c r="G2729" s="12">
        <v>0</v>
      </c>
      <c r="H2729" s="12">
        <v>0</v>
      </c>
      <c r="I2729" s="13">
        <v>70</v>
      </c>
      <c r="J2729" s="13">
        <v>10</v>
      </c>
      <c r="K2729" s="13">
        <v>0</v>
      </c>
      <c r="L2729" s="13">
        <v>0</v>
      </c>
      <c r="M2729" s="13">
        <v>70</v>
      </c>
      <c r="N2729" s="14">
        <f>D2729*$D$13</f>
        <v>180.20000000000002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396.44000000000005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576.6400000000001</v>
      </c>
      <c r="Y2729" s="14">
        <f t="shared" si="882"/>
        <v>0</v>
      </c>
      <c r="Z2729" s="14">
        <f t="shared" si="883"/>
        <v>0</v>
      </c>
      <c r="AA2729" s="14">
        <f t="shared" si="884"/>
        <v>0</v>
      </c>
      <c r="AB2729" s="14">
        <f t="shared" si="886"/>
        <v>0</v>
      </c>
      <c r="AC2729" s="15">
        <f t="shared" si="885"/>
        <v>576.6</v>
      </c>
      <c r="AD2729" s="48">
        <f>(ROUND(AC2729-AC2719,1)/AC2719)</f>
        <v>0.13436946685028525</v>
      </c>
      <c r="AE2729" s="113"/>
      <c r="AF2729" s="60"/>
    </row>
    <row r="2730" spans="1:32">
      <c r="A2730" s="99" t="s">
        <v>824</v>
      </c>
      <c r="B2730" s="93"/>
      <c r="C2730" s="21" t="s">
        <v>327</v>
      </c>
      <c r="D2730" s="12">
        <v>170</v>
      </c>
      <c r="E2730" s="12">
        <v>0</v>
      </c>
      <c r="F2730" s="12">
        <v>0</v>
      </c>
      <c r="G2730" s="12">
        <v>0</v>
      </c>
      <c r="H2730" s="12">
        <v>0</v>
      </c>
      <c r="I2730" s="13">
        <v>70</v>
      </c>
      <c r="J2730" s="13">
        <v>10</v>
      </c>
      <c r="K2730" s="13">
        <v>70</v>
      </c>
      <c r="L2730" s="13">
        <v>0</v>
      </c>
      <c r="M2730" s="13">
        <v>0</v>
      </c>
      <c r="N2730" s="14">
        <f>D2730*$D$14</f>
        <v>180.20000000000002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396.44000000000005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1"/>
        <v>576.6400000000001</v>
      </c>
      <c r="Y2730" s="14">
        <f t="shared" si="882"/>
        <v>0</v>
      </c>
      <c r="Z2730" s="14">
        <f t="shared" si="883"/>
        <v>0</v>
      </c>
      <c r="AA2730" s="14">
        <f t="shared" si="884"/>
        <v>0</v>
      </c>
      <c r="AB2730" s="14">
        <f t="shared" si="886"/>
        <v>0</v>
      </c>
      <c r="AC2730" s="15">
        <f t="shared" si="885"/>
        <v>576.6</v>
      </c>
      <c r="AD2730" s="48">
        <f>(ROUND(AC2730-AC2719,1)/AC2719)</f>
        <v>0.13436946685028525</v>
      </c>
      <c r="AE2730" s="113"/>
      <c r="AF2730" s="60"/>
    </row>
    <row r="2731" spans="1:32">
      <c r="A2731" s="99"/>
      <c r="B2731" s="93"/>
      <c r="C2731" s="21" t="s">
        <v>328</v>
      </c>
      <c r="D2731" s="12">
        <v>170</v>
      </c>
      <c r="E2731" s="12">
        <v>0</v>
      </c>
      <c r="F2731" s="12">
        <v>0</v>
      </c>
      <c r="G2731" s="12">
        <v>0</v>
      </c>
      <c r="H2731" s="12">
        <v>0</v>
      </c>
      <c r="I2731" s="13">
        <v>70</v>
      </c>
      <c r="J2731" s="13">
        <v>10</v>
      </c>
      <c r="K2731" s="13">
        <v>0</v>
      </c>
      <c r="L2731" s="13">
        <v>70</v>
      </c>
      <c r="M2731" s="13">
        <v>0</v>
      </c>
      <c r="N2731" s="14">
        <f>D2731*$D$15</f>
        <v>180.20000000000002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396.44000000000005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1"/>
        <v>576.6400000000001</v>
      </c>
      <c r="Y2731" s="14">
        <f t="shared" si="882"/>
        <v>0</v>
      </c>
      <c r="Z2731" s="14">
        <f t="shared" si="883"/>
        <v>0</v>
      </c>
      <c r="AA2731" s="14">
        <f t="shared" si="884"/>
        <v>0</v>
      </c>
      <c r="AB2731" s="14">
        <f t="shared" si="886"/>
        <v>0</v>
      </c>
      <c r="AC2731" s="15">
        <f t="shared" si="885"/>
        <v>576.6</v>
      </c>
      <c r="AD2731" s="48">
        <f>(ROUND(AC2731-AC2719,1)/AC2719)</f>
        <v>0.13436946685028525</v>
      </c>
      <c r="AE2731" s="113"/>
      <c r="AF2731" s="60"/>
    </row>
    <row r="2732" spans="1:32">
      <c r="A2732" s="99"/>
      <c r="B2732" s="93"/>
      <c r="C2732" s="21" t="s">
        <v>324</v>
      </c>
      <c r="D2732" s="12">
        <v>170</v>
      </c>
      <c r="E2732" s="12">
        <v>0</v>
      </c>
      <c r="F2732" s="12">
        <v>0</v>
      </c>
      <c r="G2732" s="12">
        <v>0</v>
      </c>
      <c r="H2732" s="12">
        <v>0</v>
      </c>
      <c r="I2732" s="13">
        <v>70</v>
      </c>
      <c r="J2732" s="13">
        <v>50</v>
      </c>
      <c r="K2732" s="13">
        <v>0</v>
      </c>
      <c r="L2732" s="13">
        <v>0</v>
      </c>
      <c r="M2732" s="13">
        <v>0</v>
      </c>
      <c r="N2732" s="14">
        <f>D2732*$D$16</f>
        <v>180.20000000000002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351.39000000000004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1"/>
        <v>531.59</v>
      </c>
      <c r="Y2732" s="14">
        <f t="shared" si="882"/>
        <v>0</v>
      </c>
      <c r="Z2732" s="14">
        <f t="shared" si="883"/>
        <v>0</v>
      </c>
      <c r="AA2732" s="14">
        <f t="shared" si="884"/>
        <v>0</v>
      </c>
      <c r="AB2732" s="14">
        <f t="shared" si="886"/>
        <v>0</v>
      </c>
      <c r="AC2732" s="15">
        <f t="shared" si="885"/>
        <v>531.6</v>
      </c>
      <c r="AD2732" s="48">
        <f>(ROUND(AC2732-AC2719,1)/AC2719)</f>
        <v>4.5839071414518984E-2</v>
      </c>
      <c r="AE2732" s="113"/>
      <c r="AF2732" s="60"/>
    </row>
    <row r="2733" spans="1:32">
      <c r="A2733" s="99"/>
      <c r="B2733" s="93"/>
      <c r="C2733" s="21" t="s">
        <v>325</v>
      </c>
      <c r="D2733" s="12">
        <v>170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10</v>
      </c>
      <c r="K2733" s="13">
        <v>0</v>
      </c>
      <c r="L2733" s="13">
        <v>0</v>
      </c>
      <c r="M2733" s="13">
        <v>0</v>
      </c>
      <c r="N2733" s="14">
        <f>D2733*$D$17</f>
        <v>180.20000000000002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423.47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1"/>
        <v>603.67000000000007</v>
      </c>
      <c r="Y2733" s="14">
        <f t="shared" si="882"/>
        <v>0</v>
      </c>
      <c r="Z2733" s="14">
        <f t="shared" si="883"/>
        <v>0</v>
      </c>
      <c r="AA2733" s="14">
        <f t="shared" si="884"/>
        <v>0</v>
      </c>
      <c r="AB2733" s="14">
        <f t="shared" si="886"/>
        <v>0</v>
      </c>
      <c r="AC2733" s="15">
        <f t="shared" si="885"/>
        <v>603.70000000000005</v>
      </c>
      <c r="AD2733" s="48">
        <f>(ROUND(AC2733-AC2719,1)/AC2719)</f>
        <v>0.18768443832382453</v>
      </c>
      <c r="AE2733" s="113"/>
      <c r="AF2733" s="60"/>
    </row>
    <row r="2734" spans="1:32">
      <c r="A2734" s="106" t="s">
        <v>0</v>
      </c>
      <c r="B2734" s="90" t="s">
        <v>541</v>
      </c>
      <c r="C2734" s="50" t="s">
        <v>340</v>
      </c>
      <c r="D2734" s="11">
        <v>200</v>
      </c>
      <c r="E2734" s="11">
        <v>0</v>
      </c>
      <c r="F2734" s="11">
        <v>0</v>
      </c>
      <c r="G2734" s="11">
        <v>0</v>
      </c>
      <c r="H2734" s="11">
        <v>0</v>
      </c>
      <c r="I2734" s="51">
        <v>60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229.99999999999997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276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ref="X2734:X2759" si="887">N2734+S2734</f>
        <v>506</v>
      </c>
      <c r="Y2734" s="52">
        <f t="shared" ref="Y2734:Y2764" si="888">O2734+T2734</f>
        <v>0</v>
      </c>
      <c r="Z2734" s="52">
        <f t="shared" ref="Z2734:Z2764" si="889">P2734+U2734</f>
        <v>0</v>
      </c>
      <c r="AA2734" s="52">
        <f t="shared" ref="AA2734:AA2764" si="890">Q2734+V2734</f>
        <v>0</v>
      </c>
      <c r="AB2734" s="52">
        <f>R2734+W2734</f>
        <v>0</v>
      </c>
      <c r="AC2734" s="53">
        <f>ROUND(X2734+Y2734+Z2734+AA2734+AB2734,1)</f>
        <v>506</v>
      </c>
      <c r="AD2734" s="58"/>
      <c r="AE2734" s="113" t="s">
        <v>790</v>
      </c>
      <c r="AF2734" s="60"/>
    </row>
    <row r="2735" spans="1:32">
      <c r="A2735" s="99" t="s">
        <v>791</v>
      </c>
      <c r="B2735" s="91">
        <v>50</v>
      </c>
      <c r="C2735" s="21" t="s">
        <v>323</v>
      </c>
      <c r="D2735" s="12">
        <v>200</v>
      </c>
      <c r="E2735" s="12">
        <v>0</v>
      </c>
      <c r="F2735" s="12">
        <v>0</v>
      </c>
      <c r="G2735" s="12">
        <v>0</v>
      </c>
      <c r="H2735" s="12">
        <v>0</v>
      </c>
      <c r="I2735" s="13">
        <v>70</v>
      </c>
      <c r="J2735" s="13">
        <v>10</v>
      </c>
      <c r="K2735" s="13">
        <v>0</v>
      </c>
      <c r="L2735" s="13">
        <v>0</v>
      </c>
      <c r="M2735" s="13">
        <v>0</v>
      </c>
      <c r="N2735" s="14">
        <f>D2735*$D$4</f>
        <v>212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339.20000000000005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7"/>
        <v>551.20000000000005</v>
      </c>
      <c r="Y2735" s="14">
        <f t="shared" si="888"/>
        <v>0</v>
      </c>
      <c r="Z2735" s="14">
        <f t="shared" si="889"/>
        <v>0</v>
      </c>
      <c r="AA2735" s="14">
        <f t="shared" si="890"/>
        <v>0</v>
      </c>
      <c r="AB2735" s="14">
        <f>R2735+W2735</f>
        <v>0</v>
      </c>
      <c r="AC2735" s="15">
        <f>ROUND(X2735+Y2735+Z2735+AA2735+AB2735,1)</f>
        <v>551.20000000000005</v>
      </c>
      <c r="AD2735" s="48">
        <f>(ROUND(AC2735-AC2734,1)/AC2734)</f>
        <v>8.9328063241106731E-2</v>
      </c>
      <c r="AE2735" s="113"/>
      <c r="AF2735" s="60"/>
    </row>
    <row r="2736" spans="1:32">
      <c r="A2736" s="99" t="s">
        <v>792</v>
      </c>
      <c r="B2736" s="91">
        <v>0</v>
      </c>
      <c r="C2736" s="21" t="s">
        <v>825</v>
      </c>
      <c r="D2736" s="12">
        <v>200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229.99999999999997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276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7"/>
        <v>506</v>
      </c>
      <c r="Y2736" s="14">
        <f t="shared" si="888"/>
        <v>0</v>
      </c>
      <c r="Z2736" s="14">
        <f t="shared" si="889"/>
        <v>0</v>
      </c>
      <c r="AA2736" s="14">
        <f t="shared" si="890"/>
        <v>0</v>
      </c>
      <c r="AB2736" s="14">
        <f>R2736+W2736</f>
        <v>0</v>
      </c>
      <c r="AC2736" s="15">
        <f t="shared" ref="AC2736:AC2748" si="891">ROUND(X2736+Y2736+Z2736+AA2736+AB2736,1)</f>
        <v>506</v>
      </c>
      <c r="AD2736" s="48">
        <f>(ROUND(AC2736-AC2734,1)/AC2734)</f>
        <v>0</v>
      </c>
      <c r="AE2736" s="113"/>
      <c r="AF2736" s="60"/>
    </row>
    <row r="2737" spans="1:32">
      <c r="A2737" s="99" t="s">
        <v>793</v>
      </c>
      <c r="B2737" s="91">
        <v>0</v>
      </c>
      <c r="C2737" s="21" t="s">
        <v>336</v>
      </c>
      <c r="D2737" s="12">
        <v>200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229.99999999999997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276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7"/>
        <v>506</v>
      </c>
      <c r="Y2737" s="14">
        <f t="shared" si="888"/>
        <v>0</v>
      </c>
      <c r="Z2737" s="14">
        <f t="shared" si="889"/>
        <v>0</v>
      </c>
      <c r="AA2737" s="14">
        <f t="shared" si="890"/>
        <v>0</v>
      </c>
      <c r="AB2737" s="14">
        <f t="shared" ref="AB2737:AB2748" si="892">R2737+W2737</f>
        <v>0</v>
      </c>
      <c r="AC2737" s="15">
        <f t="shared" si="891"/>
        <v>506</v>
      </c>
      <c r="AD2737" s="48">
        <f>(ROUND(AC2737-AC2734,1)/AC2734)</f>
        <v>0</v>
      </c>
      <c r="AE2737" s="113"/>
      <c r="AF2737" s="60"/>
    </row>
    <row r="2738" spans="1:32">
      <c r="A2738" s="99" t="s">
        <v>794</v>
      </c>
      <c r="B2738" s="91">
        <v>0</v>
      </c>
      <c r="C2738" s="21" t="s">
        <v>337</v>
      </c>
      <c r="D2738" s="12">
        <v>200</v>
      </c>
      <c r="E2738" s="12">
        <v>0</v>
      </c>
      <c r="F2738" s="12">
        <v>0</v>
      </c>
      <c r="G2738" s="12">
        <v>0</v>
      </c>
      <c r="H2738" s="12">
        <v>0</v>
      </c>
      <c r="I2738" s="13">
        <v>60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229.99999999999997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276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7"/>
        <v>506</v>
      </c>
      <c r="Y2738" s="14">
        <f t="shared" si="888"/>
        <v>0</v>
      </c>
      <c r="Z2738" s="14">
        <f t="shared" si="889"/>
        <v>0</v>
      </c>
      <c r="AA2738" s="14">
        <f t="shared" si="890"/>
        <v>0</v>
      </c>
      <c r="AB2738" s="14">
        <f t="shared" si="892"/>
        <v>0</v>
      </c>
      <c r="AC2738" s="15">
        <f t="shared" si="891"/>
        <v>506</v>
      </c>
      <c r="AD2738" s="48">
        <f>(ROUND(AC2738-AC2734,1)/AC2734)</f>
        <v>0</v>
      </c>
      <c r="AE2738" s="113"/>
      <c r="AF2738" s="60"/>
    </row>
    <row r="2739" spans="1:32">
      <c r="A2739" s="99" t="s">
        <v>644</v>
      </c>
      <c r="B2739" s="91"/>
      <c r="C2739" s="21" t="s">
        <v>338</v>
      </c>
      <c r="D2739" s="12">
        <v>200</v>
      </c>
      <c r="E2739" s="12">
        <v>0</v>
      </c>
      <c r="F2739" s="12">
        <v>0</v>
      </c>
      <c r="G2739" s="12">
        <v>0</v>
      </c>
      <c r="H2739" s="12">
        <v>0</v>
      </c>
      <c r="I2739" s="13">
        <v>60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229.99999999999997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276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7"/>
        <v>506</v>
      </c>
      <c r="Y2739" s="14">
        <f t="shared" si="888"/>
        <v>0</v>
      </c>
      <c r="Z2739" s="14">
        <f t="shared" si="889"/>
        <v>0</v>
      </c>
      <c r="AA2739" s="14">
        <f t="shared" si="890"/>
        <v>0</v>
      </c>
      <c r="AB2739" s="14">
        <f t="shared" si="892"/>
        <v>0</v>
      </c>
      <c r="AC2739" s="15">
        <f t="shared" si="891"/>
        <v>506</v>
      </c>
      <c r="AD2739" s="48">
        <f>(ROUND(AC2739-AC2734,1)/AC2734)</f>
        <v>0</v>
      </c>
      <c r="AE2739" s="113"/>
      <c r="AF2739" s="60"/>
    </row>
    <row r="2740" spans="1:32">
      <c r="A2740" s="99" t="s">
        <v>585</v>
      </c>
      <c r="B2740" s="91"/>
      <c r="C2740" s="21" t="s">
        <v>1</v>
      </c>
      <c r="D2740" s="12">
        <v>100</v>
      </c>
      <c r="E2740" s="12">
        <v>200</v>
      </c>
      <c r="F2740" s="12">
        <v>0</v>
      </c>
      <c r="G2740" s="12">
        <v>0</v>
      </c>
      <c r="H2740" s="12">
        <v>0</v>
      </c>
      <c r="I2740" s="13">
        <v>60</v>
      </c>
      <c r="J2740" s="13">
        <v>0</v>
      </c>
      <c r="K2740" s="13">
        <v>70</v>
      </c>
      <c r="L2740" s="13">
        <v>0</v>
      </c>
      <c r="M2740" s="13">
        <v>0</v>
      </c>
      <c r="N2740" s="14">
        <f>D2740*$D$9</f>
        <v>106</v>
      </c>
      <c r="O2740" s="14">
        <f>E2740*$E$9</f>
        <v>212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63.6</v>
      </c>
      <c r="T2740" s="14">
        <f>(O2740/100)*(K2740*$K$9)</f>
        <v>207.76000000000002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7"/>
        <v>169.6</v>
      </c>
      <c r="Y2740" s="14">
        <f t="shared" si="888"/>
        <v>419.76</v>
      </c>
      <c r="Z2740" s="14">
        <f t="shared" si="889"/>
        <v>0</v>
      </c>
      <c r="AA2740" s="14">
        <f t="shared" si="890"/>
        <v>0</v>
      </c>
      <c r="AB2740" s="14">
        <f t="shared" si="892"/>
        <v>0</v>
      </c>
      <c r="AC2740" s="15">
        <f t="shared" si="891"/>
        <v>589.4</v>
      </c>
      <c r="AD2740" s="48">
        <f>(ROUND(AC2740-AC2734,1)/AC2734)</f>
        <v>0.1648221343873518</v>
      </c>
      <c r="AE2740" s="113"/>
      <c r="AF2740" s="60"/>
    </row>
    <row r="2741" spans="1:32">
      <c r="A2741" s="99" t="s">
        <v>820</v>
      </c>
      <c r="B2741" s="91"/>
      <c r="C2741" s="21" t="s">
        <v>2</v>
      </c>
      <c r="D2741" s="12">
        <v>100</v>
      </c>
      <c r="E2741" s="12">
        <v>0</v>
      </c>
      <c r="F2741" s="12">
        <v>200</v>
      </c>
      <c r="G2741" s="12">
        <v>0</v>
      </c>
      <c r="H2741" s="12">
        <v>0</v>
      </c>
      <c r="I2741" s="13">
        <v>60</v>
      </c>
      <c r="J2741" s="13">
        <v>0</v>
      </c>
      <c r="K2741" s="13">
        <v>35</v>
      </c>
      <c r="L2741" s="13">
        <v>35</v>
      </c>
      <c r="M2741" s="13">
        <v>0</v>
      </c>
      <c r="N2741" s="14">
        <f>D2741*$D$10</f>
        <v>106</v>
      </c>
      <c r="O2741" s="14">
        <f>E2741*$E$10</f>
        <v>0</v>
      </c>
      <c r="P2741" s="14">
        <f>F2741*$F$10</f>
        <v>212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63.6</v>
      </c>
      <c r="T2741" s="14">
        <f>(O2741/100)*(K2741*$J$10)</f>
        <v>0</v>
      </c>
      <c r="U2741" s="14">
        <f>(P2741/100)*(K2741*$K$10)+(P2741/100)*(L2741*$L$10)</f>
        <v>207.76000000000002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7"/>
        <v>169.6</v>
      </c>
      <c r="Y2741" s="14">
        <f t="shared" si="888"/>
        <v>0</v>
      </c>
      <c r="Z2741" s="14">
        <f t="shared" si="889"/>
        <v>419.76</v>
      </c>
      <c r="AA2741" s="14">
        <f t="shared" si="890"/>
        <v>0</v>
      </c>
      <c r="AB2741" s="14">
        <f t="shared" si="892"/>
        <v>0</v>
      </c>
      <c r="AC2741" s="15">
        <f t="shared" si="891"/>
        <v>589.4</v>
      </c>
      <c r="AD2741" s="48">
        <f>(ROUND(AC2741-AC2734,1)/AC2734)</f>
        <v>0.1648221343873518</v>
      </c>
      <c r="AE2741" s="113"/>
      <c r="AF2741" s="60"/>
    </row>
    <row r="2742" spans="1:32">
      <c r="A2742" s="99" t="s">
        <v>821</v>
      </c>
      <c r="B2742" s="91"/>
      <c r="C2742" s="21" t="s">
        <v>3</v>
      </c>
      <c r="D2742" s="12">
        <v>100</v>
      </c>
      <c r="E2742" s="12">
        <v>0</v>
      </c>
      <c r="F2742" s="12">
        <v>0</v>
      </c>
      <c r="G2742" s="12">
        <v>200</v>
      </c>
      <c r="H2742" s="12">
        <v>0</v>
      </c>
      <c r="I2742" s="13">
        <v>60</v>
      </c>
      <c r="J2742" s="13">
        <v>0</v>
      </c>
      <c r="K2742" s="13">
        <v>0</v>
      </c>
      <c r="L2742" s="13">
        <v>70</v>
      </c>
      <c r="M2742" s="13">
        <v>0</v>
      </c>
      <c r="N2742" s="14">
        <f>D2742*$D$11</f>
        <v>106</v>
      </c>
      <c r="O2742" s="14">
        <f>E2742*$E$11</f>
        <v>0</v>
      </c>
      <c r="P2742" s="14">
        <f>F2742*$F$11</f>
        <v>0</v>
      </c>
      <c r="Q2742" s="14">
        <f>G2742*$G$11</f>
        <v>212</v>
      </c>
      <c r="R2742" s="14">
        <f>H2742*$H$11</f>
        <v>0</v>
      </c>
      <c r="S2742" s="14">
        <f>(N2742/100)*(I2742*$I$11)+(N2742/100)*(J2742*$J$11)</f>
        <v>63.6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207.76000000000002</v>
      </c>
      <c r="W2742" s="14">
        <f>(R2742/100)*(K2742*$K$11)+(R2742/100)*(L2742*$L$11)</f>
        <v>0</v>
      </c>
      <c r="X2742" s="14">
        <f t="shared" si="887"/>
        <v>169.6</v>
      </c>
      <c r="Y2742" s="14">
        <f t="shared" si="888"/>
        <v>0</v>
      </c>
      <c r="Z2742" s="14">
        <f t="shared" si="889"/>
        <v>0</v>
      </c>
      <c r="AA2742" s="14">
        <f t="shared" si="890"/>
        <v>419.76</v>
      </c>
      <c r="AB2742" s="14">
        <f t="shared" si="892"/>
        <v>0</v>
      </c>
      <c r="AC2742" s="15">
        <f t="shared" si="891"/>
        <v>589.4</v>
      </c>
      <c r="AD2742" s="48">
        <f>(ROUND(AC2742-AC2734,1)/AC2734)</f>
        <v>0.1648221343873518</v>
      </c>
      <c r="AE2742" s="113"/>
      <c r="AF2742" s="60"/>
    </row>
    <row r="2743" spans="1:32">
      <c r="A2743" s="99" t="s">
        <v>822</v>
      </c>
      <c r="B2743" s="91"/>
      <c r="C2743" s="21" t="s">
        <v>4</v>
      </c>
      <c r="D2743" s="12">
        <v>100</v>
      </c>
      <c r="E2743" s="12">
        <v>0</v>
      </c>
      <c r="F2743" s="12">
        <v>0</v>
      </c>
      <c r="G2743" s="12">
        <v>0</v>
      </c>
      <c r="H2743" s="12">
        <v>200</v>
      </c>
      <c r="I2743" s="13">
        <v>60</v>
      </c>
      <c r="J2743" s="13">
        <v>0</v>
      </c>
      <c r="K2743" s="13">
        <v>35</v>
      </c>
      <c r="L2743" s="13">
        <v>35</v>
      </c>
      <c r="M2743" s="13">
        <v>0</v>
      </c>
      <c r="N2743" s="14">
        <f>D2743*$D$12</f>
        <v>106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212</v>
      </c>
      <c r="S2743" s="14">
        <f>(N2743/100)*(I2743*$I$12)+(N2743/100)*(J2743*$J$12)</f>
        <v>63.6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207.76000000000002</v>
      </c>
      <c r="X2743" s="14">
        <f t="shared" si="887"/>
        <v>169.6</v>
      </c>
      <c r="Y2743" s="14">
        <f t="shared" si="888"/>
        <v>0</v>
      </c>
      <c r="Z2743" s="14">
        <f t="shared" si="889"/>
        <v>0</v>
      </c>
      <c r="AA2743" s="14">
        <f t="shared" si="890"/>
        <v>0</v>
      </c>
      <c r="AB2743" s="14">
        <f t="shared" si="892"/>
        <v>419.76</v>
      </c>
      <c r="AC2743" s="15">
        <f t="shared" si="891"/>
        <v>589.4</v>
      </c>
      <c r="AD2743" s="48">
        <f>(ROUND(AC2743-AC2734,1)/AC2734)</f>
        <v>0.1648221343873518</v>
      </c>
      <c r="AE2743" s="113"/>
      <c r="AF2743" s="60"/>
    </row>
    <row r="2744" spans="1:32">
      <c r="A2744" s="99" t="s">
        <v>823</v>
      </c>
      <c r="B2744" s="91"/>
      <c r="C2744" s="21" t="s">
        <v>326</v>
      </c>
      <c r="D2744" s="12">
        <v>200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0</v>
      </c>
      <c r="K2744" s="13">
        <v>0</v>
      </c>
      <c r="L2744" s="13">
        <v>0</v>
      </c>
      <c r="M2744" s="13">
        <v>60</v>
      </c>
      <c r="N2744" s="14">
        <f>D2744*$D$13</f>
        <v>212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381.6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593.6</v>
      </c>
      <c r="Y2744" s="14">
        <f t="shared" si="888"/>
        <v>0</v>
      </c>
      <c r="Z2744" s="14">
        <f t="shared" si="889"/>
        <v>0</v>
      </c>
      <c r="AA2744" s="14">
        <f t="shared" si="890"/>
        <v>0</v>
      </c>
      <c r="AB2744" s="14">
        <f t="shared" si="892"/>
        <v>0</v>
      </c>
      <c r="AC2744" s="15">
        <f t="shared" si="891"/>
        <v>593.6</v>
      </c>
      <c r="AD2744" s="48">
        <f>(ROUND(AC2744-AC2734,1)/AC2734)</f>
        <v>0.17312252964426877</v>
      </c>
      <c r="AE2744" s="113"/>
      <c r="AF2744" s="60"/>
    </row>
    <row r="2745" spans="1:32">
      <c r="A2745" s="99" t="s">
        <v>824</v>
      </c>
      <c r="B2745" s="91"/>
      <c r="C2745" s="21" t="s">
        <v>327</v>
      </c>
      <c r="D2745" s="12">
        <v>200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0</v>
      </c>
      <c r="K2745" s="13">
        <v>60</v>
      </c>
      <c r="L2745" s="13">
        <v>0</v>
      </c>
      <c r="M2745" s="13">
        <v>0</v>
      </c>
      <c r="N2745" s="14">
        <f>D2745*$D$14</f>
        <v>212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381.6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7"/>
        <v>593.6</v>
      </c>
      <c r="Y2745" s="14">
        <f t="shared" si="888"/>
        <v>0</v>
      </c>
      <c r="Z2745" s="14">
        <f t="shared" si="889"/>
        <v>0</v>
      </c>
      <c r="AA2745" s="14">
        <f t="shared" si="890"/>
        <v>0</v>
      </c>
      <c r="AB2745" s="14">
        <f t="shared" si="892"/>
        <v>0</v>
      </c>
      <c r="AC2745" s="15">
        <f t="shared" si="891"/>
        <v>593.6</v>
      </c>
      <c r="AD2745" s="48">
        <f>(ROUND(AC2745-AC2734,1)/AC2734)</f>
        <v>0.17312252964426877</v>
      </c>
      <c r="AE2745" s="113"/>
      <c r="AF2745" s="60"/>
    </row>
    <row r="2746" spans="1:32">
      <c r="A2746" s="99"/>
      <c r="B2746" s="91"/>
      <c r="C2746" s="21" t="s">
        <v>328</v>
      </c>
      <c r="D2746" s="12">
        <v>200</v>
      </c>
      <c r="E2746" s="12">
        <v>0</v>
      </c>
      <c r="F2746" s="12">
        <v>0</v>
      </c>
      <c r="G2746" s="12">
        <v>0</v>
      </c>
      <c r="H2746" s="12">
        <v>0</v>
      </c>
      <c r="I2746" s="13">
        <v>60</v>
      </c>
      <c r="J2746" s="13">
        <v>0</v>
      </c>
      <c r="K2746" s="13">
        <v>0</v>
      </c>
      <c r="L2746" s="13">
        <v>60</v>
      </c>
      <c r="M2746" s="13">
        <v>0</v>
      </c>
      <c r="N2746" s="14">
        <f>D2746*$D$15</f>
        <v>212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381.6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7"/>
        <v>593.6</v>
      </c>
      <c r="Y2746" s="14">
        <f t="shared" si="888"/>
        <v>0</v>
      </c>
      <c r="Z2746" s="14">
        <f t="shared" si="889"/>
        <v>0</v>
      </c>
      <c r="AA2746" s="14">
        <f t="shared" si="890"/>
        <v>0</v>
      </c>
      <c r="AB2746" s="14">
        <f t="shared" si="892"/>
        <v>0</v>
      </c>
      <c r="AC2746" s="15">
        <f t="shared" si="891"/>
        <v>593.6</v>
      </c>
      <c r="AD2746" s="48">
        <f>(ROUND(AC2746-AC2734,1)/AC2734)</f>
        <v>0.17312252964426877</v>
      </c>
      <c r="AE2746" s="113"/>
      <c r="AF2746" s="60"/>
    </row>
    <row r="2747" spans="1:32">
      <c r="A2747" s="99"/>
      <c r="B2747" s="91"/>
      <c r="C2747" s="21" t="s">
        <v>324</v>
      </c>
      <c r="D2747" s="12">
        <v>200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40</v>
      </c>
      <c r="K2747" s="13">
        <v>0</v>
      </c>
      <c r="L2747" s="13">
        <v>0</v>
      </c>
      <c r="M2747" s="13">
        <v>0</v>
      </c>
      <c r="N2747" s="14">
        <f>D2747*$D$16</f>
        <v>212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339.2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7"/>
        <v>551.20000000000005</v>
      </c>
      <c r="Y2747" s="14">
        <f t="shared" si="888"/>
        <v>0</v>
      </c>
      <c r="Z2747" s="14">
        <f t="shared" si="889"/>
        <v>0</v>
      </c>
      <c r="AA2747" s="14">
        <f t="shared" si="890"/>
        <v>0</v>
      </c>
      <c r="AB2747" s="14">
        <f t="shared" si="892"/>
        <v>0</v>
      </c>
      <c r="AC2747" s="15">
        <f t="shared" si="891"/>
        <v>551.20000000000005</v>
      </c>
      <c r="AD2747" s="48">
        <f>(ROUND(AC2747-AC2734,1)/AC2734)</f>
        <v>8.9328063241106731E-2</v>
      </c>
      <c r="AE2747" s="113"/>
      <c r="AF2747" s="60"/>
    </row>
    <row r="2748" spans="1:32">
      <c r="A2748" s="99"/>
      <c r="B2748" s="91"/>
      <c r="C2748" s="21" t="s">
        <v>325</v>
      </c>
      <c r="D2748" s="12">
        <v>200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212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397.5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7"/>
        <v>609.5</v>
      </c>
      <c r="Y2748" s="14">
        <f t="shared" si="888"/>
        <v>0</v>
      </c>
      <c r="Z2748" s="14">
        <f t="shared" si="889"/>
        <v>0</v>
      </c>
      <c r="AA2748" s="14">
        <f t="shared" si="890"/>
        <v>0</v>
      </c>
      <c r="AB2748" s="14">
        <f t="shared" si="892"/>
        <v>0</v>
      </c>
      <c r="AC2748" s="15">
        <f t="shared" si="891"/>
        <v>609.5</v>
      </c>
      <c r="AD2748" s="48">
        <f>(ROUND(AC2748-AC2734,1)/AC2734)</f>
        <v>0.20454545454545456</v>
      </c>
      <c r="AE2748" s="113"/>
      <c r="AF2748" s="60"/>
    </row>
    <row r="2749" spans="1:32">
      <c r="A2749" s="107"/>
      <c r="B2749" s="152" t="s">
        <v>1001</v>
      </c>
      <c r="C2749" s="152"/>
      <c r="D2749" s="152"/>
      <c r="E2749" s="152"/>
      <c r="F2749" s="152"/>
      <c r="G2749" s="152"/>
      <c r="H2749" s="152"/>
      <c r="I2749" s="152"/>
      <c r="J2749" s="152"/>
      <c r="K2749" s="152"/>
      <c r="L2749" s="152"/>
      <c r="M2749" s="152"/>
      <c r="N2749" s="152"/>
      <c r="O2749" s="152"/>
      <c r="P2749" s="152"/>
      <c r="Q2749" s="152"/>
      <c r="R2749" s="152"/>
      <c r="S2749" s="152"/>
      <c r="T2749" s="152"/>
      <c r="U2749" s="152"/>
      <c r="V2749" s="152"/>
      <c r="W2749" s="152"/>
      <c r="X2749" s="152"/>
      <c r="Y2749" s="152"/>
      <c r="Z2749" s="152"/>
      <c r="AA2749" s="152"/>
      <c r="AB2749" s="152"/>
      <c r="AC2749" s="18">
        <v>700</v>
      </c>
      <c r="AD2749" s="18"/>
      <c r="AE2749" s="113" t="s">
        <v>790</v>
      </c>
      <c r="AF2749" s="60"/>
    </row>
    <row r="2750" spans="1:32">
      <c r="A2750" s="106" t="s">
        <v>0</v>
      </c>
      <c r="B2750" s="86" t="s">
        <v>322</v>
      </c>
      <c r="C2750" s="50" t="s">
        <v>242</v>
      </c>
      <c r="D2750" s="11">
        <v>160</v>
      </c>
      <c r="E2750" s="11">
        <v>0</v>
      </c>
      <c r="F2750" s="11">
        <v>0</v>
      </c>
      <c r="G2750" s="11">
        <v>0</v>
      </c>
      <c r="H2750" s="11">
        <v>0</v>
      </c>
      <c r="I2750" s="51">
        <v>35</v>
      </c>
      <c r="J2750" s="51">
        <v>25</v>
      </c>
      <c r="K2750" s="51">
        <v>0</v>
      </c>
      <c r="L2750" s="51">
        <v>0</v>
      </c>
      <c r="M2750" s="51">
        <v>0</v>
      </c>
      <c r="N2750" s="52">
        <f>D2750*$D$3</f>
        <v>184</v>
      </c>
      <c r="O2750" s="52">
        <f>E2750*$E$3</f>
        <v>0</v>
      </c>
      <c r="P2750" s="52">
        <f>F2750*$F$3</f>
        <v>0</v>
      </c>
      <c r="Q2750" s="52">
        <f>G2750*$G$3</f>
        <v>0</v>
      </c>
      <c r="R2750" s="52">
        <f>H2750*$H$3</f>
        <v>0</v>
      </c>
      <c r="S2750" s="52">
        <f>(N2750/100)*(I2750*$I$3)+(N2750/100)*(J2750*$J$3)</f>
        <v>220.8</v>
      </c>
      <c r="T2750" s="52">
        <f>(O2750/100)*(K2750*$K$3)</f>
        <v>0</v>
      </c>
      <c r="U2750" s="52">
        <f>(P2750/100)*(K2750*$K$3)+(P2750/100)*(L2750*$L$3)</f>
        <v>0</v>
      </c>
      <c r="V2750" s="52">
        <f>(Q2750/100)*(L2750*$L$3)</f>
        <v>0</v>
      </c>
      <c r="W2750" s="52">
        <f>(R2750/100)*(K2750*$K$3)+(R2750/100)*(L2750*$L$3)</f>
        <v>0</v>
      </c>
      <c r="X2750" s="52">
        <f t="shared" si="887"/>
        <v>404.8</v>
      </c>
      <c r="Y2750" s="52">
        <f t="shared" si="888"/>
        <v>0</v>
      </c>
      <c r="Z2750" s="52">
        <f t="shared" si="889"/>
        <v>0</v>
      </c>
      <c r="AA2750" s="52">
        <f t="shared" si="890"/>
        <v>0</v>
      </c>
      <c r="AB2750" s="52">
        <f>R2750+W2750</f>
        <v>0</v>
      </c>
      <c r="AC2750" s="53">
        <f>ROUND(X2750+Y2750+Z2750+AA2750+AB2750,1)</f>
        <v>404.8</v>
      </c>
      <c r="AD2750" s="58">
        <v>0</v>
      </c>
      <c r="AE2750" s="113"/>
      <c r="AF2750" s="60"/>
    </row>
    <row r="2751" spans="1:32">
      <c r="A2751" s="99" t="s">
        <v>791</v>
      </c>
      <c r="B2751" s="87">
        <v>16</v>
      </c>
      <c r="C2751" s="21" t="s">
        <v>323</v>
      </c>
      <c r="D2751" s="12">
        <v>160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40</v>
      </c>
      <c r="K2751" s="13">
        <v>0</v>
      </c>
      <c r="L2751" s="13">
        <v>0</v>
      </c>
      <c r="M2751" s="13">
        <v>0</v>
      </c>
      <c r="N2751" s="14">
        <f>D2751*$D$4</f>
        <v>169.60000000000002</v>
      </c>
      <c r="O2751" s="14">
        <f>E2751*$E$4</f>
        <v>0</v>
      </c>
      <c r="P2751" s="14">
        <f>F2751*$F$4</f>
        <v>0</v>
      </c>
      <c r="Q2751" s="14">
        <f>G2751*$G$4</f>
        <v>0</v>
      </c>
      <c r="R2751" s="14">
        <f>H2751*$H$4</f>
        <v>0</v>
      </c>
      <c r="S2751" s="14">
        <f>(N2751/100)*(I2751*$I$4)+(N2751/100)*(J2751*$J$4)</f>
        <v>305.28000000000003</v>
      </c>
      <c r="T2751" s="14">
        <f>(O2751/100)*(K2751*$K$4)</f>
        <v>0</v>
      </c>
      <c r="U2751" s="14">
        <f>(P2751/100)*(K2751*$K$4)+(P2751/100)*(L2751*$L$4)</f>
        <v>0</v>
      </c>
      <c r="V2751" s="14">
        <f>(Q2751/100)*(L2751*$L$4)</f>
        <v>0</v>
      </c>
      <c r="W2751" s="14">
        <f>(R2751/100)*(K2751*$K$4)+(R2751/100)*(L2751*$L$4)</f>
        <v>0</v>
      </c>
      <c r="X2751" s="14">
        <f t="shared" si="887"/>
        <v>474.88000000000005</v>
      </c>
      <c r="Y2751" s="14">
        <f t="shared" si="888"/>
        <v>0</v>
      </c>
      <c r="Z2751" s="14">
        <f t="shared" si="889"/>
        <v>0</v>
      </c>
      <c r="AA2751" s="14">
        <f t="shared" si="890"/>
        <v>0</v>
      </c>
      <c r="AB2751" s="14">
        <f>R2751+W2751</f>
        <v>0</v>
      </c>
      <c r="AC2751" s="15">
        <f>ROUND(X2751+Y2751+Z2751+AA2751+AB2751,1)</f>
        <v>474.9</v>
      </c>
      <c r="AD2751" s="48">
        <f>(ROUND(AC2751-AC2750,1)/AC2750)</f>
        <v>0.17317193675889325</v>
      </c>
      <c r="AE2751" s="113"/>
      <c r="AF2751" s="60"/>
    </row>
    <row r="2752" spans="1:32">
      <c r="A2752" s="99" t="s">
        <v>792</v>
      </c>
      <c r="B2752" s="87">
        <v>16</v>
      </c>
      <c r="C2752" s="21" t="s">
        <v>825</v>
      </c>
      <c r="D2752" s="12">
        <v>160</v>
      </c>
      <c r="E2752" s="12">
        <v>0</v>
      </c>
      <c r="F2752" s="12">
        <v>0</v>
      </c>
      <c r="G2752" s="12">
        <v>0</v>
      </c>
      <c r="H2752" s="12">
        <v>0</v>
      </c>
      <c r="I2752" s="13">
        <v>35</v>
      </c>
      <c r="J2752" s="13">
        <v>25</v>
      </c>
      <c r="K2752" s="13">
        <v>0</v>
      </c>
      <c r="L2752" s="13">
        <v>0</v>
      </c>
      <c r="M2752" s="13">
        <v>0</v>
      </c>
      <c r="N2752" s="14">
        <f>D2752*$D$5</f>
        <v>184</v>
      </c>
      <c r="O2752" s="14">
        <f>E2752*$E$5</f>
        <v>0</v>
      </c>
      <c r="P2752" s="14">
        <f>F2752*$F$5</f>
        <v>0</v>
      </c>
      <c r="Q2752" s="14">
        <f>G2752*$G$5</f>
        <v>0</v>
      </c>
      <c r="R2752" s="14">
        <f>H2752*$H$5</f>
        <v>0</v>
      </c>
      <c r="S2752" s="14">
        <f>(N2752/100)*(I2752*$I$5)+(N2752/100)*(J2752*$J$5)</f>
        <v>220.8</v>
      </c>
      <c r="T2752" s="14">
        <f>(O2752/100)*(K2752*$K$5)</f>
        <v>0</v>
      </c>
      <c r="U2752" s="14">
        <f>(P2752/100)*(K2752*$K$5)+(P2752/100)*(L2752*$L$5)</f>
        <v>0</v>
      </c>
      <c r="V2752" s="14">
        <f>(Q2752/100)*(L2752*$L$5)</f>
        <v>0</v>
      </c>
      <c r="W2752" s="14">
        <f>(R2752/100)*(K2752*$K$5)+(R2752/100)*(L2752*$L$5)</f>
        <v>0</v>
      </c>
      <c r="X2752" s="14">
        <f t="shared" si="887"/>
        <v>404.8</v>
      </c>
      <c r="Y2752" s="14">
        <f t="shared" si="888"/>
        <v>0</v>
      </c>
      <c r="Z2752" s="14">
        <f t="shared" si="889"/>
        <v>0</v>
      </c>
      <c r="AA2752" s="14">
        <f t="shared" si="890"/>
        <v>0</v>
      </c>
      <c r="AB2752" s="14">
        <f>R2752+W2752</f>
        <v>0</v>
      </c>
      <c r="AC2752" s="15">
        <f t="shared" ref="AC2752:AC2764" si="893">ROUND(X2752+Y2752+Z2752+AA2752+AB2752,1)</f>
        <v>404.8</v>
      </c>
      <c r="AD2752" s="48">
        <f>(ROUND(AC2752-AC2750,1)/AC2750)</f>
        <v>0</v>
      </c>
      <c r="AE2752" s="113"/>
      <c r="AF2752" s="60"/>
    </row>
    <row r="2753" spans="1:32">
      <c r="A2753" s="99" t="s">
        <v>793</v>
      </c>
      <c r="B2753" s="87">
        <v>0</v>
      </c>
      <c r="C2753" s="21" t="s">
        <v>336</v>
      </c>
      <c r="D2753" s="12">
        <v>160</v>
      </c>
      <c r="E2753" s="12">
        <v>0</v>
      </c>
      <c r="F2753" s="12">
        <v>0</v>
      </c>
      <c r="G2753" s="12">
        <v>0</v>
      </c>
      <c r="H2753" s="12">
        <v>0</v>
      </c>
      <c r="I2753" s="13">
        <v>35</v>
      </c>
      <c r="J2753" s="13">
        <v>25</v>
      </c>
      <c r="K2753" s="13">
        <v>0</v>
      </c>
      <c r="L2753" s="13">
        <v>0</v>
      </c>
      <c r="M2753" s="13">
        <v>0</v>
      </c>
      <c r="N2753" s="14">
        <f>D2753*$D$6</f>
        <v>184</v>
      </c>
      <c r="O2753" s="14">
        <f>E2753*$E$6</f>
        <v>0</v>
      </c>
      <c r="P2753" s="14">
        <f>F2753*$F$6</f>
        <v>0</v>
      </c>
      <c r="Q2753" s="14">
        <f>G2753*$G$6</f>
        <v>0</v>
      </c>
      <c r="R2753" s="14">
        <f>H2753*$H$6</f>
        <v>0</v>
      </c>
      <c r="S2753" s="14">
        <f>(N2753/100)*(I2753*$I$6)+(N2753/100)*(J2753*$J$6)</f>
        <v>220.8</v>
      </c>
      <c r="T2753" s="14">
        <f>(O2753/100)*(K2753*$K$6)</f>
        <v>0</v>
      </c>
      <c r="U2753" s="14">
        <f>(P2753/100)*(K2753*$K$6)+(P2753/100)*(L2753*$L$6)</f>
        <v>0</v>
      </c>
      <c r="V2753" s="14">
        <f>(Q2753/100)*(L2753*$L$6)</f>
        <v>0</v>
      </c>
      <c r="W2753" s="14">
        <f>(R2753/100)*(K2753*$K$6)+(R2753/100)*(L2753*$L$6)</f>
        <v>0</v>
      </c>
      <c r="X2753" s="14">
        <f t="shared" si="887"/>
        <v>404.8</v>
      </c>
      <c r="Y2753" s="14">
        <f t="shared" si="888"/>
        <v>0</v>
      </c>
      <c r="Z2753" s="14">
        <f t="shared" si="889"/>
        <v>0</v>
      </c>
      <c r="AA2753" s="14">
        <f t="shared" si="890"/>
        <v>0</v>
      </c>
      <c r="AB2753" s="14">
        <f t="shared" ref="AB2753:AB2764" si="894">R2753+W2753</f>
        <v>0</v>
      </c>
      <c r="AC2753" s="15">
        <f t="shared" si="893"/>
        <v>404.8</v>
      </c>
      <c r="AD2753" s="48">
        <f>(ROUND(AC2753-AC2750,1)/AC2750)</f>
        <v>0</v>
      </c>
      <c r="AE2753" s="113"/>
      <c r="AF2753" s="60"/>
    </row>
    <row r="2754" spans="1:32">
      <c r="A2754" s="99" t="s">
        <v>794</v>
      </c>
      <c r="B2754" s="87">
        <v>0</v>
      </c>
      <c r="C2754" s="21" t="s">
        <v>337</v>
      </c>
      <c r="D2754" s="12">
        <v>160</v>
      </c>
      <c r="E2754" s="12">
        <v>0</v>
      </c>
      <c r="F2754" s="12">
        <v>0</v>
      </c>
      <c r="G2754" s="12">
        <v>0</v>
      </c>
      <c r="H2754" s="12">
        <v>0</v>
      </c>
      <c r="I2754" s="13">
        <v>35</v>
      </c>
      <c r="J2754" s="13">
        <v>25</v>
      </c>
      <c r="K2754" s="13">
        <v>0</v>
      </c>
      <c r="L2754" s="13">
        <v>0</v>
      </c>
      <c r="M2754" s="13">
        <v>0</v>
      </c>
      <c r="N2754" s="14">
        <f>D2754*$D$7</f>
        <v>184</v>
      </c>
      <c r="O2754" s="14">
        <f>E2754*$E$7</f>
        <v>0</v>
      </c>
      <c r="P2754" s="14">
        <f>F2754*$F$7</f>
        <v>0</v>
      </c>
      <c r="Q2754" s="14">
        <f>G2754*$G$7</f>
        <v>0</v>
      </c>
      <c r="R2754" s="14">
        <f>H2754*$H$7</f>
        <v>0</v>
      </c>
      <c r="S2754" s="14">
        <f>(N2754/100)*(I2754*$I$7)+(N2754/100)*(J2754*$J$7)</f>
        <v>220.8</v>
      </c>
      <c r="T2754" s="14">
        <f>(O2754/100)*(K2754*$K$7)</f>
        <v>0</v>
      </c>
      <c r="U2754" s="14">
        <f>(P2754/100)*(K2754*$K$7)+(P2754/100)*(L2754*$L$7)</f>
        <v>0</v>
      </c>
      <c r="V2754" s="14">
        <f>(Q2754/100)*(L2754*$L$7)</f>
        <v>0</v>
      </c>
      <c r="W2754" s="14">
        <f>(R2754/100)*(K2754*$K$7)+(R2754/100)*(L2754*$L$7)</f>
        <v>0</v>
      </c>
      <c r="X2754" s="14">
        <f t="shared" si="887"/>
        <v>404.8</v>
      </c>
      <c r="Y2754" s="14">
        <f t="shared" si="888"/>
        <v>0</v>
      </c>
      <c r="Z2754" s="14">
        <f t="shared" si="889"/>
        <v>0</v>
      </c>
      <c r="AA2754" s="14">
        <f t="shared" si="890"/>
        <v>0</v>
      </c>
      <c r="AB2754" s="14">
        <f t="shared" si="894"/>
        <v>0</v>
      </c>
      <c r="AC2754" s="15">
        <f t="shared" si="893"/>
        <v>404.8</v>
      </c>
      <c r="AD2754" s="48">
        <f>(ROUND(AC2754-AC2750,1)/AC2750)</f>
        <v>0</v>
      </c>
      <c r="AE2754" s="113"/>
      <c r="AF2754" s="60"/>
    </row>
    <row r="2755" spans="1:32">
      <c r="A2755" s="99" t="s">
        <v>644</v>
      </c>
      <c r="B2755" s="87"/>
      <c r="C2755" s="21" t="s">
        <v>338</v>
      </c>
      <c r="D2755" s="12">
        <v>160</v>
      </c>
      <c r="E2755" s="12">
        <v>0</v>
      </c>
      <c r="F2755" s="12">
        <v>0</v>
      </c>
      <c r="G2755" s="12">
        <v>0</v>
      </c>
      <c r="H2755" s="12">
        <v>0</v>
      </c>
      <c r="I2755" s="13">
        <v>35</v>
      </c>
      <c r="J2755" s="13">
        <v>25</v>
      </c>
      <c r="K2755" s="13">
        <v>0</v>
      </c>
      <c r="L2755" s="13">
        <v>0</v>
      </c>
      <c r="M2755" s="13">
        <v>0</v>
      </c>
      <c r="N2755" s="14">
        <f>D2755*$D$8</f>
        <v>184</v>
      </c>
      <c r="O2755" s="14">
        <f>E2755*$E$8</f>
        <v>0</v>
      </c>
      <c r="P2755" s="14">
        <f>F2755*$F$8</f>
        <v>0</v>
      </c>
      <c r="Q2755" s="14">
        <f>G2755*$G$8</f>
        <v>0</v>
      </c>
      <c r="R2755" s="14">
        <f>H2755*$H$8</f>
        <v>0</v>
      </c>
      <c r="S2755" s="14">
        <f>(N2755/100)*(I2755*$I$8)+(N2755/100)*(J2755*$J$8)</f>
        <v>220.8</v>
      </c>
      <c r="T2755" s="14">
        <f>(O2755/100)*(K2755*$K$8)</f>
        <v>0</v>
      </c>
      <c r="U2755" s="14">
        <f>(P2755/100)*(K2755*$K$8)+(P2755/100)*(L2755*$L$8)</f>
        <v>0</v>
      </c>
      <c r="V2755" s="14">
        <f>(Q2755/100)*(L2755*$L$8)</f>
        <v>0</v>
      </c>
      <c r="W2755" s="14">
        <f>(R2755/100)*(K2755*$K$8)+(R2755/100)*(L2755*$L$8)</f>
        <v>0</v>
      </c>
      <c r="X2755" s="14">
        <f t="shared" si="887"/>
        <v>404.8</v>
      </c>
      <c r="Y2755" s="14">
        <f t="shared" si="888"/>
        <v>0</v>
      </c>
      <c r="Z2755" s="14">
        <f t="shared" si="889"/>
        <v>0</v>
      </c>
      <c r="AA2755" s="14">
        <f t="shared" si="890"/>
        <v>0</v>
      </c>
      <c r="AB2755" s="14">
        <f t="shared" si="894"/>
        <v>0</v>
      </c>
      <c r="AC2755" s="15">
        <f t="shared" si="893"/>
        <v>404.8</v>
      </c>
      <c r="AD2755" s="48">
        <f>(ROUND(AC2755-AC2750,1)/AC2750)</f>
        <v>0</v>
      </c>
      <c r="AE2755" s="113"/>
      <c r="AF2755" s="60"/>
    </row>
    <row r="2756" spans="1:32">
      <c r="A2756" s="99" t="s">
        <v>585</v>
      </c>
      <c r="B2756" s="87"/>
      <c r="C2756" s="21" t="s">
        <v>1</v>
      </c>
      <c r="D2756" s="12">
        <v>80</v>
      </c>
      <c r="E2756" s="12">
        <v>180</v>
      </c>
      <c r="F2756" s="12">
        <v>0</v>
      </c>
      <c r="G2756" s="12">
        <v>0</v>
      </c>
      <c r="H2756" s="12">
        <v>0</v>
      </c>
      <c r="I2756" s="13">
        <v>35</v>
      </c>
      <c r="J2756" s="13">
        <v>25</v>
      </c>
      <c r="K2756" s="13">
        <v>64</v>
      </c>
      <c r="L2756" s="13">
        <v>0</v>
      </c>
      <c r="M2756" s="13">
        <v>0</v>
      </c>
      <c r="N2756" s="14">
        <f>D2756*$D$9</f>
        <v>84.800000000000011</v>
      </c>
      <c r="O2756" s="14">
        <f>E2756*$E$9</f>
        <v>190.8</v>
      </c>
      <c r="P2756" s="14">
        <f>F2756*$F$9</f>
        <v>0</v>
      </c>
      <c r="Q2756" s="14">
        <f>G2756*$G$9</f>
        <v>0</v>
      </c>
      <c r="R2756" s="14">
        <f>H2756*$H$9</f>
        <v>0</v>
      </c>
      <c r="S2756" s="14">
        <f>(N2756/100)*(I2756*$I$9)+(N2756/100)*(J2756*$J$9)</f>
        <v>50.88000000000001</v>
      </c>
      <c r="T2756" s="14">
        <f>(O2756/100)*(K2756*$K$9)</f>
        <v>170.95680000000002</v>
      </c>
      <c r="U2756" s="14">
        <f>(P2756/100)*(K2756*$K$9)+(P2756/100)*(L2756*$L$9)</f>
        <v>0</v>
      </c>
      <c r="V2756" s="14">
        <f>(Q2756/100)*(L2756*$L$9)</f>
        <v>0</v>
      </c>
      <c r="W2756" s="14">
        <f>(R2756/100)*(K2756*$K$9)+(R2756/100)*(L2756*$L$9)</f>
        <v>0</v>
      </c>
      <c r="X2756" s="14">
        <f t="shared" si="887"/>
        <v>135.68</v>
      </c>
      <c r="Y2756" s="14">
        <f t="shared" si="888"/>
        <v>361.7568</v>
      </c>
      <c r="Z2756" s="14">
        <f t="shared" si="889"/>
        <v>0</v>
      </c>
      <c r="AA2756" s="14">
        <f t="shared" si="890"/>
        <v>0</v>
      </c>
      <c r="AB2756" s="14">
        <f t="shared" si="894"/>
        <v>0</v>
      </c>
      <c r="AC2756" s="15">
        <f t="shared" si="893"/>
        <v>497.4</v>
      </c>
      <c r="AD2756" s="48">
        <f>(ROUND(AC2756-AC2750,1)/AC2750)</f>
        <v>0.22875494071146243</v>
      </c>
      <c r="AE2756" s="113"/>
      <c r="AF2756" s="60"/>
    </row>
    <row r="2757" spans="1:32">
      <c r="A2757" s="99" t="s">
        <v>820</v>
      </c>
      <c r="B2757" s="87"/>
      <c r="C2757" s="21" t="s">
        <v>2</v>
      </c>
      <c r="D2757" s="12">
        <v>80</v>
      </c>
      <c r="E2757" s="12">
        <v>0</v>
      </c>
      <c r="F2757" s="12">
        <v>180</v>
      </c>
      <c r="G2757" s="12">
        <v>0</v>
      </c>
      <c r="H2757" s="12">
        <v>0</v>
      </c>
      <c r="I2757" s="13">
        <v>35</v>
      </c>
      <c r="J2757" s="13">
        <v>25</v>
      </c>
      <c r="K2757" s="13">
        <v>32</v>
      </c>
      <c r="L2757" s="13">
        <v>32</v>
      </c>
      <c r="M2757" s="13">
        <v>0</v>
      </c>
      <c r="N2757" s="14">
        <f>D2757*$D$10</f>
        <v>84.800000000000011</v>
      </c>
      <c r="O2757" s="14">
        <f>E2757*$E$10</f>
        <v>0</v>
      </c>
      <c r="P2757" s="14">
        <f>F2757*$F$10</f>
        <v>190.8</v>
      </c>
      <c r="Q2757" s="14">
        <f>G2757*$G$10</f>
        <v>0</v>
      </c>
      <c r="R2757" s="14">
        <f>H2757*$H$10</f>
        <v>0</v>
      </c>
      <c r="S2757" s="14">
        <f>(N2757/100)*(I2757*$I$10)+(N2757/100)*(J2757*$J$10)</f>
        <v>50.88000000000001</v>
      </c>
      <c r="T2757" s="14">
        <f>(O2757/100)*(K2757*$J$10)</f>
        <v>0</v>
      </c>
      <c r="U2757" s="14">
        <f>(P2757/100)*(K2757*$K$10)+(P2757/100)*(L2757*$L$10)</f>
        <v>170.95680000000002</v>
      </c>
      <c r="V2757" s="14">
        <f>(Q2757/100)*(L2757*$L$10)</f>
        <v>0</v>
      </c>
      <c r="W2757" s="14">
        <f>(R2757/100)*(K2757*$K$10)+(R2757/100)*(L2757*$L$10)</f>
        <v>0</v>
      </c>
      <c r="X2757" s="14">
        <f t="shared" si="887"/>
        <v>135.68</v>
      </c>
      <c r="Y2757" s="14">
        <f t="shared" si="888"/>
        <v>0</v>
      </c>
      <c r="Z2757" s="14">
        <f t="shared" si="889"/>
        <v>361.7568</v>
      </c>
      <c r="AA2757" s="14">
        <f t="shared" si="890"/>
        <v>0</v>
      </c>
      <c r="AB2757" s="14">
        <f t="shared" si="894"/>
        <v>0</v>
      </c>
      <c r="AC2757" s="15">
        <f t="shared" si="893"/>
        <v>497.4</v>
      </c>
      <c r="AD2757" s="48">
        <f>(ROUND(AC2757-AC2750,1)/AC2750)</f>
        <v>0.22875494071146243</v>
      </c>
      <c r="AE2757" s="113"/>
      <c r="AF2757" s="60"/>
    </row>
    <row r="2758" spans="1:32">
      <c r="A2758" s="99" t="s">
        <v>821</v>
      </c>
      <c r="B2758" s="87"/>
      <c r="C2758" s="21" t="s">
        <v>3</v>
      </c>
      <c r="D2758" s="12">
        <v>80</v>
      </c>
      <c r="E2758" s="12">
        <v>0</v>
      </c>
      <c r="F2758" s="12">
        <v>0</v>
      </c>
      <c r="G2758" s="12">
        <v>180</v>
      </c>
      <c r="H2758" s="12">
        <v>0</v>
      </c>
      <c r="I2758" s="13">
        <v>35</v>
      </c>
      <c r="J2758" s="13">
        <v>25</v>
      </c>
      <c r="K2758" s="13">
        <v>0</v>
      </c>
      <c r="L2758" s="13">
        <v>64</v>
      </c>
      <c r="M2758" s="13">
        <v>0</v>
      </c>
      <c r="N2758" s="14">
        <f>D2758*$D$11</f>
        <v>84.800000000000011</v>
      </c>
      <c r="O2758" s="14">
        <f>E2758*$E$11</f>
        <v>0</v>
      </c>
      <c r="P2758" s="14">
        <f>F2758*$F$11</f>
        <v>0</v>
      </c>
      <c r="Q2758" s="14">
        <f>G2758*$G$11</f>
        <v>190.8</v>
      </c>
      <c r="R2758" s="14">
        <f>H2758*$H$11</f>
        <v>0</v>
      </c>
      <c r="S2758" s="14">
        <f>(N2758/100)*(I2758*$I$11)+(N2758/100)*(J2758*$J$11)</f>
        <v>50.88000000000001</v>
      </c>
      <c r="T2758" s="14">
        <f>(O2758/100)*(K2758*$K$11)</f>
        <v>0</v>
      </c>
      <c r="U2758" s="14">
        <f>(P2758/100)*(K2758*$K$11)+(P2758/100)*(L2758*$L$11)</f>
        <v>0</v>
      </c>
      <c r="V2758" s="14">
        <f>(Q2758/100)*(L2758*$L$11)</f>
        <v>170.95680000000002</v>
      </c>
      <c r="W2758" s="14">
        <f>(R2758/100)*(K2758*$K$11)+(R2758/100)*(L2758*$L$11)</f>
        <v>0</v>
      </c>
      <c r="X2758" s="14">
        <f t="shared" si="887"/>
        <v>135.68</v>
      </c>
      <c r="Y2758" s="14">
        <f t="shared" si="888"/>
        <v>0</v>
      </c>
      <c r="Z2758" s="14">
        <f t="shared" si="889"/>
        <v>0</v>
      </c>
      <c r="AA2758" s="14">
        <f t="shared" si="890"/>
        <v>361.7568</v>
      </c>
      <c r="AB2758" s="14">
        <f t="shared" si="894"/>
        <v>0</v>
      </c>
      <c r="AC2758" s="15">
        <f t="shared" si="893"/>
        <v>497.4</v>
      </c>
      <c r="AD2758" s="48">
        <f>(ROUND(AC2758-AC2750,1)/AC2750)</f>
        <v>0.22875494071146243</v>
      </c>
      <c r="AE2758" s="113"/>
      <c r="AF2758" s="60"/>
    </row>
    <row r="2759" spans="1:32">
      <c r="A2759" s="99" t="s">
        <v>822</v>
      </c>
      <c r="B2759" s="87"/>
      <c r="C2759" s="21" t="s">
        <v>4</v>
      </c>
      <c r="D2759" s="12">
        <v>80</v>
      </c>
      <c r="E2759" s="12">
        <v>0</v>
      </c>
      <c r="F2759" s="12">
        <v>0</v>
      </c>
      <c r="G2759" s="12">
        <v>0</v>
      </c>
      <c r="H2759" s="12">
        <v>180</v>
      </c>
      <c r="I2759" s="13">
        <v>35</v>
      </c>
      <c r="J2759" s="13">
        <v>25</v>
      </c>
      <c r="K2759" s="13">
        <v>32</v>
      </c>
      <c r="L2759" s="13">
        <v>32</v>
      </c>
      <c r="M2759" s="13">
        <v>0</v>
      </c>
      <c r="N2759" s="14">
        <f>D2759*$D$12</f>
        <v>84.800000000000011</v>
      </c>
      <c r="O2759" s="14">
        <f>E2759*$E$12</f>
        <v>0</v>
      </c>
      <c r="P2759" s="14">
        <f>F2759*$F$12</f>
        <v>0</v>
      </c>
      <c r="Q2759" s="14">
        <f>G2759*$G$12</f>
        <v>0</v>
      </c>
      <c r="R2759" s="14">
        <f>H2759*$H$12</f>
        <v>190.8</v>
      </c>
      <c r="S2759" s="14">
        <f>(N2759/100)*(I2759*$I$12)+(N2759/100)*(J2759*$J$12)</f>
        <v>50.88000000000001</v>
      </c>
      <c r="T2759" s="14">
        <f>(O2759/100)*(K2759*$K$12)</f>
        <v>0</v>
      </c>
      <c r="U2759" s="14">
        <f>(P2759/100)*(K2759*$K$12)+(P2759/100)*(L2759*$L$12)</f>
        <v>0</v>
      </c>
      <c r="V2759" s="14">
        <f>(Q2759/100)*(L2759*$L$12)</f>
        <v>0</v>
      </c>
      <c r="W2759" s="14">
        <f>(R2759/100)*(K2759*$K$12)+(R2759/100)*(L2759*$L$12)</f>
        <v>170.95680000000002</v>
      </c>
      <c r="X2759" s="14">
        <f t="shared" si="887"/>
        <v>135.68</v>
      </c>
      <c r="Y2759" s="14">
        <f t="shared" si="888"/>
        <v>0</v>
      </c>
      <c r="Z2759" s="14">
        <f t="shared" si="889"/>
        <v>0</v>
      </c>
      <c r="AA2759" s="14">
        <f t="shared" si="890"/>
        <v>0</v>
      </c>
      <c r="AB2759" s="14">
        <f t="shared" si="894"/>
        <v>361.7568</v>
      </c>
      <c r="AC2759" s="15">
        <f t="shared" si="893"/>
        <v>497.4</v>
      </c>
      <c r="AD2759" s="48">
        <f>(ROUND(AC2759-AC2750,1)/AC2750)</f>
        <v>0.22875494071146243</v>
      </c>
      <c r="AE2759" s="113"/>
      <c r="AF2759" s="60"/>
    </row>
    <row r="2760" spans="1:32">
      <c r="A2760" s="99" t="s">
        <v>823</v>
      </c>
      <c r="B2760" s="87"/>
      <c r="C2760" s="21" t="s">
        <v>326</v>
      </c>
      <c r="D2760" s="12">
        <v>160</v>
      </c>
      <c r="E2760" s="12">
        <v>0</v>
      </c>
      <c r="F2760" s="12">
        <v>0</v>
      </c>
      <c r="G2760" s="12">
        <v>0</v>
      </c>
      <c r="H2760" s="12">
        <v>0</v>
      </c>
      <c r="I2760" s="13">
        <v>35</v>
      </c>
      <c r="J2760" s="13">
        <v>25</v>
      </c>
      <c r="K2760" s="13">
        <v>0</v>
      </c>
      <c r="L2760" s="13">
        <v>0</v>
      </c>
      <c r="M2760" s="13">
        <v>60</v>
      </c>
      <c r="N2760" s="14">
        <f>D2760*$D$13</f>
        <v>169.60000000000002</v>
      </c>
      <c r="O2760" s="14">
        <f>E2760*$E$13</f>
        <v>0</v>
      </c>
      <c r="P2760" s="14">
        <f>F2760*$F$13</f>
        <v>0</v>
      </c>
      <c r="Q2760" s="14">
        <f>G2760*$G$13</f>
        <v>0</v>
      </c>
      <c r="R2760" s="14">
        <f>H2760*$H$13</f>
        <v>0</v>
      </c>
      <c r="S2760" s="14">
        <f>(N2760/100)*(I2760*$I$13)+(N2760/100)*(J2760*$J$13)+(N2760/100)*(M2760*$M$13)</f>
        <v>305.28000000000003</v>
      </c>
      <c r="T2760" s="14">
        <f>(O2760/100)*(K2760*$K$13)+(O2760/100)*(M2760*$M$13)</f>
        <v>0</v>
      </c>
      <c r="U2760" s="14">
        <f>(P2760/100)*(K2760*$K$13)+(P2760/100)*(L2760*$L$13)+(P2760/100)*(M2760*$M$13)</f>
        <v>0</v>
      </c>
      <c r="V2760" s="14">
        <f>(Q2760/100)*(L2760*$L$13)+(Q2760/100)*(M2760*$M$13)</f>
        <v>0</v>
      </c>
      <c r="W2760" s="14">
        <f>(R2760/100)*(K2760*$K$13)+(R2760/100)*(L2760*$L$13)+(R2760/100)*(M2760*$M$13)</f>
        <v>0</v>
      </c>
      <c r="X2760" s="14">
        <f>N2760+S2760</f>
        <v>474.88000000000005</v>
      </c>
      <c r="Y2760" s="14">
        <f t="shared" si="888"/>
        <v>0</v>
      </c>
      <c r="Z2760" s="14">
        <f t="shared" si="889"/>
        <v>0</v>
      </c>
      <c r="AA2760" s="14">
        <f t="shared" si="890"/>
        <v>0</v>
      </c>
      <c r="AB2760" s="14">
        <f t="shared" si="894"/>
        <v>0</v>
      </c>
      <c r="AC2760" s="15">
        <f t="shared" si="893"/>
        <v>474.9</v>
      </c>
      <c r="AD2760" s="48">
        <f>(ROUND(AC2760-AC2750,1)/AC2750)</f>
        <v>0.17317193675889325</v>
      </c>
      <c r="AE2760" s="113"/>
      <c r="AF2760" s="60"/>
    </row>
    <row r="2761" spans="1:32">
      <c r="A2761" s="99" t="s">
        <v>824</v>
      </c>
      <c r="B2761" s="87"/>
      <c r="C2761" s="21" t="s">
        <v>327</v>
      </c>
      <c r="D2761" s="12">
        <v>160</v>
      </c>
      <c r="E2761" s="12">
        <v>0</v>
      </c>
      <c r="F2761" s="12">
        <v>0</v>
      </c>
      <c r="G2761" s="12">
        <v>0</v>
      </c>
      <c r="H2761" s="12">
        <v>0</v>
      </c>
      <c r="I2761" s="13">
        <v>35</v>
      </c>
      <c r="J2761" s="13">
        <v>25</v>
      </c>
      <c r="K2761" s="13">
        <v>60</v>
      </c>
      <c r="L2761" s="13">
        <v>0</v>
      </c>
      <c r="M2761" s="13">
        <v>0</v>
      </c>
      <c r="N2761" s="14">
        <f>D2761*$D$14</f>
        <v>169.60000000000002</v>
      </c>
      <c r="O2761" s="14">
        <f>E2761*$E$14</f>
        <v>0</v>
      </c>
      <c r="P2761" s="14">
        <f>F2761*$F$14</f>
        <v>0</v>
      </c>
      <c r="Q2761" s="14">
        <f>G2761*$G$14</f>
        <v>0</v>
      </c>
      <c r="R2761" s="14">
        <f>H2761*$H$14</f>
        <v>0</v>
      </c>
      <c r="S2761" s="14">
        <f>(N2761/100)*(I2761*$I$14)+(N2761/100)*(J2761*$J$14)+(N2761/100)*(K2761*$K$14)</f>
        <v>305.28000000000003</v>
      </c>
      <c r="T2761" s="14">
        <f>(O2761/100)*(K2761*$K$14)</f>
        <v>0</v>
      </c>
      <c r="U2761" s="14">
        <f>(P2761/100)*(K2761*$K$14)+(P2761/100)*(L2761*$L$14)</f>
        <v>0</v>
      </c>
      <c r="V2761" s="14">
        <f>(Q2761/100)*(L2761*$L$14)</f>
        <v>0</v>
      </c>
      <c r="W2761" s="14">
        <f>(R2761/100)*(K2761*$L$14)+(R2761/100)*(L2761*$M$14)</f>
        <v>0</v>
      </c>
      <c r="X2761" s="14">
        <f t="shared" ref="X2761:X2764" si="895">N2761+S2761</f>
        <v>474.88000000000005</v>
      </c>
      <c r="Y2761" s="14">
        <f t="shared" si="888"/>
        <v>0</v>
      </c>
      <c r="Z2761" s="14">
        <f t="shared" si="889"/>
        <v>0</v>
      </c>
      <c r="AA2761" s="14">
        <f t="shared" si="890"/>
        <v>0</v>
      </c>
      <c r="AB2761" s="14">
        <f t="shared" si="894"/>
        <v>0</v>
      </c>
      <c r="AC2761" s="15">
        <f t="shared" si="893"/>
        <v>474.9</v>
      </c>
      <c r="AD2761" s="48">
        <f>(ROUND(AC2761-AC2750,1)/AC2750)</f>
        <v>0.17317193675889325</v>
      </c>
      <c r="AE2761" s="113"/>
      <c r="AF2761" s="60"/>
    </row>
    <row r="2762" spans="1:32">
      <c r="A2762" s="99"/>
      <c r="B2762" s="87"/>
      <c r="C2762" s="21" t="s">
        <v>328</v>
      </c>
      <c r="D2762" s="12">
        <v>160</v>
      </c>
      <c r="E2762" s="12">
        <v>0</v>
      </c>
      <c r="F2762" s="12">
        <v>0</v>
      </c>
      <c r="G2762" s="12">
        <v>0</v>
      </c>
      <c r="H2762" s="12">
        <v>0</v>
      </c>
      <c r="I2762" s="13">
        <v>35</v>
      </c>
      <c r="J2762" s="13">
        <v>25</v>
      </c>
      <c r="K2762" s="13">
        <v>0</v>
      </c>
      <c r="L2762" s="13">
        <v>60</v>
      </c>
      <c r="M2762" s="13">
        <v>0</v>
      </c>
      <c r="N2762" s="14">
        <f>D2762*$D$15</f>
        <v>169.60000000000002</v>
      </c>
      <c r="O2762" s="14">
        <f>E2762*$E$15</f>
        <v>0</v>
      </c>
      <c r="P2762" s="14">
        <f>F2762*$F$15</f>
        <v>0</v>
      </c>
      <c r="Q2762" s="14">
        <f>G2762*$G$15</f>
        <v>0</v>
      </c>
      <c r="R2762" s="14">
        <f>H2762*$H$15</f>
        <v>0</v>
      </c>
      <c r="S2762" s="14">
        <f>(N2762/100)*(I2762*$I$15)+(N2762/100)*(J2762*$J$15)+(N2762/100)*(L2762*$L$15)</f>
        <v>305.28000000000003</v>
      </c>
      <c r="T2762" s="14">
        <f>(O2762/100)*(K2762*$K$15)</f>
        <v>0</v>
      </c>
      <c r="U2762" s="14">
        <f>(P2762/100)*(K2762*$K$15)+(P2762/100)*(L2762*$L$15)</f>
        <v>0</v>
      </c>
      <c r="V2762" s="14">
        <f>(Q2762/100)*(L2762*$L$15)</f>
        <v>0</v>
      </c>
      <c r="W2762" s="14">
        <f>(R2762/100)*(K2762*$K$15)+(R2762/100)*(L2762*$L$15)</f>
        <v>0</v>
      </c>
      <c r="X2762" s="14">
        <f t="shared" si="895"/>
        <v>474.88000000000005</v>
      </c>
      <c r="Y2762" s="14">
        <f t="shared" si="888"/>
        <v>0</v>
      </c>
      <c r="Z2762" s="14">
        <f t="shared" si="889"/>
        <v>0</v>
      </c>
      <c r="AA2762" s="14">
        <f t="shared" si="890"/>
        <v>0</v>
      </c>
      <c r="AB2762" s="14">
        <f t="shared" si="894"/>
        <v>0</v>
      </c>
      <c r="AC2762" s="15">
        <f t="shared" si="893"/>
        <v>474.9</v>
      </c>
      <c r="AD2762" s="48">
        <f>(ROUND(AC2762-AC2750,1)/AC2750)</f>
        <v>0.17317193675889325</v>
      </c>
      <c r="AE2762" s="113"/>
      <c r="AF2762" s="60"/>
    </row>
    <row r="2763" spans="1:32">
      <c r="A2763" s="99"/>
      <c r="B2763" s="87"/>
      <c r="C2763" s="21" t="s">
        <v>324</v>
      </c>
      <c r="D2763" s="12">
        <v>160</v>
      </c>
      <c r="E2763" s="12">
        <v>0</v>
      </c>
      <c r="F2763" s="12">
        <v>0</v>
      </c>
      <c r="G2763" s="12">
        <v>0</v>
      </c>
      <c r="H2763" s="12">
        <v>0</v>
      </c>
      <c r="I2763" s="13">
        <v>35</v>
      </c>
      <c r="J2763" s="13">
        <v>50</v>
      </c>
      <c r="K2763" s="13">
        <v>0</v>
      </c>
      <c r="L2763" s="13">
        <v>0</v>
      </c>
      <c r="M2763" s="13">
        <v>0</v>
      </c>
      <c r="N2763" s="14">
        <f>D2763*$D$16</f>
        <v>169.60000000000002</v>
      </c>
      <c r="O2763" s="14">
        <f>E2763*$E$16</f>
        <v>0</v>
      </c>
      <c r="P2763" s="14">
        <f>F2763*$F$16</f>
        <v>0</v>
      </c>
      <c r="Q2763" s="14">
        <f>G2763*$G$16</f>
        <v>0</v>
      </c>
      <c r="R2763" s="14">
        <f>H2763*$H$16</f>
        <v>0</v>
      </c>
      <c r="S2763" s="14">
        <f>(N2763/100)*(I2763*$I$16)+(N2763/100)*(J2763*$J$16)</f>
        <v>271.36</v>
      </c>
      <c r="T2763" s="14">
        <f>(O2763/100)*(K2763*$K$16)</f>
        <v>0</v>
      </c>
      <c r="U2763" s="14">
        <f>(P2763/100)*(K2763*$K$16)+(P2763/100)*(L2763*$L$16)</f>
        <v>0</v>
      </c>
      <c r="V2763" s="14">
        <f>(Q2763/100)*(L2763*$L$16)</f>
        <v>0</v>
      </c>
      <c r="W2763" s="14">
        <f>(R2763/100)*(K2763*$K$16)+(R2763/100)*(L2763*$L$16)</f>
        <v>0</v>
      </c>
      <c r="X2763" s="14">
        <f t="shared" si="895"/>
        <v>440.96000000000004</v>
      </c>
      <c r="Y2763" s="14">
        <f t="shared" si="888"/>
        <v>0</v>
      </c>
      <c r="Z2763" s="14">
        <f t="shared" si="889"/>
        <v>0</v>
      </c>
      <c r="AA2763" s="14">
        <f t="shared" si="890"/>
        <v>0</v>
      </c>
      <c r="AB2763" s="14">
        <f t="shared" si="894"/>
        <v>0</v>
      </c>
      <c r="AC2763" s="15">
        <f t="shared" si="893"/>
        <v>441</v>
      </c>
      <c r="AD2763" s="48">
        <f>(ROUND(AC2763-AC2750,1)/AC2750)</f>
        <v>8.9426877470355742E-2</v>
      </c>
      <c r="AE2763" s="113"/>
      <c r="AF2763" s="60"/>
    </row>
    <row r="2764" spans="1:32">
      <c r="A2764" s="99"/>
      <c r="B2764" s="87"/>
      <c r="C2764" s="21" t="s">
        <v>325</v>
      </c>
      <c r="D2764" s="12">
        <v>160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25</v>
      </c>
      <c r="K2764" s="13">
        <v>0</v>
      </c>
      <c r="L2764" s="13">
        <v>0</v>
      </c>
      <c r="M2764" s="13">
        <v>0</v>
      </c>
      <c r="N2764" s="14">
        <f>D2764*$D$17</f>
        <v>169.60000000000002</v>
      </c>
      <c r="O2764" s="14">
        <f>E2764*$E$17</f>
        <v>0</v>
      </c>
      <c r="P2764" s="14">
        <f>F2764*$F$17</f>
        <v>0</v>
      </c>
      <c r="Q2764" s="14">
        <f>G2764*$G$17</f>
        <v>0</v>
      </c>
      <c r="R2764" s="14">
        <f>H2764*$H$17</f>
        <v>0</v>
      </c>
      <c r="S2764" s="14">
        <f>(N2764/100)*(I2764*$I$17)+(N2764/100)*(J2764*$J$17)</f>
        <v>296.80000000000007</v>
      </c>
      <c r="T2764" s="14">
        <f>(O2764/100)*(K2764*$K$17)</f>
        <v>0</v>
      </c>
      <c r="U2764" s="14">
        <f>(P2764/100)*(K2764*$K$17)+(P2764/100)*(L2764*$L$17)</f>
        <v>0</v>
      </c>
      <c r="V2764" s="14">
        <f>(Q2764/100)*(L2764*$L$17)</f>
        <v>0</v>
      </c>
      <c r="W2764" s="14">
        <f>(R2764/100)*(K2764*$K$17)+(R2764/100)*(L2764*$L$17)</f>
        <v>0</v>
      </c>
      <c r="X2764" s="14">
        <f t="shared" si="895"/>
        <v>466.40000000000009</v>
      </c>
      <c r="Y2764" s="14">
        <f t="shared" si="888"/>
        <v>0</v>
      </c>
      <c r="Z2764" s="14">
        <f t="shared" si="889"/>
        <v>0</v>
      </c>
      <c r="AA2764" s="14">
        <f t="shared" si="890"/>
        <v>0</v>
      </c>
      <c r="AB2764" s="14">
        <f t="shared" si="894"/>
        <v>0</v>
      </c>
      <c r="AC2764" s="15">
        <f t="shared" si="893"/>
        <v>466.4</v>
      </c>
      <c r="AD2764" s="48">
        <f>(ROUND(AC2764-AC2750,1)/AC2750)</f>
        <v>0.15217391304347827</v>
      </c>
      <c r="AE2764" s="113" t="s">
        <v>790</v>
      </c>
      <c r="AF2764" s="60"/>
    </row>
    <row r="2765" spans="1:32">
      <c r="A2765" s="107"/>
      <c r="B2765" s="152" t="s">
        <v>126</v>
      </c>
      <c r="C2765" s="152"/>
      <c r="D2765" s="152"/>
      <c r="E2765" s="152"/>
      <c r="F2765" s="152"/>
      <c r="G2765" s="152"/>
      <c r="H2765" s="152"/>
      <c r="I2765" s="152"/>
      <c r="J2765" s="152"/>
      <c r="K2765" s="152"/>
      <c r="L2765" s="152"/>
      <c r="M2765" s="152"/>
      <c r="N2765" s="152"/>
      <c r="O2765" s="152"/>
      <c r="P2765" s="152"/>
      <c r="Q2765" s="152"/>
      <c r="R2765" s="152"/>
      <c r="S2765" s="152"/>
      <c r="T2765" s="152"/>
      <c r="U2765" s="152"/>
      <c r="V2765" s="152"/>
      <c r="W2765" s="152"/>
      <c r="X2765" s="152"/>
      <c r="Y2765" s="152"/>
      <c r="Z2765" s="152"/>
      <c r="AA2765" s="152"/>
      <c r="AB2765" s="152"/>
      <c r="AC2765" s="18">
        <v>600</v>
      </c>
      <c r="AD2765" s="18"/>
      <c r="AE2765" s="113"/>
      <c r="AF2765" s="60"/>
    </row>
    <row r="2766" spans="1:32">
      <c r="A2766" s="106" t="s">
        <v>0</v>
      </c>
      <c r="B2766" s="87" t="s">
        <v>127</v>
      </c>
      <c r="C2766" s="21" t="s">
        <v>242</v>
      </c>
      <c r="D2766" s="12">
        <v>120</v>
      </c>
      <c r="E2766" s="12">
        <v>0</v>
      </c>
      <c r="F2766" s="12">
        <v>0</v>
      </c>
      <c r="G2766" s="12">
        <v>0</v>
      </c>
      <c r="H2766" s="12">
        <v>0</v>
      </c>
      <c r="I2766" s="13">
        <v>75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D2766*$D$3</f>
        <v>138</v>
      </c>
      <c r="O2766" s="14">
        <f>E2766*$E$3</f>
        <v>0</v>
      </c>
      <c r="P2766" s="14">
        <f>F2766*$F$3</f>
        <v>0</v>
      </c>
      <c r="Q2766" s="14">
        <f>G2766*$G$3</f>
        <v>0</v>
      </c>
      <c r="R2766" s="14">
        <f>H2766*$H$3</f>
        <v>0</v>
      </c>
      <c r="S2766" s="14">
        <f>(N2766/100)*(I2766*$I$3)+(N2766/100)*(J2766*$J$3)</f>
        <v>206.99999999999997</v>
      </c>
      <c r="T2766" s="14">
        <f>(O2766/100)*(K2766*$K$3)</f>
        <v>0</v>
      </c>
      <c r="U2766" s="14">
        <f>(P2766/100)*(K2766*$K$3)+(P2766/100)*(L2766*$L$3)</f>
        <v>0</v>
      </c>
      <c r="V2766" s="14">
        <f>(Q2766/100)*(L2766*$L$3)</f>
        <v>0</v>
      </c>
      <c r="W2766" s="14">
        <f>(R2766/100)*(K2766*$K$3)+(R2766/100)*(L2766*$L$3)</f>
        <v>0</v>
      </c>
      <c r="X2766" s="14">
        <f t="shared" ref="X2766:X2829" si="896">N2766+S2766</f>
        <v>345</v>
      </c>
      <c r="Y2766" s="14">
        <f t="shared" ref="Y2766:Y2829" si="897">O2766+T2766</f>
        <v>0</v>
      </c>
      <c r="Z2766" s="14">
        <f t="shared" ref="Z2766:Z2829" si="898">P2766+U2766</f>
        <v>0</v>
      </c>
      <c r="AA2766" s="14">
        <f t="shared" ref="AA2766:AA2829" si="899">Q2766+V2766</f>
        <v>0</v>
      </c>
      <c r="AB2766" s="14">
        <f>R2766+W2766</f>
        <v>0</v>
      </c>
      <c r="AC2766" s="15">
        <f>ROUND(X2766+Y2766+Z2766+AA2766+AB2766,1)</f>
        <v>345</v>
      </c>
      <c r="AD2766" s="48">
        <v>0</v>
      </c>
      <c r="AE2766" s="113"/>
      <c r="AF2766" s="60"/>
    </row>
    <row r="2767" spans="1:32">
      <c r="A2767" s="99" t="s">
        <v>791</v>
      </c>
      <c r="B2767" s="87">
        <v>10</v>
      </c>
      <c r="C2767" s="21" t="s">
        <v>323</v>
      </c>
      <c r="D2767" s="12">
        <v>120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D2767*$D$4</f>
        <v>127.2</v>
      </c>
      <c r="O2767" s="14">
        <f>E2767*$E$4</f>
        <v>0</v>
      </c>
      <c r="P2767" s="14">
        <f>F2767*$F$4</f>
        <v>0</v>
      </c>
      <c r="Q2767" s="14">
        <f>G2767*$G$4</f>
        <v>0</v>
      </c>
      <c r="R2767" s="14">
        <f>H2767*$H$4</f>
        <v>0</v>
      </c>
      <c r="S2767" s="14">
        <f>(N2767/100)*(I2767*$I$4)+(N2767/100)*(J2767*$J$4)</f>
        <v>228.96</v>
      </c>
      <c r="T2767" s="14">
        <f>(O2767/100)*(K2767*$K$4)</f>
        <v>0</v>
      </c>
      <c r="U2767" s="14">
        <f>(P2767/100)*(K2767*$K$4)+(P2767/100)*(L2767*$L$4)</f>
        <v>0</v>
      </c>
      <c r="V2767" s="14">
        <f>(Q2767/100)*(L2767*$L$4)</f>
        <v>0</v>
      </c>
      <c r="W2767" s="14">
        <f>(R2767/100)*(K2767*$K$4)+(R2767/100)*(L2767*$L$4)</f>
        <v>0</v>
      </c>
      <c r="X2767" s="14">
        <f t="shared" si="896"/>
        <v>356.16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>R2767+W2767</f>
        <v>0</v>
      </c>
      <c r="AC2767" s="15">
        <f>ROUND(X2767+Y2767+Z2767+AA2767+AB2767,1)</f>
        <v>356.2</v>
      </c>
      <c r="AD2767" s="48">
        <f>(ROUND(AC2767-AC2766,1)/AC2766)</f>
        <v>3.2463768115942024E-2</v>
      </c>
      <c r="AE2767" s="113"/>
      <c r="AF2767" s="60"/>
    </row>
    <row r="2768" spans="1:32">
      <c r="A2768" s="99" t="s">
        <v>792</v>
      </c>
      <c r="B2768" s="87">
        <v>0</v>
      </c>
      <c r="C2768" s="21" t="s">
        <v>825</v>
      </c>
      <c r="D2768" s="12">
        <v>120</v>
      </c>
      <c r="E2768" s="12">
        <v>0</v>
      </c>
      <c r="F2768" s="12">
        <v>0</v>
      </c>
      <c r="G2768" s="12">
        <v>0</v>
      </c>
      <c r="H2768" s="12">
        <v>0</v>
      </c>
      <c r="I2768" s="13">
        <v>75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D2768*$D$5</f>
        <v>138</v>
      </c>
      <c r="O2768" s="14">
        <f>E2768*$E$5</f>
        <v>0</v>
      </c>
      <c r="P2768" s="14">
        <f>F2768*$F$5</f>
        <v>0</v>
      </c>
      <c r="Q2768" s="14">
        <f>G2768*$G$5</f>
        <v>0</v>
      </c>
      <c r="R2768" s="14">
        <f>H2768*$H$5</f>
        <v>0</v>
      </c>
      <c r="S2768" s="14">
        <f>(N2768/100)*(I2768*$I$5)+(N2768/100)*(J2768*$J$5)</f>
        <v>206.99999999999997</v>
      </c>
      <c r="T2768" s="14">
        <f>(O2768/100)*(K2768*$K$5)</f>
        <v>0</v>
      </c>
      <c r="U2768" s="14">
        <f>(P2768/100)*(K2768*$K$5)+(P2768/100)*(L2768*$L$5)</f>
        <v>0</v>
      </c>
      <c r="V2768" s="14">
        <f>(Q2768/100)*(L2768*$L$5)</f>
        <v>0</v>
      </c>
      <c r="W2768" s="14">
        <f>(R2768/100)*(K2768*$K$5)+(R2768/100)*(L2768*$L$5)</f>
        <v>0</v>
      </c>
      <c r="X2768" s="14">
        <f t="shared" si="896"/>
        <v>345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>R2768+W2768</f>
        <v>0</v>
      </c>
      <c r="AC2768" s="15">
        <f t="shared" ref="AC2768:AC2780" si="900">ROUND(X2768+Y2768+Z2768+AA2768+AB2768,1)</f>
        <v>345</v>
      </c>
      <c r="AD2768" s="48">
        <f>(ROUND(AC2768-AC2766,1)/AC2766)</f>
        <v>0</v>
      </c>
      <c r="AE2768" s="113"/>
      <c r="AF2768" s="60"/>
    </row>
    <row r="2769" spans="1:32">
      <c r="A2769" s="99" t="s">
        <v>793</v>
      </c>
      <c r="B2769" s="87">
        <v>0</v>
      </c>
      <c r="C2769" s="21" t="s">
        <v>336</v>
      </c>
      <c r="D2769" s="12">
        <v>120</v>
      </c>
      <c r="E2769" s="12">
        <v>0</v>
      </c>
      <c r="F2769" s="12">
        <v>0</v>
      </c>
      <c r="G2769" s="12">
        <v>0</v>
      </c>
      <c r="H2769" s="12">
        <v>0</v>
      </c>
      <c r="I2769" s="13">
        <v>75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D2769*$D$6</f>
        <v>138</v>
      </c>
      <c r="O2769" s="14">
        <f>E2769*$E$6</f>
        <v>0</v>
      </c>
      <c r="P2769" s="14">
        <f>F2769*$F$6</f>
        <v>0</v>
      </c>
      <c r="Q2769" s="14">
        <f>G2769*$G$6</f>
        <v>0</v>
      </c>
      <c r="R2769" s="14">
        <f>H2769*$H$6</f>
        <v>0</v>
      </c>
      <c r="S2769" s="14">
        <f>(N2769/100)*(I2769*$I$6)+(N2769/100)*(J2769*$J$6)</f>
        <v>206.99999999999997</v>
      </c>
      <c r="T2769" s="14">
        <f>(O2769/100)*(K2769*$K$6)</f>
        <v>0</v>
      </c>
      <c r="U2769" s="14">
        <f>(P2769/100)*(K2769*$K$6)+(P2769/100)*(L2769*$L$6)</f>
        <v>0</v>
      </c>
      <c r="V2769" s="14">
        <f>(Q2769/100)*(L2769*$L$6)</f>
        <v>0</v>
      </c>
      <c r="W2769" s="14">
        <f>(R2769/100)*(K2769*$K$6)+(R2769/100)*(L2769*$L$6)</f>
        <v>0</v>
      </c>
      <c r="X2769" s="14">
        <f t="shared" si="896"/>
        <v>345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ref="AB2769:AB2781" si="901">R2769+W2769</f>
        <v>0</v>
      </c>
      <c r="AC2769" s="15">
        <f t="shared" si="900"/>
        <v>345</v>
      </c>
      <c r="AD2769" s="48">
        <f>(ROUND(AC2769-AC2766,1)/AC2766)</f>
        <v>0</v>
      </c>
      <c r="AE2769" s="113"/>
      <c r="AF2769" s="60"/>
    </row>
    <row r="2770" spans="1:32">
      <c r="A2770" s="99" t="s">
        <v>794</v>
      </c>
      <c r="B2770" s="87">
        <v>0</v>
      </c>
      <c r="C2770" s="21" t="s">
        <v>337</v>
      </c>
      <c r="D2770" s="12">
        <v>120</v>
      </c>
      <c r="E2770" s="12">
        <v>0</v>
      </c>
      <c r="F2770" s="12">
        <v>0</v>
      </c>
      <c r="G2770" s="12">
        <v>0</v>
      </c>
      <c r="H2770" s="12">
        <v>0</v>
      </c>
      <c r="I2770" s="13">
        <v>75</v>
      </c>
      <c r="J2770" s="13">
        <v>0</v>
      </c>
      <c r="K2770" s="13">
        <v>0</v>
      </c>
      <c r="L2770" s="13">
        <v>0</v>
      </c>
      <c r="M2770" s="13">
        <v>0</v>
      </c>
      <c r="N2770" s="14">
        <f>D2770*$D$7</f>
        <v>138</v>
      </c>
      <c r="O2770" s="14">
        <f>E2770*$E$7</f>
        <v>0</v>
      </c>
      <c r="P2770" s="14">
        <f>F2770*$F$7</f>
        <v>0</v>
      </c>
      <c r="Q2770" s="14">
        <f>G2770*$G$7</f>
        <v>0</v>
      </c>
      <c r="R2770" s="14">
        <f>H2770*$H$7</f>
        <v>0</v>
      </c>
      <c r="S2770" s="14">
        <f>(N2770/100)*(I2770*$I$7)+(N2770/100)*(J2770*$J$7)</f>
        <v>206.99999999999997</v>
      </c>
      <c r="T2770" s="14">
        <f>(O2770/100)*(K2770*$K$7)</f>
        <v>0</v>
      </c>
      <c r="U2770" s="14">
        <f>(P2770/100)*(K2770*$K$7)+(P2770/100)*(L2770*$L$7)</f>
        <v>0</v>
      </c>
      <c r="V2770" s="14">
        <f>(Q2770/100)*(L2770*$L$7)</f>
        <v>0</v>
      </c>
      <c r="W2770" s="14">
        <f>(R2770/100)*(K2770*$K$7)+(R2770/100)*(L2770*$L$7)</f>
        <v>0</v>
      </c>
      <c r="X2770" s="14">
        <f t="shared" si="896"/>
        <v>345</v>
      </c>
      <c r="Y2770" s="14">
        <f t="shared" si="897"/>
        <v>0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345</v>
      </c>
      <c r="AD2770" s="48">
        <f>(ROUND(AC2770-AC2766,1)/AC2766)</f>
        <v>0</v>
      </c>
      <c r="AE2770" s="113"/>
      <c r="AF2770" s="60"/>
    </row>
    <row r="2771" spans="1:32">
      <c r="A2771" s="99" t="s">
        <v>644</v>
      </c>
      <c r="B2771" s="87"/>
      <c r="C2771" s="21" t="s">
        <v>338</v>
      </c>
      <c r="D2771" s="12">
        <v>120</v>
      </c>
      <c r="E2771" s="12">
        <v>0</v>
      </c>
      <c r="F2771" s="12">
        <v>0</v>
      </c>
      <c r="G2771" s="12">
        <v>0</v>
      </c>
      <c r="H2771" s="12">
        <v>0</v>
      </c>
      <c r="I2771" s="13">
        <v>75</v>
      </c>
      <c r="J2771" s="13">
        <v>0</v>
      </c>
      <c r="K2771" s="13">
        <v>0</v>
      </c>
      <c r="L2771" s="13">
        <v>0</v>
      </c>
      <c r="M2771" s="13">
        <v>0</v>
      </c>
      <c r="N2771" s="14">
        <f>D2771*$D$8</f>
        <v>138</v>
      </c>
      <c r="O2771" s="14">
        <f>E2771*$E$8</f>
        <v>0</v>
      </c>
      <c r="P2771" s="14">
        <f>F2771*$F$8</f>
        <v>0</v>
      </c>
      <c r="Q2771" s="14">
        <f>G2771*$G$8</f>
        <v>0</v>
      </c>
      <c r="R2771" s="14">
        <f>H2771*$H$8</f>
        <v>0</v>
      </c>
      <c r="S2771" s="14">
        <f>(N2771/100)*(I2771*$I$8)+(N2771/100)*(J2771*$J$8)</f>
        <v>206.99999999999997</v>
      </c>
      <c r="T2771" s="14">
        <f>(O2771/100)*(K2771*$K$8)</f>
        <v>0</v>
      </c>
      <c r="U2771" s="14">
        <f>(P2771/100)*(K2771*$K$8)+(P2771/100)*(L2771*$L$8)</f>
        <v>0</v>
      </c>
      <c r="V2771" s="14">
        <f>(Q2771/100)*(L2771*$L$8)</f>
        <v>0</v>
      </c>
      <c r="W2771" s="14">
        <f>(R2771/100)*(K2771*$K$8)+(R2771/100)*(L2771*$L$8)</f>
        <v>0</v>
      </c>
      <c r="X2771" s="14">
        <f t="shared" si="896"/>
        <v>345</v>
      </c>
      <c r="Y2771" s="14">
        <f t="shared" si="897"/>
        <v>0</v>
      </c>
      <c r="Z2771" s="14">
        <f t="shared" si="898"/>
        <v>0</v>
      </c>
      <c r="AA2771" s="14">
        <f t="shared" si="899"/>
        <v>0</v>
      </c>
      <c r="AB2771" s="14">
        <f t="shared" si="901"/>
        <v>0</v>
      </c>
      <c r="AC2771" s="15">
        <f t="shared" si="900"/>
        <v>345</v>
      </c>
      <c r="AD2771" s="48">
        <f>(ROUND(AC2771-AC2766,1)/AC2766)</f>
        <v>0</v>
      </c>
      <c r="AE2771" s="113"/>
      <c r="AF2771" s="60"/>
    </row>
    <row r="2772" spans="1:32">
      <c r="A2772" s="99" t="s">
        <v>585</v>
      </c>
      <c r="B2772" s="87"/>
      <c r="C2772" s="21" t="s">
        <v>1</v>
      </c>
      <c r="D2772" s="12">
        <v>60</v>
      </c>
      <c r="E2772" s="12">
        <v>130</v>
      </c>
      <c r="F2772" s="12">
        <v>0</v>
      </c>
      <c r="G2772" s="12">
        <v>0</v>
      </c>
      <c r="H2772" s="12">
        <v>0</v>
      </c>
      <c r="I2772" s="13">
        <v>75</v>
      </c>
      <c r="J2772" s="13">
        <v>0</v>
      </c>
      <c r="K2772" s="13">
        <v>80</v>
      </c>
      <c r="L2772" s="13">
        <v>0</v>
      </c>
      <c r="M2772" s="13">
        <v>0</v>
      </c>
      <c r="N2772" s="14">
        <f>D2772*$D$9</f>
        <v>63.6</v>
      </c>
      <c r="O2772" s="14">
        <f>E2772*$E$9</f>
        <v>137.80000000000001</v>
      </c>
      <c r="P2772" s="14">
        <f>F2772*$F$9</f>
        <v>0</v>
      </c>
      <c r="Q2772" s="14">
        <f>G2772*$G$9</f>
        <v>0</v>
      </c>
      <c r="R2772" s="14">
        <f>H2772*$H$9</f>
        <v>0</v>
      </c>
      <c r="S2772" s="14">
        <f>(N2772/100)*(I2772*$I$9)+(N2772/100)*(J2772*$J$9)</f>
        <v>47.7</v>
      </c>
      <c r="T2772" s="14">
        <f>(O2772/100)*(K2772*$K$9)</f>
        <v>154.33600000000001</v>
      </c>
      <c r="U2772" s="14">
        <f>(P2772/100)*(K2772*$K$9)+(P2772/100)*(L2772*$L$9)</f>
        <v>0</v>
      </c>
      <c r="V2772" s="14">
        <f>(Q2772/100)*(L2772*$L$9)</f>
        <v>0</v>
      </c>
      <c r="W2772" s="14">
        <f>(R2772/100)*(K2772*$K$9)+(R2772/100)*(L2772*$L$9)</f>
        <v>0</v>
      </c>
      <c r="X2772" s="14">
        <f t="shared" si="896"/>
        <v>111.30000000000001</v>
      </c>
      <c r="Y2772" s="14">
        <f t="shared" si="897"/>
        <v>292.13600000000002</v>
      </c>
      <c r="Z2772" s="14">
        <f t="shared" si="898"/>
        <v>0</v>
      </c>
      <c r="AA2772" s="14">
        <f t="shared" si="899"/>
        <v>0</v>
      </c>
      <c r="AB2772" s="14">
        <f t="shared" si="901"/>
        <v>0</v>
      </c>
      <c r="AC2772" s="15">
        <f t="shared" si="900"/>
        <v>403.4</v>
      </c>
      <c r="AD2772" s="48">
        <f>(ROUND(AC2772-AC2766,1)/AC2766)</f>
        <v>0.16927536231884058</v>
      </c>
      <c r="AE2772" s="113"/>
      <c r="AF2772" s="60"/>
    </row>
    <row r="2773" spans="1:32">
      <c r="A2773" s="99" t="s">
        <v>820</v>
      </c>
      <c r="B2773" s="87"/>
      <c r="C2773" s="21" t="s">
        <v>2</v>
      </c>
      <c r="D2773" s="12">
        <v>60</v>
      </c>
      <c r="E2773" s="12">
        <v>0</v>
      </c>
      <c r="F2773" s="12">
        <v>130</v>
      </c>
      <c r="G2773" s="12">
        <v>0</v>
      </c>
      <c r="H2773" s="12">
        <v>0</v>
      </c>
      <c r="I2773" s="13">
        <v>75</v>
      </c>
      <c r="J2773" s="13">
        <v>0</v>
      </c>
      <c r="K2773" s="13">
        <v>40</v>
      </c>
      <c r="L2773" s="13">
        <v>40</v>
      </c>
      <c r="M2773" s="13">
        <v>0</v>
      </c>
      <c r="N2773" s="14">
        <f>D2773*$D$10</f>
        <v>63.6</v>
      </c>
      <c r="O2773" s="14">
        <f>E2773*$E$10</f>
        <v>0</v>
      </c>
      <c r="P2773" s="14">
        <f>F2773*$F$10</f>
        <v>137.80000000000001</v>
      </c>
      <c r="Q2773" s="14">
        <f>G2773*$G$10</f>
        <v>0</v>
      </c>
      <c r="R2773" s="14">
        <f>H2773*$H$10</f>
        <v>0</v>
      </c>
      <c r="S2773" s="14">
        <f>(N2773/100)*(I2773*$I$10)+(N2773/100)*(J2773*$J$10)</f>
        <v>47.7</v>
      </c>
      <c r="T2773" s="14">
        <f>(O2773/100)*(K2773*$J$10)</f>
        <v>0</v>
      </c>
      <c r="U2773" s="14">
        <f>(P2773/100)*(K2773*$K$10)+(P2773/100)*(L2773*$L$10)</f>
        <v>154.33600000000001</v>
      </c>
      <c r="V2773" s="14">
        <f>(Q2773/100)*(L2773*$L$10)</f>
        <v>0</v>
      </c>
      <c r="W2773" s="14">
        <f>(R2773/100)*(K2773*$K$10)+(R2773/100)*(L2773*$L$10)</f>
        <v>0</v>
      </c>
      <c r="X2773" s="14">
        <f t="shared" si="896"/>
        <v>111.30000000000001</v>
      </c>
      <c r="Y2773" s="14">
        <f t="shared" si="897"/>
        <v>0</v>
      </c>
      <c r="Z2773" s="14">
        <f t="shared" si="898"/>
        <v>292.13600000000002</v>
      </c>
      <c r="AA2773" s="14">
        <f t="shared" si="899"/>
        <v>0</v>
      </c>
      <c r="AB2773" s="14">
        <f t="shared" si="901"/>
        <v>0</v>
      </c>
      <c r="AC2773" s="15">
        <f t="shared" si="900"/>
        <v>403.4</v>
      </c>
      <c r="AD2773" s="48">
        <f>(ROUND(AC2773-AC2766,1)/AC2766)</f>
        <v>0.16927536231884058</v>
      </c>
      <c r="AE2773" s="113"/>
      <c r="AF2773" s="60"/>
    </row>
    <row r="2774" spans="1:32">
      <c r="A2774" s="99" t="s">
        <v>821</v>
      </c>
      <c r="B2774" s="87"/>
      <c r="C2774" s="21" t="s">
        <v>3</v>
      </c>
      <c r="D2774" s="12">
        <v>60</v>
      </c>
      <c r="E2774" s="12">
        <v>0</v>
      </c>
      <c r="F2774" s="12">
        <v>0</v>
      </c>
      <c r="G2774" s="12">
        <v>130</v>
      </c>
      <c r="H2774" s="12">
        <v>0</v>
      </c>
      <c r="I2774" s="13">
        <v>75</v>
      </c>
      <c r="J2774" s="13">
        <v>0</v>
      </c>
      <c r="K2774" s="13">
        <v>0</v>
      </c>
      <c r="L2774" s="13">
        <v>80</v>
      </c>
      <c r="M2774" s="13">
        <v>0</v>
      </c>
      <c r="N2774" s="14">
        <f>D2774*$D$11</f>
        <v>63.6</v>
      </c>
      <c r="O2774" s="14">
        <f>E2774*$E$11</f>
        <v>0</v>
      </c>
      <c r="P2774" s="14">
        <f>F2774*$F$11</f>
        <v>0</v>
      </c>
      <c r="Q2774" s="14">
        <f>G2774*$G$11</f>
        <v>137.80000000000001</v>
      </c>
      <c r="R2774" s="14">
        <f>H2774*$H$11</f>
        <v>0</v>
      </c>
      <c r="S2774" s="14">
        <f>(N2774/100)*(I2774*$I$11)+(N2774/100)*(J2774*$J$11)</f>
        <v>47.7</v>
      </c>
      <c r="T2774" s="14">
        <f>(O2774/100)*(K2774*$K$11)</f>
        <v>0</v>
      </c>
      <c r="U2774" s="14">
        <f>(P2774/100)*(K2774*$K$11)+(P2774/100)*(L2774*$L$11)</f>
        <v>0</v>
      </c>
      <c r="V2774" s="14">
        <f>(Q2774/100)*(L2774*$L$11)</f>
        <v>154.33600000000001</v>
      </c>
      <c r="W2774" s="14">
        <f>(R2774/100)*(K2774*$K$11)+(R2774/100)*(L2774*$L$11)</f>
        <v>0</v>
      </c>
      <c r="X2774" s="14">
        <f t="shared" si="896"/>
        <v>111.30000000000001</v>
      </c>
      <c r="Y2774" s="14">
        <f t="shared" si="897"/>
        <v>0</v>
      </c>
      <c r="Z2774" s="14">
        <f t="shared" si="898"/>
        <v>0</v>
      </c>
      <c r="AA2774" s="14">
        <f t="shared" si="899"/>
        <v>292.13600000000002</v>
      </c>
      <c r="AB2774" s="14">
        <f t="shared" si="901"/>
        <v>0</v>
      </c>
      <c r="AC2774" s="15">
        <f t="shared" si="900"/>
        <v>403.4</v>
      </c>
      <c r="AD2774" s="48">
        <f>(ROUND(AC2774-AC2766,1)/AC2766)</f>
        <v>0.16927536231884058</v>
      </c>
      <c r="AE2774" s="113"/>
      <c r="AF2774" s="60"/>
    </row>
    <row r="2775" spans="1:32">
      <c r="A2775" s="99" t="s">
        <v>822</v>
      </c>
      <c r="B2775" s="87"/>
      <c r="C2775" s="21" t="s">
        <v>4</v>
      </c>
      <c r="D2775" s="12">
        <v>60</v>
      </c>
      <c r="E2775" s="12">
        <v>0</v>
      </c>
      <c r="F2775" s="12">
        <v>0</v>
      </c>
      <c r="G2775" s="12">
        <v>0</v>
      </c>
      <c r="H2775" s="12">
        <v>130</v>
      </c>
      <c r="I2775" s="13">
        <v>75</v>
      </c>
      <c r="J2775" s="13">
        <v>0</v>
      </c>
      <c r="K2775" s="13">
        <v>40</v>
      </c>
      <c r="L2775" s="13">
        <v>40</v>
      </c>
      <c r="M2775" s="13">
        <v>0</v>
      </c>
      <c r="N2775" s="14">
        <f>D2775*$D$12</f>
        <v>63.6</v>
      </c>
      <c r="O2775" s="14">
        <f>E2775*$E$12</f>
        <v>0</v>
      </c>
      <c r="P2775" s="14">
        <f>F2775*$F$12</f>
        <v>0</v>
      </c>
      <c r="Q2775" s="14">
        <f>G2775*$G$12</f>
        <v>0</v>
      </c>
      <c r="R2775" s="14">
        <f>H2775*$H$12</f>
        <v>137.80000000000001</v>
      </c>
      <c r="S2775" s="14">
        <f>(N2775/100)*(I2775*$I$12)+(N2775/100)*(J2775*$J$12)</f>
        <v>47.7</v>
      </c>
      <c r="T2775" s="14">
        <f>(O2775/100)*(K2775*$K$12)</f>
        <v>0</v>
      </c>
      <c r="U2775" s="14">
        <f>(P2775/100)*(K2775*$K$12)+(P2775/100)*(L2775*$L$12)</f>
        <v>0</v>
      </c>
      <c r="V2775" s="14">
        <f>(Q2775/100)*(L2775*$L$12)</f>
        <v>0</v>
      </c>
      <c r="W2775" s="14">
        <f>(R2775/100)*(K2775*$K$12)+(R2775/100)*(L2775*$L$12)</f>
        <v>154.33600000000001</v>
      </c>
      <c r="X2775" s="14">
        <f t="shared" si="896"/>
        <v>111.30000000000001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292.13600000000002</v>
      </c>
      <c r="AC2775" s="15">
        <f t="shared" si="900"/>
        <v>403.4</v>
      </c>
      <c r="AD2775" s="48">
        <f>(ROUND(AC2775-AC2766,1)/AC2766)</f>
        <v>0.16927536231884058</v>
      </c>
      <c r="AE2775" s="113"/>
      <c r="AF2775" s="60"/>
    </row>
    <row r="2776" spans="1:32">
      <c r="A2776" s="99" t="s">
        <v>823</v>
      </c>
      <c r="B2776" s="87"/>
      <c r="C2776" s="21" t="s">
        <v>326</v>
      </c>
      <c r="D2776" s="12">
        <v>120</v>
      </c>
      <c r="E2776" s="12">
        <v>0</v>
      </c>
      <c r="F2776" s="12">
        <v>0</v>
      </c>
      <c r="G2776" s="12">
        <v>0</v>
      </c>
      <c r="H2776" s="12">
        <v>0</v>
      </c>
      <c r="I2776" s="13">
        <v>75</v>
      </c>
      <c r="J2776" s="13">
        <v>0</v>
      </c>
      <c r="K2776" s="13">
        <v>0</v>
      </c>
      <c r="L2776" s="13">
        <v>0</v>
      </c>
      <c r="M2776" s="13">
        <v>68</v>
      </c>
      <c r="N2776" s="14">
        <f>D2776*$D$13</f>
        <v>127.2</v>
      </c>
      <c r="O2776" s="14">
        <f>E2776*$E$13</f>
        <v>0</v>
      </c>
      <c r="P2776" s="14">
        <f>F2776*$F$13</f>
        <v>0</v>
      </c>
      <c r="Q2776" s="14">
        <f>G2776*$G$13</f>
        <v>0</v>
      </c>
      <c r="R2776" s="14">
        <f>H2776*$H$13</f>
        <v>0</v>
      </c>
      <c r="S2776" s="14">
        <f>(N2776/100)*(I2776*$I$13)+(N2776/100)*(J2776*$J$13)+(N2776/100)*(M2776*$M$13)</f>
        <v>268.392</v>
      </c>
      <c r="T2776" s="14">
        <f>(O2776/100)*(K2776*$K$13)+(O2776/100)*(M2776*$M$13)</f>
        <v>0</v>
      </c>
      <c r="U2776" s="14">
        <f>(P2776/100)*(K2776*$K$13)+(P2776/100)*(L2776*$L$13)+(P2776/100)*(M2776*$M$13)</f>
        <v>0</v>
      </c>
      <c r="V2776" s="14">
        <f>(Q2776/100)*(L2776*$L$13)+(Q2776/100)*(M2776*$M$13)</f>
        <v>0</v>
      </c>
      <c r="W2776" s="14">
        <f>(R2776/100)*(K2776*$K$13)+(R2776/100)*(L2776*$L$13)+(R2776/100)*(M2776*$M$13)</f>
        <v>0</v>
      </c>
      <c r="X2776" s="14">
        <f>N2776+S2776</f>
        <v>395.59199999999998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395.6</v>
      </c>
      <c r="AD2776" s="48">
        <f>(ROUND(AC2776-AC2766,1)/AC2766)</f>
        <v>0.14666666666666667</v>
      </c>
      <c r="AE2776" s="113"/>
      <c r="AF2776" s="60"/>
    </row>
    <row r="2777" spans="1:32">
      <c r="A2777" s="99" t="s">
        <v>824</v>
      </c>
      <c r="B2777" s="87"/>
      <c r="C2777" s="21" t="s">
        <v>327</v>
      </c>
      <c r="D2777" s="12">
        <v>120</v>
      </c>
      <c r="E2777" s="12">
        <v>0</v>
      </c>
      <c r="F2777" s="12">
        <v>0</v>
      </c>
      <c r="G2777" s="12">
        <v>0</v>
      </c>
      <c r="H2777" s="12">
        <v>0</v>
      </c>
      <c r="I2777" s="13">
        <v>75</v>
      </c>
      <c r="J2777" s="13">
        <v>0</v>
      </c>
      <c r="K2777" s="13">
        <v>68</v>
      </c>
      <c r="L2777" s="13">
        <v>0</v>
      </c>
      <c r="M2777" s="13">
        <v>0</v>
      </c>
      <c r="N2777" s="14">
        <f>D2777*$D$14</f>
        <v>127.2</v>
      </c>
      <c r="O2777" s="14">
        <f>E2777*$E$14</f>
        <v>0</v>
      </c>
      <c r="P2777" s="14">
        <f>F2777*$F$14</f>
        <v>0</v>
      </c>
      <c r="Q2777" s="14">
        <f>G2777*$G$14</f>
        <v>0</v>
      </c>
      <c r="R2777" s="14">
        <f>H2777*$H$14</f>
        <v>0</v>
      </c>
      <c r="S2777" s="14">
        <f>(N2777/100)*(I2777*$I$14)+(N2777/100)*(J2777*$J$14)+(N2777/100)*(K2777*$K$14)</f>
        <v>268.392</v>
      </c>
      <c r="T2777" s="14">
        <f>(O2777/100)*(K2777*$K$14)</f>
        <v>0</v>
      </c>
      <c r="U2777" s="14">
        <f>(P2777/100)*(K2777*$K$14)+(P2777/100)*(L2777*$L$14)</f>
        <v>0</v>
      </c>
      <c r="V2777" s="14">
        <f>(Q2777/100)*(L2777*$L$14)</f>
        <v>0</v>
      </c>
      <c r="W2777" s="14">
        <f>(R2777/100)*(K2777*$L$14)+(R2777/100)*(L2777*$M$14)</f>
        <v>0</v>
      </c>
      <c r="X2777" s="14">
        <f t="shared" si="896"/>
        <v>395.59199999999998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395.6</v>
      </c>
      <c r="AD2777" s="48">
        <f>(ROUND(AC2777-AC2766,1)/AC2766)</f>
        <v>0.14666666666666667</v>
      </c>
      <c r="AE2777" s="113"/>
      <c r="AF2777" s="60"/>
    </row>
    <row r="2778" spans="1:32">
      <c r="A2778" s="99"/>
      <c r="B2778" s="87"/>
      <c r="C2778" s="21" t="s">
        <v>328</v>
      </c>
      <c r="D2778" s="12">
        <v>120</v>
      </c>
      <c r="E2778" s="12">
        <v>0</v>
      </c>
      <c r="F2778" s="12">
        <v>0</v>
      </c>
      <c r="G2778" s="12">
        <v>0</v>
      </c>
      <c r="H2778" s="12">
        <v>0</v>
      </c>
      <c r="I2778" s="13">
        <v>75</v>
      </c>
      <c r="J2778" s="13">
        <v>0</v>
      </c>
      <c r="K2778" s="13">
        <v>0</v>
      </c>
      <c r="L2778" s="13">
        <v>68</v>
      </c>
      <c r="M2778" s="13">
        <v>0</v>
      </c>
      <c r="N2778" s="14">
        <f>D2778*$D$15</f>
        <v>127.2</v>
      </c>
      <c r="O2778" s="14">
        <f>E2778*$E$15</f>
        <v>0</v>
      </c>
      <c r="P2778" s="14">
        <f>F2778*$F$15</f>
        <v>0</v>
      </c>
      <c r="Q2778" s="14">
        <f>G2778*$G$15</f>
        <v>0</v>
      </c>
      <c r="R2778" s="14">
        <f>H2778*$H$15</f>
        <v>0</v>
      </c>
      <c r="S2778" s="14">
        <f>(N2778/100)*(I2778*$I$15)+(N2778/100)*(J2778*$J$15)+(N2778/100)*(L2778*$L$15)</f>
        <v>268.392</v>
      </c>
      <c r="T2778" s="14">
        <f>(O2778/100)*(K2778*$K$15)</f>
        <v>0</v>
      </c>
      <c r="U2778" s="14">
        <f>(P2778/100)*(K2778*$K$15)+(P2778/100)*(L2778*$L$15)</f>
        <v>0</v>
      </c>
      <c r="V2778" s="14">
        <f>(Q2778/100)*(L2778*$L$15)</f>
        <v>0</v>
      </c>
      <c r="W2778" s="14">
        <f>(R2778/100)*(K2778*$K$15)+(R2778/100)*(L2778*$L$15)</f>
        <v>0</v>
      </c>
      <c r="X2778" s="14">
        <f t="shared" si="896"/>
        <v>395.59199999999998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395.6</v>
      </c>
      <c r="AD2778" s="48">
        <f>(ROUND(AC2778-AC2766,1)/AC2766)</f>
        <v>0.14666666666666667</v>
      </c>
      <c r="AE2778" s="113"/>
      <c r="AF2778" s="60"/>
    </row>
    <row r="2779" spans="1:32">
      <c r="A2779" s="99"/>
      <c r="B2779" s="87"/>
      <c r="C2779" s="21" t="s">
        <v>324</v>
      </c>
      <c r="D2779" s="12">
        <v>120</v>
      </c>
      <c r="E2779" s="12">
        <v>0</v>
      </c>
      <c r="F2779" s="12">
        <v>0</v>
      </c>
      <c r="G2779" s="12">
        <v>0</v>
      </c>
      <c r="H2779" s="12">
        <v>0</v>
      </c>
      <c r="I2779" s="13">
        <v>75</v>
      </c>
      <c r="J2779" s="13">
        <v>44</v>
      </c>
      <c r="K2779" s="13">
        <v>0</v>
      </c>
      <c r="L2779" s="13">
        <v>0</v>
      </c>
      <c r="M2779" s="13">
        <v>0</v>
      </c>
      <c r="N2779" s="14">
        <f>D2779*$D$16</f>
        <v>127.2</v>
      </c>
      <c r="O2779" s="14">
        <f>E2779*$E$16</f>
        <v>0</v>
      </c>
      <c r="P2779" s="14">
        <f>F2779*$F$16</f>
        <v>0</v>
      </c>
      <c r="Q2779" s="14">
        <f>G2779*$G$16</f>
        <v>0</v>
      </c>
      <c r="R2779" s="14">
        <f>H2779*$H$16</f>
        <v>0</v>
      </c>
      <c r="S2779" s="14">
        <f>(N2779/100)*(I2779*$I$16)+(N2779/100)*(J2779*$J$16)</f>
        <v>235.32000000000002</v>
      </c>
      <c r="T2779" s="14">
        <f>(O2779/100)*(K2779*$K$16)</f>
        <v>0</v>
      </c>
      <c r="U2779" s="14">
        <f>(P2779/100)*(K2779*$K$16)+(P2779/100)*(L2779*$L$16)</f>
        <v>0</v>
      </c>
      <c r="V2779" s="14">
        <f>(Q2779/100)*(L2779*$L$16)</f>
        <v>0</v>
      </c>
      <c r="W2779" s="14">
        <f>(R2779/100)*(K2779*$K$16)+(R2779/100)*(L2779*$L$16)</f>
        <v>0</v>
      </c>
      <c r="X2779" s="14">
        <f t="shared" si="896"/>
        <v>362.52000000000004</v>
      </c>
      <c r="Y2779" s="14">
        <f t="shared" si="897"/>
        <v>0</v>
      </c>
      <c r="Z2779" s="14">
        <f t="shared" si="898"/>
        <v>0</v>
      </c>
      <c r="AA2779" s="14">
        <f t="shared" si="899"/>
        <v>0</v>
      </c>
      <c r="AB2779" s="14">
        <f t="shared" si="901"/>
        <v>0</v>
      </c>
      <c r="AC2779" s="15">
        <f t="shared" si="900"/>
        <v>362.5</v>
      </c>
      <c r="AD2779" s="48">
        <f>(ROUND(AC2779-AC2766,1)/AC2766)</f>
        <v>5.0724637681159424E-2</v>
      </c>
      <c r="AE2779" s="113" t="s">
        <v>790</v>
      </c>
      <c r="AF2779" s="60"/>
    </row>
    <row r="2780" spans="1:32">
      <c r="A2780" s="99"/>
      <c r="B2780" s="87"/>
      <c r="C2780" s="21" t="s">
        <v>325</v>
      </c>
      <c r="D2780" s="12">
        <v>120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0</v>
      </c>
      <c r="K2780" s="13">
        <v>0</v>
      </c>
      <c r="L2780" s="13">
        <v>0</v>
      </c>
      <c r="M2780" s="13">
        <v>0</v>
      </c>
      <c r="N2780" s="14">
        <f>D2780*$D$17</f>
        <v>127.2</v>
      </c>
      <c r="O2780" s="14">
        <f>E2780*$E$17</f>
        <v>0</v>
      </c>
      <c r="P2780" s="14">
        <f>F2780*$F$17</f>
        <v>0</v>
      </c>
      <c r="Q2780" s="14">
        <f>G2780*$G$17</f>
        <v>0</v>
      </c>
      <c r="R2780" s="14">
        <f>H2780*$H$17</f>
        <v>0</v>
      </c>
      <c r="S2780" s="14">
        <f>(N2780/100)*(I2780*$I$17)+(N2780/100)*(J2780*$J$17)</f>
        <v>286.2</v>
      </c>
      <c r="T2780" s="14">
        <f>(O2780/100)*(K2780*$K$17)</f>
        <v>0</v>
      </c>
      <c r="U2780" s="14">
        <f>(P2780/100)*(K2780*$K$17)+(P2780/100)*(L2780*$L$17)</f>
        <v>0</v>
      </c>
      <c r="V2780" s="14">
        <f>(Q2780/100)*(L2780*$L$17)</f>
        <v>0</v>
      </c>
      <c r="W2780" s="14">
        <f>(R2780/100)*(K2780*$K$17)+(R2780/100)*(L2780*$L$17)</f>
        <v>0</v>
      </c>
      <c r="X2780" s="14">
        <f t="shared" si="896"/>
        <v>413.4</v>
      </c>
      <c r="Y2780" s="14">
        <f t="shared" si="897"/>
        <v>0</v>
      </c>
      <c r="Z2780" s="14">
        <f t="shared" si="898"/>
        <v>0</v>
      </c>
      <c r="AA2780" s="14">
        <f t="shared" si="899"/>
        <v>0</v>
      </c>
      <c r="AB2780" s="14">
        <f t="shared" si="901"/>
        <v>0</v>
      </c>
      <c r="AC2780" s="15">
        <f t="shared" si="900"/>
        <v>413.4</v>
      </c>
      <c r="AD2780" s="48">
        <f>(ROUND(AC2780-AC2766,1)/AC2766)</f>
        <v>0.19826086956521741</v>
      </c>
      <c r="AE2780" s="113"/>
      <c r="AF2780" s="60"/>
    </row>
    <row r="2781" spans="1:32">
      <c r="A2781" s="106" t="s">
        <v>0</v>
      </c>
      <c r="B2781" s="88" t="s">
        <v>128</v>
      </c>
      <c r="C2781" s="50" t="s">
        <v>242</v>
      </c>
      <c r="D2781" s="11">
        <v>119</v>
      </c>
      <c r="E2781" s="11">
        <v>0</v>
      </c>
      <c r="F2781" s="11">
        <v>0</v>
      </c>
      <c r="G2781" s="11">
        <v>0</v>
      </c>
      <c r="H2781" s="11">
        <v>0</v>
      </c>
      <c r="I2781" s="51">
        <v>75</v>
      </c>
      <c r="J2781" s="51">
        <v>0</v>
      </c>
      <c r="K2781" s="51">
        <v>0</v>
      </c>
      <c r="L2781" s="51">
        <v>0</v>
      </c>
      <c r="M2781" s="51">
        <v>0</v>
      </c>
      <c r="N2781" s="52">
        <f>D2781*$D$3</f>
        <v>136.85</v>
      </c>
      <c r="O2781" s="52">
        <f>E2781*$E$3</f>
        <v>0</v>
      </c>
      <c r="P2781" s="52">
        <f>F2781*$F$3</f>
        <v>0</v>
      </c>
      <c r="Q2781" s="52">
        <f>G2781*$G$3</f>
        <v>0</v>
      </c>
      <c r="R2781" s="52">
        <f>H2781*$H$3</f>
        <v>0</v>
      </c>
      <c r="S2781" s="52">
        <f>(N2781/100)*(I2781*$I$3)+(N2781/100)*(J2781*$J$3)</f>
        <v>205.27500000000001</v>
      </c>
      <c r="T2781" s="52">
        <f>(O2781/100)*(K2781*$K$3)</f>
        <v>0</v>
      </c>
      <c r="U2781" s="52">
        <f>(P2781/100)*(K2781*$K$3)+(P2781/100)*(L2781*$L$3)</f>
        <v>0</v>
      </c>
      <c r="V2781" s="52">
        <f>(Q2781/100)*(L2781*$L$3)</f>
        <v>0</v>
      </c>
      <c r="W2781" s="52">
        <f>(R2781/100)*(K2781*$K$3)+(R2781/100)*(L2781*$L$3)</f>
        <v>0</v>
      </c>
      <c r="X2781" s="52">
        <f t="shared" si="896"/>
        <v>342.125</v>
      </c>
      <c r="Y2781" s="52">
        <f t="shared" si="897"/>
        <v>0</v>
      </c>
      <c r="Z2781" s="52">
        <f t="shared" si="898"/>
        <v>0</v>
      </c>
      <c r="AA2781" s="52">
        <f t="shared" si="899"/>
        <v>0</v>
      </c>
      <c r="AB2781" s="52">
        <f t="shared" si="901"/>
        <v>0</v>
      </c>
      <c r="AC2781" s="53">
        <f>ROUND(X2781+Y2781+Z2781+AA2781+AB2781,1)</f>
        <v>342.1</v>
      </c>
      <c r="AD2781" s="58">
        <v>0</v>
      </c>
      <c r="AE2781" s="113"/>
      <c r="AF2781" s="60"/>
    </row>
    <row r="2782" spans="1:32">
      <c r="A2782" s="99" t="s">
        <v>791</v>
      </c>
      <c r="B2782" s="89">
        <v>12</v>
      </c>
      <c r="C2782" s="21" t="s">
        <v>323</v>
      </c>
      <c r="D2782" s="12">
        <v>119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D2782*$D$4</f>
        <v>126.14</v>
      </c>
      <c r="O2782" s="14">
        <f>E2782*$E$4</f>
        <v>0</v>
      </c>
      <c r="P2782" s="14">
        <f>F2782*$F$4</f>
        <v>0</v>
      </c>
      <c r="Q2782" s="14">
        <f>G2782*$G$4</f>
        <v>0</v>
      </c>
      <c r="R2782" s="14">
        <f>H2782*$H$4</f>
        <v>0</v>
      </c>
      <c r="S2782" s="14">
        <f>(N2782/100)*(I2782*$I$4)+(N2782/100)*(J2782*$J$4)</f>
        <v>227.05200000000002</v>
      </c>
      <c r="T2782" s="14">
        <f>(O2782/100)*(K2782*$K$4)</f>
        <v>0</v>
      </c>
      <c r="U2782" s="14">
        <f>(P2782/100)*(K2782*$K$4)+(P2782/100)*(L2782*$L$4)</f>
        <v>0</v>
      </c>
      <c r="V2782" s="14">
        <f>(Q2782/100)*(L2782*$L$4)</f>
        <v>0</v>
      </c>
      <c r="W2782" s="14">
        <f>(R2782/100)*(K2782*$K$4)+(R2782/100)*(L2782*$L$4)</f>
        <v>0</v>
      </c>
      <c r="X2782" s="14">
        <f t="shared" si="896"/>
        <v>353.19200000000001</v>
      </c>
      <c r="Y2782" s="14">
        <f t="shared" si="897"/>
        <v>0</v>
      </c>
      <c r="Z2782" s="14">
        <f t="shared" si="898"/>
        <v>0</v>
      </c>
      <c r="AA2782" s="14">
        <f t="shared" si="899"/>
        <v>0</v>
      </c>
      <c r="AB2782" s="14">
        <f>R2782+W2782</f>
        <v>0</v>
      </c>
      <c r="AC2782" s="15">
        <f>ROUND(X2782+Y2782+Z2782+AA2782+AB2782,1)</f>
        <v>353.2</v>
      </c>
      <c r="AD2782" s="48">
        <f>(ROUND(AC2782-AC2781,1)/AC2781)</f>
        <v>3.2446653025431156E-2</v>
      </c>
      <c r="AE2782" s="113"/>
      <c r="AF2782" s="60"/>
    </row>
    <row r="2783" spans="1:32">
      <c r="A2783" s="99" t="s">
        <v>792</v>
      </c>
      <c r="B2783" s="89">
        <v>0</v>
      </c>
      <c r="C2783" s="21" t="s">
        <v>825</v>
      </c>
      <c r="D2783" s="12">
        <v>119</v>
      </c>
      <c r="E2783" s="12">
        <v>0</v>
      </c>
      <c r="F2783" s="12">
        <v>0</v>
      </c>
      <c r="G2783" s="12">
        <v>0</v>
      </c>
      <c r="H2783" s="12">
        <v>0</v>
      </c>
      <c r="I2783" s="13">
        <v>75</v>
      </c>
      <c r="J2783" s="13">
        <v>0</v>
      </c>
      <c r="K2783" s="13">
        <v>0</v>
      </c>
      <c r="L2783" s="13">
        <v>0</v>
      </c>
      <c r="M2783" s="13">
        <v>0</v>
      </c>
      <c r="N2783" s="14">
        <f>D2783*$D$5</f>
        <v>136.85</v>
      </c>
      <c r="O2783" s="14">
        <f>E2783*$E$5</f>
        <v>0</v>
      </c>
      <c r="P2783" s="14">
        <f>F2783*$F$5</f>
        <v>0</v>
      </c>
      <c r="Q2783" s="14">
        <f>G2783*$G$5</f>
        <v>0</v>
      </c>
      <c r="R2783" s="14">
        <f>H2783*$H$5</f>
        <v>0</v>
      </c>
      <c r="S2783" s="14">
        <f>(N2783/100)*(I2783*$I$5)+(N2783/100)*(J2783*$J$5)</f>
        <v>205.27500000000001</v>
      </c>
      <c r="T2783" s="14">
        <f>(O2783/100)*(K2783*$K$5)</f>
        <v>0</v>
      </c>
      <c r="U2783" s="14">
        <f>(P2783/100)*(K2783*$K$5)+(P2783/100)*(L2783*$L$5)</f>
        <v>0</v>
      </c>
      <c r="V2783" s="14">
        <f>(Q2783/100)*(L2783*$L$5)</f>
        <v>0</v>
      </c>
      <c r="W2783" s="14">
        <f>(R2783/100)*(K2783*$K$5)+(R2783/100)*(L2783*$L$5)</f>
        <v>0</v>
      </c>
      <c r="X2783" s="14">
        <f t="shared" si="896"/>
        <v>342.125</v>
      </c>
      <c r="Y2783" s="14">
        <f t="shared" si="897"/>
        <v>0</v>
      </c>
      <c r="Z2783" s="14">
        <f t="shared" si="898"/>
        <v>0</v>
      </c>
      <c r="AA2783" s="14">
        <f t="shared" si="899"/>
        <v>0</v>
      </c>
      <c r="AB2783" s="14">
        <f>R2783+W2783</f>
        <v>0</v>
      </c>
      <c r="AC2783" s="15">
        <f t="shared" ref="AC2783:AC2795" si="902">ROUND(X2783+Y2783+Z2783+AA2783+AB2783,1)</f>
        <v>342.1</v>
      </c>
      <c r="AD2783" s="48">
        <f>(ROUND(AC2783-AC2781,1)/AC2781)</f>
        <v>0</v>
      </c>
      <c r="AE2783" s="113"/>
      <c r="AF2783" s="60"/>
    </row>
    <row r="2784" spans="1:32">
      <c r="A2784" s="99" t="s">
        <v>793</v>
      </c>
      <c r="B2784" s="89">
        <v>0</v>
      </c>
      <c r="C2784" s="21" t="s">
        <v>336</v>
      </c>
      <c r="D2784" s="12">
        <v>119</v>
      </c>
      <c r="E2784" s="12">
        <v>0</v>
      </c>
      <c r="F2784" s="12">
        <v>0</v>
      </c>
      <c r="G2784" s="12">
        <v>0</v>
      </c>
      <c r="H2784" s="12">
        <v>0</v>
      </c>
      <c r="I2784" s="13">
        <v>75</v>
      </c>
      <c r="J2784" s="13">
        <v>0</v>
      </c>
      <c r="K2784" s="13">
        <v>0</v>
      </c>
      <c r="L2784" s="13">
        <v>0</v>
      </c>
      <c r="M2784" s="13">
        <v>0</v>
      </c>
      <c r="N2784" s="14">
        <f>D2784*$D$6</f>
        <v>136.85</v>
      </c>
      <c r="O2784" s="14">
        <f>E2784*$E$6</f>
        <v>0</v>
      </c>
      <c r="P2784" s="14">
        <f>F2784*$F$6</f>
        <v>0</v>
      </c>
      <c r="Q2784" s="14">
        <f>G2784*$G$6</f>
        <v>0</v>
      </c>
      <c r="R2784" s="14">
        <f>H2784*$H$6</f>
        <v>0</v>
      </c>
      <c r="S2784" s="14">
        <f>(N2784/100)*(I2784*$I$6)+(N2784/100)*(J2784*$J$6)</f>
        <v>205.27500000000001</v>
      </c>
      <c r="T2784" s="14">
        <f>(O2784/100)*(K2784*$K$6)</f>
        <v>0</v>
      </c>
      <c r="U2784" s="14">
        <f>(P2784/100)*(K2784*$K$6)+(P2784/100)*(L2784*$L$6)</f>
        <v>0</v>
      </c>
      <c r="V2784" s="14">
        <f>(Q2784/100)*(L2784*$L$6)</f>
        <v>0</v>
      </c>
      <c r="W2784" s="14">
        <f>(R2784/100)*(K2784*$K$6)+(R2784/100)*(L2784*$L$6)</f>
        <v>0</v>
      </c>
      <c r="X2784" s="14">
        <f t="shared" si="896"/>
        <v>342.125</v>
      </c>
      <c r="Y2784" s="14">
        <f t="shared" si="897"/>
        <v>0</v>
      </c>
      <c r="Z2784" s="14">
        <f t="shared" si="898"/>
        <v>0</v>
      </c>
      <c r="AA2784" s="14">
        <f t="shared" si="899"/>
        <v>0</v>
      </c>
      <c r="AB2784" s="14">
        <f t="shared" ref="AB2784:AB2796" si="903">R2784+W2784</f>
        <v>0</v>
      </c>
      <c r="AC2784" s="15">
        <f t="shared" si="902"/>
        <v>342.1</v>
      </c>
      <c r="AD2784" s="48">
        <f>(ROUND(AC2784-AC2781,1)/AC2781)</f>
        <v>0</v>
      </c>
      <c r="AE2784" s="113"/>
      <c r="AF2784" s="60"/>
    </row>
    <row r="2785" spans="1:32">
      <c r="A2785" s="99" t="s">
        <v>794</v>
      </c>
      <c r="B2785" s="89">
        <v>0</v>
      </c>
      <c r="C2785" s="21" t="s">
        <v>337</v>
      </c>
      <c r="D2785" s="12">
        <v>119</v>
      </c>
      <c r="E2785" s="12">
        <v>0</v>
      </c>
      <c r="F2785" s="12">
        <v>0</v>
      </c>
      <c r="G2785" s="12">
        <v>0</v>
      </c>
      <c r="H2785" s="12">
        <v>0</v>
      </c>
      <c r="I2785" s="13">
        <v>75</v>
      </c>
      <c r="J2785" s="13">
        <v>0</v>
      </c>
      <c r="K2785" s="13">
        <v>0</v>
      </c>
      <c r="L2785" s="13">
        <v>0</v>
      </c>
      <c r="M2785" s="13">
        <v>0</v>
      </c>
      <c r="N2785" s="14">
        <f>D2785*$D$7</f>
        <v>136.85</v>
      </c>
      <c r="O2785" s="14">
        <f>E2785*$E$7</f>
        <v>0</v>
      </c>
      <c r="P2785" s="14">
        <f>F2785*$F$7</f>
        <v>0</v>
      </c>
      <c r="Q2785" s="14">
        <f>G2785*$G$7</f>
        <v>0</v>
      </c>
      <c r="R2785" s="14">
        <f>H2785*$H$7</f>
        <v>0</v>
      </c>
      <c r="S2785" s="14">
        <f>(N2785/100)*(I2785*$I$7)+(N2785/100)*(J2785*$J$7)</f>
        <v>205.27500000000001</v>
      </c>
      <c r="T2785" s="14">
        <f>(O2785/100)*(K2785*$K$7)</f>
        <v>0</v>
      </c>
      <c r="U2785" s="14">
        <f>(P2785/100)*(K2785*$K$7)+(P2785/100)*(L2785*$L$7)</f>
        <v>0</v>
      </c>
      <c r="V2785" s="14">
        <f>(Q2785/100)*(L2785*$L$7)</f>
        <v>0</v>
      </c>
      <c r="W2785" s="14">
        <f>(R2785/100)*(K2785*$K$7)+(R2785/100)*(L2785*$L$7)</f>
        <v>0</v>
      </c>
      <c r="X2785" s="14">
        <f t="shared" si="896"/>
        <v>342.125</v>
      </c>
      <c r="Y2785" s="14">
        <f t="shared" si="897"/>
        <v>0</v>
      </c>
      <c r="Z2785" s="14">
        <f t="shared" si="898"/>
        <v>0</v>
      </c>
      <c r="AA2785" s="14">
        <f t="shared" si="899"/>
        <v>0</v>
      </c>
      <c r="AB2785" s="14">
        <f t="shared" si="903"/>
        <v>0</v>
      </c>
      <c r="AC2785" s="15">
        <f t="shared" si="902"/>
        <v>342.1</v>
      </c>
      <c r="AD2785" s="48">
        <f>(ROUND(AC2785-AC2781,1)/AC2781)</f>
        <v>0</v>
      </c>
      <c r="AE2785" s="113"/>
      <c r="AF2785" s="60"/>
    </row>
    <row r="2786" spans="1:32">
      <c r="A2786" s="99" t="s">
        <v>644</v>
      </c>
      <c r="B2786" s="89"/>
      <c r="C2786" s="21" t="s">
        <v>338</v>
      </c>
      <c r="D2786" s="12">
        <v>119</v>
      </c>
      <c r="E2786" s="12">
        <v>0</v>
      </c>
      <c r="F2786" s="12">
        <v>0</v>
      </c>
      <c r="G2786" s="12">
        <v>0</v>
      </c>
      <c r="H2786" s="12">
        <v>0</v>
      </c>
      <c r="I2786" s="13">
        <v>75</v>
      </c>
      <c r="J2786" s="13">
        <v>0</v>
      </c>
      <c r="K2786" s="13">
        <v>0</v>
      </c>
      <c r="L2786" s="13">
        <v>0</v>
      </c>
      <c r="M2786" s="13">
        <v>0</v>
      </c>
      <c r="N2786" s="14">
        <f>D2786*$D$8</f>
        <v>136.85</v>
      </c>
      <c r="O2786" s="14">
        <f>E2786*$E$8</f>
        <v>0</v>
      </c>
      <c r="P2786" s="14">
        <f>F2786*$F$8</f>
        <v>0</v>
      </c>
      <c r="Q2786" s="14">
        <f>G2786*$G$8</f>
        <v>0</v>
      </c>
      <c r="R2786" s="14">
        <f>H2786*$H$8</f>
        <v>0</v>
      </c>
      <c r="S2786" s="14">
        <f>(N2786/100)*(I2786*$I$8)+(N2786/100)*(J2786*$J$8)</f>
        <v>205.27500000000001</v>
      </c>
      <c r="T2786" s="14">
        <f>(O2786/100)*(K2786*$K$8)</f>
        <v>0</v>
      </c>
      <c r="U2786" s="14">
        <f>(P2786/100)*(K2786*$K$8)+(P2786/100)*(L2786*$L$8)</f>
        <v>0</v>
      </c>
      <c r="V2786" s="14">
        <f>(Q2786/100)*(L2786*$L$8)</f>
        <v>0</v>
      </c>
      <c r="W2786" s="14">
        <f>(R2786/100)*(K2786*$K$8)+(R2786/100)*(L2786*$L$8)</f>
        <v>0</v>
      </c>
      <c r="X2786" s="14">
        <f t="shared" si="896"/>
        <v>342.125</v>
      </c>
      <c r="Y2786" s="14">
        <f t="shared" si="897"/>
        <v>0</v>
      </c>
      <c r="Z2786" s="14">
        <f t="shared" si="898"/>
        <v>0</v>
      </c>
      <c r="AA2786" s="14">
        <f t="shared" si="899"/>
        <v>0</v>
      </c>
      <c r="AB2786" s="14">
        <f t="shared" si="903"/>
        <v>0</v>
      </c>
      <c r="AC2786" s="15">
        <f t="shared" si="902"/>
        <v>342.1</v>
      </c>
      <c r="AD2786" s="48">
        <f>(ROUND(AC2786-AC2781,1)/AC2781)</f>
        <v>0</v>
      </c>
      <c r="AE2786" s="113"/>
      <c r="AF2786" s="60"/>
    </row>
    <row r="2787" spans="1:32">
      <c r="A2787" s="99" t="s">
        <v>585</v>
      </c>
      <c r="B2787" s="89"/>
      <c r="C2787" s="21" t="s">
        <v>1</v>
      </c>
      <c r="D2787" s="12">
        <v>59</v>
      </c>
      <c r="E2787" s="12">
        <v>130</v>
      </c>
      <c r="F2787" s="12">
        <v>0</v>
      </c>
      <c r="G2787" s="12">
        <v>0</v>
      </c>
      <c r="H2787" s="12">
        <v>0</v>
      </c>
      <c r="I2787" s="13">
        <v>75</v>
      </c>
      <c r="J2787" s="13">
        <v>0</v>
      </c>
      <c r="K2787" s="13">
        <v>80</v>
      </c>
      <c r="L2787" s="13">
        <v>0</v>
      </c>
      <c r="M2787" s="13">
        <v>0</v>
      </c>
      <c r="N2787" s="14">
        <f>D2787*$D$9</f>
        <v>62.540000000000006</v>
      </c>
      <c r="O2787" s="14">
        <f>E2787*$E$9</f>
        <v>137.80000000000001</v>
      </c>
      <c r="P2787" s="14">
        <f>F2787*$F$9</f>
        <v>0</v>
      </c>
      <c r="Q2787" s="14">
        <f>G2787*$G$9</f>
        <v>0</v>
      </c>
      <c r="R2787" s="14">
        <f>H2787*$H$9</f>
        <v>0</v>
      </c>
      <c r="S2787" s="14">
        <f>(N2787/100)*(I2787*$I$9)+(N2787/100)*(J2787*$J$9)</f>
        <v>46.905000000000008</v>
      </c>
      <c r="T2787" s="14">
        <f>(O2787/100)*(K2787*$K$9)</f>
        <v>154.33600000000001</v>
      </c>
      <c r="U2787" s="14">
        <f>(P2787/100)*(K2787*$K$9)+(P2787/100)*(L2787*$L$9)</f>
        <v>0</v>
      </c>
      <c r="V2787" s="14">
        <f>(Q2787/100)*(L2787*$L$9)</f>
        <v>0</v>
      </c>
      <c r="W2787" s="14">
        <f>(R2787/100)*(K2787*$K$9)+(R2787/100)*(L2787*$L$9)</f>
        <v>0</v>
      </c>
      <c r="X2787" s="14">
        <f t="shared" si="896"/>
        <v>109.44500000000002</v>
      </c>
      <c r="Y2787" s="14">
        <f t="shared" si="897"/>
        <v>292.13600000000002</v>
      </c>
      <c r="Z2787" s="14">
        <f t="shared" si="898"/>
        <v>0</v>
      </c>
      <c r="AA2787" s="14">
        <f t="shared" si="899"/>
        <v>0</v>
      </c>
      <c r="AB2787" s="14">
        <f t="shared" si="903"/>
        <v>0</v>
      </c>
      <c r="AC2787" s="15">
        <f t="shared" si="902"/>
        <v>401.6</v>
      </c>
      <c r="AD2787" s="48">
        <f>(ROUND(AC2787-AC2781,1)/AC2781)</f>
        <v>0.17392575270388774</v>
      </c>
      <c r="AE2787" s="113"/>
      <c r="AF2787" s="60"/>
    </row>
    <row r="2788" spans="1:32">
      <c r="A2788" s="99" t="s">
        <v>820</v>
      </c>
      <c r="B2788" s="89"/>
      <c r="C2788" s="21" t="s">
        <v>2</v>
      </c>
      <c r="D2788" s="12">
        <v>59</v>
      </c>
      <c r="E2788" s="12">
        <v>0</v>
      </c>
      <c r="F2788" s="12">
        <v>130</v>
      </c>
      <c r="G2788" s="12">
        <v>0</v>
      </c>
      <c r="H2788" s="12">
        <v>0</v>
      </c>
      <c r="I2788" s="13">
        <v>75</v>
      </c>
      <c r="J2788" s="13">
        <v>0</v>
      </c>
      <c r="K2788" s="13">
        <v>40</v>
      </c>
      <c r="L2788" s="13">
        <v>40</v>
      </c>
      <c r="M2788" s="13">
        <v>0</v>
      </c>
      <c r="N2788" s="14">
        <f>D2788*$D$10</f>
        <v>62.540000000000006</v>
      </c>
      <c r="O2788" s="14">
        <f>E2788*$E$10</f>
        <v>0</v>
      </c>
      <c r="P2788" s="14">
        <f>F2788*$F$10</f>
        <v>137.80000000000001</v>
      </c>
      <c r="Q2788" s="14">
        <f>G2788*$G$10</f>
        <v>0</v>
      </c>
      <c r="R2788" s="14">
        <f>H2788*$H$10</f>
        <v>0</v>
      </c>
      <c r="S2788" s="14">
        <f>(N2788/100)*(I2788*$I$10)+(N2788/100)*(J2788*$J$10)</f>
        <v>46.905000000000008</v>
      </c>
      <c r="T2788" s="14">
        <f>(O2788/100)*(K2788*$J$10)</f>
        <v>0</v>
      </c>
      <c r="U2788" s="14">
        <f>(P2788/100)*(K2788*$K$10)+(P2788/100)*(L2788*$L$10)</f>
        <v>154.33600000000001</v>
      </c>
      <c r="V2788" s="14">
        <f>(Q2788/100)*(L2788*$L$10)</f>
        <v>0</v>
      </c>
      <c r="W2788" s="14">
        <f>(R2788/100)*(K2788*$K$10)+(R2788/100)*(L2788*$L$10)</f>
        <v>0</v>
      </c>
      <c r="X2788" s="14">
        <f t="shared" si="896"/>
        <v>109.44500000000002</v>
      </c>
      <c r="Y2788" s="14">
        <f t="shared" si="897"/>
        <v>0</v>
      </c>
      <c r="Z2788" s="14">
        <f t="shared" si="898"/>
        <v>292.13600000000002</v>
      </c>
      <c r="AA2788" s="14">
        <f t="shared" si="899"/>
        <v>0</v>
      </c>
      <c r="AB2788" s="14">
        <f t="shared" si="903"/>
        <v>0</v>
      </c>
      <c r="AC2788" s="15">
        <f t="shared" si="902"/>
        <v>401.6</v>
      </c>
      <c r="AD2788" s="48">
        <f>(ROUND(AC2788-AC2781,1)/AC2781)</f>
        <v>0.17392575270388774</v>
      </c>
      <c r="AE2788" s="113"/>
      <c r="AF2788" s="60"/>
    </row>
    <row r="2789" spans="1:32">
      <c r="A2789" s="99" t="s">
        <v>821</v>
      </c>
      <c r="B2789" s="89"/>
      <c r="C2789" s="21" t="s">
        <v>3</v>
      </c>
      <c r="D2789" s="12">
        <v>59</v>
      </c>
      <c r="E2789" s="12">
        <v>0</v>
      </c>
      <c r="F2789" s="12">
        <v>0</v>
      </c>
      <c r="G2789" s="12">
        <v>130</v>
      </c>
      <c r="H2789" s="12">
        <v>0</v>
      </c>
      <c r="I2789" s="13">
        <v>75</v>
      </c>
      <c r="J2789" s="13">
        <v>0</v>
      </c>
      <c r="K2789" s="13">
        <v>0</v>
      </c>
      <c r="L2789" s="13">
        <v>80</v>
      </c>
      <c r="M2789" s="13">
        <v>0</v>
      </c>
      <c r="N2789" s="14">
        <f>D2789*$D$11</f>
        <v>62.540000000000006</v>
      </c>
      <c r="O2789" s="14">
        <f>E2789*$E$11</f>
        <v>0</v>
      </c>
      <c r="P2789" s="14">
        <f>F2789*$F$11</f>
        <v>0</v>
      </c>
      <c r="Q2789" s="14">
        <f>G2789*$G$11</f>
        <v>137.80000000000001</v>
      </c>
      <c r="R2789" s="14">
        <f>H2789*$H$11</f>
        <v>0</v>
      </c>
      <c r="S2789" s="14">
        <f>(N2789/100)*(I2789*$I$11)+(N2789/100)*(J2789*$J$11)</f>
        <v>46.905000000000008</v>
      </c>
      <c r="T2789" s="14">
        <f>(O2789/100)*(K2789*$K$11)</f>
        <v>0</v>
      </c>
      <c r="U2789" s="14">
        <f>(P2789/100)*(K2789*$K$11)+(P2789/100)*(L2789*$L$11)</f>
        <v>0</v>
      </c>
      <c r="V2789" s="14">
        <f>(Q2789/100)*(L2789*$L$11)</f>
        <v>154.33600000000001</v>
      </c>
      <c r="W2789" s="14">
        <f>(R2789/100)*(K2789*$K$11)+(R2789/100)*(L2789*$L$11)</f>
        <v>0</v>
      </c>
      <c r="X2789" s="14">
        <f t="shared" si="896"/>
        <v>109.44500000000002</v>
      </c>
      <c r="Y2789" s="14">
        <f t="shared" si="897"/>
        <v>0</v>
      </c>
      <c r="Z2789" s="14">
        <f t="shared" si="898"/>
        <v>0</v>
      </c>
      <c r="AA2789" s="14">
        <f t="shared" si="899"/>
        <v>292.13600000000002</v>
      </c>
      <c r="AB2789" s="14">
        <f t="shared" si="903"/>
        <v>0</v>
      </c>
      <c r="AC2789" s="15">
        <f t="shared" si="902"/>
        <v>401.6</v>
      </c>
      <c r="AD2789" s="48">
        <f>(ROUND(AC2789-AC2781,1)/AC2781)</f>
        <v>0.17392575270388774</v>
      </c>
      <c r="AE2789" s="113"/>
      <c r="AF2789" s="60"/>
    </row>
    <row r="2790" spans="1:32">
      <c r="A2790" s="99" t="s">
        <v>822</v>
      </c>
      <c r="B2790" s="89"/>
      <c r="C2790" s="21" t="s">
        <v>4</v>
      </c>
      <c r="D2790" s="12">
        <v>59</v>
      </c>
      <c r="E2790" s="12">
        <v>0</v>
      </c>
      <c r="F2790" s="12">
        <v>0</v>
      </c>
      <c r="G2790" s="12">
        <v>0</v>
      </c>
      <c r="H2790" s="12">
        <v>130</v>
      </c>
      <c r="I2790" s="13">
        <v>75</v>
      </c>
      <c r="J2790" s="13">
        <v>0</v>
      </c>
      <c r="K2790" s="13">
        <v>40</v>
      </c>
      <c r="L2790" s="13">
        <v>40</v>
      </c>
      <c r="M2790" s="13">
        <v>0</v>
      </c>
      <c r="N2790" s="14">
        <f>D2790*$D$12</f>
        <v>62.540000000000006</v>
      </c>
      <c r="O2790" s="14">
        <f>E2790*$E$12</f>
        <v>0</v>
      </c>
      <c r="P2790" s="14">
        <f>F2790*$F$12</f>
        <v>0</v>
      </c>
      <c r="Q2790" s="14">
        <f>G2790*$G$12</f>
        <v>0</v>
      </c>
      <c r="R2790" s="14">
        <f>H2790*$H$12</f>
        <v>137.80000000000001</v>
      </c>
      <c r="S2790" s="14">
        <f>(N2790/100)*(I2790*$I$12)+(N2790/100)*(J2790*$J$12)</f>
        <v>46.905000000000008</v>
      </c>
      <c r="T2790" s="14">
        <f>(O2790/100)*(K2790*$K$12)</f>
        <v>0</v>
      </c>
      <c r="U2790" s="14">
        <f>(P2790/100)*(K2790*$K$12)+(P2790/100)*(L2790*$L$12)</f>
        <v>0</v>
      </c>
      <c r="V2790" s="14">
        <f>(Q2790/100)*(L2790*$L$12)</f>
        <v>0</v>
      </c>
      <c r="W2790" s="14">
        <f>(R2790/100)*(K2790*$K$12)+(R2790/100)*(L2790*$L$12)</f>
        <v>154.33600000000001</v>
      </c>
      <c r="X2790" s="14">
        <f t="shared" si="896"/>
        <v>109.44500000000002</v>
      </c>
      <c r="Y2790" s="14">
        <f t="shared" si="897"/>
        <v>0</v>
      </c>
      <c r="Z2790" s="14">
        <f t="shared" si="898"/>
        <v>0</v>
      </c>
      <c r="AA2790" s="14">
        <f t="shared" si="899"/>
        <v>0</v>
      </c>
      <c r="AB2790" s="14">
        <f t="shared" si="903"/>
        <v>292.13600000000002</v>
      </c>
      <c r="AC2790" s="15">
        <f t="shared" si="902"/>
        <v>401.6</v>
      </c>
      <c r="AD2790" s="48">
        <f>(ROUND(AC2790-AC2781,1)/AC2781)</f>
        <v>0.17392575270388774</v>
      </c>
      <c r="AE2790" s="113"/>
      <c r="AF2790" s="60"/>
    </row>
    <row r="2791" spans="1:32">
      <c r="A2791" s="99" t="s">
        <v>823</v>
      </c>
      <c r="B2791" s="89"/>
      <c r="C2791" s="21" t="s">
        <v>326</v>
      </c>
      <c r="D2791" s="12">
        <v>119</v>
      </c>
      <c r="E2791" s="12">
        <v>0</v>
      </c>
      <c r="F2791" s="12">
        <v>0</v>
      </c>
      <c r="G2791" s="12">
        <v>0</v>
      </c>
      <c r="H2791" s="12">
        <v>0</v>
      </c>
      <c r="I2791" s="13">
        <v>75</v>
      </c>
      <c r="J2791" s="13">
        <v>0</v>
      </c>
      <c r="K2791" s="13">
        <v>0</v>
      </c>
      <c r="L2791" s="13">
        <v>0</v>
      </c>
      <c r="M2791" s="13">
        <v>68</v>
      </c>
      <c r="N2791" s="14">
        <f>D2791*$D$13</f>
        <v>126.14</v>
      </c>
      <c r="O2791" s="14">
        <f>E2791*$E$13</f>
        <v>0</v>
      </c>
      <c r="P2791" s="14">
        <f>F2791*$F$13</f>
        <v>0</v>
      </c>
      <c r="Q2791" s="14">
        <f>G2791*$G$13</f>
        <v>0</v>
      </c>
      <c r="R2791" s="14">
        <f>H2791*$H$13</f>
        <v>0</v>
      </c>
      <c r="S2791" s="14">
        <f>(N2791/100)*(I2791*$I$13)+(N2791/100)*(J2791*$J$13)+(N2791/100)*(M2791*$M$13)</f>
        <v>266.15540000000004</v>
      </c>
      <c r="T2791" s="14">
        <f>(O2791/100)*(K2791*$K$13)+(O2791/100)*(M2791*$M$13)</f>
        <v>0</v>
      </c>
      <c r="U2791" s="14">
        <f>(P2791/100)*(K2791*$K$13)+(P2791/100)*(L2791*$L$13)+(P2791/100)*(M2791*$M$13)</f>
        <v>0</v>
      </c>
      <c r="V2791" s="14">
        <f>(Q2791/100)*(L2791*$L$13)+(Q2791/100)*(M2791*$M$13)</f>
        <v>0</v>
      </c>
      <c r="W2791" s="14">
        <f>(R2791/100)*(K2791*$K$13)+(R2791/100)*(L2791*$L$13)+(R2791/100)*(M2791*$M$13)</f>
        <v>0</v>
      </c>
      <c r="X2791" s="14">
        <f>N2791+S2791</f>
        <v>392.29540000000003</v>
      </c>
      <c r="Y2791" s="14">
        <f t="shared" si="897"/>
        <v>0</v>
      </c>
      <c r="Z2791" s="14">
        <f t="shared" si="898"/>
        <v>0</v>
      </c>
      <c r="AA2791" s="14">
        <f t="shared" si="899"/>
        <v>0</v>
      </c>
      <c r="AB2791" s="14">
        <f t="shared" si="903"/>
        <v>0</v>
      </c>
      <c r="AC2791" s="15">
        <f t="shared" si="902"/>
        <v>392.3</v>
      </c>
      <c r="AD2791" s="48">
        <f>(ROUND(AC2791-AC2781,1)/AC2781)</f>
        <v>0.14674071908798597</v>
      </c>
      <c r="AE2791" s="113"/>
      <c r="AF2791" s="60"/>
    </row>
    <row r="2792" spans="1:32">
      <c r="A2792" s="99" t="s">
        <v>824</v>
      </c>
      <c r="B2792" s="89"/>
      <c r="C2792" s="21" t="s">
        <v>327</v>
      </c>
      <c r="D2792" s="12">
        <v>119</v>
      </c>
      <c r="E2792" s="12">
        <v>0</v>
      </c>
      <c r="F2792" s="12">
        <v>0</v>
      </c>
      <c r="G2792" s="12">
        <v>0</v>
      </c>
      <c r="H2792" s="12">
        <v>0</v>
      </c>
      <c r="I2792" s="13">
        <v>75</v>
      </c>
      <c r="J2792" s="13">
        <v>0</v>
      </c>
      <c r="K2792" s="13">
        <v>68</v>
      </c>
      <c r="L2792" s="13">
        <v>0</v>
      </c>
      <c r="M2792" s="13">
        <v>0</v>
      </c>
      <c r="N2792" s="14">
        <f>D2792*$D$14</f>
        <v>126.14</v>
      </c>
      <c r="O2792" s="14">
        <f>E2792*$E$14</f>
        <v>0</v>
      </c>
      <c r="P2792" s="14">
        <f>F2792*$F$14</f>
        <v>0</v>
      </c>
      <c r="Q2792" s="14">
        <f>G2792*$G$14</f>
        <v>0</v>
      </c>
      <c r="R2792" s="14">
        <f>H2792*$H$14</f>
        <v>0</v>
      </c>
      <c r="S2792" s="14">
        <f>(N2792/100)*(I2792*$I$14)+(N2792/100)*(J2792*$J$14)+(N2792/100)*(K2792*$K$14)</f>
        <v>266.15540000000004</v>
      </c>
      <c r="T2792" s="14">
        <f>(O2792/100)*(K2792*$K$14)</f>
        <v>0</v>
      </c>
      <c r="U2792" s="14">
        <f>(P2792/100)*(K2792*$K$14)+(P2792/100)*(L2792*$L$14)</f>
        <v>0</v>
      </c>
      <c r="V2792" s="14">
        <f>(Q2792/100)*(L2792*$L$14)</f>
        <v>0</v>
      </c>
      <c r="W2792" s="14">
        <f>(R2792/100)*(K2792*$L$14)+(R2792/100)*(L2792*$M$14)</f>
        <v>0</v>
      </c>
      <c r="X2792" s="14">
        <f t="shared" si="896"/>
        <v>392.29540000000003</v>
      </c>
      <c r="Y2792" s="14">
        <f t="shared" si="897"/>
        <v>0</v>
      </c>
      <c r="Z2792" s="14">
        <f t="shared" si="898"/>
        <v>0</v>
      </c>
      <c r="AA2792" s="14">
        <f t="shared" si="899"/>
        <v>0</v>
      </c>
      <c r="AB2792" s="14">
        <f t="shared" si="903"/>
        <v>0</v>
      </c>
      <c r="AC2792" s="15">
        <f t="shared" si="902"/>
        <v>392.3</v>
      </c>
      <c r="AD2792" s="48">
        <f>(ROUND(AC2792-AC2781,1)/AC2781)</f>
        <v>0.14674071908798597</v>
      </c>
      <c r="AE2792" s="113"/>
      <c r="AF2792" s="60"/>
    </row>
    <row r="2793" spans="1:32">
      <c r="A2793" s="99"/>
      <c r="B2793" s="89"/>
      <c r="C2793" s="21" t="s">
        <v>328</v>
      </c>
      <c r="D2793" s="12">
        <v>119</v>
      </c>
      <c r="E2793" s="12">
        <v>0</v>
      </c>
      <c r="F2793" s="12">
        <v>0</v>
      </c>
      <c r="G2793" s="12">
        <v>0</v>
      </c>
      <c r="H2793" s="12">
        <v>0</v>
      </c>
      <c r="I2793" s="13">
        <v>75</v>
      </c>
      <c r="J2793" s="13">
        <v>0</v>
      </c>
      <c r="K2793" s="13">
        <v>0</v>
      </c>
      <c r="L2793" s="13">
        <v>68</v>
      </c>
      <c r="M2793" s="13">
        <v>0</v>
      </c>
      <c r="N2793" s="14">
        <f>D2793*$D$15</f>
        <v>126.14</v>
      </c>
      <c r="O2793" s="14">
        <f>E2793*$E$15</f>
        <v>0</v>
      </c>
      <c r="P2793" s="14">
        <f>F2793*$F$15</f>
        <v>0</v>
      </c>
      <c r="Q2793" s="14">
        <f>G2793*$G$15</f>
        <v>0</v>
      </c>
      <c r="R2793" s="14">
        <f>H2793*$H$15</f>
        <v>0</v>
      </c>
      <c r="S2793" s="14">
        <f>(N2793/100)*(I2793*$I$15)+(N2793/100)*(J2793*$J$15)+(N2793/100)*(L2793*$L$15)</f>
        <v>266.15540000000004</v>
      </c>
      <c r="T2793" s="14">
        <f>(O2793/100)*(K2793*$K$15)</f>
        <v>0</v>
      </c>
      <c r="U2793" s="14">
        <f>(P2793/100)*(K2793*$K$15)+(P2793/100)*(L2793*$L$15)</f>
        <v>0</v>
      </c>
      <c r="V2793" s="14">
        <f>(Q2793/100)*(L2793*$L$15)</f>
        <v>0</v>
      </c>
      <c r="W2793" s="14">
        <f>(R2793/100)*(K2793*$K$15)+(R2793/100)*(L2793*$L$15)</f>
        <v>0</v>
      </c>
      <c r="X2793" s="14">
        <f t="shared" si="896"/>
        <v>392.29540000000003</v>
      </c>
      <c r="Y2793" s="14">
        <f t="shared" si="897"/>
        <v>0</v>
      </c>
      <c r="Z2793" s="14">
        <f t="shared" si="898"/>
        <v>0</v>
      </c>
      <c r="AA2793" s="14">
        <f t="shared" si="899"/>
        <v>0</v>
      </c>
      <c r="AB2793" s="14">
        <f t="shared" si="903"/>
        <v>0</v>
      </c>
      <c r="AC2793" s="15">
        <f t="shared" si="902"/>
        <v>392.3</v>
      </c>
      <c r="AD2793" s="48">
        <f>(ROUND(AC2793-AC2781,1)/AC2781)</f>
        <v>0.14674071908798597</v>
      </c>
      <c r="AE2793" s="113"/>
      <c r="AF2793" s="60"/>
    </row>
    <row r="2794" spans="1:32">
      <c r="A2794" s="99"/>
      <c r="B2794" s="89"/>
      <c r="C2794" s="21" t="s">
        <v>324</v>
      </c>
      <c r="D2794" s="12">
        <v>119</v>
      </c>
      <c r="E2794" s="12">
        <v>0</v>
      </c>
      <c r="F2794" s="12">
        <v>0</v>
      </c>
      <c r="G2794" s="12">
        <v>0</v>
      </c>
      <c r="H2794" s="12">
        <v>0</v>
      </c>
      <c r="I2794" s="13">
        <v>75</v>
      </c>
      <c r="J2794" s="13">
        <v>44</v>
      </c>
      <c r="K2794" s="13">
        <v>0</v>
      </c>
      <c r="L2794" s="13">
        <v>0</v>
      </c>
      <c r="M2794" s="13">
        <v>0</v>
      </c>
      <c r="N2794" s="14">
        <f>D2794*$D$16</f>
        <v>126.14</v>
      </c>
      <c r="O2794" s="14">
        <f>E2794*$E$16</f>
        <v>0</v>
      </c>
      <c r="P2794" s="14">
        <f>F2794*$F$16</f>
        <v>0</v>
      </c>
      <c r="Q2794" s="14">
        <f>G2794*$G$16</f>
        <v>0</v>
      </c>
      <c r="R2794" s="14">
        <f>H2794*$H$16</f>
        <v>0</v>
      </c>
      <c r="S2794" s="14">
        <f>(N2794/100)*(I2794*$I$16)+(N2794/100)*(J2794*$J$16)</f>
        <v>233.35900000000004</v>
      </c>
      <c r="T2794" s="14">
        <f>(O2794/100)*(K2794*$K$16)</f>
        <v>0</v>
      </c>
      <c r="U2794" s="14">
        <f>(P2794/100)*(K2794*$K$16)+(P2794/100)*(L2794*$L$16)</f>
        <v>0</v>
      </c>
      <c r="V2794" s="14">
        <f>(Q2794/100)*(L2794*$L$16)</f>
        <v>0</v>
      </c>
      <c r="W2794" s="14">
        <f>(R2794/100)*(K2794*$K$16)+(R2794/100)*(L2794*$L$16)</f>
        <v>0</v>
      </c>
      <c r="X2794" s="14">
        <f t="shared" si="896"/>
        <v>359.49900000000002</v>
      </c>
      <c r="Y2794" s="14">
        <f t="shared" si="897"/>
        <v>0</v>
      </c>
      <c r="Z2794" s="14">
        <f t="shared" si="898"/>
        <v>0</v>
      </c>
      <c r="AA2794" s="14">
        <f t="shared" si="899"/>
        <v>0</v>
      </c>
      <c r="AB2794" s="14">
        <f t="shared" si="903"/>
        <v>0</v>
      </c>
      <c r="AC2794" s="15">
        <f t="shared" si="902"/>
        <v>359.5</v>
      </c>
      <c r="AD2794" s="48">
        <f>(ROUND(AC2794-AC2781,1)/AC2781)</f>
        <v>5.0862320958783971E-2</v>
      </c>
      <c r="AE2794" s="113" t="s">
        <v>790</v>
      </c>
      <c r="AF2794" s="60"/>
    </row>
    <row r="2795" spans="1:32">
      <c r="A2795" s="99"/>
      <c r="B2795" s="89"/>
      <c r="C2795" s="21" t="s">
        <v>325</v>
      </c>
      <c r="D2795" s="12">
        <v>119</v>
      </c>
      <c r="E2795" s="12">
        <v>0</v>
      </c>
      <c r="F2795" s="12">
        <v>0</v>
      </c>
      <c r="G2795" s="12">
        <v>0</v>
      </c>
      <c r="H2795" s="12">
        <v>0</v>
      </c>
      <c r="I2795" s="13">
        <v>90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D2795*$D$17</f>
        <v>126.14</v>
      </c>
      <c r="O2795" s="14">
        <f>E2795*$E$17</f>
        <v>0</v>
      </c>
      <c r="P2795" s="14">
        <f>F2795*$F$17</f>
        <v>0</v>
      </c>
      <c r="Q2795" s="14">
        <f>G2795*$G$17</f>
        <v>0</v>
      </c>
      <c r="R2795" s="14">
        <f>H2795*$H$17</f>
        <v>0</v>
      </c>
      <c r="S2795" s="14">
        <f>(N2795/100)*(I2795*$I$17)+(N2795/100)*(J2795*$J$17)</f>
        <v>283.815</v>
      </c>
      <c r="T2795" s="14">
        <f>(O2795/100)*(K2795*$K$17)</f>
        <v>0</v>
      </c>
      <c r="U2795" s="14">
        <f>(P2795/100)*(K2795*$K$17)+(P2795/100)*(L2795*$L$17)</f>
        <v>0</v>
      </c>
      <c r="V2795" s="14">
        <f>(Q2795/100)*(L2795*$L$17)</f>
        <v>0</v>
      </c>
      <c r="W2795" s="14">
        <f>(R2795/100)*(K2795*$K$17)+(R2795/100)*(L2795*$L$17)</f>
        <v>0</v>
      </c>
      <c r="X2795" s="14">
        <f t="shared" si="896"/>
        <v>409.95499999999998</v>
      </c>
      <c r="Y2795" s="14">
        <f t="shared" si="897"/>
        <v>0</v>
      </c>
      <c r="Z2795" s="14">
        <f t="shared" si="898"/>
        <v>0</v>
      </c>
      <c r="AA2795" s="14">
        <f t="shared" si="899"/>
        <v>0</v>
      </c>
      <c r="AB2795" s="14">
        <f t="shared" si="903"/>
        <v>0</v>
      </c>
      <c r="AC2795" s="15">
        <f t="shared" si="902"/>
        <v>410</v>
      </c>
      <c r="AD2795" s="48">
        <f>(ROUND(AC2795-AC2781,1)/AC2781)</f>
        <v>0.19847997661502484</v>
      </c>
      <c r="AE2795" s="113"/>
      <c r="AF2795" s="60"/>
    </row>
    <row r="2796" spans="1:32">
      <c r="A2796" s="106" t="s">
        <v>0</v>
      </c>
      <c r="B2796" s="86" t="s">
        <v>129</v>
      </c>
      <c r="C2796" s="50" t="s">
        <v>242</v>
      </c>
      <c r="D2796" s="11">
        <v>116</v>
      </c>
      <c r="E2796" s="11">
        <v>0</v>
      </c>
      <c r="F2796" s="11">
        <v>0</v>
      </c>
      <c r="G2796" s="11">
        <v>0</v>
      </c>
      <c r="H2796" s="11">
        <v>0</v>
      </c>
      <c r="I2796" s="51">
        <v>60</v>
      </c>
      <c r="J2796" s="51">
        <v>20</v>
      </c>
      <c r="K2796" s="51">
        <v>0</v>
      </c>
      <c r="L2796" s="51">
        <v>0</v>
      </c>
      <c r="M2796" s="51">
        <v>0</v>
      </c>
      <c r="N2796" s="52">
        <f>D2796*$D$3</f>
        <v>133.39999999999998</v>
      </c>
      <c r="O2796" s="52">
        <f>E2796*$E$3</f>
        <v>0</v>
      </c>
      <c r="P2796" s="52">
        <f>F2796*$F$3</f>
        <v>0</v>
      </c>
      <c r="Q2796" s="52">
        <f>G2796*$G$3</f>
        <v>0</v>
      </c>
      <c r="R2796" s="52">
        <f>H2796*$H$3</f>
        <v>0</v>
      </c>
      <c r="S2796" s="52">
        <f>(N2796/100)*(I2796*$I$3)+(N2796/100)*(J2796*$J$3)</f>
        <v>213.43999999999997</v>
      </c>
      <c r="T2796" s="52">
        <f>(O2796/100)*(K2796*$K$3)</f>
        <v>0</v>
      </c>
      <c r="U2796" s="52">
        <f>(P2796/100)*(K2796*$K$3)+(P2796/100)*(L2796*$L$3)</f>
        <v>0</v>
      </c>
      <c r="V2796" s="52">
        <f>(Q2796/100)*(L2796*$L$3)</f>
        <v>0</v>
      </c>
      <c r="W2796" s="52">
        <f>(R2796/100)*(K2796*$K$3)+(R2796/100)*(L2796*$L$3)</f>
        <v>0</v>
      </c>
      <c r="X2796" s="52">
        <f t="shared" si="896"/>
        <v>346.83999999999992</v>
      </c>
      <c r="Y2796" s="52">
        <f t="shared" si="897"/>
        <v>0</v>
      </c>
      <c r="Z2796" s="52">
        <f t="shared" si="898"/>
        <v>0</v>
      </c>
      <c r="AA2796" s="52">
        <f t="shared" si="899"/>
        <v>0</v>
      </c>
      <c r="AB2796" s="52">
        <f t="shared" si="903"/>
        <v>0</v>
      </c>
      <c r="AC2796" s="53">
        <f>ROUND(X2796+Y2796+Z2796+AA2796+AB2796,1)</f>
        <v>346.8</v>
      </c>
      <c r="AD2796" s="58">
        <v>0</v>
      </c>
      <c r="AE2796" s="113"/>
      <c r="AF2796" s="60"/>
    </row>
    <row r="2797" spans="1:32">
      <c r="A2797" s="99" t="s">
        <v>791</v>
      </c>
      <c r="B2797" s="87">
        <v>12</v>
      </c>
      <c r="C2797" s="21" t="s">
        <v>323</v>
      </c>
      <c r="D2797" s="12">
        <v>116</v>
      </c>
      <c r="E2797" s="12">
        <v>0</v>
      </c>
      <c r="F2797" s="12">
        <v>0</v>
      </c>
      <c r="G2797" s="12">
        <v>0</v>
      </c>
      <c r="H2797" s="12">
        <v>0</v>
      </c>
      <c r="I2797" s="13">
        <v>75</v>
      </c>
      <c r="J2797" s="13">
        <v>35</v>
      </c>
      <c r="K2797" s="13">
        <v>0</v>
      </c>
      <c r="L2797" s="13">
        <v>0</v>
      </c>
      <c r="M2797" s="13">
        <v>0</v>
      </c>
      <c r="N2797" s="14">
        <f>D2797*$D$4</f>
        <v>122.96000000000001</v>
      </c>
      <c r="O2797" s="14">
        <f>E2797*$E$4</f>
        <v>0</v>
      </c>
      <c r="P2797" s="14">
        <f>F2797*$F$4</f>
        <v>0</v>
      </c>
      <c r="Q2797" s="14">
        <f>G2797*$G$4</f>
        <v>0</v>
      </c>
      <c r="R2797" s="14">
        <f>H2797*$H$4</f>
        <v>0</v>
      </c>
      <c r="S2797" s="14">
        <f>(N2797/100)*(I2797*$I$4)+(N2797/100)*(J2797*$J$4)</f>
        <v>270.512</v>
      </c>
      <c r="T2797" s="14">
        <f>(O2797/100)*(K2797*$K$4)</f>
        <v>0</v>
      </c>
      <c r="U2797" s="14">
        <f>(P2797/100)*(K2797*$K$4)+(P2797/100)*(L2797*$L$4)</f>
        <v>0</v>
      </c>
      <c r="V2797" s="14">
        <f>(Q2797/100)*(L2797*$L$4)</f>
        <v>0</v>
      </c>
      <c r="W2797" s="14">
        <f>(R2797/100)*(K2797*$K$4)+(R2797/100)*(L2797*$L$4)</f>
        <v>0</v>
      </c>
      <c r="X2797" s="14">
        <f t="shared" si="896"/>
        <v>393.47199999999998</v>
      </c>
      <c r="Y2797" s="14">
        <f t="shared" si="897"/>
        <v>0</v>
      </c>
      <c r="Z2797" s="14">
        <f t="shared" si="898"/>
        <v>0</v>
      </c>
      <c r="AA2797" s="14">
        <f t="shared" si="899"/>
        <v>0</v>
      </c>
      <c r="AB2797" s="14">
        <f>R2797+W2797</f>
        <v>0</v>
      </c>
      <c r="AC2797" s="15">
        <f>ROUND(X2797+Y2797+Z2797+AA2797+AB2797,1)</f>
        <v>393.5</v>
      </c>
      <c r="AD2797" s="48">
        <f>(ROUND(AC2797-AC2796,1)/AC2796)</f>
        <v>0.13465974625144175</v>
      </c>
      <c r="AE2797" s="113"/>
      <c r="AF2797" s="60"/>
    </row>
    <row r="2798" spans="1:32">
      <c r="A2798" s="99" t="s">
        <v>792</v>
      </c>
      <c r="B2798" s="87">
        <v>8</v>
      </c>
      <c r="C2798" s="21" t="s">
        <v>825</v>
      </c>
      <c r="D2798" s="12">
        <v>116</v>
      </c>
      <c r="E2798" s="12">
        <v>0</v>
      </c>
      <c r="F2798" s="12">
        <v>0</v>
      </c>
      <c r="G2798" s="12">
        <v>0</v>
      </c>
      <c r="H2798" s="12">
        <v>0</v>
      </c>
      <c r="I2798" s="13">
        <v>60</v>
      </c>
      <c r="J2798" s="13">
        <v>20</v>
      </c>
      <c r="K2798" s="13">
        <v>0</v>
      </c>
      <c r="L2798" s="13">
        <v>0</v>
      </c>
      <c r="M2798" s="13">
        <v>0</v>
      </c>
      <c r="N2798" s="14">
        <f>D2798*$D$5</f>
        <v>133.39999999999998</v>
      </c>
      <c r="O2798" s="14">
        <f>E2798*$E$5</f>
        <v>0</v>
      </c>
      <c r="P2798" s="14">
        <f>F2798*$F$5</f>
        <v>0</v>
      </c>
      <c r="Q2798" s="14">
        <f>G2798*$G$5</f>
        <v>0</v>
      </c>
      <c r="R2798" s="14">
        <f>H2798*$H$5</f>
        <v>0</v>
      </c>
      <c r="S2798" s="14">
        <f>(N2798/100)*(I2798*$I$5)+(N2798/100)*(J2798*$J$5)</f>
        <v>213.43999999999997</v>
      </c>
      <c r="T2798" s="14">
        <f>(O2798/100)*(K2798*$K$5)</f>
        <v>0</v>
      </c>
      <c r="U2798" s="14">
        <f>(P2798/100)*(K2798*$K$5)+(P2798/100)*(L2798*$L$5)</f>
        <v>0</v>
      </c>
      <c r="V2798" s="14">
        <f>(Q2798/100)*(L2798*$L$5)</f>
        <v>0</v>
      </c>
      <c r="W2798" s="14">
        <f>(R2798/100)*(K2798*$K$5)+(R2798/100)*(L2798*$L$5)</f>
        <v>0</v>
      </c>
      <c r="X2798" s="14">
        <f t="shared" si="896"/>
        <v>346.83999999999992</v>
      </c>
      <c r="Y2798" s="14">
        <f t="shared" si="897"/>
        <v>0</v>
      </c>
      <c r="Z2798" s="14">
        <f t="shared" si="898"/>
        <v>0</v>
      </c>
      <c r="AA2798" s="14">
        <f t="shared" si="899"/>
        <v>0</v>
      </c>
      <c r="AB2798" s="14">
        <f>R2798+W2798</f>
        <v>0</v>
      </c>
      <c r="AC2798" s="15">
        <f t="shared" ref="AC2798:AC2810" si="904">ROUND(X2798+Y2798+Z2798+AA2798+AB2798,1)</f>
        <v>346.8</v>
      </c>
      <c r="AD2798" s="48">
        <f>(ROUND(AC2798-AC2796,1)/AC2796)</f>
        <v>0</v>
      </c>
      <c r="AE2798" s="113"/>
      <c r="AF2798" s="60"/>
    </row>
    <row r="2799" spans="1:32">
      <c r="A2799" s="99" t="s">
        <v>793</v>
      </c>
      <c r="B2799" s="87">
        <v>0</v>
      </c>
      <c r="C2799" s="21" t="s">
        <v>336</v>
      </c>
      <c r="D2799" s="12">
        <v>116</v>
      </c>
      <c r="E2799" s="12">
        <v>0</v>
      </c>
      <c r="F2799" s="12">
        <v>0</v>
      </c>
      <c r="G2799" s="12">
        <v>0</v>
      </c>
      <c r="H2799" s="12">
        <v>0</v>
      </c>
      <c r="I2799" s="13">
        <v>60</v>
      </c>
      <c r="J2799" s="13">
        <v>20</v>
      </c>
      <c r="K2799" s="13">
        <v>0</v>
      </c>
      <c r="L2799" s="13">
        <v>0</v>
      </c>
      <c r="M2799" s="13">
        <v>0</v>
      </c>
      <c r="N2799" s="14">
        <f>D2799*$D$6</f>
        <v>133.39999999999998</v>
      </c>
      <c r="O2799" s="14">
        <f>E2799*$E$6</f>
        <v>0</v>
      </c>
      <c r="P2799" s="14">
        <f>F2799*$F$6</f>
        <v>0</v>
      </c>
      <c r="Q2799" s="14">
        <f>G2799*$G$6</f>
        <v>0</v>
      </c>
      <c r="R2799" s="14">
        <f>H2799*$H$6</f>
        <v>0</v>
      </c>
      <c r="S2799" s="14">
        <f>(N2799/100)*(I2799*$I$6)+(N2799/100)*(J2799*$J$6)</f>
        <v>213.43999999999997</v>
      </c>
      <c r="T2799" s="14">
        <f>(O2799/100)*(K2799*$K$6)</f>
        <v>0</v>
      </c>
      <c r="U2799" s="14">
        <f>(P2799/100)*(K2799*$K$6)+(P2799/100)*(L2799*$L$6)</f>
        <v>0</v>
      </c>
      <c r="V2799" s="14">
        <f>(Q2799/100)*(L2799*$L$6)</f>
        <v>0</v>
      </c>
      <c r="W2799" s="14">
        <f>(R2799/100)*(K2799*$K$6)+(R2799/100)*(L2799*$L$6)</f>
        <v>0</v>
      </c>
      <c r="X2799" s="14">
        <f t="shared" si="896"/>
        <v>346.83999999999992</v>
      </c>
      <c r="Y2799" s="14">
        <f t="shared" si="897"/>
        <v>0</v>
      </c>
      <c r="Z2799" s="14">
        <f t="shared" si="898"/>
        <v>0</v>
      </c>
      <c r="AA2799" s="14">
        <f t="shared" si="899"/>
        <v>0</v>
      </c>
      <c r="AB2799" s="14">
        <f t="shared" ref="AB2799:AB2811" si="905">R2799+W2799</f>
        <v>0</v>
      </c>
      <c r="AC2799" s="15">
        <f t="shared" si="904"/>
        <v>346.8</v>
      </c>
      <c r="AD2799" s="48">
        <f>(ROUND(AC2799-AC2796,1)/AC2796)</f>
        <v>0</v>
      </c>
      <c r="AE2799" s="113"/>
      <c r="AF2799" s="60"/>
    </row>
    <row r="2800" spans="1:32">
      <c r="A2800" s="99" t="s">
        <v>794</v>
      </c>
      <c r="B2800" s="87">
        <v>0</v>
      </c>
      <c r="C2800" s="21" t="s">
        <v>337</v>
      </c>
      <c r="D2800" s="12">
        <v>116</v>
      </c>
      <c r="E2800" s="12">
        <v>0</v>
      </c>
      <c r="F2800" s="12">
        <v>0</v>
      </c>
      <c r="G2800" s="12">
        <v>0</v>
      </c>
      <c r="H2800" s="12">
        <v>0</v>
      </c>
      <c r="I2800" s="13">
        <v>60</v>
      </c>
      <c r="J2800" s="13">
        <v>20</v>
      </c>
      <c r="K2800" s="13">
        <v>0</v>
      </c>
      <c r="L2800" s="13">
        <v>0</v>
      </c>
      <c r="M2800" s="13">
        <v>0</v>
      </c>
      <c r="N2800" s="14">
        <f>D2800*$D$7</f>
        <v>133.39999999999998</v>
      </c>
      <c r="O2800" s="14">
        <f>E2800*$E$7</f>
        <v>0</v>
      </c>
      <c r="P2800" s="14">
        <f>F2800*$F$7</f>
        <v>0</v>
      </c>
      <c r="Q2800" s="14">
        <f>G2800*$G$7</f>
        <v>0</v>
      </c>
      <c r="R2800" s="14">
        <f>H2800*$H$7</f>
        <v>0</v>
      </c>
      <c r="S2800" s="14">
        <f>(N2800/100)*(I2800*$I$7)+(N2800/100)*(J2800*$J$7)</f>
        <v>213.43999999999997</v>
      </c>
      <c r="T2800" s="14">
        <f>(O2800/100)*(K2800*$K$7)</f>
        <v>0</v>
      </c>
      <c r="U2800" s="14">
        <f>(P2800/100)*(K2800*$K$7)+(P2800/100)*(L2800*$L$7)</f>
        <v>0</v>
      </c>
      <c r="V2800" s="14">
        <f>(Q2800/100)*(L2800*$L$7)</f>
        <v>0</v>
      </c>
      <c r="W2800" s="14">
        <f>(R2800/100)*(K2800*$K$7)+(R2800/100)*(L2800*$L$7)</f>
        <v>0</v>
      </c>
      <c r="X2800" s="14">
        <f t="shared" si="896"/>
        <v>346.83999999999992</v>
      </c>
      <c r="Y2800" s="14">
        <f t="shared" si="897"/>
        <v>0</v>
      </c>
      <c r="Z2800" s="14">
        <f t="shared" si="898"/>
        <v>0</v>
      </c>
      <c r="AA2800" s="14">
        <f t="shared" si="899"/>
        <v>0</v>
      </c>
      <c r="AB2800" s="14">
        <f t="shared" si="905"/>
        <v>0</v>
      </c>
      <c r="AC2800" s="15">
        <f t="shared" si="904"/>
        <v>346.8</v>
      </c>
      <c r="AD2800" s="48">
        <f>(ROUND(AC2800-AC2796,1)/AC2796)</f>
        <v>0</v>
      </c>
      <c r="AE2800" s="113"/>
      <c r="AF2800" s="60"/>
    </row>
    <row r="2801" spans="1:32">
      <c r="A2801" s="99" t="s">
        <v>644</v>
      </c>
      <c r="B2801" s="87"/>
      <c r="C2801" s="21" t="s">
        <v>338</v>
      </c>
      <c r="D2801" s="12">
        <v>116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20</v>
      </c>
      <c r="K2801" s="13">
        <v>0</v>
      </c>
      <c r="L2801" s="13">
        <v>0</v>
      </c>
      <c r="M2801" s="13">
        <v>0</v>
      </c>
      <c r="N2801" s="14">
        <f>D2801*$D$8</f>
        <v>133.39999999999998</v>
      </c>
      <c r="O2801" s="14">
        <f>E2801*$E$8</f>
        <v>0</v>
      </c>
      <c r="P2801" s="14">
        <f>F2801*$F$8</f>
        <v>0</v>
      </c>
      <c r="Q2801" s="14">
        <f>G2801*$G$8</f>
        <v>0</v>
      </c>
      <c r="R2801" s="14">
        <f>H2801*$H$8</f>
        <v>0</v>
      </c>
      <c r="S2801" s="14">
        <f>(N2801/100)*(I2801*$I$8)+(N2801/100)*(J2801*$J$8)</f>
        <v>213.43999999999997</v>
      </c>
      <c r="T2801" s="14">
        <f>(O2801/100)*(K2801*$K$8)</f>
        <v>0</v>
      </c>
      <c r="U2801" s="14">
        <f>(P2801/100)*(K2801*$K$8)+(P2801/100)*(L2801*$L$8)</f>
        <v>0</v>
      </c>
      <c r="V2801" s="14">
        <f>(Q2801/100)*(L2801*$L$8)</f>
        <v>0</v>
      </c>
      <c r="W2801" s="14">
        <f>(R2801/100)*(K2801*$K$8)+(R2801/100)*(L2801*$L$8)</f>
        <v>0</v>
      </c>
      <c r="X2801" s="14">
        <f t="shared" si="896"/>
        <v>346.83999999999992</v>
      </c>
      <c r="Y2801" s="14">
        <f t="shared" si="897"/>
        <v>0</v>
      </c>
      <c r="Z2801" s="14">
        <f t="shared" si="898"/>
        <v>0</v>
      </c>
      <c r="AA2801" s="14">
        <f t="shared" si="899"/>
        <v>0</v>
      </c>
      <c r="AB2801" s="14">
        <f t="shared" si="905"/>
        <v>0</v>
      </c>
      <c r="AC2801" s="15">
        <f t="shared" si="904"/>
        <v>346.8</v>
      </c>
      <c r="AD2801" s="48">
        <f>(ROUND(AC2801-AC2796,1)/AC2796)</f>
        <v>0</v>
      </c>
      <c r="AE2801" s="113"/>
      <c r="AF2801" s="60"/>
    </row>
    <row r="2802" spans="1:32">
      <c r="A2802" s="99" t="s">
        <v>585</v>
      </c>
      <c r="B2802" s="87"/>
      <c r="C2802" s="21" t="s">
        <v>1</v>
      </c>
      <c r="D2802" s="12">
        <v>58</v>
      </c>
      <c r="E2802" s="12">
        <v>125</v>
      </c>
      <c r="F2802" s="12">
        <v>0</v>
      </c>
      <c r="G2802" s="12">
        <v>0</v>
      </c>
      <c r="H2802" s="12">
        <v>0</v>
      </c>
      <c r="I2802" s="13">
        <v>60</v>
      </c>
      <c r="J2802" s="13">
        <v>20</v>
      </c>
      <c r="K2802" s="13">
        <v>85</v>
      </c>
      <c r="L2802" s="13">
        <v>0</v>
      </c>
      <c r="M2802" s="13">
        <v>0</v>
      </c>
      <c r="N2802" s="14">
        <f>D2802*$D$9</f>
        <v>61.480000000000004</v>
      </c>
      <c r="O2802" s="14">
        <f>E2802*$E$9</f>
        <v>132.5</v>
      </c>
      <c r="P2802" s="14">
        <f>F2802*$F$9</f>
        <v>0</v>
      </c>
      <c r="Q2802" s="14">
        <f>G2802*$G$9</f>
        <v>0</v>
      </c>
      <c r="R2802" s="14">
        <f>H2802*$H$9</f>
        <v>0</v>
      </c>
      <c r="S2802" s="14">
        <f>(N2802/100)*(I2802*$I$9)+(N2802/100)*(J2802*$J$9)</f>
        <v>49.183999999999997</v>
      </c>
      <c r="T2802" s="14">
        <f>(O2802/100)*(K2802*$K$9)</f>
        <v>157.67499999999998</v>
      </c>
      <c r="U2802" s="14">
        <f>(P2802/100)*(K2802*$K$9)+(P2802/100)*(L2802*$L$9)</f>
        <v>0</v>
      </c>
      <c r="V2802" s="14">
        <f>(Q2802/100)*(L2802*$L$9)</f>
        <v>0</v>
      </c>
      <c r="W2802" s="14">
        <f>(R2802/100)*(K2802*$K$9)+(R2802/100)*(L2802*$L$9)</f>
        <v>0</v>
      </c>
      <c r="X2802" s="14">
        <f t="shared" si="896"/>
        <v>110.664</v>
      </c>
      <c r="Y2802" s="14">
        <f t="shared" si="897"/>
        <v>290.17499999999995</v>
      </c>
      <c r="Z2802" s="14">
        <f t="shared" si="898"/>
        <v>0</v>
      </c>
      <c r="AA2802" s="14">
        <f t="shared" si="899"/>
        <v>0</v>
      </c>
      <c r="AB2802" s="14">
        <f t="shared" si="905"/>
        <v>0</v>
      </c>
      <c r="AC2802" s="15">
        <f t="shared" si="904"/>
        <v>400.8</v>
      </c>
      <c r="AD2802" s="48">
        <f>(ROUND(AC2802-AC2796,1)/AC2796)</f>
        <v>0.15570934256055363</v>
      </c>
      <c r="AE2802" s="113"/>
      <c r="AF2802" s="60"/>
    </row>
    <row r="2803" spans="1:32">
      <c r="A2803" s="99" t="s">
        <v>820</v>
      </c>
      <c r="B2803" s="87"/>
      <c r="C2803" s="21" t="s">
        <v>2</v>
      </c>
      <c r="D2803" s="12">
        <v>58</v>
      </c>
      <c r="E2803" s="12">
        <v>0</v>
      </c>
      <c r="F2803" s="12">
        <v>125</v>
      </c>
      <c r="G2803" s="12">
        <v>0</v>
      </c>
      <c r="H2803" s="12">
        <v>0</v>
      </c>
      <c r="I2803" s="13">
        <v>60</v>
      </c>
      <c r="J2803" s="13">
        <v>20</v>
      </c>
      <c r="K2803" s="13">
        <v>42.5</v>
      </c>
      <c r="L2803" s="13">
        <v>42.5</v>
      </c>
      <c r="M2803" s="13">
        <v>0</v>
      </c>
      <c r="N2803" s="14">
        <f>D2803*$D$10</f>
        <v>61.480000000000004</v>
      </c>
      <c r="O2803" s="14">
        <f>E2803*$E$10</f>
        <v>0</v>
      </c>
      <c r="P2803" s="14">
        <f>F2803*$F$10</f>
        <v>132.5</v>
      </c>
      <c r="Q2803" s="14">
        <f>G2803*$G$10</f>
        <v>0</v>
      </c>
      <c r="R2803" s="14">
        <f>H2803*$H$10</f>
        <v>0</v>
      </c>
      <c r="S2803" s="14">
        <f>(N2803/100)*(I2803*$I$10)+(N2803/100)*(J2803*$J$10)</f>
        <v>49.183999999999997</v>
      </c>
      <c r="T2803" s="14">
        <f>(O2803/100)*(K2803*$J$10)</f>
        <v>0</v>
      </c>
      <c r="U2803" s="14">
        <f>(P2803/100)*(K2803*$K$10)+(P2803/100)*(L2803*$L$10)</f>
        <v>157.67499999999998</v>
      </c>
      <c r="V2803" s="14">
        <f>(Q2803/100)*(L2803*$L$10)</f>
        <v>0</v>
      </c>
      <c r="W2803" s="14">
        <f>(R2803/100)*(K2803*$K$10)+(R2803/100)*(L2803*$L$10)</f>
        <v>0</v>
      </c>
      <c r="X2803" s="14">
        <f t="shared" si="896"/>
        <v>110.664</v>
      </c>
      <c r="Y2803" s="14">
        <f t="shared" si="897"/>
        <v>0</v>
      </c>
      <c r="Z2803" s="14">
        <f t="shared" si="898"/>
        <v>290.17499999999995</v>
      </c>
      <c r="AA2803" s="14">
        <f t="shared" si="899"/>
        <v>0</v>
      </c>
      <c r="AB2803" s="14">
        <f t="shared" si="905"/>
        <v>0</v>
      </c>
      <c r="AC2803" s="15">
        <f t="shared" si="904"/>
        <v>400.8</v>
      </c>
      <c r="AD2803" s="48">
        <f>(ROUND(AC2803-AC2796,1)/AC2796)</f>
        <v>0.15570934256055363</v>
      </c>
      <c r="AE2803" s="113"/>
      <c r="AF2803" s="60"/>
    </row>
    <row r="2804" spans="1:32">
      <c r="A2804" s="99" t="s">
        <v>821</v>
      </c>
      <c r="B2804" s="87"/>
      <c r="C2804" s="21" t="s">
        <v>3</v>
      </c>
      <c r="D2804" s="12">
        <v>58</v>
      </c>
      <c r="E2804" s="12">
        <v>0</v>
      </c>
      <c r="F2804" s="12">
        <v>0</v>
      </c>
      <c r="G2804" s="12">
        <v>125</v>
      </c>
      <c r="H2804" s="12">
        <v>0</v>
      </c>
      <c r="I2804" s="13">
        <v>60</v>
      </c>
      <c r="J2804" s="13">
        <v>20</v>
      </c>
      <c r="K2804" s="13">
        <v>0</v>
      </c>
      <c r="L2804" s="13">
        <v>85</v>
      </c>
      <c r="M2804" s="13">
        <v>0</v>
      </c>
      <c r="N2804" s="14">
        <f>D2804*$D$11</f>
        <v>61.480000000000004</v>
      </c>
      <c r="O2804" s="14">
        <f>E2804*$E$11</f>
        <v>0</v>
      </c>
      <c r="P2804" s="14">
        <f>F2804*$F$11</f>
        <v>0</v>
      </c>
      <c r="Q2804" s="14">
        <f>G2804*$G$11</f>
        <v>132.5</v>
      </c>
      <c r="R2804" s="14">
        <f>H2804*$H$11</f>
        <v>0</v>
      </c>
      <c r="S2804" s="14">
        <f>(N2804/100)*(I2804*$I$11)+(N2804/100)*(J2804*$J$11)</f>
        <v>49.183999999999997</v>
      </c>
      <c r="T2804" s="14">
        <f>(O2804/100)*(K2804*$K$11)</f>
        <v>0</v>
      </c>
      <c r="U2804" s="14">
        <f>(P2804/100)*(K2804*$K$11)+(P2804/100)*(L2804*$L$11)</f>
        <v>0</v>
      </c>
      <c r="V2804" s="14">
        <f>(Q2804/100)*(L2804*$L$11)</f>
        <v>157.67499999999998</v>
      </c>
      <c r="W2804" s="14">
        <f>(R2804/100)*(K2804*$K$11)+(R2804/100)*(L2804*$L$11)</f>
        <v>0</v>
      </c>
      <c r="X2804" s="14">
        <f t="shared" si="896"/>
        <v>110.664</v>
      </c>
      <c r="Y2804" s="14">
        <f t="shared" si="897"/>
        <v>0</v>
      </c>
      <c r="Z2804" s="14">
        <f t="shared" si="898"/>
        <v>0</v>
      </c>
      <c r="AA2804" s="14">
        <f t="shared" si="899"/>
        <v>290.17499999999995</v>
      </c>
      <c r="AB2804" s="14">
        <f t="shared" si="905"/>
        <v>0</v>
      </c>
      <c r="AC2804" s="15">
        <f t="shared" si="904"/>
        <v>400.8</v>
      </c>
      <c r="AD2804" s="48">
        <f>(ROUND(AC2804-AC2796,1)/AC2796)</f>
        <v>0.15570934256055363</v>
      </c>
      <c r="AE2804" s="113"/>
      <c r="AF2804" s="60"/>
    </row>
    <row r="2805" spans="1:32">
      <c r="A2805" s="99" t="s">
        <v>822</v>
      </c>
      <c r="B2805" s="87"/>
      <c r="C2805" s="21" t="s">
        <v>4</v>
      </c>
      <c r="D2805" s="12">
        <v>58</v>
      </c>
      <c r="E2805" s="12">
        <v>0</v>
      </c>
      <c r="F2805" s="12">
        <v>0</v>
      </c>
      <c r="G2805" s="12">
        <v>0</v>
      </c>
      <c r="H2805" s="12">
        <v>125</v>
      </c>
      <c r="I2805" s="13">
        <v>60</v>
      </c>
      <c r="J2805" s="13">
        <v>20</v>
      </c>
      <c r="K2805" s="13">
        <v>42.5</v>
      </c>
      <c r="L2805" s="13">
        <v>42.5</v>
      </c>
      <c r="M2805" s="13">
        <v>0</v>
      </c>
      <c r="N2805" s="14">
        <f>D2805*$D$12</f>
        <v>61.480000000000004</v>
      </c>
      <c r="O2805" s="14">
        <f>E2805*$E$12</f>
        <v>0</v>
      </c>
      <c r="P2805" s="14">
        <f>F2805*$F$12</f>
        <v>0</v>
      </c>
      <c r="Q2805" s="14">
        <f>G2805*$G$12</f>
        <v>0</v>
      </c>
      <c r="R2805" s="14">
        <f>H2805*$H$12</f>
        <v>132.5</v>
      </c>
      <c r="S2805" s="14">
        <f>(N2805/100)*(I2805*$I$12)+(N2805/100)*(J2805*$J$12)</f>
        <v>49.183999999999997</v>
      </c>
      <c r="T2805" s="14">
        <f>(O2805/100)*(K2805*$K$12)</f>
        <v>0</v>
      </c>
      <c r="U2805" s="14">
        <f>(P2805/100)*(K2805*$K$12)+(P2805/100)*(L2805*$L$12)</f>
        <v>0</v>
      </c>
      <c r="V2805" s="14">
        <f>(Q2805/100)*(L2805*$L$12)</f>
        <v>0</v>
      </c>
      <c r="W2805" s="14">
        <f>(R2805/100)*(K2805*$K$12)+(R2805/100)*(L2805*$L$12)</f>
        <v>157.67499999999998</v>
      </c>
      <c r="X2805" s="14">
        <f t="shared" si="896"/>
        <v>110.664</v>
      </c>
      <c r="Y2805" s="14">
        <f t="shared" si="897"/>
        <v>0</v>
      </c>
      <c r="Z2805" s="14">
        <f t="shared" si="898"/>
        <v>0</v>
      </c>
      <c r="AA2805" s="14">
        <f t="shared" si="899"/>
        <v>0</v>
      </c>
      <c r="AB2805" s="14">
        <f t="shared" si="905"/>
        <v>290.17499999999995</v>
      </c>
      <c r="AC2805" s="15">
        <f t="shared" si="904"/>
        <v>400.8</v>
      </c>
      <c r="AD2805" s="48">
        <f>(ROUND(AC2805-AC2796,1)/AC2796)</f>
        <v>0.15570934256055363</v>
      </c>
      <c r="AE2805" s="113"/>
      <c r="AF2805" s="60"/>
    </row>
    <row r="2806" spans="1:32">
      <c r="A2806" s="99" t="s">
        <v>823</v>
      </c>
      <c r="B2806" s="87"/>
      <c r="C2806" s="21" t="s">
        <v>326</v>
      </c>
      <c r="D2806" s="12">
        <v>116</v>
      </c>
      <c r="E2806" s="12">
        <v>0</v>
      </c>
      <c r="F2806" s="12">
        <v>0</v>
      </c>
      <c r="G2806" s="12">
        <v>0</v>
      </c>
      <c r="H2806" s="12">
        <v>0</v>
      </c>
      <c r="I2806" s="13">
        <v>60</v>
      </c>
      <c r="J2806" s="13">
        <v>20</v>
      </c>
      <c r="K2806" s="13">
        <v>0</v>
      </c>
      <c r="L2806" s="13">
        <v>0</v>
      </c>
      <c r="M2806" s="13">
        <v>70</v>
      </c>
      <c r="N2806" s="14">
        <f>D2806*$D$13</f>
        <v>122.96000000000001</v>
      </c>
      <c r="O2806" s="14">
        <f>E2806*$E$13</f>
        <v>0</v>
      </c>
      <c r="P2806" s="14">
        <f>F2806*$F$13</f>
        <v>0</v>
      </c>
      <c r="Q2806" s="14">
        <f>G2806*$G$13</f>
        <v>0</v>
      </c>
      <c r="R2806" s="14">
        <f>H2806*$H$13</f>
        <v>0</v>
      </c>
      <c r="S2806" s="14">
        <f>(N2806/100)*(I2806*$I$13)+(N2806/100)*(J2806*$J$13)+(N2806/100)*(M2806*$M$13)</f>
        <v>270.512</v>
      </c>
      <c r="T2806" s="14">
        <f>(O2806/100)*(K2806*$K$13)+(O2806/100)*(M2806*$M$13)</f>
        <v>0</v>
      </c>
      <c r="U2806" s="14">
        <f>(P2806/100)*(K2806*$K$13)+(P2806/100)*(L2806*$L$13)+(P2806/100)*(M2806*$M$13)</f>
        <v>0</v>
      </c>
      <c r="V2806" s="14">
        <f>(Q2806/100)*(L2806*$L$13)+(Q2806/100)*(M2806*$M$13)</f>
        <v>0</v>
      </c>
      <c r="W2806" s="14">
        <f>(R2806/100)*(K2806*$K$13)+(R2806/100)*(L2806*$L$13)+(R2806/100)*(M2806*$M$13)</f>
        <v>0</v>
      </c>
      <c r="X2806" s="14">
        <f>N2806+S2806</f>
        <v>393.47199999999998</v>
      </c>
      <c r="Y2806" s="14">
        <f t="shared" si="897"/>
        <v>0</v>
      </c>
      <c r="Z2806" s="14">
        <f t="shared" si="898"/>
        <v>0</v>
      </c>
      <c r="AA2806" s="14">
        <f t="shared" si="899"/>
        <v>0</v>
      </c>
      <c r="AB2806" s="14">
        <f t="shared" si="905"/>
        <v>0</v>
      </c>
      <c r="AC2806" s="15">
        <f t="shared" si="904"/>
        <v>393.5</v>
      </c>
      <c r="AD2806" s="48">
        <f>(ROUND(AC2806-AC2796,1)/AC2796)</f>
        <v>0.13465974625144175</v>
      </c>
      <c r="AE2806" s="113"/>
      <c r="AF2806" s="60"/>
    </row>
    <row r="2807" spans="1:32">
      <c r="A2807" s="99" t="s">
        <v>824</v>
      </c>
      <c r="B2807" s="87"/>
      <c r="C2807" s="21" t="s">
        <v>327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60</v>
      </c>
      <c r="J2807" s="13">
        <v>20</v>
      </c>
      <c r="K2807" s="13">
        <v>70</v>
      </c>
      <c r="L2807" s="13">
        <v>0</v>
      </c>
      <c r="M2807" s="13">
        <v>0</v>
      </c>
      <c r="N2807" s="14">
        <f>D2807*$D$14</f>
        <v>122.96000000000001</v>
      </c>
      <c r="O2807" s="14">
        <f>E2807*$E$14</f>
        <v>0</v>
      </c>
      <c r="P2807" s="14">
        <f>F2807*$F$14</f>
        <v>0</v>
      </c>
      <c r="Q2807" s="14">
        <f>G2807*$G$14</f>
        <v>0</v>
      </c>
      <c r="R2807" s="14">
        <f>H2807*$H$14</f>
        <v>0</v>
      </c>
      <c r="S2807" s="14">
        <f>(N2807/100)*(I2807*$I$14)+(N2807/100)*(J2807*$J$14)+(N2807/100)*(K2807*$K$14)</f>
        <v>270.512</v>
      </c>
      <c r="T2807" s="14">
        <f>(O2807/100)*(K2807*$K$14)</f>
        <v>0</v>
      </c>
      <c r="U2807" s="14">
        <f>(P2807/100)*(K2807*$K$14)+(P2807/100)*(L2807*$L$14)</f>
        <v>0</v>
      </c>
      <c r="V2807" s="14">
        <f>(Q2807/100)*(L2807*$L$14)</f>
        <v>0</v>
      </c>
      <c r="W2807" s="14">
        <f>(R2807/100)*(K2807*$L$14)+(R2807/100)*(L2807*$M$14)</f>
        <v>0</v>
      </c>
      <c r="X2807" s="14">
        <f t="shared" si="896"/>
        <v>393.47199999999998</v>
      </c>
      <c r="Y2807" s="14">
        <f t="shared" si="897"/>
        <v>0</v>
      </c>
      <c r="Z2807" s="14">
        <f t="shared" si="898"/>
        <v>0</v>
      </c>
      <c r="AA2807" s="14">
        <f t="shared" si="899"/>
        <v>0</v>
      </c>
      <c r="AB2807" s="14">
        <f t="shared" si="905"/>
        <v>0</v>
      </c>
      <c r="AC2807" s="15">
        <f t="shared" si="904"/>
        <v>393.5</v>
      </c>
      <c r="AD2807" s="48">
        <f>(ROUND(AC2807-AC2796,1)/AC2796)</f>
        <v>0.13465974625144175</v>
      </c>
      <c r="AE2807" s="113"/>
      <c r="AF2807" s="60"/>
    </row>
    <row r="2808" spans="1:32">
      <c r="A2808" s="99"/>
      <c r="B2808" s="87"/>
      <c r="C2808" s="21" t="s">
        <v>328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20</v>
      </c>
      <c r="K2808" s="13">
        <v>0</v>
      </c>
      <c r="L2808" s="13">
        <v>70</v>
      </c>
      <c r="M2808" s="13">
        <v>0</v>
      </c>
      <c r="N2808" s="14">
        <f>D2808*$D$15</f>
        <v>122.96000000000001</v>
      </c>
      <c r="O2808" s="14">
        <f>E2808*$E$15</f>
        <v>0</v>
      </c>
      <c r="P2808" s="14">
        <f>F2808*$F$15</f>
        <v>0</v>
      </c>
      <c r="Q2808" s="14">
        <f>G2808*$G$15</f>
        <v>0</v>
      </c>
      <c r="R2808" s="14">
        <f>H2808*$H$15</f>
        <v>0</v>
      </c>
      <c r="S2808" s="14">
        <f>(N2808/100)*(I2808*$I$15)+(N2808/100)*(J2808*$J$15)+(N2808/100)*(L2808*$L$15)</f>
        <v>270.512</v>
      </c>
      <c r="T2808" s="14">
        <f>(O2808/100)*(K2808*$K$15)</f>
        <v>0</v>
      </c>
      <c r="U2808" s="14">
        <f>(P2808/100)*(K2808*$K$15)+(P2808/100)*(L2808*$L$15)</f>
        <v>0</v>
      </c>
      <c r="V2808" s="14">
        <f>(Q2808/100)*(L2808*$L$15)</f>
        <v>0</v>
      </c>
      <c r="W2808" s="14">
        <f>(R2808/100)*(K2808*$K$15)+(R2808/100)*(L2808*$L$15)</f>
        <v>0</v>
      </c>
      <c r="X2808" s="14">
        <f t="shared" si="896"/>
        <v>393.47199999999998</v>
      </c>
      <c r="Y2808" s="14">
        <f t="shared" si="897"/>
        <v>0</v>
      </c>
      <c r="Z2808" s="14">
        <f t="shared" si="898"/>
        <v>0</v>
      </c>
      <c r="AA2808" s="14">
        <f t="shared" si="899"/>
        <v>0</v>
      </c>
      <c r="AB2808" s="14">
        <f t="shared" si="905"/>
        <v>0</v>
      </c>
      <c r="AC2808" s="15">
        <f t="shared" si="904"/>
        <v>393.5</v>
      </c>
      <c r="AD2808" s="48">
        <f>(ROUND(AC2808-AC2796,1)/AC2796)</f>
        <v>0.13465974625144175</v>
      </c>
      <c r="AE2808" s="113"/>
      <c r="AF2808" s="60"/>
    </row>
    <row r="2809" spans="1:32">
      <c r="A2809" s="99"/>
      <c r="B2809" s="87"/>
      <c r="C2809" s="21" t="s">
        <v>324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55</v>
      </c>
      <c r="K2809" s="13">
        <v>0</v>
      </c>
      <c r="L2809" s="13">
        <v>0</v>
      </c>
      <c r="M2809" s="13">
        <v>0</v>
      </c>
      <c r="N2809" s="14">
        <f>D2809*$D$16</f>
        <v>122.96000000000001</v>
      </c>
      <c r="O2809" s="14">
        <f>E2809*$E$16</f>
        <v>0</v>
      </c>
      <c r="P2809" s="14">
        <f>F2809*$F$16</f>
        <v>0</v>
      </c>
      <c r="Q2809" s="14">
        <f>G2809*$G$16</f>
        <v>0</v>
      </c>
      <c r="R2809" s="14">
        <f>H2809*$H$16</f>
        <v>0</v>
      </c>
      <c r="S2809" s="14">
        <f>(N2809/100)*(I2809*$I$16)+(N2809/100)*(J2809*$J$16)</f>
        <v>242.846</v>
      </c>
      <c r="T2809" s="14">
        <f>(O2809/100)*(K2809*$K$16)</f>
        <v>0</v>
      </c>
      <c r="U2809" s="14">
        <f>(P2809/100)*(K2809*$K$16)+(P2809/100)*(L2809*$L$16)</f>
        <v>0</v>
      </c>
      <c r="V2809" s="14">
        <f>(Q2809/100)*(L2809*$L$16)</f>
        <v>0</v>
      </c>
      <c r="W2809" s="14">
        <f>(R2809/100)*(K2809*$K$16)+(R2809/100)*(L2809*$L$16)</f>
        <v>0</v>
      </c>
      <c r="X2809" s="14">
        <f t="shared" si="896"/>
        <v>365.80600000000004</v>
      </c>
      <c r="Y2809" s="14">
        <f t="shared" si="897"/>
        <v>0</v>
      </c>
      <c r="Z2809" s="14">
        <f t="shared" si="898"/>
        <v>0</v>
      </c>
      <c r="AA2809" s="14">
        <f t="shared" si="899"/>
        <v>0</v>
      </c>
      <c r="AB2809" s="14">
        <f t="shared" si="905"/>
        <v>0</v>
      </c>
      <c r="AC2809" s="15">
        <f t="shared" si="904"/>
        <v>365.8</v>
      </c>
      <c r="AD2809" s="48">
        <f>(ROUND(AC2809-AC2796,1)/AC2796)</f>
        <v>5.4786620530565162E-2</v>
      </c>
      <c r="AE2809" s="113" t="s">
        <v>790</v>
      </c>
      <c r="AF2809" s="60"/>
    </row>
    <row r="2810" spans="1:32">
      <c r="A2810" s="99"/>
      <c r="B2810" s="87"/>
      <c r="C2810" s="21" t="s">
        <v>325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80</v>
      </c>
      <c r="J2810" s="13">
        <v>20</v>
      </c>
      <c r="K2810" s="13">
        <v>0</v>
      </c>
      <c r="L2810" s="13">
        <v>0</v>
      </c>
      <c r="M2810" s="13">
        <v>0</v>
      </c>
      <c r="N2810" s="14">
        <f>D2810*$D$17</f>
        <v>122.96000000000001</v>
      </c>
      <c r="O2810" s="14">
        <f>E2810*$E$17</f>
        <v>0</v>
      </c>
      <c r="P2810" s="14">
        <f>F2810*$F$17</f>
        <v>0</v>
      </c>
      <c r="Q2810" s="14">
        <f>G2810*$G$17</f>
        <v>0</v>
      </c>
      <c r="R2810" s="14">
        <f>H2810*$H$17</f>
        <v>0</v>
      </c>
      <c r="S2810" s="14">
        <f>(N2810/100)*(I2810*$I$17)+(N2810/100)*(J2810*$J$17)</f>
        <v>270.512</v>
      </c>
      <c r="T2810" s="14">
        <f>(O2810/100)*(K2810*$K$17)</f>
        <v>0</v>
      </c>
      <c r="U2810" s="14">
        <f>(P2810/100)*(K2810*$K$17)+(P2810/100)*(L2810*$L$17)</f>
        <v>0</v>
      </c>
      <c r="V2810" s="14">
        <f>(Q2810/100)*(L2810*$L$17)</f>
        <v>0</v>
      </c>
      <c r="W2810" s="14">
        <f>(R2810/100)*(K2810*$K$17)+(R2810/100)*(L2810*$L$17)</f>
        <v>0</v>
      </c>
      <c r="X2810" s="14">
        <f t="shared" si="896"/>
        <v>393.47199999999998</v>
      </c>
      <c r="Y2810" s="14">
        <f t="shared" si="897"/>
        <v>0</v>
      </c>
      <c r="Z2810" s="14">
        <f t="shared" si="898"/>
        <v>0</v>
      </c>
      <c r="AA2810" s="14">
        <f t="shared" si="899"/>
        <v>0</v>
      </c>
      <c r="AB2810" s="14">
        <f t="shared" si="905"/>
        <v>0</v>
      </c>
      <c r="AC2810" s="15">
        <f t="shared" si="904"/>
        <v>393.5</v>
      </c>
      <c r="AD2810" s="48">
        <f>(ROUND(AC2810-AC2796,1)/AC2796)</f>
        <v>0.13465974625144175</v>
      </c>
      <c r="AE2810" s="113"/>
      <c r="AF2810" s="60"/>
    </row>
    <row r="2811" spans="1:32">
      <c r="A2811" s="106" t="s">
        <v>0</v>
      </c>
      <c r="B2811" s="88" t="s">
        <v>130</v>
      </c>
      <c r="C2811" s="50" t="s">
        <v>242</v>
      </c>
      <c r="D2811" s="11">
        <v>115</v>
      </c>
      <c r="E2811" s="11">
        <v>0</v>
      </c>
      <c r="F2811" s="11">
        <v>0</v>
      </c>
      <c r="G2811" s="11">
        <v>0</v>
      </c>
      <c r="H2811" s="11">
        <v>0</v>
      </c>
      <c r="I2811" s="51">
        <v>60</v>
      </c>
      <c r="J2811" s="51">
        <v>20</v>
      </c>
      <c r="K2811" s="51">
        <v>0</v>
      </c>
      <c r="L2811" s="51">
        <v>0</v>
      </c>
      <c r="M2811" s="51">
        <v>0</v>
      </c>
      <c r="N2811" s="52">
        <f>D2811*$D$3</f>
        <v>132.25</v>
      </c>
      <c r="O2811" s="52">
        <f>E2811*$E$3</f>
        <v>0</v>
      </c>
      <c r="P2811" s="52">
        <f>F2811*$F$3</f>
        <v>0</v>
      </c>
      <c r="Q2811" s="52">
        <f>G2811*$G$3</f>
        <v>0</v>
      </c>
      <c r="R2811" s="52">
        <f>H2811*$H$3</f>
        <v>0</v>
      </c>
      <c r="S2811" s="52">
        <f>(N2811/100)*(I2811*$I$3)+(N2811/100)*(J2811*$J$3)</f>
        <v>211.6</v>
      </c>
      <c r="T2811" s="52">
        <f>(O2811/100)*(K2811*$K$3)</f>
        <v>0</v>
      </c>
      <c r="U2811" s="52">
        <f>(P2811/100)*(K2811*$K$3)+(P2811/100)*(L2811*$L$3)</f>
        <v>0</v>
      </c>
      <c r="V2811" s="52">
        <f>(Q2811/100)*(L2811*$L$3)</f>
        <v>0</v>
      </c>
      <c r="W2811" s="52">
        <f>(R2811/100)*(K2811*$K$3)+(R2811/100)*(L2811*$L$3)</f>
        <v>0</v>
      </c>
      <c r="X2811" s="52">
        <f t="shared" si="896"/>
        <v>343.85</v>
      </c>
      <c r="Y2811" s="52">
        <f t="shared" si="897"/>
        <v>0</v>
      </c>
      <c r="Z2811" s="52">
        <f t="shared" si="898"/>
        <v>0</v>
      </c>
      <c r="AA2811" s="52">
        <f t="shared" si="899"/>
        <v>0</v>
      </c>
      <c r="AB2811" s="52">
        <f t="shared" si="905"/>
        <v>0</v>
      </c>
      <c r="AC2811" s="53">
        <f>ROUND(X2811+Y2811+Z2811+AA2811+AB2811,1)</f>
        <v>343.9</v>
      </c>
      <c r="AD2811" s="58">
        <v>0</v>
      </c>
      <c r="AE2811" s="113"/>
      <c r="AF2811" s="60"/>
    </row>
    <row r="2812" spans="1:32">
      <c r="A2812" s="99" t="s">
        <v>791</v>
      </c>
      <c r="B2812" s="88">
        <v>8</v>
      </c>
      <c r="C2812" s="21" t="s">
        <v>323</v>
      </c>
      <c r="D2812" s="12">
        <v>115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35</v>
      </c>
      <c r="K2812" s="13">
        <v>0</v>
      </c>
      <c r="L2812" s="13">
        <v>0</v>
      </c>
      <c r="M2812" s="13">
        <v>0</v>
      </c>
      <c r="N2812" s="14">
        <f>D2812*$D$4</f>
        <v>121.9</v>
      </c>
      <c r="O2812" s="14">
        <f>E2812*$E$4</f>
        <v>0</v>
      </c>
      <c r="P2812" s="14">
        <f>F2812*$F$4</f>
        <v>0</v>
      </c>
      <c r="Q2812" s="14">
        <f>G2812*$G$4</f>
        <v>0</v>
      </c>
      <c r="R2812" s="14">
        <f>H2812*$H$4</f>
        <v>0</v>
      </c>
      <c r="S2812" s="14">
        <f>(N2812/100)*(I2812*$I$4)+(N2812/100)*(J2812*$J$4)</f>
        <v>268.18000000000006</v>
      </c>
      <c r="T2812" s="14">
        <f>(O2812/100)*(K2812*$K$4)</f>
        <v>0</v>
      </c>
      <c r="U2812" s="14">
        <f>(P2812/100)*(K2812*$K$4)+(P2812/100)*(L2812*$L$4)</f>
        <v>0</v>
      </c>
      <c r="V2812" s="14">
        <f>(Q2812/100)*(L2812*$L$4)</f>
        <v>0</v>
      </c>
      <c r="W2812" s="14">
        <f>(R2812/100)*(K2812*$K$4)+(R2812/100)*(L2812*$L$4)</f>
        <v>0</v>
      </c>
      <c r="X2812" s="14">
        <f t="shared" si="896"/>
        <v>390.08000000000004</v>
      </c>
      <c r="Y2812" s="14">
        <f t="shared" si="897"/>
        <v>0</v>
      </c>
      <c r="Z2812" s="14">
        <f t="shared" si="898"/>
        <v>0</v>
      </c>
      <c r="AA2812" s="14">
        <f t="shared" si="899"/>
        <v>0</v>
      </c>
      <c r="AB2812" s="14">
        <f>R2812+W2812</f>
        <v>0</v>
      </c>
      <c r="AC2812" s="15">
        <f>ROUND(X2812+Y2812+Z2812+AA2812+AB2812,1)</f>
        <v>390.1</v>
      </c>
      <c r="AD2812" s="48">
        <f>(ROUND(AC2812-AC2811,1)/AC2811)</f>
        <v>0.13434137830764759</v>
      </c>
      <c r="AE2812" s="113"/>
      <c r="AF2812" s="60"/>
    </row>
    <row r="2813" spans="1:32">
      <c r="A2813" s="99" t="s">
        <v>792</v>
      </c>
      <c r="B2813" s="89">
        <v>10</v>
      </c>
      <c r="C2813" s="21" t="s">
        <v>825</v>
      </c>
      <c r="D2813" s="12">
        <v>115</v>
      </c>
      <c r="E2813" s="12">
        <v>0</v>
      </c>
      <c r="F2813" s="12">
        <v>0</v>
      </c>
      <c r="G2813" s="12">
        <v>0</v>
      </c>
      <c r="H2813" s="12">
        <v>0</v>
      </c>
      <c r="I2813" s="13">
        <v>60</v>
      </c>
      <c r="J2813" s="13">
        <v>20</v>
      </c>
      <c r="K2813" s="13">
        <v>0</v>
      </c>
      <c r="L2813" s="13">
        <v>0</v>
      </c>
      <c r="M2813" s="13">
        <v>0</v>
      </c>
      <c r="N2813" s="14">
        <f>D2813*$D$5</f>
        <v>132.25</v>
      </c>
      <c r="O2813" s="14">
        <f>E2813*$E$5</f>
        <v>0</v>
      </c>
      <c r="P2813" s="14">
        <f>F2813*$F$5</f>
        <v>0</v>
      </c>
      <c r="Q2813" s="14">
        <f>G2813*$G$5</f>
        <v>0</v>
      </c>
      <c r="R2813" s="14">
        <f>H2813*$H$5</f>
        <v>0</v>
      </c>
      <c r="S2813" s="14">
        <f>(N2813/100)*(I2813*$I$5)+(N2813/100)*(J2813*$J$5)</f>
        <v>211.6</v>
      </c>
      <c r="T2813" s="14">
        <f>(O2813/100)*(K2813*$K$5)</f>
        <v>0</v>
      </c>
      <c r="U2813" s="14">
        <f>(P2813/100)*(K2813*$K$5)+(P2813/100)*(L2813*$L$5)</f>
        <v>0</v>
      </c>
      <c r="V2813" s="14">
        <f>(Q2813/100)*(L2813*$L$5)</f>
        <v>0</v>
      </c>
      <c r="W2813" s="14">
        <f>(R2813/100)*(K2813*$K$5)+(R2813/100)*(L2813*$L$5)</f>
        <v>0</v>
      </c>
      <c r="X2813" s="14">
        <f t="shared" si="896"/>
        <v>343.85</v>
      </c>
      <c r="Y2813" s="14">
        <f t="shared" si="897"/>
        <v>0</v>
      </c>
      <c r="Z2813" s="14">
        <f t="shared" si="898"/>
        <v>0</v>
      </c>
      <c r="AA2813" s="14">
        <f t="shared" si="899"/>
        <v>0</v>
      </c>
      <c r="AB2813" s="14">
        <f>R2813+W2813</f>
        <v>0</v>
      </c>
      <c r="AC2813" s="15">
        <f t="shared" ref="AC2813:AC2825" si="906">ROUND(X2813+Y2813+Z2813+AA2813+AB2813,1)</f>
        <v>343.9</v>
      </c>
      <c r="AD2813" s="48">
        <f>(ROUND(AC2813-AC2811,1)/AC2811)</f>
        <v>0</v>
      </c>
      <c r="AE2813" s="113"/>
      <c r="AF2813" s="60"/>
    </row>
    <row r="2814" spans="1:32">
      <c r="A2814" s="99" t="s">
        <v>793</v>
      </c>
      <c r="B2814" s="89">
        <v>0</v>
      </c>
      <c r="C2814" s="21" t="s">
        <v>336</v>
      </c>
      <c r="D2814" s="12">
        <v>115</v>
      </c>
      <c r="E2814" s="12">
        <v>0</v>
      </c>
      <c r="F2814" s="12">
        <v>0</v>
      </c>
      <c r="G2814" s="12">
        <v>0</v>
      </c>
      <c r="H2814" s="12">
        <v>0</v>
      </c>
      <c r="I2814" s="13">
        <v>60</v>
      </c>
      <c r="J2814" s="13">
        <v>20</v>
      </c>
      <c r="K2814" s="13">
        <v>0</v>
      </c>
      <c r="L2814" s="13">
        <v>0</v>
      </c>
      <c r="M2814" s="13">
        <v>0</v>
      </c>
      <c r="N2814" s="14">
        <f>D2814*$D$6</f>
        <v>132.25</v>
      </c>
      <c r="O2814" s="14">
        <f>E2814*$E$6</f>
        <v>0</v>
      </c>
      <c r="P2814" s="14">
        <f>F2814*$F$6</f>
        <v>0</v>
      </c>
      <c r="Q2814" s="14">
        <f>G2814*$G$6</f>
        <v>0</v>
      </c>
      <c r="R2814" s="14">
        <f>H2814*$H$6</f>
        <v>0</v>
      </c>
      <c r="S2814" s="14">
        <f>(N2814/100)*(I2814*$I$6)+(N2814/100)*(J2814*$J$6)</f>
        <v>211.6</v>
      </c>
      <c r="T2814" s="14">
        <f>(O2814/100)*(K2814*$K$6)</f>
        <v>0</v>
      </c>
      <c r="U2814" s="14">
        <f>(P2814/100)*(K2814*$K$6)+(P2814/100)*(L2814*$L$6)</f>
        <v>0</v>
      </c>
      <c r="V2814" s="14">
        <f>(Q2814/100)*(L2814*$L$6)</f>
        <v>0</v>
      </c>
      <c r="W2814" s="14">
        <f>(R2814/100)*(K2814*$K$6)+(R2814/100)*(L2814*$L$6)</f>
        <v>0</v>
      </c>
      <c r="X2814" s="14">
        <f t="shared" si="896"/>
        <v>343.85</v>
      </c>
      <c r="Y2814" s="14">
        <f t="shared" si="897"/>
        <v>0</v>
      </c>
      <c r="Z2814" s="14">
        <f t="shared" si="898"/>
        <v>0</v>
      </c>
      <c r="AA2814" s="14">
        <f t="shared" si="899"/>
        <v>0</v>
      </c>
      <c r="AB2814" s="14">
        <f t="shared" ref="AB2814:AB2826" si="907">R2814+W2814</f>
        <v>0</v>
      </c>
      <c r="AC2814" s="15">
        <f t="shared" si="906"/>
        <v>343.9</v>
      </c>
      <c r="AD2814" s="48">
        <f>(ROUND(AC2814-AC2811,1)/AC2811)</f>
        <v>0</v>
      </c>
      <c r="AE2814" s="113"/>
      <c r="AF2814" s="60"/>
    </row>
    <row r="2815" spans="1:32">
      <c r="A2815" s="99" t="s">
        <v>794</v>
      </c>
      <c r="B2815" s="89">
        <v>0</v>
      </c>
      <c r="C2815" s="21" t="s">
        <v>337</v>
      </c>
      <c r="D2815" s="12">
        <v>115</v>
      </c>
      <c r="E2815" s="12">
        <v>0</v>
      </c>
      <c r="F2815" s="12">
        <v>0</v>
      </c>
      <c r="G2815" s="12">
        <v>0</v>
      </c>
      <c r="H2815" s="12">
        <v>0</v>
      </c>
      <c r="I2815" s="13">
        <v>60</v>
      </c>
      <c r="J2815" s="13">
        <v>20</v>
      </c>
      <c r="K2815" s="13">
        <v>0</v>
      </c>
      <c r="L2815" s="13">
        <v>0</v>
      </c>
      <c r="M2815" s="13">
        <v>0</v>
      </c>
      <c r="N2815" s="14">
        <f>D2815*$D$7</f>
        <v>132.25</v>
      </c>
      <c r="O2815" s="14">
        <f>E2815*$E$7</f>
        <v>0</v>
      </c>
      <c r="P2815" s="14">
        <f>F2815*$F$7</f>
        <v>0</v>
      </c>
      <c r="Q2815" s="14">
        <f>G2815*$G$7</f>
        <v>0</v>
      </c>
      <c r="R2815" s="14">
        <f>H2815*$H$7</f>
        <v>0</v>
      </c>
      <c r="S2815" s="14">
        <f>(N2815/100)*(I2815*$I$7)+(N2815/100)*(J2815*$J$7)</f>
        <v>211.6</v>
      </c>
      <c r="T2815" s="14">
        <f>(O2815/100)*(K2815*$K$7)</f>
        <v>0</v>
      </c>
      <c r="U2815" s="14">
        <f>(P2815/100)*(K2815*$K$7)+(P2815/100)*(L2815*$L$7)</f>
        <v>0</v>
      </c>
      <c r="V2815" s="14">
        <f>(Q2815/100)*(L2815*$L$7)</f>
        <v>0</v>
      </c>
      <c r="W2815" s="14">
        <f>(R2815/100)*(K2815*$K$7)+(R2815/100)*(L2815*$L$7)</f>
        <v>0</v>
      </c>
      <c r="X2815" s="14">
        <f t="shared" si="896"/>
        <v>343.85</v>
      </c>
      <c r="Y2815" s="14">
        <f t="shared" si="897"/>
        <v>0</v>
      </c>
      <c r="Z2815" s="14">
        <f t="shared" si="898"/>
        <v>0</v>
      </c>
      <c r="AA2815" s="14">
        <f t="shared" si="899"/>
        <v>0</v>
      </c>
      <c r="AB2815" s="14">
        <f t="shared" si="907"/>
        <v>0</v>
      </c>
      <c r="AC2815" s="15">
        <f t="shared" si="906"/>
        <v>343.9</v>
      </c>
      <c r="AD2815" s="48">
        <f>(ROUND(AC2815-AC2811,1)/AC2811)</f>
        <v>0</v>
      </c>
      <c r="AE2815" s="113"/>
      <c r="AF2815" s="60"/>
    </row>
    <row r="2816" spans="1:32">
      <c r="A2816" s="99" t="s">
        <v>644</v>
      </c>
      <c r="B2816" s="89"/>
      <c r="C2816" s="21" t="s">
        <v>338</v>
      </c>
      <c r="D2816" s="12">
        <v>115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20</v>
      </c>
      <c r="K2816" s="13">
        <v>0</v>
      </c>
      <c r="L2816" s="13">
        <v>0</v>
      </c>
      <c r="M2816" s="13">
        <v>0</v>
      </c>
      <c r="N2816" s="14">
        <f>D2816*$D$8</f>
        <v>132.25</v>
      </c>
      <c r="O2816" s="14">
        <f>E2816*$E$8</f>
        <v>0</v>
      </c>
      <c r="P2816" s="14">
        <f>F2816*$F$8</f>
        <v>0</v>
      </c>
      <c r="Q2816" s="14">
        <f>G2816*$G$8</f>
        <v>0</v>
      </c>
      <c r="R2816" s="14">
        <f>H2816*$H$8</f>
        <v>0</v>
      </c>
      <c r="S2816" s="14">
        <f>(N2816/100)*(I2816*$I$8)+(N2816/100)*(J2816*$J$8)</f>
        <v>211.6</v>
      </c>
      <c r="T2816" s="14">
        <f>(O2816/100)*(K2816*$K$8)</f>
        <v>0</v>
      </c>
      <c r="U2816" s="14">
        <f>(P2816/100)*(K2816*$K$8)+(P2816/100)*(L2816*$L$8)</f>
        <v>0</v>
      </c>
      <c r="V2816" s="14">
        <f>(Q2816/100)*(L2816*$L$8)</f>
        <v>0</v>
      </c>
      <c r="W2816" s="14">
        <f>(R2816/100)*(K2816*$K$8)+(R2816/100)*(L2816*$L$8)</f>
        <v>0</v>
      </c>
      <c r="X2816" s="14">
        <f t="shared" si="896"/>
        <v>343.85</v>
      </c>
      <c r="Y2816" s="14">
        <f t="shared" si="897"/>
        <v>0</v>
      </c>
      <c r="Z2816" s="14">
        <f t="shared" si="898"/>
        <v>0</v>
      </c>
      <c r="AA2816" s="14">
        <f t="shared" si="899"/>
        <v>0</v>
      </c>
      <c r="AB2816" s="14">
        <f t="shared" si="907"/>
        <v>0</v>
      </c>
      <c r="AC2816" s="15">
        <f t="shared" si="906"/>
        <v>343.9</v>
      </c>
      <c r="AD2816" s="48">
        <f>(ROUND(AC2816-AC2811,1)/AC2811)</f>
        <v>0</v>
      </c>
      <c r="AE2816" s="113"/>
      <c r="AF2816" s="60"/>
    </row>
    <row r="2817" spans="1:32">
      <c r="A2817" s="99" t="s">
        <v>585</v>
      </c>
      <c r="B2817" s="89"/>
      <c r="C2817" s="21" t="s">
        <v>1</v>
      </c>
      <c r="D2817" s="12">
        <v>57</v>
      </c>
      <c r="E2817" s="12">
        <v>125</v>
      </c>
      <c r="F2817" s="12">
        <v>0</v>
      </c>
      <c r="G2817" s="12">
        <v>0</v>
      </c>
      <c r="H2817" s="12">
        <v>0</v>
      </c>
      <c r="I2817" s="13">
        <v>60</v>
      </c>
      <c r="J2817" s="13">
        <v>20</v>
      </c>
      <c r="K2817" s="13">
        <v>85</v>
      </c>
      <c r="L2817" s="13">
        <v>0</v>
      </c>
      <c r="M2817" s="13">
        <v>0</v>
      </c>
      <c r="N2817" s="14">
        <f>D2817*$D$9</f>
        <v>60.42</v>
      </c>
      <c r="O2817" s="14">
        <f>E2817*$E$9</f>
        <v>132.5</v>
      </c>
      <c r="P2817" s="14">
        <f>F2817*$F$9</f>
        <v>0</v>
      </c>
      <c r="Q2817" s="14">
        <f>G2817*$G$9</f>
        <v>0</v>
      </c>
      <c r="R2817" s="14">
        <f>H2817*$H$9</f>
        <v>0</v>
      </c>
      <c r="S2817" s="14">
        <f>(N2817/100)*(I2817*$I$9)+(N2817/100)*(J2817*$J$9)</f>
        <v>48.336000000000006</v>
      </c>
      <c r="T2817" s="14">
        <f>(O2817/100)*(K2817*$K$9)</f>
        <v>157.67499999999998</v>
      </c>
      <c r="U2817" s="14">
        <f>(P2817/100)*(K2817*$K$9)+(P2817/100)*(L2817*$L$9)</f>
        <v>0</v>
      </c>
      <c r="V2817" s="14">
        <f>(Q2817/100)*(L2817*$L$9)</f>
        <v>0</v>
      </c>
      <c r="W2817" s="14">
        <f>(R2817/100)*(K2817*$K$9)+(R2817/100)*(L2817*$L$9)</f>
        <v>0</v>
      </c>
      <c r="X2817" s="14">
        <f t="shared" si="896"/>
        <v>108.756</v>
      </c>
      <c r="Y2817" s="14">
        <f t="shared" si="897"/>
        <v>290.17499999999995</v>
      </c>
      <c r="Z2817" s="14">
        <f t="shared" si="898"/>
        <v>0</v>
      </c>
      <c r="AA2817" s="14">
        <f t="shared" si="899"/>
        <v>0</v>
      </c>
      <c r="AB2817" s="14">
        <f t="shared" si="907"/>
        <v>0</v>
      </c>
      <c r="AC2817" s="15">
        <f t="shared" si="906"/>
        <v>398.9</v>
      </c>
      <c r="AD2817" s="48">
        <f>(ROUND(AC2817-AC2811,1)/AC2811)</f>
        <v>0.15993021227100904</v>
      </c>
      <c r="AE2817" s="113"/>
      <c r="AF2817" s="60"/>
    </row>
    <row r="2818" spans="1:32">
      <c r="A2818" s="99" t="s">
        <v>820</v>
      </c>
      <c r="B2818" s="89"/>
      <c r="C2818" s="21" t="s">
        <v>2</v>
      </c>
      <c r="D2818" s="12">
        <v>57</v>
      </c>
      <c r="E2818" s="12">
        <v>0</v>
      </c>
      <c r="F2818" s="12">
        <v>125</v>
      </c>
      <c r="G2818" s="12">
        <v>0</v>
      </c>
      <c r="H2818" s="12">
        <v>0</v>
      </c>
      <c r="I2818" s="13">
        <v>60</v>
      </c>
      <c r="J2818" s="13">
        <v>20</v>
      </c>
      <c r="K2818" s="13">
        <v>42.5</v>
      </c>
      <c r="L2818" s="13">
        <v>42.5</v>
      </c>
      <c r="M2818" s="13">
        <v>0</v>
      </c>
      <c r="N2818" s="14">
        <f>D2818*$D$10</f>
        <v>60.42</v>
      </c>
      <c r="O2818" s="14">
        <f>E2818*$E$10</f>
        <v>0</v>
      </c>
      <c r="P2818" s="14">
        <f>F2818*$F$10</f>
        <v>132.5</v>
      </c>
      <c r="Q2818" s="14">
        <f>G2818*$G$10</f>
        <v>0</v>
      </c>
      <c r="R2818" s="14">
        <f>H2818*$H$10</f>
        <v>0</v>
      </c>
      <c r="S2818" s="14">
        <f>(N2818/100)*(I2818*$I$10)+(N2818/100)*(J2818*$J$10)</f>
        <v>48.336000000000006</v>
      </c>
      <c r="T2818" s="14">
        <f>(O2818/100)*(K2818*$J$10)</f>
        <v>0</v>
      </c>
      <c r="U2818" s="14">
        <f>(P2818/100)*(K2818*$K$10)+(P2818/100)*(L2818*$L$10)</f>
        <v>157.67499999999998</v>
      </c>
      <c r="V2818" s="14">
        <f>(Q2818/100)*(L2818*$L$10)</f>
        <v>0</v>
      </c>
      <c r="W2818" s="14">
        <f>(R2818/100)*(K2818*$K$10)+(R2818/100)*(L2818*$L$10)</f>
        <v>0</v>
      </c>
      <c r="X2818" s="14">
        <f t="shared" si="896"/>
        <v>108.756</v>
      </c>
      <c r="Y2818" s="14">
        <f t="shared" si="897"/>
        <v>0</v>
      </c>
      <c r="Z2818" s="14">
        <f t="shared" si="898"/>
        <v>290.17499999999995</v>
      </c>
      <c r="AA2818" s="14">
        <f t="shared" si="899"/>
        <v>0</v>
      </c>
      <c r="AB2818" s="14">
        <f t="shared" si="907"/>
        <v>0</v>
      </c>
      <c r="AC2818" s="15">
        <f t="shared" si="906"/>
        <v>398.9</v>
      </c>
      <c r="AD2818" s="48">
        <f>(ROUND(AC2818-AC2811,1)/AC2811)</f>
        <v>0.15993021227100904</v>
      </c>
      <c r="AE2818" s="113"/>
      <c r="AF2818" s="60"/>
    </row>
    <row r="2819" spans="1:32">
      <c r="A2819" s="99" t="s">
        <v>821</v>
      </c>
      <c r="B2819" s="89"/>
      <c r="C2819" s="21" t="s">
        <v>3</v>
      </c>
      <c r="D2819" s="12">
        <v>57</v>
      </c>
      <c r="E2819" s="12">
        <v>0</v>
      </c>
      <c r="F2819" s="12">
        <v>0</v>
      </c>
      <c r="G2819" s="12">
        <v>125</v>
      </c>
      <c r="H2819" s="12">
        <v>0</v>
      </c>
      <c r="I2819" s="13">
        <v>60</v>
      </c>
      <c r="J2819" s="13">
        <v>20</v>
      </c>
      <c r="K2819" s="13">
        <v>0</v>
      </c>
      <c r="L2819" s="13">
        <v>85</v>
      </c>
      <c r="M2819" s="13">
        <v>0</v>
      </c>
      <c r="N2819" s="14">
        <f>D2819*$D$11</f>
        <v>60.42</v>
      </c>
      <c r="O2819" s="14">
        <f>E2819*$E$11</f>
        <v>0</v>
      </c>
      <c r="P2819" s="14">
        <f>F2819*$F$11</f>
        <v>0</v>
      </c>
      <c r="Q2819" s="14">
        <f>G2819*$G$11</f>
        <v>132.5</v>
      </c>
      <c r="R2819" s="14">
        <f>H2819*$H$11</f>
        <v>0</v>
      </c>
      <c r="S2819" s="14">
        <f>(N2819/100)*(I2819*$I$11)+(N2819/100)*(J2819*$J$11)</f>
        <v>48.336000000000006</v>
      </c>
      <c r="T2819" s="14">
        <f>(O2819/100)*(K2819*$K$11)</f>
        <v>0</v>
      </c>
      <c r="U2819" s="14">
        <f>(P2819/100)*(K2819*$K$11)+(P2819/100)*(L2819*$L$11)</f>
        <v>0</v>
      </c>
      <c r="V2819" s="14">
        <f>(Q2819/100)*(L2819*$L$11)</f>
        <v>157.67499999999998</v>
      </c>
      <c r="W2819" s="14">
        <f>(R2819/100)*(K2819*$K$11)+(R2819/100)*(L2819*$L$11)</f>
        <v>0</v>
      </c>
      <c r="X2819" s="14">
        <f t="shared" si="896"/>
        <v>108.756</v>
      </c>
      <c r="Y2819" s="14">
        <f t="shared" si="897"/>
        <v>0</v>
      </c>
      <c r="Z2819" s="14">
        <f t="shared" si="898"/>
        <v>0</v>
      </c>
      <c r="AA2819" s="14">
        <f t="shared" si="899"/>
        <v>290.17499999999995</v>
      </c>
      <c r="AB2819" s="14">
        <f t="shared" si="907"/>
        <v>0</v>
      </c>
      <c r="AC2819" s="15">
        <f t="shared" si="906"/>
        <v>398.9</v>
      </c>
      <c r="AD2819" s="48">
        <f>(ROUND(AC2819-AC2811,1)/AC2811)</f>
        <v>0.15993021227100904</v>
      </c>
      <c r="AE2819" s="113"/>
      <c r="AF2819" s="60"/>
    </row>
    <row r="2820" spans="1:32">
      <c r="A2820" s="99" t="s">
        <v>822</v>
      </c>
      <c r="B2820" s="89"/>
      <c r="C2820" s="21" t="s">
        <v>4</v>
      </c>
      <c r="D2820" s="12">
        <v>57</v>
      </c>
      <c r="E2820" s="12">
        <v>0</v>
      </c>
      <c r="F2820" s="12">
        <v>0</v>
      </c>
      <c r="G2820" s="12">
        <v>0</v>
      </c>
      <c r="H2820" s="12">
        <v>125</v>
      </c>
      <c r="I2820" s="13">
        <v>60</v>
      </c>
      <c r="J2820" s="13">
        <v>20</v>
      </c>
      <c r="K2820" s="13">
        <v>42.5</v>
      </c>
      <c r="L2820" s="13">
        <v>42.5</v>
      </c>
      <c r="M2820" s="13">
        <v>0</v>
      </c>
      <c r="N2820" s="14">
        <f>D2820*$D$12</f>
        <v>60.42</v>
      </c>
      <c r="O2820" s="14">
        <f>E2820*$E$12</f>
        <v>0</v>
      </c>
      <c r="P2820" s="14">
        <f>F2820*$F$12</f>
        <v>0</v>
      </c>
      <c r="Q2820" s="14">
        <f>G2820*$G$12</f>
        <v>0</v>
      </c>
      <c r="R2820" s="14">
        <f>H2820*$H$12</f>
        <v>132.5</v>
      </c>
      <c r="S2820" s="14">
        <f>(N2820/100)*(I2820*$I$12)+(N2820/100)*(J2820*$J$12)</f>
        <v>48.336000000000006</v>
      </c>
      <c r="T2820" s="14">
        <f>(O2820/100)*(K2820*$K$12)</f>
        <v>0</v>
      </c>
      <c r="U2820" s="14">
        <f>(P2820/100)*(K2820*$K$12)+(P2820/100)*(L2820*$L$12)</f>
        <v>0</v>
      </c>
      <c r="V2820" s="14">
        <f>(Q2820/100)*(L2820*$L$12)</f>
        <v>0</v>
      </c>
      <c r="W2820" s="14">
        <f>(R2820/100)*(K2820*$K$12)+(R2820/100)*(L2820*$L$12)</f>
        <v>157.67499999999998</v>
      </c>
      <c r="X2820" s="14">
        <f t="shared" si="896"/>
        <v>108.756</v>
      </c>
      <c r="Y2820" s="14">
        <f t="shared" si="897"/>
        <v>0</v>
      </c>
      <c r="Z2820" s="14">
        <f t="shared" si="898"/>
        <v>0</v>
      </c>
      <c r="AA2820" s="14">
        <f t="shared" si="899"/>
        <v>0</v>
      </c>
      <c r="AB2820" s="14">
        <f t="shared" si="907"/>
        <v>290.17499999999995</v>
      </c>
      <c r="AC2820" s="15">
        <f t="shared" si="906"/>
        <v>398.9</v>
      </c>
      <c r="AD2820" s="48">
        <f>(ROUND(AC2820-AC2811,1)/AC2811)</f>
        <v>0.15993021227100904</v>
      </c>
      <c r="AE2820" s="113"/>
      <c r="AF2820" s="60"/>
    </row>
    <row r="2821" spans="1:32">
      <c r="A2821" s="99" t="s">
        <v>823</v>
      </c>
      <c r="B2821" s="89"/>
      <c r="C2821" s="21" t="s">
        <v>326</v>
      </c>
      <c r="D2821" s="12">
        <v>115</v>
      </c>
      <c r="E2821" s="12">
        <v>0</v>
      </c>
      <c r="F2821" s="12">
        <v>0</v>
      </c>
      <c r="G2821" s="12">
        <v>0</v>
      </c>
      <c r="H2821" s="12">
        <v>0</v>
      </c>
      <c r="I2821" s="13">
        <v>60</v>
      </c>
      <c r="J2821" s="13">
        <v>20</v>
      </c>
      <c r="K2821" s="13">
        <v>0</v>
      </c>
      <c r="L2821" s="13">
        <v>0</v>
      </c>
      <c r="M2821" s="13">
        <v>70</v>
      </c>
      <c r="N2821" s="14">
        <f>D2821*$D$13</f>
        <v>121.9</v>
      </c>
      <c r="O2821" s="14">
        <f>E2821*$E$13</f>
        <v>0</v>
      </c>
      <c r="P2821" s="14">
        <f>F2821*$F$13</f>
        <v>0</v>
      </c>
      <c r="Q2821" s="14">
        <f>G2821*$G$13</f>
        <v>0</v>
      </c>
      <c r="R2821" s="14">
        <f>H2821*$H$13</f>
        <v>0</v>
      </c>
      <c r="S2821" s="14">
        <f>(N2821/100)*(I2821*$I$13)+(N2821/100)*(J2821*$J$13)+(N2821/100)*(M2821*$M$13)</f>
        <v>268.18000000000006</v>
      </c>
      <c r="T2821" s="14">
        <f>(O2821/100)*(K2821*$K$13)+(O2821/100)*(M2821*$M$13)</f>
        <v>0</v>
      </c>
      <c r="U2821" s="14">
        <f>(P2821/100)*(K2821*$K$13)+(P2821/100)*(L2821*$L$13)+(P2821/100)*(M2821*$M$13)</f>
        <v>0</v>
      </c>
      <c r="V2821" s="14">
        <f>(Q2821/100)*(L2821*$L$13)+(Q2821/100)*(M2821*$M$13)</f>
        <v>0</v>
      </c>
      <c r="W2821" s="14">
        <f>(R2821/100)*(K2821*$K$13)+(R2821/100)*(L2821*$L$13)+(R2821/100)*(M2821*$M$13)</f>
        <v>0</v>
      </c>
      <c r="X2821" s="14">
        <f>N2821+S2821</f>
        <v>390.08000000000004</v>
      </c>
      <c r="Y2821" s="14">
        <f t="shared" si="897"/>
        <v>0</v>
      </c>
      <c r="Z2821" s="14">
        <f t="shared" si="898"/>
        <v>0</v>
      </c>
      <c r="AA2821" s="14">
        <f t="shared" si="899"/>
        <v>0</v>
      </c>
      <c r="AB2821" s="14">
        <f t="shared" si="907"/>
        <v>0</v>
      </c>
      <c r="AC2821" s="15">
        <f t="shared" si="906"/>
        <v>390.1</v>
      </c>
      <c r="AD2821" s="48">
        <f>(ROUND(AC2821-AC2811,1)/AC2811)</f>
        <v>0.13434137830764759</v>
      </c>
      <c r="AE2821" s="113"/>
      <c r="AF2821" s="60"/>
    </row>
    <row r="2822" spans="1:32">
      <c r="A2822" s="99" t="s">
        <v>824</v>
      </c>
      <c r="B2822" s="89"/>
      <c r="C2822" s="21" t="s">
        <v>327</v>
      </c>
      <c r="D2822" s="12">
        <v>115</v>
      </c>
      <c r="E2822" s="12">
        <v>0</v>
      </c>
      <c r="F2822" s="12">
        <v>0</v>
      </c>
      <c r="G2822" s="12">
        <v>0</v>
      </c>
      <c r="H2822" s="12">
        <v>0</v>
      </c>
      <c r="I2822" s="13">
        <v>60</v>
      </c>
      <c r="J2822" s="13">
        <v>20</v>
      </c>
      <c r="K2822" s="13">
        <v>70</v>
      </c>
      <c r="L2822" s="13">
        <v>0</v>
      </c>
      <c r="M2822" s="13">
        <v>0</v>
      </c>
      <c r="N2822" s="14">
        <f>D2822*$D$14</f>
        <v>121.9</v>
      </c>
      <c r="O2822" s="14">
        <f>E2822*$E$14</f>
        <v>0</v>
      </c>
      <c r="P2822" s="14">
        <f>F2822*$F$14</f>
        <v>0</v>
      </c>
      <c r="Q2822" s="14">
        <f>G2822*$G$14</f>
        <v>0</v>
      </c>
      <c r="R2822" s="14">
        <f>H2822*$H$14</f>
        <v>0</v>
      </c>
      <c r="S2822" s="14">
        <f>(N2822/100)*(I2822*$I$14)+(N2822/100)*(J2822*$J$14)+(N2822/100)*(K2822*$K$14)</f>
        <v>268.18000000000006</v>
      </c>
      <c r="T2822" s="14">
        <f>(O2822/100)*(K2822*$K$14)</f>
        <v>0</v>
      </c>
      <c r="U2822" s="14">
        <f>(P2822/100)*(K2822*$K$14)+(P2822/100)*(L2822*$L$14)</f>
        <v>0</v>
      </c>
      <c r="V2822" s="14">
        <f>(Q2822/100)*(L2822*$L$14)</f>
        <v>0</v>
      </c>
      <c r="W2822" s="14">
        <f>(R2822/100)*(K2822*$L$14)+(R2822/100)*(L2822*$M$14)</f>
        <v>0</v>
      </c>
      <c r="X2822" s="14">
        <f t="shared" si="896"/>
        <v>390.08000000000004</v>
      </c>
      <c r="Y2822" s="14">
        <f t="shared" si="897"/>
        <v>0</v>
      </c>
      <c r="Z2822" s="14">
        <f t="shared" si="898"/>
        <v>0</v>
      </c>
      <c r="AA2822" s="14">
        <f t="shared" si="899"/>
        <v>0</v>
      </c>
      <c r="AB2822" s="14">
        <f t="shared" si="907"/>
        <v>0</v>
      </c>
      <c r="AC2822" s="15">
        <f t="shared" si="906"/>
        <v>390.1</v>
      </c>
      <c r="AD2822" s="48">
        <f>(ROUND(AC2822-AC2811,1)/AC2811)</f>
        <v>0.13434137830764759</v>
      </c>
      <c r="AE2822" s="113"/>
      <c r="AF2822" s="60"/>
    </row>
    <row r="2823" spans="1:32">
      <c r="A2823" s="99"/>
      <c r="B2823" s="89"/>
      <c r="C2823" s="21" t="s">
        <v>328</v>
      </c>
      <c r="D2823" s="12">
        <v>115</v>
      </c>
      <c r="E2823" s="12">
        <v>0</v>
      </c>
      <c r="F2823" s="12">
        <v>0</v>
      </c>
      <c r="G2823" s="12">
        <v>0</v>
      </c>
      <c r="H2823" s="12">
        <v>0</v>
      </c>
      <c r="I2823" s="13">
        <v>60</v>
      </c>
      <c r="J2823" s="13">
        <v>20</v>
      </c>
      <c r="K2823" s="13">
        <v>0</v>
      </c>
      <c r="L2823" s="13">
        <v>70</v>
      </c>
      <c r="M2823" s="13">
        <v>0</v>
      </c>
      <c r="N2823" s="14">
        <f>D2823*$D$15</f>
        <v>121.9</v>
      </c>
      <c r="O2823" s="14">
        <f>E2823*$E$15</f>
        <v>0</v>
      </c>
      <c r="P2823" s="14">
        <f>F2823*$F$15</f>
        <v>0</v>
      </c>
      <c r="Q2823" s="14">
        <f>G2823*$G$15</f>
        <v>0</v>
      </c>
      <c r="R2823" s="14">
        <f>H2823*$H$15</f>
        <v>0</v>
      </c>
      <c r="S2823" s="14">
        <f>(N2823/100)*(I2823*$I$15)+(N2823/100)*(J2823*$J$15)+(N2823/100)*(L2823*$L$15)</f>
        <v>268.18000000000006</v>
      </c>
      <c r="T2823" s="14">
        <f>(O2823/100)*(K2823*$K$15)</f>
        <v>0</v>
      </c>
      <c r="U2823" s="14">
        <f>(P2823/100)*(K2823*$K$15)+(P2823/100)*(L2823*$L$15)</f>
        <v>0</v>
      </c>
      <c r="V2823" s="14">
        <f>(Q2823/100)*(L2823*$L$15)</f>
        <v>0</v>
      </c>
      <c r="W2823" s="14">
        <f>(R2823/100)*(K2823*$K$15)+(R2823/100)*(L2823*$L$15)</f>
        <v>0</v>
      </c>
      <c r="X2823" s="14">
        <f t="shared" si="896"/>
        <v>390.08000000000004</v>
      </c>
      <c r="Y2823" s="14">
        <f t="shared" si="897"/>
        <v>0</v>
      </c>
      <c r="Z2823" s="14">
        <f t="shared" si="898"/>
        <v>0</v>
      </c>
      <c r="AA2823" s="14">
        <f t="shared" si="899"/>
        <v>0</v>
      </c>
      <c r="AB2823" s="14">
        <f t="shared" si="907"/>
        <v>0</v>
      </c>
      <c r="AC2823" s="15">
        <f t="shared" si="906"/>
        <v>390.1</v>
      </c>
      <c r="AD2823" s="48">
        <f>(ROUND(AC2823-AC2811,1)/AC2811)</f>
        <v>0.13434137830764759</v>
      </c>
      <c r="AE2823" s="113"/>
      <c r="AF2823" s="60"/>
    </row>
    <row r="2824" spans="1:32">
      <c r="A2824" s="99"/>
      <c r="B2824" s="89"/>
      <c r="C2824" s="21" t="s">
        <v>324</v>
      </c>
      <c r="D2824" s="12">
        <v>115</v>
      </c>
      <c r="E2824" s="12">
        <v>0</v>
      </c>
      <c r="F2824" s="12">
        <v>0</v>
      </c>
      <c r="G2824" s="12">
        <v>0</v>
      </c>
      <c r="H2824" s="12">
        <v>0</v>
      </c>
      <c r="I2824" s="13">
        <v>60</v>
      </c>
      <c r="J2824" s="13">
        <v>55</v>
      </c>
      <c r="K2824" s="13">
        <v>0</v>
      </c>
      <c r="L2824" s="13">
        <v>0</v>
      </c>
      <c r="M2824" s="13">
        <v>0</v>
      </c>
      <c r="N2824" s="14">
        <f>D2824*$D$16</f>
        <v>121.9</v>
      </c>
      <c r="O2824" s="14">
        <f>E2824*$E$16</f>
        <v>0</v>
      </c>
      <c r="P2824" s="14">
        <f>F2824*$F$16</f>
        <v>0</v>
      </c>
      <c r="Q2824" s="14">
        <f>G2824*$G$16</f>
        <v>0</v>
      </c>
      <c r="R2824" s="14">
        <f>H2824*$H$16</f>
        <v>0</v>
      </c>
      <c r="S2824" s="14">
        <f>(N2824/100)*(I2824*$I$16)+(N2824/100)*(J2824*$J$16)</f>
        <v>240.7525</v>
      </c>
      <c r="T2824" s="14">
        <f>(O2824/100)*(K2824*$K$16)</f>
        <v>0</v>
      </c>
      <c r="U2824" s="14">
        <f>(P2824/100)*(K2824*$K$16)+(P2824/100)*(L2824*$L$16)</f>
        <v>0</v>
      </c>
      <c r="V2824" s="14">
        <f>(Q2824/100)*(L2824*$L$16)</f>
        <v>0</v>
      </c>
      <c r="W2824" s="14">
        <f>(R2824/100)*(K2824*$K$16)+(R2824/100)*(L2824*$L$16)</f>
        <v>0</v>
      </c>
      <c r="X2824" s="14">
        <f t="shared" si="896"/>
        <v>362.65250000000003</v>
      </c>
      <c r="Y2824" s="14">
        <f t="shared" si="897"/>
        <v>0</v>
      </c>
      <c r="Z2824" s="14">
        <f t="shared" si="898"/>
        <v>0</v>
      </c>
      <c r="AA2824" s="14">
        <f t="shared" si="899"/>
        <v>0</v>
      </c>
      <c r="AB2824" s="14">
        <f t="shared" si="907"/>
        <v>0</v>
      </c>
      <c r="AC2824" s="15">
        <f t="shared" si="906"/>
        <v>362.7</v>
      </c>
      <c r="AD2824" s="48">
        <f>(ROUND(AC2824-AC2811,1)/AC2811)</f>
        <v>5.466705437627218E-2</v>
      </c>
      <c r="AE2824" s="113" t="s">
        <v>790</v>
      </c>
      <c r="AF2824" s="60"/>
    </row>
    <row r="2825" spans="1:32">
      <c r="A2825" s="99"/>
      <c r="B2825" s="89"/>
      <c r="C2825" s="21" t="s">
        <v>325</v>
      </c>
      <c r="D2825" s="12">
        <v>115</v>
      </c>
      <c r="E2825" s="12">
        <v>0</v>
      </c>
      <c r="F2825" s="12">
        <v>0</v>
      </c>
      <c r="G2825" s="12">
        <v>0</v>
      </c>
      <c r="H2825" s="12">
        <v>0</v>
      </c>
      <c r="I2825" s="13">
        <v>80</v>
      </c>
      <c r="J2825" s="13">
        <v>20</v>
      </c>
      <c r="K2825" s="13">
        <v>0</v>
      </c>
      <c r="L2825" s="13">
        <v>0</v>
      </c>
      <c r="M2825" s="13">
        <v>0</v>
      </c>
      <c r="N2825" s="14">
        <f>D2825*$D$17</f>
        <v>121.9</v>
      </c>
      <c r="O2825" s="14">
        <f>E2825*$E$17</f>
        <v>0</v>
      </c>
      <c r="P2825" s="14">
        <f>F2825*$F$17</f>
        <v>0</v>
      </c>
      <c r="Q2825" s="14">
        <f>G2825*$G$17</f>
        <v>0</v>
      </c>
      <c r="R2825" s="14">
        <f>H2825*$H$17</f>
        <v>0</v>
      </c>
      <c r="S2825" s="14">
        <f>(N2825/100)*(I2825*$I$17)+(N2825/100)*(J2825*$J$17)</f>
        <v>268.18</v>
      </c>
      <c r="T2825" s="14">
        <f>(O2825/100)*(K2825*$K$17)</f>
        <v>0</v>
      </c>
      <c r="U2825" s="14">
        <f>(P2825/100)*(K2825*$K$17)+(P2825/100)*(L2825*$L$17)</f>
        <v>0</v>
      </c>
      <c r="V2825" s="14">
        <f>(Q2825/100)*(L2825*$L$17)</f>
        <v>0</v>
      </c>
      <c r="W2825" s="14">
        <f>(R2825/100)*(K2825*$K$17)+(R2825/100)*(L2825*$L$17)</f>
        <v>0</v>
      </c>
      <c r="X2825" s="14">
        <f t="shared" si="896"/>
        <v>390.08000000000004</v>
      </c>
      <c r="Y2825" s="14">
        <f t="shared" si="897"/>
        <v>0</v>
      </c>
      <c r="Z2825" s="14">
        <f t="shared" si="898"/>
        <v>0</v>
      </c>
      <c r="AA2825" s="14">
        <f t="shared" si="899"/>
        <v>0</v>
      </c>
      <c r="AB2825" s="14">
        <f t="shared" si="907"/>
        <v>0</v>
      </c>
      <c r="AC2825" s="15">
        <f t="shared" si="906"/>
        <v>390.1</v>
      </c>
      <c r="AD2825" s="48">
        <f>(ROUND(AC2825-AC2811,1)/AC2811)</f>
        <v>0.13434137830764759</v>
      </c>
      <c r="AE2825" s="113"/>
      <c r="AF2825" s="60"/>
    </row>
    <row r="2826" spans="1:32">
      <c r="A2826" s="106" t="s">
        <v>0</v>
      </c>
      <c r="B2826" s="86" t="s">
        <v>131</v>
      </c>
      <c r="C2826" s="50" t="s">
        <v>242</v>
      </c>
      <c r="D2826" s="11">
        <v>110</v>
      </c>
      <c r="E2826" s="11">
        <v>0</v>
      </c>
      <c r="F2826" s="11">
        <v>0</v>
      </c>
      <c r="G2826" s="11">
        <v>0</v>
      </c>
      <c r="H2826" s="11">
        <v>0</v>
      </c>
      <c r="I2826" s="51">
        <v>70</v>
      </c>
      <c r="J2826" s="51">
        <v>20</v>
      </c>
      <c r="K2826" s="51">
        <v>0</v>
      </c>
      <c r="L2826" s="51">
        <v>0</v>
      </c>
      <c r="M2826" s="51">
        <v>0</v>
      </c>
      <c r="N2826" s="52">
        <f>D2826*$D$3</f>
        <v>126.49999999999999</v>
      </c>
      <c r="O2826" s="52">
        <f>E2826*$E$3</f>
        <v>0</v>
      </c>
      <c r="P2826" s="52">
        <f>F2826*$F$3</f>
        <v>0</v>
      </c>
      <c r="Q2826" s="52">
        <f>G2826*$G$3</f>
        <v>0</v>
      </c>
      <c r="R2826" s="52">
        <f>H2826*$H$3</f>
        <v>0</v>
      </c>
      <c r="S2826" s="52">
        <f>(N2826/100)*(I2826*$I$3)+(N2826/100)*(J2826*$J$3)</f>
        <v>227.7</v>
      </c>
      <c r="T2826" s="52">
        <f>(O2826/100)*(K2826*$K$3)</f>
        <v>0</v>
      </c>
      <c r="U2826" s="52">
        <f>(P2826/100)*(K2826*$K$3)+(P2826/100)*(L2826*$L$3)</f>
        <v>0</v>
      </c>
      <c r="V2826" s="52">
        <f>(Q2826/100)*(L2826*$L$3)</f>
        <v>0</v>
      </c>
      <c r="W2826" s="52">
        <f>(R2826/100)*(K2826*$K$3)+(R2826/100)*(L2826*$L$3)</f>
        <v>0</v>
      </c>
      <c r="X2826" s="52">
        <f t="shared" si="896"/>
        <v>354.2</v>
      </c>
      <c r="Y2826" s="52">
        <f t="shared" si="897"/>
        <v>0</v>
      </c>
      <c r="Z2826" s="52">
        <f t="shared" si="898"/>
        <v>0</v>
      </c>
      <c r="AA2826" s="52">
        <f t="shared" si="899"/>
        <v>0</v>
      </c>
      <c r="AB2826" s="52">
        <f t="shared" si="907"/>
        <v>0</v>
      </c>
      <c r="AC2826" s="53">
        <f>ROUND(X2826+Y2826+Z2826+AA2826+AB2826,1)</f>
        <v>354.2</v>
      </c>
      <c r="AD2826" s="58">
        <v>0</v>
      </c>
      <c r="AE2826" s="113"/>
      <c r="AF2826" s="60"/>
    </row>
    <row r="2827" spans="1:32">
      <c r="A2827" s="99" t="s">
        <v>791</v>
      </c>
      <c r="B2827" s="87">
        <v>12</v>
      </c>
      <c r="C2827" s="21" t="s">
        <v>323</v>
      </c>
      <c r="D2827" s="12">
        <v>110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D2827*$D$4</f>
        <v>116.60000000000001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268.18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896"/>
        <v>384.78000000000003</v>
      </c>
      <c r="Y2827" s="14">
        <f t="shared" si="897"/>
        <v>0</v>
      </c>
      <c r="Z2827" s="14">
        <f t="shared" si="898"/>
        <v>0</v>
      </c>
      <c r="AA2827" s="14">
        <f t="shared" si="899"/>
        <v>0</v>
      </c>
      <c r="AB2827" s="14">
        <f>R2827+W2827</f>
        <v>0</v>
      </c>
      <c r="AC2827" s="15">
        <f>ROUND(X2827+Y2827+Z2827+AA2827+AB2827,1)</f>
        <v>384.8</v>
      </c>
      <c r="AD2827" s="48">
        <f>(ROUND(AC2827-AC2826,1)/AC2826)</f>
        <v>8.6391869000564656E-2</v>
      </c>
      <c r="AE2827" s="113"/>
      <c r="AF2827" s="60"/>
    </row>
    <row r="2828" spans="1:32">
      <c r="A2828" s="99" t="s">
        <v>792</v>
      </c>
      <c r="B2828" s="87">
        <v>10</v>
      </c>
      <c r="C2828" s="21" t="s">
        <v>825</v>
      </c>
      <c r="D2828" s="12">
        <v>110</v>
      </c>
      <c r="E2828" s="12">
        <v>0</v>
      </c>
      <c r="F2828" s="12">
        <v>0</v>
      </c>
      <c r="G2828" s="12">
        <v>0</v>
      </c>
      <c r="H2828" s="12">
        <v>0</v>
      </c>
      <c r="I2828" s="13">
        <v>70</v>
      </c>
      <c r="J2828" s="13">
        <v>20</v>
      </c>
      <c r="K2828" s="13">
        <v>0</v>
      </c>
      <c r="L2828" s="13">
        <v>0</v>
      </c>
      <c r="M2828" s="13">
        <v>0</v>
      </c>
      <c r="N2828" s="14">
        <f>D2828*$D$5</f>
        <v>126.49999999999999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227.7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896"/>
        <v>354.2</v>
      </c>
      <c r="Y2828" s="14">
        <f t="shared" si="897"/>
        <v>0</v>
      </c>
      <c r="Z2828" s="14">
        <f t="shared" si="898"/>
        <v>0</v>
      </c>
      <c r="AA2828" s="14">
        <f t="shared" si="899"/>
        <v>0</v>
      </c>
      <c r="AB2828" s="14">
        <f>R2828+W2828</f>
        <v>0</v>
      </c>
      <c r="AC2828" s="15">
        <f t="shared" ref="AC2828:AC2840" si="908">ROUND(X2828+Y2828+Z2828+AA2828+AB2828,1)</f>
        <v>354.2</v>
      </c>
      <c r="AD2828" s="48">
        <f>(ROUND(AC2828-AC2826,1)/AC2826)</f>
        <v>0</v>
      </c>
      <c r="AE2828" s="113"/>
      <c r="AF2828" s="60"/>
    </row>
    <row r="2829" spans="1:32">
      <c r="A2829" s="99" t="s">
        <v>793</v>
      </c>
      <c r="B2829" s="87">
        <v>0</v>
      </c>
      <c r="C2829" s="21" t="s">
        <v>336</v>
      </c>
      <c r="D2829" s="12">
        <v>110</v>
      </c>
      <c r="E2829" s="12">
        <v>0</v>
      </c>
      <c r="F2829" s="12">
        <v>0</v>
      </c>
      <c r="G2829" s="12">
        <v>0</v>
      </c>
      <c r="H2829" s="12">
        <v>0</v>
      </c>
      <c r="I2829" s="13">
        <v>70</v>
      </c>
      <c r="J2829" s="13">
        <v>20</v>
      </c>
      <c r="K2829" s="13">
        <v>0</v>
      </c>
      <c r="L2829" s="13">
        <v>0</v>
      </c>
      <c r="M2829" s="13">
        <v>0</v>
      </c>
      <c r="N2829" s="14">
        <f>D2829*$D$6</f>
        <v>126.49999999999999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227.7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896"/>
        <v>354.2</v>
      </c>
      <c r="Y2829" s="14">
        <f t="shared" si="897"/>
        <v>0</v>
      </c>
      <c r="Z2829" s="14">
        <f t="shared" si="898"/>
        <v>0</v>
      </c>
      <c r="AA2829" s="14">
        <f t="shared" si="899"/>
        <v>0</v>
      </c>
      <c r="AB2829" s="14">
        <f t="shared" ref="AB2829:AB2840" si="909">R2829+W2829</f>
        <v>0</v>
      </c>
      <c r="AC2829" s="15">
        <f t="shared" si="908"/>
        <v>354.2</v>
      </c>
      <c r="AD2829" s="48">
        <f>(ROUND(AC2829-AC2826,1)/AC2826)</f>
        <v>0</v>
      </c>
      <c r="AE2829" s="113"/>
      <c r="AF2829" s="60"/>
    </row>
    <row r="2830" spans="1:32">
      <c r="A2830" s="99" t="s">
        <v>794</v>
      </c>
      <c r="B2830" s="87">
        <v>0</v>
      </c>
      <c r="C2830" s="21" t="s">
        <v>337</v>
      </c>
      <c r="D2830" s="12">
        <v>110</v>
      </c>
      <c r="E2830" s="12">
        <v>0</v>
      </c>
      <c r="F2830" s="12">
        <v>0</v>
      </c>
      <c r="G2830" s="12">
        <v>0</v>
      </c>
      <c r="H2830" s="12">
        <v>0</v>
      </c>
      <c r="I2830" s="13">
        <v>70</v>
      </c>
      <c r="J2830" s="13">
        <v>20</v>
      </c>
      <c r="K2830" s="13">
        <v>0</v>
      </c>
      <c r="L2830" s="13">
        <v>0</v>
      </c>
      <c r="M2830" s="13">
        <v>0</v>
      </c>
      <c r="N2830" s="14">
        <f>D2830*$D$7</f>
        <v>126.49999999999999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227.7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ref="X2830:X2840" si="910">N2830+S2830</f>
        <v>354.2</v>
      </c>
      <c r="Y2830" s="14">
        <f t="shared" ref="Y2830:Y2840" si="911">O2830+T2830</f>
        <v>0</v>
      </c>
      <c r="Z2830" s="14">
        <f t="shared" ref="Z2830:Z2840" si="912">P2830+U2830</f>
        <v>0</v>
      </c>
      <c r="AA2830" s="14">
        <f t="shared" ref="AA2830:AA2840" si="913">Q2830+V2830</f>
        <v>0</v>
      </c>
      <c r="AB2830" s="14">
        <f t="shared" si="909"/>
        <v>0</v>
      </c>
      <c r="AC2830" s="15">
        <f t="shared" si="908"/>
        <v>354.2</v>
      </c>
      <c r="AD2830" s="48">
        <f>(ROUND(AC2830-AC2826,1)/AC2826)</f>
        <v>0</v>
      </c>
      <c r="AE2830" s="113"/>
      <c r="AF2830" s="60"/>
    </row>
    <row r="2831" spans="1:32">
      <c r="A2831" s="99" t="s">
        <v>644</v>
      </c>
      <c r="B2831" s="87"/>
      <c r="C2831" s="21" t="s">
        <v>338</v>
      </c>
      <c r="D2831" s="12">
        <v>110</v>
      </c>
      <c r="E2831" s="12">
        <v>0</v>
      </c>
      <c r="F2831" s="12">
        <v>0</v>
      </c>
      <c r="G2831" s="12">
        <v>0</v>
      </c>
      <c r="H2831" s="12">
        <v>0</v>
      </c>
      <c r="I2831" s="13">
        <v>70</v>
      </c>
      <c r="J2831" s="13">
        <v>20</v>
      </c>
      <c r="K2831" s="13">
        <v>0</v>
      </c>
      <c r="L2831" s="13">
        <v>0</v>
      </c>
      <c r="M2831" s="13">
        <v>0</v>
      </c>
      <c r="N2831" s="14">
        <f>D2831*$D$8</f>
        <v>126.49999999999999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227.7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0"/>
        <v>354.2</v>
      </c>
      <c r="Y2831" s="14">
        <f t="shared" si="911"/>
        <v>0</v>
      </c>
      <c r="Z2831" s="14">
        <f t="shared" si="912"/>
        <v>0</v>
      </c>
      <c r="AA2831" s="14">
        <f t="shared" si="913"/>
        <v>0</v>
      </c>
      <c r="AB2831" s="14">
        <f t="shared" si="909"/>
        <v>0</v>
      </c>
      <c r="AC2831" s="15">
        <f t="shared" si="908"/>
        <v>354.2</v>
      </c>
      <c r="AD2831" s="48">
        <f>(ROUND(AC2831-AC2826,1)/AC2826)</f>
        <v>0</v>
      </c>
      <c r="AE2831" s="113"/>
      <c r="AF2831" s="60"/>
    </row>
    <row r="2832" spans="1:32">
      <c r="A2832" s="99" t="s">
        <v>585</v>
      </c>
      <c r="B2832" s="87"/>
      <c r="C2832" s="21" t="s">
        <v>1</v>
      </c>
      <c r="D2832" s="12">
        <v>55</v>
      </c>
      <c r="E2832" s="12">
        <v>120</v>
      </c>
      <c r="F2832" s="12">
        <v>0</v>
      </c>
      <c r="G2832" s="12">
        <v>0</v>
      </c>
      <c r="H2832" s="12">
        <v>0</v>
      </c>
      <c r="I2832" s="13">
        <v>70</v>
      </c>
      <c r="J2832" s="13">
        <v>20</v>
      </c>
      <c r="K2832" s="13">
        <v>95</v>
      </c>
      <c r="L2832" s="13">
        <v>0</v>
      </c>
      <c r="M2832" s="13">
        <v>0</v>
      </c>
      <c r="N2832" s="14">
        <f>D2832*$D$9</f>
        <v>58.300000000000004</v>
      </c>
      <c r="O2832" s="14">
        <f>E2832*$E$9</f>
        <v>127.2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52.470000000000006</v>
      </c>
      <c r="T2832" s="14">
        <f>(O2832/100)*(K2832*$K$9)</f>
        <v>169.17600000000002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0"/>
        <v>110.77000000000001</v>
      </c>
      <c r="Y2832" s="14">
        <f t="shared" si="911"/>
        <v>296.37600000000003</v>
      </c>
      <c r="Z2832" s="14">
        <f t="shared" si="912"/>
        <v>0</v>
      </c>
      <c r="AA2832" s="14">
        <f t="shared" si="913"/>
        <v>0</v>
      </c>
      <c r="AB2832" s="14">
        <f t="shared" si="909"/>
        <v>0</v>
      </c>
      <c r="AC2832" s="15">
        <f t="shared" si="908"/>
        <v>407.1</v>
      </c>
      <c r="AD2832" s="48">
        <f>(ROUND(AC2832-AC2826,1)/AC2826)</f>
        <v>0.14935064935064934</v>
      </c>
      <c r="AE2832" s="113"/>
      <c r="AF2832" s="60"/>
    </row>
    <row r="2833" spans="1:32">
      <c r="A2833" s="99" t="s">
        <v>820</v>
      </c>
      <c r="B2833" s="87"/>
      <c r="C2833" s="21" t="s">
        <v>2</v>
      </c>
      <c r="D2833" s="12">
        <v>55</v>
      </c>
      <c r="E2833" s="12">
        <v>0</v>
      </c>
      <c r="F2833" s="12">
        <v>120</v>
      </c>
      <c r="G2833" s="12">
        <v>0</v>
      </c>
      <c r="H2833" s="12">
        <v>0</v>
      </c>
      <c r="I2833" s="13">
        <v>70</v>
      </c>
      <c r="J2833" s="13">
        <v>20</v>
      </c>
      <c r="K2833" s="13">
        <v>42.5</v>
      </c>
      <c r="L2833" s="13">
        <v>42.5</v>
      </c>
      <c r="M2833" s="13">
        <v>0</v>
      </c>
      <c r="N2833" s="14">
        <f>D2833*$D$10</f>
        <v>58.300000000000004</v>
      </c>
      <c r="O2833" s="14">
        <f>E2833*$E$10</f>
        <v>0</v>
      </c>
      <c r="P2833" s="14">
        <f>F2833*$F$10</f>
        <v>127.2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52.470000000000006</v>
      </c>
      <c r="T2833" s="14">
        <f>(O2833/100)*(K2833*$J$10)</f>
        <v>0</v>
      </c>
      <c r="U2833" s="14">
        <f>(P2833/100)*(K2833*$K$10)+(P2833/100)*(L2833*$L$10)</f>
        <v>151.36799999999999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0"/>
        <v>110.77000000000001</v>
      </c>
      <c r="Y2833" s="14">
        <f t="shared" si="911"/>
        <v>0</v>
      </c>
      <c r="Z2833" s="14">
        <f t="shared" si="912"/>
        <v>278.56799999999998</v>
      </c>
      <c r="AA2833" s="14">
        <f t="shared" si="913"/>
        <v>0</v>
      </c>
      <c r="AB2833" s="14">
        <f t="shared" si="909"/>
        <v>0</v>
      </c>
      <c r="AC2833" s="15">
        <f t="shared" si="908"/>
        <v>389.3</v>
      </c>
      <c r="AD2833" s="48">
        <f>(ROUND(AC2833-AC2826,1)/AC2826)</f>
        <v>9.9096555618294752E-2</v>
      </c>
      <c r="AE2833" s="113"/>
      <c r="AF2833" s="60"/>
    </row>
    <row r="2834" spans="1:32">
      <c r="A2834" s="99" t="s">
        <v>821</v>
      </c>
      <c r="B2834" s="87"/>
      <c r="C2834" s="21" t="s">
        <v>3</v>
      </c>
      <c r="D2834" s="12">
        <v>55</v>
      </c>
      <c r="E2834" s="12">
        <v>0</v>
      </c>
      <c r="F2834" s="12">
        <v>0</v>
      </c>
      <c r="G2834" s="12">
        <v>120</v>
      </c>
      <c r="H2834" s="12">
        <v>0</v>
      </c>
      <c r="I2834" s="13">
        <v>70</v>
      </c>
      <c r="J2834" s="13">
        <v>20</v>
      </c>
      <c r="K2834" s="13">
        <v>0</v>
      </c>
      <c r="L2834" s="13">
        <v>95</v>
      </c>
      <c r="M2834" s="13">
        <v>0</v>
      </c>
      <c r="N2834" s="14">
        <f>D2834*$D$11</f>
        <v>58.300000000000004</v>
      </c>
      <c r="O2834" s="14">
        <f>E2834*$E$11</f>
        <v>0</v>
      </c>
      <c r="P2834" s="14">
        <f>F2834*$F$11</f>
        <v>0</v>
      </c>
      <c r="Q2834" s="14">
        <f>G2834*$G$11</f>
        <v>127.2</v>
      </c>
      <c r="R2834" s="14">
        <f>H2834*$H$11</f>
        <v>0</v>
      </c>
      <c r="S2834" s="14">
        <f>(N2834/100)*(I2834*$I$11)+(N2834/100)*(J2834*$J$11)</f>
        <v>52.470000000000006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169.17600000000002</v>
      </c>
      <c r="W2834" s="14">
        <f>(R2834/100)*(K2834*$K$11)+(R2834/100)*(L2834*$L$11)</f>
        <v>0</v>
      </c>
      <c r="X2834" s="14">
        <f t="shared" si="910"/>
        <v>110.77000000000001</v>
      </c>
      <c r="Y2834" s="14">
        <f t="shared" si="911"/>
        <v>0</v>
      </c>
      <c r="Z2834" s="14">
        <f t="shared" si="912"/>
        <v>0</v>
      </c>
      <c r="AA2834" s="14">
        <f t="shared" si="913"/>
        <v>296.37600000000003</v>
      </c>
      <c r="AB2834" s="14">
        <f t="shared" si="909"/>
        <v>0</v>
      </c>
      <c r="AC2834" s="15">
        <f t="shared" si="908"/>
        <v>407.1</v>
      </c>
      <c r="AD2834" s="48">
        <f>(ROUND(AC2834-AC2826,1)/AC2826)</f>
        <v>0.14935064935064934</v>
      </c>
      <c r="AE2834" s="113"/>
      <c r="AF2834" s="60"/>
    </row>
    <row r="2835" spans="1:32">
      <c r="A2835" s="99" t="s">
        <v>822</v>
      </c>
      <c r="B2835" s="87"/>
      <c r="C2835" s="21" t="s">
        <v>4</v>
      </c>
      <c r="D2835" s="12">
        <v>55</v>
      </c>
      <c r="E2835" s="12">
        <v>0</v>
      </c>
      <c r="F2835" s="12">
        <v>0</v>
      </c>
      <c r="G2835" s="12">
        <v>0</v>
      </c>
      <c r="H2835" s="12">
        <v>120</v>
      </c>
      <c r="I2835" s="13">
        <v>70</v>
      </c>
      <c r="J2835" s="13">
        <v>20</v>
      </c>
      <c r="K2835" s="13">
        <v>42.5</v>
      </c>
      <c r="L2835" s="13">
        <v>42.5</v>
      </c>
      <c r="M2835" s="13">
        <v>0</v>
      </c>
      <c r="N2835" s="14">
        <f>D2835*$D$12</f>
        <v>58.300000000000004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127.2</v>
      </c>
      <c r="S2835" s="14">
        <f>(N2835/100)*(I2835*$I$12)+(N2835/100)*(J2835*$J$12)</f>
        <v>52.470000000000006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151.36799999999999</v>
      </c>
      <c r="X2835" s="14">
        <f t="shared" si="910"/>
        <v>110.77000000000001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09"/>
        <v>278.56799999999998</v>
      </c>
      <c r="AC2835" s="15">
        <f t="shared" si="908"/>
        <v>389.3</v>
      </c>
      <c r="AD2835" s="48">
        <f>(ROUND(AC2835-AC2826,1)/AC2826)</f>
        <v>9.9096555618294752E-2</v>
      </c>
      <c r="AE2835" s="113"/>
      <c r="AF2835" s="60"/>
    </row>
    <row r="2836" spans="1:32">
      <c r="A2836" s="99" t="s">
        <v>823</v>
      </c>
      <c r="B2836" s="87"/>
      <c r="C2836" s="21" t="s">
        <v>326</v>
      </c>
      <c r="D2836" s="12">
        <v>110</v>
      </c>
      <c r="E2836" s="12">
        <v>0</v>
      </c>
      <c r="F2836" s="12">
        <v>0</v>
      </c>
      <c r="G2836" s="12">
        <v>0</v>
      </c>
      <c r="H2836" s="12">
        <v>0</v>
      </c>
      <c r="I2836" s="13">
        <v>70</v>
      </c>
      <c r="J2836" s="13">
        <v>20</v>
      </c>
      <c r="K2836" s="13">
        <v>0</v>
      </c>
      <c r="L2836" s="13">
        <v>0</v>
      </c>
      <c r="M2836" s="13">
        <v>75</v>
      </c>
      <c r="N2836" s="14">
        <f>D2836*$D$13</f>
        <v>116.60000000000001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279.84000000000003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396.44000000000005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09"/>
        <v>0</v>
      </c>
      <c r="AC2836" s="15">
        <f t="shared" si="908"/>
        <v>396.4</v>
      </c>
      <c r="AD2836" s="48">
        <f>(ROUND(AC2836-AC2826,1)/AC2826)</f>
        <v>0.11914172783738003</v>
      </c>
      <c r="AE2836" s="113"/>
      <c r="AF2836" s="60"/>
    </row>
    <row r="2837" spans="1:32">
      <c r="A2837" s="99" t="s">
        <v>824</v>
      </c>
      <c r="B2837" s="87"/>
      <c r="C2837" s="21" t="s">
        <v>327</v>
      </c>
      <c r="D2837" s="12">
        <v>110</v>
      </c>
      <c r="E2837" s="12">
        <v>0</v>
      </c>
      <c r="F2837" s="12">
        <v>0</v>
      </c>
      <c r="G2837" s="12">
        <v>0</v>
      </c>
      <c r="H2837" s="12">
        <v>0</v>
      </c>
      <c r="I2837" s="13">
        <v>70</v>
      </c>
      <c r="J2837" s="13">
        <v>20</v>
      </c>
      <c r="K2837" s="13">
        <v>75</v>
      </c>
      <c r="L2837" s="13">
        <v>0</v>
      </c>
      <c r="M2837" s="13">
        <v>0</v>
      </c>
      <c r="N2837" s="14">
        <f>D2837*$D$14</f>
        <v>116.60000000000001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279.84000000000003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0"/>
        <v>396.44000000000005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09"/>
        <v>0</v>
      </c>
      <c r="AC2837" s="15">
        <f t="shared" si="908"/>
        <v>396.4</v>
      </c>
      <c r="AD2837" s="48">
        <f>(ROUND(AC2837-AC2826,1)/AC2826)</f>
        <v>0.11914172783738003</v>
      </c>
      <c r="AE2837" s="113"/>
      <c r="AF2837" s="60"/>
    </row>
    <row r="2838" spans="1:32">
      <c r="A2838" s="99"/>
      <c r="B2838" s="87"/>
      <c r="C2838" s="21" t="s">
        <v>328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70</v>
      </c>
      <c r="J2838" s="13">
        <v>20</v>
      </c>
      <c r="K2838" s="13">
        <v>0</v>
      </c>
      <c r="L2838" s="13">
        <v>75</v>
      </c>
      <c r="M2838" s="13">
        <v>0</v>
      </c>
      <c r="N2838" s="14">
        <f>D2838*$D$15</f>
        <v>116.60000000000001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279.84000000000003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0"/>
        <v>396.44000000000005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09"/>
        <v>0</v>
      </c>
      <c r="AC2838" s="15">
        <f t="shared" si="908"/>
        <v>396.4</v>
      </c>
      <c r="AD2838" s="48">
        <f>(ROUND(AC2838-AC2826,1)/AC2826)</f>
        <v>0.11914172783738003</v>
      </c>
      <c r="AE2838" s="113"/>
      <c r="AF2838" s="60"/>
    </row>
    <row r="2839" spans="1:32">
      <c r="A2839" s="99"/>
      <c r="B2839" s="87"/>
      <c r="C2839" s="21" t="s">
        <v>324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70</v>
      </c>
      <c r="J2839" s="13">
        <v>60</v>
      </c>
      <c r="K2839" s="13">
        <v>0</v>
      </c>
      <c r="L2839" s="13">
        <v>0</v>
      </c>
      <c r="M2839" s="13">
        <v>0</v>
      </c>
      <c r="N2839" s="14">
        <f>D2839*$D$16</f>
        <v>116.60000000000001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256.52000000000004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0"/>
        <v>373.12000000000006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09"/>
        <v>0</v>
      </c>
      <c r="AC2839" s="15">
        <f t="shared" si="908"/>
        <v>373.1</v>
      </c>
      <c r="AD2839" s="48">
        <f>(ROUND(AC2839-AC2826,1)/AC2826)</f>
        <v>5.33596837944664E-2</v>
      </c>
      <c r="AE2839" s="113" t="s">
        <v>790</v>
      </c>
      <c r="AF2839" s="60"/>
    </row>
    <row r="2840" spans="1:32">
      <c r="A2840" s="99"/>
      <c r="B2840" s="87"/>
      <c r="C2840" s="21" t="s">
        <v>325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100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D2840*$D$17</f>
        <v>116.60000000000001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314.82000000000005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0"/>
        <v>431.42000000000007</v>
      </c>
      <c r="Y2840" s="14">
        <f t="shared" si="911"/>
        <v>0</v>
      </c>
      <c r="Z2840" s="14">
        <f t="shared" si="912"/>
        <v>0</v>
      </c>
      <c r="AA2840" s="14">
        <f t="shared" si="913"/>
        <v>0</v>
      </c>
      <c r="AB2840" s="14">
        <f t="shared" si="909"/>
        <v>0</v>
      </c>
      <c r="AC2840" s="15">
        <f t="shared" si="908"/>
        <v>431.4</v>
      </c>
      <c r="AD2840" s="48">
        <f>(ROUND(AC2840-AC2826,1)/AC2826)</f>
        <v>0.21795595708639187</v>
      </c>
      <c r="AE2840" s="113"/>
      <c r="AF2840" s="60"/>
    </row>
    <row r="2841" spans="1:32">
      <c r="A2841" s="106" t="s">
        <v>0</v>
      </c>
      <c r="B2841" s="88" t="s">
        <v>139</v>
      </c>
      <c r="C2841" s="50" t="s">
        <v>242</v>
      </c>
      <c r="D2841" s="11">
        <v>108</v>
      </c>
      <c r="E2841" s="11">
        <v>0</v>
      </c>
      <c r="F2841" s="11">
        <v>0</v>
      </c>
      <c r="G2841" s="11">
        <v>0</v>
      </c>
      <c r="H2841" s="11">
        <v>0</v>
      </c>
      <c r="I2841" s="51">
        <v>45</v>
      </c>
      <c r="J2841" s="51">
        <v>45</v>
      </c>
      <c r="K2841" s="51">
        <v>0</v>
      </c>
      <c r="L2841" s="51">
        <v>0</v>
      </c>
      <c r="M2841" s="51">
        <v>0</v>
      </c>
      <c r="N2841" s="52">
        <f>D2841*$D$3</f>
        <v>124.19999999999999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223.56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ref="X2841:AB2844" si="914">N2841+S2841</f>
        <v>347.76</v>
      </c>
      <c r="Y2841" s="52">
        <f t="shared" si="914"/>
        <v>0</v>
      </c>
      <c r="Z2841" s="52">
        <f t="shared" si="914"/>
        <v>0</v>
      </c>
      <c r="AA2841" s="52">
        <f t="shared" si="914"/>
        <v>0</v>
      </c>
      <c r="AB2841" s="52">
        <f t="shared" si="914"/>
        <v>0</v>
      </c>
      <c r="AC2841" s="53">
        <f>ROUND(X2841+Y2841+Z2841+AA2841+AB2841,1)</f>
        <v>347.8</v>
      </c>
      <c r="AD2841" s="58">
        <v>0</v>
      </c>
      <c r="AE2841" s="113"/>
      <c r="AF2841" s="60"/>
    </row>
    <row r="2842" spans="1:32">
      <c r="A2842" s="99" t="s">
        <v>791</v>
      </c>
      <c r="B2842" s="89">
        <v>12</v>
      </c>
      <c r="C2842" s="21" t="s">
        <v>323</v>
      </c>
      <c r="D2842" s="12">
        <v>108</v>
      </c>
      <c r="E2842" s="12">
        <v>0</v>
      </c>
      <c r="F2842" s="12">
        <v>0</v>
      </c>
      <c r="G2842" s="12">
        <v>0</v>
      </c>
      <c r="H2842" s="12">
        <v>0</v>
      </c>
      <c r="I2842" s="13">
        <v>65</v>
      </c>
      <c r="J2842" s="13">
        <v>65</v>
      </c>
      <c r="K2842" s="13">
        <v>0</v>
      </c>
      <c r="L2842" s="13">
        <v>0</v>
      </c>
      <c r="M2842" s="13">
        <v>0</v>
      </c>
      <c r="N2842" s="14">
        <f>D2842*$D$4</f>
        <v>114.48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297.64800000000002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4"/>
        <v>412.12800000000004</v>
      </c>
      <c r="Y2842" s="14">
        <f t="shared" si="914"/>
        <v>0</v>
      </c>
      <c r="Z2842" s="14">
        <f t="shared" si="914"/>
        <v>0</v>
      </c>
      <c r="AA2842" s="14">
        <f t="shared" si="914"/>
        <v>0</v>
      </c>
      <c r="AB2842" s="14">
        <f t="shared" si="914"/>
        <v>0</v>
      </c>
      <c r="AC2842" s="15">
        <f>ROUND(X2842+Y2842+Z2842+AA2842+AB2842,1)</f>
        <v>412.1</v>
      </c>
      <c r="AD2842" s="48">
        <f>(ROUND(AC2842-AC2841,1)/AC2841)</f>
        <v>0.18487636572742955</v>
      </c>
      <c r="AE2842" s="113"/>
      <c r="AF2842" s="60"/>
    </row>
    <row r="2843" spans="1:32">
      <c r="A2843" s="99" t="s">
        <v>792</v>
      </c>
      <c r="B2843" s="89">
        <v>8</v>
      </c>
      <c r="C2843" s="21" t="s">
        <v>825</v>
      </c>
      <c r="D2843" s="12">
        <v>108</v>
      </c>
      <c r="E2843" s="12">
        <v>0</v>
      </c>
      <c r="F2843" s="12">
        <v>0</v>
      </c>
      <c r="G2843" s="12">
        <v>0</v>
      </c>
      <c r="H2843" s="12">
        <v>0</v>
      </c>
      <c r="I2843" s="13">
        <v>45</v>
      </c>
      <c r="J2843" s="13">
        <v>45</v>
      </c>
      <c r="K2843" s="13">
        <v>0</v>
      </c>
      <c r="L2843" s="13">
        <v>0</v>
      </c>
      <c r="M2843" s="13">
        <v>0</v>
      </c>
      <c r="N2843" s="14">
        <f>D2843*$D$5</f>
        <v>124.19999999999999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223.56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4"/>
        <v>347.76</v>
      </c>
      <c r="Y2843" s="14">
        <f t="shared" si="914"/>
        <v>0</v>
      </c>
      <c r="Z2843" s="14">
        <f t="shared" si="914"/>
        <v>0</v>
      </c>
      <c r="AA2843" s="14">
        <f t="shared" si="914"/>
        <v>0</v>
      </c>
      <c r="AB2843" s="14">
        <f t="shared" si="914"/>
        <v>0</v>
      </c>
      <c r="AC2843" s="15">
        <f t="shared" ref="AC2843:AC2855" si="915">ROUND(X2843+Y2843+Z2843+AA2843+AB2843,1)</f>
        <v>347.8</v>
      </c>
      <c r="AD2843" s="48">
        <f>(ROUND(AC2843-AC2841,1)/AC2841)</f>
        <v>0</v>
      </c>
      <c r="AE2843" s="113"/>
      <c r="AF2843" s="60"/>
    </row>
    <row r="2844" spans="1:32">
      <c r="A2844" s="99" t="s">
        <v>793</v>
      </c>
      <c r="B2844" s="89">
        <v>0</v>
      </c>
      <c r="C2844" s="21" t="s">
        <v>336</v>
      </c>
      <c r="D2844" s="12">
        <v>108</v>
      </c>
      <c r="E2844" s="12">
        <v>0</v>
      </c>
      <c r="F2844" s="12">
        <v>0</v>
      </c>
      <c r="G2844" s="12">
        <v>0</v>
      </c>
      <c r="H2844" s="12">
        <v>0</v>
      </c>
      <c r="I2844" s="13">
        <v>45</v>
      </c>
      <c r="J2844" s="13">
        <v>45</v>
      </c>
      <c r="K2844" s="13">
        <v>0</v>
      </c>
      <c r="L2844" s="13">
        <v>0</v>
      </c>
      <c r="M2844" s="13">
        <v>0</v>
      </c>
      <c r="N2844" s="14">
        <f>D2844*$D$6</f>
        <v>124.19999999999999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223.56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4"/>
        <v>347.76</v>
      </c>
      <c r="Y2844" s="14">
        <f t="shared" si="914"/>
        <v>0</v>
      </c>
      <c r="Z2844" s="14">
        <f t="shared" si="914"/>
        <v>0</v>
      </c>
      <c r="AA2844" s="14">
        <f t="shared" si="914"/>
        <v>0</v>
      </c>
      <c r="AB2844" s="14">
        <f t="shared" si="914"/>
        <v>0</v>
      </c>
      <c r="AC2844" s="15">
        <f t="shared" si="915"/>
        <v>347.8</v>
      </c>
      <c r="AD2844" s="48">
        <f>(ROUND(AC2844-AC2841,1)/AC2841)</f>
        <v>0</v>
      </c>
      <c r="AE2844" s="113"/>
      <c r="AF2844" s="60"/>
    </row>
    <row r="2845" spans="1:32">
      <c r="A2845" s="99" t="s">
        <v>794</v>
      </c>
      <c r="B2845" s="89">
        <v>0</v>
      </c>
      <c r="C2845" s="21" t="s">
        <v>337</v>
      </c>
      <c r="D2845" s="12">
        <v>108</v>
      </c>
      <c r="E2845" s="12">
        <v>0</v>
      </c>
      <c r="F2845" s="12">
        <v>0</v>
      </c>
      <c r="G2845" s="12">
        <v>0</v>
      </c>
      <c r="H2845" s="12">
        <v>0</v>
      </c>
      <c r="I2845" s="13">
        <v>45</v>
      </c>
      <c r="J2845" s="13">
        <v>45</v>
      </c>
      <c r="K2845" s="13">
        <v>0</v>
      </c>
      <c r="L2845" s="13">
        <v>0</v>
      </c>
      <c r="M2845" s="13">
        <v>0</v>
      </c>
      <c r="N2845" s="14">
        <f>D2845*$D$7</f>
        <v>124.19999999999999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223.56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ref="X2845:X3036" si="916">N2845+S2845</f>
        <v>347.76</v>
      </c>
      <c r="Y2845" s="14">
        <f t="shared" ref="Y2845:Y3036" si="917">O2845+T2845</f>
        <v>0</v>
      </c>
      <c r="Z2845" s="14">
        <f t="shared" ref="Z2845:Z3036" si="918">P2845+U2845</f>
        <v>0</v>
      </c>
      <c r="AA2845" s="14">
        <f t="shared" ref="AA2845:AA3036" si="919">Q2845+V2845</f>
        <v>0</v>
      </c>
      <c r="AB2845" s="14">
        <f t="shared" ref="AB2845:AB2858" si="920">R2845+W2845</f>
        <v>0</v>
      </c>
      <c r="AC2845" s="15">
        <f t="shared" si="915"/>
        <v>347.8</v>
      </c>
      <c r="AD2845" s="48">
        <f>(ROUND(AC2845-AC2841,1)/AC2841)</f>
        <v>0</v>
      </c>
      <c r="AE2845" s="113"/>
      <c r="AF2845" s="60"/>
    </row>
    <row r="2846" spans="1:32">
      <c r="A2846" s="99" t="s">
        <v>644</v>
      </c>
      <c r="B2846" s="89"/>
      <c r="C2846" s="21" t="s">
        <v>338</v>
      </c>
      <c r="D2846" s="12">
        <v>108</v>
      </c>
      <c r="E2846" s="12">
        <v>0</v>
      </c>
      <c r="F2846" s="12">
        <v>0</v>
      </c>
      <c r="G2846" s="12">
        <v>0</v>
      </c>
      <c r="H2846" s="12">
        <v>0</v>
      </c>
      <c r="I2846" s="13">
        <v>45</v>
      </c>
      <c r="J2846" s="13">
        <v>45</v>
      </c>
      <c r="K2846" s="13">
        <v>0</v>
      </c>
      <c r="L2846" s="13">
        <v>0</v>
      </c>
      <c r="M2846" s="13">
        <v>0</v>
      </c>
      <c r="N2846" s="14">
        <f>D2846*$D$8</f>
        <v>124.19999999999999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223.56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6"/>
        <v>347.76</v>
      </c>
      <c r="Y2846" s="14">
        <f t="shared" si="917"/>
        <v>0</v>
      </c>
      <c r="Z2846" s="14">
        <f t="shared" si="918"/>
        <v>0</v>
      </c>
      <c r="AA2846" s="14">
        <f t="shared" si="919"/>
        <v>0</v>
      </c>
      <c r="AB2846" s="14">
        <f t="shared" si="920"/>
        <v>0</v>
      </c>
      <c r="AC2846" s="15">
        <f t="shared" si="915"/>
        <v>347.8</v>
      </c>
      <c r="AD2846" s="48">
        <f>(ROUND(AC2846-AC2841,1)/AC2841)</f>
        <v>0</v>
      </c>
      <c r="AE2846" s="113"/>
      <c r="AF2846" s="60"/>
    </row>
    <row r="2847" spans="1:32">
      <c r="A2847" s="99" t="s">
        <v>585</v>
      </c>
      <c r="B2847" s="89"/>
      <c r="C2847" s="21" t="s">
        <v>1</v>
      </c>
      <c r="D2847" s="12">
        <v>54</v>
      </c>
      <c r="E2847" s="12">
        <v>120</v>
      </c>
      <c r="F2847" s="12">
        <v>0</v>
      </c>
      <c r="G2847" s="12">
        <v>0</v>
      </c>
      <c r="H2847" s="12">
        <v>0</v>
      </c>
      <c r="I2847" s="13">
        <v>45</v>
      </c>
      <c r="J2847" s="13">
        <v>45</v>
      </c>
      <c r="K2847" s="13">
        <v>95</v>
      </c>
      <c r="L2847" s="13">
        <v>0</v>
      </c>
      <c r="M2847" s="13">
        <v>0</v>
      </c>
      <c r="N2847" s="14">
        <f>D2847*$D$9</f>
        <v>57.24</v>
      </c>
      <c r="O2847" s="14">
        <f>E2847*$E$9</f>
        <v>127.2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51.516000000000005</v>
      </c>
      <c r="T2847" s="14">
        <f>(O2847/100)*(K2847*$K$9)</f>
        <v>169.17600000000002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6"/>
        <v>108.756</v>
      </c>
      <c r="Y2847" s="14">
        <f t="shared" si="917"/>
        <v>296.37600000000003</v>
      </c>
      <c r="Z2847" s="14">
        <f t="shared" si="918"/>
        <v>0</v>
      </c>
      <c r="AA2847" s="14">
        <f t="shared" si="919"/>
        <v>0</v>
      </c>
      <c r="AB2847" s="14">
        <f t="shared" si="920"/>
        <v>0</v>
      </c>
      <c r="AC2847" s="15">
        <f t="shared" si="915"/>
        <v>405.1</v>
      </c>
      <c r="AD2847" s="48">
        <f>(ROUND(AC2847-AC2841,1)/AC2841)</f>
        <v>0.16474985623921792</v>
      </c>
      <c r="AE2847" s="113"/>
      <c r="AF2847" s="60"/>
    </row>
    <row r="2848" spans="1:32">
      <c r="A2848" s="99" t="s">
        <v>820</v>
      </c>
      <c r="B2848" s="89"/>
      <c r="C2848" s="21" t="s">
        <v>2</v>
      </c>
      <c r="D2848" s="12">
        <v>54</v>
      </c>
      <c r="E2848" s="12">
        <v>0</v>
      </c>
      <c r="F2848" s="12">
        <v>120</v>
      </c>
      <c r="G2848" s="12">
        <v>0</v>
      </c>
      <c r="H2848" s="12">
        <v>0</v>
      </c>
      <c r="I2848" s="13">
        <v>45</v>
      </c>
      <c r="J2848" s="13">
        <v>45</v>
      </c>
      <c r="K2848" s="13">
        <v>47.5</v>
      </c>
      <c r="L2848" s="13">
        <v>47.5</v>
      </c>
      <c r="M2848" s="13">
        <v>0</v>
      </c>
      <c r="N2848" s="14">
        <f>D2848*$D$10</f>
        <v>57.24</v>
      </c>
      <c r="O2848" s="14">
        <f>E2848*$E$10</f>
        <v>0</v>
      </c>
      <c r="P2848" s="14">
        <f>F2848*$F$10</f>
        <v>127.2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51.516000000000005</v>
      </c>
      <c r="T2848" s="14">
        <f>(O2848/100)*(K2848*$J$10)</f>
        <v>0</v>
      </c>
      <c r="U2848" s="14">
        <f>(P2848/100)*(K2848*$K$10)+(P2848/100)*(L2848*$L$10)</f>
        <v>169.17600000000002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6"/>
        <v>108.756</v>
      </c>
      <c r="Y2848" s="14">
        <f t="shared" si="917"/>
        <v>0</v>
      </c>
      <c r="Z2848" s="14">
        <f t="shared" si="918"/>
        <v>296.37600000000003</v>
      </c>
      <c r="AA2848" s="14">
        <f t="shared" si="919"/>
        <v>0</v>
      </c>
      <c r="AB2848" s="14">
        <f t="shared" si="920"/>
        <v>0</v>
      </c>
      <c r="AC2848" s="15">
        <f t="shared" si="915"/>
        <v>405.1</v>
      </c>
      <c r="AD2848" s="48">
        <f>(ROUND(AC2848-AC2841,1)/AC2841)</f>
        <v>0.16474985623921792</v>
      </c>
      <c r="AE2848" s="113"/>
      <c r="AF2848" s="60"/>
    </row>
    <row r="2849" spans="1:32">
      <c r="A2849" s="99" t="s">
        <v>821</v>
      </c>
      <c r="B2849" s="89"/>
      <c r="C2849" s="21" t="s">
        <v>3</v>
      </c>
      <c r="D2849" s="12">
        <v>54</v>
      </c>
      <c r="E2849" s="12">
        <v>0</v>
      </c>
      <c r="F2849" s="12">
        <v>0</v>
      </c>
      <c r="G2849" s="12">
        <v>120</v>
      </c>
      <c r="H2849" s="12">
        <v>0</v>
      </c>
      <c r="I2849" s="13">
        <v>45</v>
      </c>
      <c r="J2849" s="13">
        <v>45</v>
      </c>
      <c r="K2849" s="13">
        <v>0</v>
      </c>
      <c r="L2849" s="13">
        <v>95</v>
      </c>
      <c r="M2849" s="13">
        <v>0</v>
      </c>
      <c r="N2849" s="14">
        <f>D2849*$D$11</f>
        <v>57.24</v>
      </c>
      <c r="O2849" s="14">
        <f>E2849*$E$11</f>
        <v>0</v>
      </c>
      <c r="P2849" s="14">
        <f>F2849*$F$11</f>
        <v>0</v>
      </c>
      <c r="Q2849" s="14">
        <f>G2849*$G$11</f>
        <v>127.2</v>
      </c>
      <c r="R2849" s="14">
        <f>H2849*$H$11</f>
        <v>0</v>
      </c>
      <c r="S2849" s="14">
        <f>(N2849/100)*(I2849*$I$11)+(N2849/100)*(J2849*$J$11)</f>
        <v>51.516000000000005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169.17600000000002</v>
      </c>
      <c r="W2849" s="14">
        <f>(R2849/100)*(K2849*$K$11)+(R2849/100)*(L2849*$L$11)</f>
        <v>0</v>
      </c>
      <c r="X2849" s="14">
        <f t="shared" si="916"/>
        <v>108.756</v>
      </c>
      <c r="Y2849" s="14">
        <f t="shared" si="917"/>
        <v>0</v>
      </c>
      <c r="Z2849" s="14">
        <f t="shared" si="918"/>
        <v>0</v>
      </c>
      <c r="AA2849" s="14">
        <f t="shared" si="919"/>
        <v>296.37600000000003</v>
      </c>
      <c r="AB2849" s="14">
        <f t="shared" si="920"/>
        <v>0</v>
      </c>
      <c r="AC2849" s="15">
        <f t="shared" si="915"/>
        <v>405.1</v>
      </c>
      <c r="AD2849" s="48">
        <f>(ROUND(AC2849-AC2841,1)/AC2841)</f>
        <v>0.16474985623921792</v>
      </c>
      <c r="AE2849" s="113"/>
      <c r="AF2849" s="60"/>
    </row>
    <row r="2850" spans="1:32">
      <c r="A2850" s="99" t="s">
        <v>822</v>
      </c>
      <c r="B2850" s="89"/>
      <c r="C2850" s="21" t="s">
        <v>4</v>
      </c>
      <c r="D2850" s="12">
        <v>54</v>
      </c>
      <c r="E2850" s="12">
        <v>0</v>
      </c>
      <c r="F2850" s="12">
        <v>0</v>
      </c>
      <c r="G2850" s="12">
        <v>0</v>
      </c>
      <c r="H2850" s="12">
        <v>120</v>
      </c>
      <c r="I2850" s="13">
        <v>45</v>
      </c>
      <c r="J2850" s="13">
        <v>45</v>
      </c>
      <c r="K2850" s="13">
        <v>47.5</v>
      </c>
      <c r="L2850" s="13">
        <v>47.5</v>
      </c>
      <c r="M2850" s="13">
        <v>0</v>
      </c>
      <c r="N2850" s="14">
        <f>D2850*$D$12</f>
        <v>57.24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127.2</v>
      </c>
      <c r="S2850" s="14">
        <f>(N2850/100)*(I2850*$I$12)+(N2850/100)*(J2850*$J$12)</f>
        <v>51.516000000000005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169.17600000000002</v>
      </c>
      <c r="X2850" s="14">
        <f t="shared" si="916"/>
        <v>108.756</v>
      </c>
      <c r="Y2850" s="14">
        <f t="shared" si="917"/>
        <v>0</v>
      </c>
      <c r="Z2850" s="14">
        <f t="shared" si="918"/>
        <v>0</v>
      </c>
      <c r="AA2850" s="14">
        <f t="shared" si="919"/>
        <v>0</v>
      </c>
      <c r="AB2850" s="14">
        <f t="shared" si="920"/>
        <v>296.37600000000003</v>
      </c>
      <c r="AC2850" s="15">
        <f t="shared" si="915"/>
        <v>405.1</v>
      </c>
      <c r="AD2850" s="48">
        <f>(ROUND(AC2850-AC2841,1)/AC2841)</f>
        <v>0.16474985623921792</v>
      </c>
      <c r="AE2850" s="113"/>
      <c r="AF2850" s="60"/>
    </row>
    <row r="2851" spans="1:32">
      <c r="A2851" s="99" t="s">
        <v>823</v>
      </c>
      <c r="B2851" s="89"/>
      <c r="C2851" s="21" t="s">
        <v>326</v>
      </c>
      <c r="D2851" s="12">
        <v>108</v>
      </c>
      <c r="E2851" s="12">
        <v>0</v>
      </c>
      <c r="F2851" s="12">
        <v>0</v>
      </c>
      <c r="G2851" s="12">
        <v>0</v>
      </c>
      <c r="H2851" s="12">
        <v>0</v>
      </c>
      <c r="I2851" s="13">
        <v>45</v>
      </c>
      <c r="J2851" s="13">
        <v>45</v>
      </c>
      <c r="K2851" s="13">
        <v>0</v>
      </c>
      <c r="L2851" s="13">
        <v>0</v>
      </c>
      <c r="M2851" s="13">
        <v>75</v>
      </c>
      <c r="N2851" s="14">
        <f>D2851*$D$13</f>
        <v>114.48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274.75200000000001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389.23200000000003</v>
      </c>
      <c r="Y2851" s="14">
        <f t="shared" si="917"/>
        <v>0</v>
      </c>
      <c r="Z2851" s="14">
        <f t="shared" si="918"/>
        <v>0</v>
      </c>
      <c r="AA2851" s="14">
        <f t="shared" si="919"/>
        <v>0</v>
      </c>
      <c r="AB2851" s="14">
        <f t="shared" si="920"/>
        <v>0</v>
      </c>
      <c r="AC2851" s="15">
        <f t="shared" si="915"/>
        <v>389.2</v>
      </c>
      <c r="AD2851" s="48">
        <f>(ROUND(AC2851-AC2841,1)/AC2841)</f>
        <v>0.11903392754456583</v>
      </c>
      <c r="AE2851" s="113"/>
      <c r="AF2851" s="60"/>
    </row>
    <row r="2852" spans="1:32">
      <c r="A2852" s="99" t="s">
        <v>824</v>
      </c>
      <c r="B2852" s="89"/>
      <c r="C2852" s="21" t="s">
        <v>327</v>
      </c>
      <c r="D2852" s="12">
        <v>108</v>
      </c>
      <c r="E2852" s="12">
        <v>0</v>
      </c>
      <c r="F2852" s="12">
        <v>0</v>
      </c>
      <c r="G2852" s="12">
        <v>0</v>
      </c>
      <c r="H2852" s="12">
        <v>0</v>
      </c>
      <c r="I2852" s="13">
        <v>45</v>
      </c>
      <c r="J2852" s="13">
        <v>45</v>
      </c>
      <c r="K2852" s="13">
        <v>75</v>
      </c>
      <c r="L2852" s="13">
        <v>0</v>
      </c>
      <c r="M2852" s="13">
        <v>0</v>
      </c>
      <c r="N2852" s="14">
        <f>D2852*$D$14</f>
        <v>114.48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274.75200000000001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6"/>
        <v>389.23200000000003</v>
      </c>
      <c r="Y2852" s="14">
        <f t="shared" si="917"/>
        <v>0</v>
      </c>
      <c r="Z2852" s="14">
        <f t="shared" si="918"/>
        <v>0</v>
      </c>
      <c r="AA2852" s="14">
        <f t="shared" si="919"/>
        <v>0</v>
      </c>
      <c r="AB2852" s="14">
        <f t="shared" si="920"/>
        <v>0</v>
      </c>
      <c r="AC2852" s="15">
        <f t="shared" si="915"/>
        <v>389.2</v>
      </c>
      <c r="AD2852" s="48">
        <f>(ROUND(AC2852-AC2841,1)/AC2841)</f>
        <v>0.11903392754456583</v>
      </c>
      <c r="AE2852" s="113"/>
      <c r="AF2852" s="60"/>
    </row>
    <row r="2853" spans="1:32">
      <c r="A2853" s="99"/>
      <c r="B2853" s="89"/>
      <c r="C2853" s="21" t="s">
        <v>328</v>
      </c>
      <c r="D2853" s="12">
        <v>108</v>
      </c>
      <c r="E2853" s="12">
        <v>0</v>
      </c>
      <c r="F2853" s="12">
        <v>0</v>
      </c>
      <c r="G2853" s="12">
        <v>0</v>
      </c>
      <c r="H2853" s="12">
        <v>0</v>
      </c>
      <c r="I2853" s="13">
        <v>45</v>
      </c>
      <c r="J2853" s="13">
        <v>45</v>
      </c>
      <c r="K2853" s="13">
        <v>0</v>
      </c>
      <c r="L2853" s="13">
        <v>75</v>
      </c>
      <c r="M2853" s="13">
        <v>0</v>
      </c>
      <c r="N2853" s="14">
        <f>D2853*$D$15</f>
        <v>114.48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274.75200000000001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6"/>
        <v>389.23200000000003</v>
      </c>
      <c r="Y2853" s="14">
        <f t="shared" si="917"/>
        <v>0</v>
      </c>
      <c r="Z2853" s="14">
        <f t="shared" si="918"/>
        <v>0</v>
      </c>
      <c r="AA2853" s="14">
        <f t="shared" si="919"/>
        <v>0</v>
      </c>
      <c r="AB2853" s="14">
        <f t="shared" si="920"/>
        <v>0</v>
      </c>
      <c r="AC2853" s="15">
        <f t="shared" si="915"/>
        <v>389.2</v>
      </c>
      <c r="AD2853" s="48">
        <f>(ROUND(AC2853-AC2841,1)/AC2841)</f>
        <v>0.11903392754456583</v>
      </c>
      <c r="AE2853" s="113"/>
      <c r="AF2853" s="60"/>
    </row>
    <row r="2854" spans="1:32">
      <c r="A2854" s="99"/>
      <c r="B2854" s="89"/>
      <c r="C2854" s="21" t="s">
        <v>324</v>
      </c>
      <c r="D2854" s="12">
        <v>108</v>
      </c>
      <c r="E2854" s="12">
        <v>0</v>
      </c>
      <c r="F2854" s="12">
        <v>0</v>
      </c>
      <c r="G2854" s="12">
        <v>0</v>
      </c>
      <c r="H2854" s="12">
        <v>0</v>
      </c>
      <c r="I2854" s="13">
        <v>45</v>
      </c>
      <c r="J2854" s="13">
        <v>76</v>
      </c>
      <c r="K2854" s="13">
        <v>0</v>
      </c>
      <c r="L2854" s="13">
        <v>0</v>
      </c>
      <c r="M2854" s="13">
        <v>0</v>
      </c>
      <c r="N2854" s="14">
        <f>D2854*$D$16</f>
        <v>114.48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269.02800000000002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6"/>
        <v>383.50800000000004</v>
      </c>
      <c r="Y2854" s="14">
        <f t="shared" si="917"/>
        <v>0</v>
      </c>
      <c r="Z2854" s="14">
        <f t="shared" si="918"/>
        <v>0</v>
      </c>
      <c r="AA2854" s="14">
        <f t="shared" si="919"/>
        <v>0</v>
      </c>
      <c r="AB2854" s="14">
        <f t="shared" si="920"/>
        <v>0</v>
      </c>
      <c r="AC2854" s="15">
        <f t="shared" si="915"/>
        <v>383.5</v>
      </c>
      <c r="AD2854" s="48">
        <f>(ROUND(AC2854-AC2841,1)/AC2841)</f>
        <v>0.10264519838987925</v>
      </c>
      <c r="AE2854" s="113" t="s">
        <v>790</v>
      </c>
      <c r="AF2854" s="60"/>
    </row>
    <row r="2855" spans="1:32">
      <c r="A2855" s="99"/>
      <c r="B2855" s="89"/>
      <c r="C2855" s="21" t="s">
        <v>325</v>
      </c>
      <c r="D2855" s="12">
        <v>108</v>
      </c>
      <c r="E2855" s="12">
        <v>0</v>
      </c>
      <c r="F2855" s="12">
        <v>0</v>
      </c>
      <c r="G2855" s="12">
        <v>0</v>
      </c>
      <c r="H2855" s="12">
        <v>0</v>
      </c>
      <c r="I2855" s="13">
        <v>76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D2855*$D$17</f>
        <v>114.48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269.02800000000002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6"/>
        <v>383.50800000000004</v>
      </c>
      <c r="Y2855" s="14">
        <f t="shared" si="917"/>
        <v>0</v>
      </c>
      <c r="Z2855" s="14">
        <f t="shared" si="918"/>
        <v>0</v>
      </c>
      <c r="AA2855" s="14">
        <f t="shared" si="919"/>
        <v>0</v>
      </c>
      <c r="AB2855" s="14">
        <f t="shared" si="920"/>
        <v>0</v>
      </c>
      <c r="AC2855" s="15">
        <f t="shared" si="915"/>
        <v>383.5</v>
      </c>
      <c r="AD2855" s="48">
        <f>(ROUND(AC2855-AC2841,1)/AC2841)</f>
        <v>0.10264519838987925</v>
      </c>
      <c r="AE2855" s="113"/>
      <c r="AF2855" s="60"/>
    </row>
    <row r="2856" spans="1:32">
      <c r="A2856" s="106" t="s">
        <v>0</v>
      </c>
      <c r="B2856" s="86" t="s">
        <v>314</v>
      </c>
      <c r="C2856" s="50" t="s">
        <v>242</v>
      </c>
      <c r="D2856" s="11">
        <v>90</v>
      </c>
      <c r="E2856" s="11">
        <v>0</v>
      </c>
      <c r="F2856" s="11">
        <v>0</v>
      </c>
      <c r="G2856" s="11">
        <v>0</v>
      </c>
      <c r="H2856" s="11">
        <v>0</v>
      </c>
      <c r="I2856" s="51">
        <v>80</v>
      </c>
      <c r="J2856" s="51">
        <v>40</v>
      </c>
      <c r="K2856" s="51">
        <v>0</v>
      </c>
      <c r="L2856" s="51">
        <v>0</v>
      </c>
      <c r="M2856" s="51">
        <v>0</v>
      </c>
      <c r="N2856" s="52">
        <f>D2856*$D$3</f>
        <v>103.49999999999999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248.39999999999998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6"/>
        <v>351.9</v>
      </c>
      <c r="Y2856" s="52">
        <f t="shared" si="917"/>
        <v>0</v>
      </c>
      <c r="Z2856" s="52">
        <f t="shared" si="918"/>
        <v>0</v>
      </c>
      <c r="AA2856" s="52">
        <f t="shared" si="919"/>
        <v>0</v>
      </c>
      <c r="AB2856" s="52">
        <f t="shared" si="920"/>
        <v>0</v>
      </c>
      <c r="AC2856" s="53">
        <f>ROUND(X2856+Y2856+Z2856+AA2856+AB2856,1)</f>
        <v>351.9</v>
      </c>
      <c r="AD2856" s="58">
        <v>0</v>
      </c>
      <c r="AE2856" s="113"/>
      <c r="AF2856" s="60"/>
    </row>
    <row r="2857" spans="1:32">
      <c r="A2857" s="99" t="s">
        <v>791</v>
      </c>
      <c r="B2857" s="87">
        <v>18</v>
      </c>
      <c r="C2857" s="21" t="s">
        <v>323</v>
      </c>
      <c r="D2857" s="12">
        <v>90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60</v>
      </c>
      <c r="K2857" s="13">
        <v>0</v>
      </c>
      <c r="L2857" s="13">
        <v>0</v>
      </c>
      <c r="M2857" s="13">
        <v>0</v>
      </c>
      <c r="N2857" s="14">
        <f>D2857*$D$4</f>
        <v>95.4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286.2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6"/>
        <v>381.6</v>
      </c>
      <c r="Y2857" s="14">
        <f t="shared" si="917"/>
        <v>0</v>
      </c>
      <c r="Z2857" s="14">
        <f t="shared" si="918"/>
        <v>0</v>
      </c>
      <c r="AA2857" s="14">
        <f t="shared" si="919"/>
        <v>0</v>
      </c>
      <c r="AB2857" s="14">
        <f t="shared" si="920"/>
        <v>0</v>
      </c>
      <c r="AC2857" s="15">
        <f>ROUND(X2857+Y2857+Z2857+AA2857+AB2857,1)</f>
        <v>381.6</v>
      </c>
      <c r="AD2857" s="48">
        <f>(ROUND(AC2857-AC2856,1)/AC2856)</f>
        <v>8.4398976982097196E-2</v>
      </c>
      <c r="AE2857" s="113"/>
      <c r="AF2857" s="60"/>
    </row>
    <row r="2858" spans="1:32">
      <c r="A2858" s="99" t="s">
        <v>792</v>
      </c>
      <c r="B2858" s="87">
        <v>12</v>
      </c>
      <c r="C2858" s="21" t="s">
        <v>825</v>
      </c>
      <c r="D2858" s="12">
        <v>90</v>
      </c>
      <c r="E2858" s="12">
        <v>0</v>
      </c>
      <c r="F2858" s="12">
        <v>0</v>
      </c>
      <c r="G2858" s="12">
        <v>0</v>
      </c>
      <c r="H2858" s="12">
        <v>0</v>
      </c>
      <c r="I2858" s="13">
        <v>80</v>
      </c>
      <c r="J2858" s="13">
        <v>40</v>
      </c>
      <c r="K2858" s="13">
        <v>0</v>
      </c>
      <c r="L2858" s="13">
        <v>0</v>
      </c>
      <c r="M2858" s="13">
        <v>0</v>
      </c>
      <c r="N2858" s="14">
        <f>D2858*$D$5</f>
        <v>103.49999999999999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248.39999999999998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6"/>
        <v>351.9</v>
      </c>
      <c r="Y2858" s="14">
        <f t="shared" si="917"/>
        <v>0</v>
      </c>
      <c r="Z2858" s="14">
        <f t="shared" si="918"/>
        <v>0</v>
      </c>
      <c r="AA2858" s="14">
        <f t="shared" si="919"/>
        <v>0</v>
      </c>
      <c r="AB2858" s="14">
        <f t="shared" si="920"/>
        <v>0</v>
      </c>
      <c r="AC2858" s="15">
        <f t="shared" ref="AC2858:AC2870" si="921">ROUND(X2858+Y2858+Z2858+AA2858+AB2858,1)</f>
        <v>351.9</v>
      </c>
      <c r="AD2858" s="48">
        <f>(ROUND(AC2858-AC2856,1)/AC2856)</f>
        <v>0</v>
      </c>
      <c r="AE2858" s="113"/>
      <c r="AF2858" s="60"/>
    </row>
    <row r="2859" spans="1:32">
      <c r="A2859" s="99" t="s">
        <v>793</v>
      </c>
      <c r="B2859" s="87">
        <v>0</v>
      </c>
      <c r="C2859" s="21" t="s">
        <v>336</v>
      </c>
      <c r="D2859" s="12">
        <v>90</v>
      </c>
      <c r="E2859" s="12">
        <v>0</v>
      </c>
      <c r="F2859" s="12">
        <v>0</v>
      </c>
      <c r="G2859" s="12">
        <v>0</v>
      </c>
      <c r="H2859" s="12">
        <v>0</v>
      </c>
      <c r="I2859" s="13">
        <v>80</v>
      </c>
      <c r="J2859" s="13">
        <v>40</v>
      </c>
      <c r="K2859" s="13">
        <v>0</v>
      </c>
      <c r="L2859" s="13">
        <v>0</v>
      </c>
      <c r="M2859" s="13">
        <v>0</v>
      </c>
      <c r="N2859" s="14">
        <f>D2859*$D$6</f>
        <v>103.49999999999999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248.39999999999998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6"/>
        <v>351.9</v>
      </c>
      <c r="Y2859" s="14">
        <f t="shared" si="917"/>
        <v>0</v>
      </c>
      <c r="Z2859" s="14">
        <f t="shared" si="918"/>
        <v>0</v>
      </c>
      <c r="AA2859" s="14">
        <f t="shared" si="919"/>
        <v>0</v>
      </c>
      <c r="AB2859" s="14">
        <f t="shared" ref="AB2859:AB2885" si="922">R2859+W2859</f>
        <v>0</v>
      </c>
      <c r="AC2859" s="15">
        <f t="shared" si="921"/>
        <v>351.9</v>
      </c>
      <c r="AD2859" s="48">
        <f>(ROUND(AC2859-AC2856,1)/AC2856)</f>
        <v>0</v>
      </c>
      <c r="AE2859" s="113"/>
      <c r="AF2859" s="60"/>
    </row>
    <row r="2860" spans="1:32">
      <c r="A2860" s="99" t="s">
        <v>794</v>
      </c>
      <c r="B2860" s="87">
        <v>0</v>
      </c>
      <c r="C2860" s="21" t="s">
        <v>337</v>
      </c>
      <c r="D2860" s="12">
        <v>90</v>
      </c>
      <c r="E2860" s="12">
        <v>0</v>
      </c>
      <c r="F2860" s="12">
        <v>0</v>
      </c>
      <c r="G2860" s="12">
        <v>0</v>
      </c>
      <c r="H2860" s="12">
        <v>0</v>
      </c>
      <c r="I2860" s="13">
        <v>80</v>
      </c>
      <c r="J2860" s="13">
        <v>40</v>
      </c>
      <c r="K2860" s="13">
        <v>0</v>
      </c>
      <c r="L2860" s="13">
        <v>0</v>
      </c>
      <c r="M2860" s="13">
        <v>0</v>
      </c>
      <c r="N2860" s="14">
        <f>D2860*$D$7</f>
        <v>103.49999999999999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248.39999999999998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ref="X2860:X2880" si="923">N2860+S2860</f>
        <v>351.9</v>
      </c>
      <c r="Y2860" s="14">
        <f t="shared" ref="Y2860:Y2885" si="924">O2860+T2860</f>
        <v>0</v>
      </c>
      <c r="Z2860" s="14">
        <f t="shared" ref="Z2860:Z2885" si="925">P2860+U2860</f>
        <v>0</v>
      </c>
      <c r="AA2860" s="14">
        <f t="shared" ref="AA2860:AA2885" si="926">Q2860+V2860</f>
        <v>0</v>
      </c>
      <c r="AB2860" s="14">
        <f t="shared" si="922"/>
        <v>0</v>
      </c>
      <c r="AC2860" s="15">
        <f t="shared" si="921"/>
        <v>351.9</v>
      </c>
      <c r="AD2860" s="48">
        <f>(ROUND(AC2860-AC2856,1)/AC2856)</f>
        <v>0</v>
      </c>
      <c r="AE2860" s="113"/>
      <c r="AF2860" s="60"/>
    </row>
    <row r="2861" spans="1:32">
      <c r="A2861" s="99" t="s">
        <v>644</v>
      </c>
      <c r="B2861" s="87"/>
      <c r="C2861" s="21" t="s">
        <v>338</v>
      </c>
      <c r="D2861" s="12">
        <v>90</v>
      </c>
      <c r="E2861" s="12">
        <v>0</v>
      </c>
      <c r="F2861" s="12">
        <v>0</v>
      </c>
      <c r="G2861" s="12">
        <v>0</v>
      </c>
      <c r="H2861" s="12">
        <v>0</v>
      </c>
      <c r="I2861" s="13">
        <v>80</v>
      </c>
      <c r="J2861" s="13">
        <v>40</v>
      </c>
      <c r="K2861" s="13">
        <v>0</v>
      </c>
      <c r="L2861" s="13">
        <v>0</v>
      </c>
      <c r="M2861" s="13">
        <v>0</v>
      </c>
      <c r="N2861" s="14">
        <f>D2861*$D$8</f>
        <v>103.49999999999999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248.39999999999998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23"/>
        <v>351.9</v>
      </c>
      <c r="Y2861" s="14">
        <f t="shared" si="924"/>
        <v>0</v>
      </c>
      <c r="Z2861" s="14">
        <f t="shared" si="925"/>
        <v>0</v>
      </c>
      <c r="AA2861" s="14">
        <f t="shared" si="926"/>
        <v>0</v>
      </c>
      <c r="AB2861" s="14">
        <f t="shared" si="922"/>
        <v>0</v>
      </c>
      <c r="AC2861" s="15">
        <f t="shared" si="921"/>
        <v>351.9</v>
      </c>
      <c r="AD2861" s="48">
        <f>(ROUND(AC2861-AC2856,1)/AC2856)</f>
        <v>0</v>
      </c>
      <c r="AE2861" s="113"/>
      <c r="AF2861" s="60"/>
    </row>
    <row r="2862" spans="1:32">
      <c r="A2862" s="99" t="s">
        <v>585</v>
      </c>
      <c r="B2862" s="87"/>
      <c r="C2862" s="21" t="s">
        <v>1</v>
      </c>
      <c r="D2862" s="12">
        <v>45</v>
      </c>
      <c r="E2862" s="12">
        <v>110</v>
      </c>
      <c r="F2862" s="12">
        <v>0</v>
      </c>
      <c r="G2862" s="12">
        <v>0</v>
      </c>
      <c r="H2862" s="12">
        <v>0</v>
      </c>
      <c r="I2862" s="13">
        <v>80</v>
      </c>
      <c r="J2862" s="13">
        <v>40</v>
      </c>
      <c r="K2862" s="13">
        <v>100</v>
      </c>
      <c r="L2862" s="13">
        <v>0</v>
      </c>
      <c r="M2862" s="13">
        <v>0</v>
      </c>
      <c r="N2862" s="14">
        <f>D2862*$D$9</f>
        <v>47.7</v>
      </c>
      <c r="O2862" s="14">
        <f>E2862*$E$9</f>
        <v>116.60000000000001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57.240000000000009</v>
      </c>
      <c r="T2862" s="14">
        <f>(O2862/100)*(K2862*$K$9)</f>
        <v>163.24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23"/>
        <v>104.94000000000001</v>
      </c>
      <c r="Y2862" s="14">
        <f t="shared" si="924"/>
        <v>279.84000000000003</v>
      </c>
      <c r="Z2862" s="14">
        <f t="shared" si="925"/>
        <v>0</v>
      </c>
      <c r="AA2862" s="14">
        <f t="shared" si="926"/>
        <v>0</v>
      </c>
      <c r="AB2862" s="14">
        <f t="shared" si="922"/>
        <v>0</v>
      </c>
      <c r="AC2862" s="15">
        <f t="shared" si="921"/>
        <v>384.8</v>
      </c>
      <c r="AD2862" s="48">
        <f>(ROUND(AC2862-AC2856,1)/AC2856)</f>
        <v>9.3492469451548738E-2</v>
      </c>
      <c r="AE2862" s="113"/>
      <c r="AF2862" s="60"/>
    </row>
    <row r="2863" spans="1:32">
      <c r="A2863" s="99" t="s">
        <v>820</v>
      </c>
      <c r="B2863" s="87"/>
      <c r="C2863" s="21" t="s">
        <v>2</v>
      </c>
      <c r="D2863" s="12">
        <v>45</v>
      </c>
      <c r="E2863" s="12">
        <v>0</v>
      </c>
      <c r="F2863" s="12">
        <v>110</v>
      </c>
      <c r="G2863" s="12">
        <v>0</v>
      </c>
      <c r="H2863" s="12">
        <v>0</v>
      </c>
      <c r="I2863" s="13">
        <v>80</v>
      </c>
      <c r="J2863" s="13">
        <v>40</v>
      </c>
      <c r="K2863" s="13">
        <v>50</v>
      </c>
      <c r="L2863" s="13">
        <v>50</v>
      </c>
      <c r="M2863" s="13">
        <v>0</v>
      </c>
      <c r="N2863" s="14">
        <f>D2863*$D$10</f>
        <v>47.7</v>
      </c>
      <c r="O2863" s="14">
        <f>E2863*$E$10</f>
        <v>0</v>
      </c>
      <c r="P2863" s="14">
        <f>F2863*$F$10</f>
        <v>116.60000000000001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57.240000000000009</v>
      </c>
      <c r="T2863" s="14">
        <f>(O2863/100)*(K2863*$J$10)</f>
        <v>0</v>
      </c>
      <c r="U2863" s="14">
        <f>(P2863/100)*(K2863*$K$10)+(P2863/100)*(L2863*$L$10)</f>
        <v>163.24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23"/>
        <v>104.94000000000001</v>
      </c>
      <c r="Y2863" s="14">
        <f t="shared" si="924"/>
        <v>0</v>
      </c>
      <c r="Z2863" s="14">
        <f t="shared" si="925"/>
        <v>279.84000000000003</v>
      </c>
      <c r="AA2863" s="14">
        <f t="shared" si="926"/>
        <v>0</v>
      </c>
      <c r="AB2863" s="14">
        <f t="shared" si="922"/>
        <v>0</v>
      </c>
      <c r="AC2863" s="15">
        <f t="shared" si="921"/>
        <v>384.8</v>
      </c>
      <c r="AD2863" s="48">
        <f>(ROUND(AC2863-AC2856,1)/AC2856)</f>
        <v>9.3492469451548738E-2</v>
      </c>
      <c r="AE2863" s="113"/>
      <c r="AF2863" s="60"/>
    </row>
    <row r="2864" spans="1:32">
      <c r="A2864" s="99" t="s">
        <v>821</v>
      </c>
      <c r="B2864" s="87"/>
      <c r="C2864" s="21" t="s">
        <v>3</v>
      </c>
      <c r="D2864" s="12">
        <v>45</v>
      </c>
      <c r="E2864" s="12">
        <v>0</v>
      </c>
      <c r="F2864" s="12">
        <v>0</v>
      </c>
      <c r="G2864" s="12">
        <v>110</v>
      </c>
      <c r="H2864" s="12">
        <v>0</v>
      </c>
      <c r="I2864" s="13">
        <v>80</v>
      </c>
      <c r="J2864" s="13">
        <v>40</v>
      </c>
      <c r="K2864" s="13">
        <v>0</v>
      </c>
      <c r="L2864" s="13">
        <v>120</v>
      </c>
      <c r="M2864" s="13">
        <v>0</v>
      </c>
      <c r="N2864" s="14">
        <f>D2864*$D$11</f>
        <v>47.7</v>
      </c>
      <c r="O2864" s="14">
        <f>E2864*$E$11</f>
        <v>0</v>
      </c>
      <c r="P2864" s="14">
        <f>F2864*$F$11</f>
        <v>0</v>
      </c>
      <c r="Q2864" s="14">
        <f>G2864*$G$11</f>
        <v>116.60000000000001</v>
      </c>
      <c r="R2864" s="14">
        <f>H2864*$H$11</f>
        <v>0</v>
      </c>
      <c r="S2864" s="14">
        <f>(N2864/100)*(I2864*$I$11)+(N2864/100)*(J2864*$J$11)</f>
        <v>57.240000000000009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195.88800000000003</v>
      </c>
      <c r="W2864" s="14">
        <f>(R2864/100)*(K2864*$K$11)+(R2864/100)*(L2864*$L$11)</f>
        <v>0</v>
      </c>
      <c r="X2864" s="14">
        <f t="shared" si="923"/>
        <v>104.94000000000001</v>
      </c>
      <c r="Y2864" s="14">
        <f t="shared" si="924"/>
        <v>0</v>
      </c>
      <c r="Z2864" s="14">
        <f t="shared" si="925"/>
        <v>0</v>
      </c>
      <c r="AA2864" s="14">
        <f t="shared" si="926"/>
        <v>312.48800000000006</v>
      </c>
      <c r="AB2864" s="14">
        <f t="shared" si="922"/>
        <v>0</v>
      </c>
      <c r="AC2864" s="15">
        <f t="shared" si="921"/>
        <v>417.4</v>
      </c>
      <c r="AD2864" s="48">
        <f>(ROUND(AC2864-AC2856,1)/AC2856)</f>
        <v>0.18613242398408639</v>
      </c>
      <c r="AE2864" s="113"/>
      <c r="AF2864" s="60"/>
    </row>
    <row r="2865" spans="1:32">
      <c r="A2865" s="99" t="s">
        <v>822</v>
      </c>
      <c r="B2865" s="87"/>
      <c r="C2865" s="21" t="s">
        <v>4</v>
      </c>
      <c r="D2865" s="12">
        <v>45</v>
      </c>
      <c r="E2865" s="12">
        <v>0</v>
      </c>
      <c r="F2865" s="12">
        <v>0</v>
      </c>
      <c r="G2865" s="12">
        <v>0</v>
      </c>
      <c r="H2865" s="12">
        <v>110</v>
      </c>
      <c r="I2865" s="13">
        <v>80</v>
      </c>
      <c r="J2865" s="13">
        <v>40</v>
      </c>
      <c r="K2865" s="13">
        <v>50</v>
      </c>
      <c r="L2865" s="13">
        <v>50</v>
      </c>
      <c r="M2865" s="13">
        <v>0</v>
      </c>
      <c r="N2865" s="14">
        <f>D2865*$D$12</f>
        <v>47.7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116.60000000000001</v>
      </c>
      <c r="S2865" s="14">
        <f>(N2865/100)*(I2865*$I$12)+(N2865/100)*(J2865*$J$12)</f>
        <v>57.240000000000009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163.24</v>
      </c>
      <c r="X2865" s="14">
        <f t="shared" si="923"/>
        <v>104.94000000000001</v>
      </c>
      <c r="Y2865" s="14">
        <f t="shared" si="924"/>
        <v>0</v>
      </c>
      <c r="Z2865" s="14">
        <f t="shared" si="925"/>
        <v>0</v>
      </c>
      <c r="AA2865" s="14">
        <f t="shared" si="926"/>
        <v>0</v>
      </c>
      <c r="AB2865" s="14">
        <f t="shared" si="922"/>
        <v>279.84000000000003</v>
      </c>
      <c r="AC2865" s="15">
        <f t="shared" si="921"/>
        <v>384.8</v>
      </c>
      <c r="AD2865" s="48">
        <f>(ROUND(AC2865-AC2856,1)/AC2856)</f>
        <v>9.3492469451548738E-2</v>
      </c>
      <c r="AE2865" s="113"/>
      <c r="AF2865" s="60"/>
    </row>
    <row r="2866" spans="1:32">
      <c r="A2866" s="99" t="s">
        <v>823</v>
      </c>
      <c r="B2866" s="87"/>
      <c r="C2866" s="21" t="s">
        <v>326</v>
      </c>
      <c r="D2866" s="12">
        <v>90</v>
      </c>
      <c r="E2866" s="12">
        <v>0</v>
      </c>
      <c r="F2866" s="12">
        <v>0</v>
      </c>
      <c r="G2866" s="12">
        <v>0</v>
      </c>
      <c r="H2866" s="12">
        <v>0</v>
      </c>
      <c r="I2866" s="13">
        <v>80</v>
      </c>
      <c r="J2866" s="13">
        <v>40</v>
      </c>
      <c r="K2866" s="13">
        <v>0</v>
      </c>
      <c r="L2866" s="13">
        <v>0</v>
      </c>
      <c r="M2866" s="13">
        <v>80</v>
      </c>
      <c r="N2866" s="14">
        <f>D2866*$D$13</f>
        <v>95.4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267.12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362.52</v>
      </c>
      <c r="Y2866" s="14">
        <f t="shared" si="924"/>
        <v>0</v>
      </c>
      <c r="Z2866" s="14">
        <f t="shared" si="925"/>
        <v>0</v>
      </c>
      <c r="AA2866" s="14">
        <f t="shared" si="926"/>
        <v>0</v>
      </c>
      <c r="AB2866" s="14">
        <f t="shared" si="922"/>
        <v>0</v>
      </c>
      <c r="AC2866" s="15">
        <f t="shared" si="921"/>
        <v>362.5</v>
      </c>
      <c r="AD2866" s="48">
        <f>(ROUND(AC2866-AC2856,1)/AC2856)</f>
        <v>3.0122193805058255E-2</v>
      </c>
      <c r="AE2866" s="113"/>
      <c r="AF2866" s="60"/>
    </row>
    <row r="2867" spans="1:32">
      <c r="A2867" s="99" t="s">
        <v>824</v>
      </c>
      <c r="B2867" s="87"/>
      <c r="C2867" s="21" t="s">
        <v>327</v>
      </c>
      <c r="D2867" s="12">
        <v>90</v>
      </c>
      <c r="E2867" s="12">
        <v>0</v>
      </c>
      <c r="F2867" s="12">
        <v>0</v>
      </c>
      <c r="G2867" s="12">
        <v>0</v>
      </c>
      <c r="H2867" s="12">
        <v>0</v>
      </c>
      <c r="I2867" s="13">
        <v>80</v>
      </c>
      <c r="J2867" s="13">
        <v>40</v>
      </c>
      <c r="K2867" s="13">
        <v>90</v>
      </c>
      <c r="L2867" s="13">
        <v>0</v>
      </c>
      <c r="M2867" s="13">
        <v>0</v>
      </c>
      <c r="N2867" s="14">
        <f>D2867*$D$14</f>
        <v>95.4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286.20000000000005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23"/>
        <v>381.6</v>
      </c>
      <c r="Y2867" s="14">
        <f t="shared" si="924"/>
        <v>0</v>
      </c>
      <c r="Z2867" s="14">
        <f t="shared" si="925"/>
        <v>0</v>
      </c>
      <c r="AA2867" s="14">
        <f t="shared" si="926"/>
        <v>0</v>
      </c>
      <c r="AB2867" s="14">
        <f t="shared" si="922"/>
        <v>0</v>
      </c>
      <c r="AC2867" s="15">
        <f t="shared" si="921"/>
        <v>381.6</v>
      </c>
      <c r="AD2867" s="48">
        <f>(ROUND(AC2867-AC2856,1)/AC2856)</f>
        <v>8.4398976982097196E-2</v>
      </c>
      <c r="AE2867" s="113"/>
      <c r="AF2867" s="60"/>
    </row>
    <row r="2868" spans="1:32">
      <c r="A2868" s="99"/>
      <c r="B2868" s="87"/>
      <c r="C2868" s="21" t="s">
        <v>328</v>
      </c>
      <c r="D2868" s="12">
        <v>90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40</v>
      </c>
      <c r="K2868" s="13">
        <v>0</v>
      </c>
      <c r="L2868" s="13">
        <v>90</v>
      </c>
      <c r="M2868" s="13">
        <v>0</v>
      </c>
      <c r="N2868" s="14">
        <f>D2868*$D$15</f>
        <v>95.4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286.20000000000005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23"/>
        <v>381.6</v>
      </c>
      <c r="Y2868" s="14">
        <f t="shared" si="924"/>
        <v>0</v>
      </c>
      <c r="Z2868" s="14">
        <f t="shared" si="925"/>
        <v>0</v>
      </c>
      <c r="AA2868" s="14">
        <f t="shared" si="926"/>
        <v>0</v>
      </c>
      <c r="AB2868" s="14">
        <f t="shared" si="922"/>
        <v>0</v>
      </c>
      <c r="AC2868" s="15">
        <f t="shared" si="921"/>
        <v>381.6</v>
      </c>
      <c r="AD2868" s="48">
        <f>(ROUND(AC2868-AC2856,1)/AC2856)</f>
        <v>8.4398976982097196E-2</v>
      </c>
      <c r="AE2868" s="113"/>
      <c r="AF2868" s="60"/>
    </row>
    <row r="2869" spans="1:32">
      <c r="A2869" s="99"/>
      <c r="B2869" s="87"/>
      <c r="C2869" s="21" t="s">
        <v>324</v>
      </c>
      <c r="D2869" s="12">
        <v>90</v>
      </c>
      <c r="E2869" s="12">
        <v>0</v>
      </c>
      <c r="F2869" s="12">
        <v>0</v>
      </c>
      <c r="G2869" s="12">
        <v>0</v>
      </c>
      <c r="H2869" s="12">
        <v>0</v>
      </c>
      <c r="I2869" s="13">
        <v>80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D2869*$D$16</f>
        <v>95.4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267.12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23"/>
        <v>362.52</v>
      </c>
      <c r="Y2869" s="14">
        <f t="shared" si="924"/>
        <v>0</v>
      </c>
      <c r="Z2869" s="14">
        <f t="shared" si="925"/>
        <v>0</v>
      </c>
      <c r="AA2869" s="14">
        <f t="shared" si="926"/>
        <v>0</v>
      </c>
      <c r="AB2869" s="14">
        <f t="shared" si="922"/>
        <v>0</v>
      </c>
      <c r="AC2869" s="15">
        <f t="shared" si="921"/>
        <v>362.5</v>
      </c>
      <c r="AD2869" s="48">
        <f>(ROUND(AC2869-AC2856,1)/AC2856)</f>
        <v>3.0122193805058255E-2</v>
      </c>
      <c r="AE2869" s="113" t="s">
        <v>790</v>
      </c>
      <c r="AF2869" s="60"/>
    </row>
    <row r="2870" spans="1:32">
      <c r="A2870" s="99"/>
      <c r="B2870" s="87"/>
      <c r="C2870" s="21" t="s">
        <v>325</v>
      </c>
      <c r="D2870" s="12">
        <v>90</v>
      </c>
      <c r="E2870" s="12">
        <v>0</v>
      </c>
      <c r="F2870" s="12">
        <v>0</v>
      </c>
      <c r="G2870" s="12">
        <v>0</v>
      </c>
      <c r="H2870" s="12">
        <v>0</v>
      </c>
      <c r="I2870" s="13">
        <v>100</v>
      </c>
      <c r="J2870" s="13">
        <v>40</v>
      </c>
      <c r="K2870" s="13">
        <v>0</v>
      </c>
      <c r="L2870" s="13">
        <v>0</v>
      </c>
      <c r="M2870" s="13">
        <v>0</v>
      </c>
      <c r="N2870" s="14">
        <f>D2870*$D$17</f>
        <v>95.4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276.66000000000003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23"/>
        <v>372.06000000000006</v>
      </c>
      <c r="Y2870" s="14">
        <f t="shared" si="924"/>
        <v>0</v>
      </c>
      <c r="Z2870" s="14">
        <f t="shared" si="925"/>
        <v>0</v>
      </c>
      <c r="AA2870" s="14">
        <f t="shared" si="926"/>
        <v>0</v>
      </c>
      <c r="AB2870" s="14">
        <f t="shared" si="922"/>
        <v>0</v>
      </c>
      <c r="AC2870" s="15">
        <f t="shared" si="921"/>
        <v>372.1</v>
      </c>
      <c r="AD2870" s="48">
        <f>(ROUND(AC2870-AC2856,1)/AC2856)</f>
        <v>5.7402671213412901E-2</v>
      </c>
      <c r="AE2870" s="113"/>
      <c r="AF2870" s="60"/>
    </row>
    <row r="2871" spans="1:32">
      <c r="A2871" s="106" t="s">
        <v>0</v>
      </c>
      <c r="B2871" s="88" t="s">
        <v>861</v>
      </c>
      <c r="C2871" s="50" t="s">
        <v>242</v>
      </c>
      <c r="D2871" s="11">
        <v>100</v>
      </c>
      <c r="E2871" s="11">
        <v>0</v>
      </c>
      <c r="F2871" s="11">
        <v>0</v>
      </c>
      <c r="G2871" s="11">
        <v>0</v>
      </c>
      <c r="H2871" s="11">
        <v>0</v>
      </c>
      <c r="I2871" s="51">
        <v>50</v>
      </c>
      <c r="J2871" s="51">
        <v>50</v>
      </c>
      <c r="K2871" s="51">
        <v>0</v>
      </c>
      <c r="L2871" s="51">
        <v>0</v>
      </c>
      <c r="M2871" s="51">
        <v>0</v>
      </c>
      <c r="N2871" s="52">
        <f>D2871*$D$3</f>
        <v>114.99999999999999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229.99999999999997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23"/>
        <v>344.99999999999994</v>
      </c>
      <c r="Y2871" s="52">
        <f t="shared" si="924"/>
        <v>0</v>
      </c>
      <c r="Z2871" s="52">
        <f t="shared" si="925"/>
        <v>0</v>
      </c>
      <c r="AA2871" s="52">
        <f t="shared" si="926"/>
        <v>0</v>
      </c>
      <c r="AB2871" s="52">
        <f t="shared" si="922"/>
        <v>0</v>
      </c>
      <c r="AC2871" s="53">
        <f>ROUND(X2871+Y2871+Z2871+AA2871+AB2871,1)</f>
        <v>345</v>
      </c>
      <c r="AD2871" s="58">
        <v>0</v>
      </c>
      <c r="AE2871" s="113"/>
      <c r="AF2871" s="60"/>
    </row>
    <row r="2872" spans="1:32">
      <c r="A2872" s="99" t="s">
        <v>791</v>
      </c>
      <c r="B2872" s="89">
        <v>10</v>
      </c>
      <c r="C2872" s="21" t="s">
        <v>323</v>
      </c>
      <c r="D2872" s="12">
        <v>100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70</v>
      </c>
      <c r="K2872" s="13">
        <v>0</v>
      </c>
      <c r="L2872" s="13">
        <v>0</v>
      </c>
      <c r="M2872" s="13">
        <v>0</v>
      </c>
      <c r="N2872" s="14">
        <f>D2872*$D$4</f>
        <v>106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296.8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23"/>
        <v>402.8</v>
      </c>
      <c r="Y2872" s="14">
        <f t="shared" si="924"/>
        <v>0</v>
      </c>
      <c r="Z2872" s="14">
        <f t="shared" si="925"/>
        <v>0</v>
      </c>
      <c r="AA2872" s="14">
        <f t="shared" si="926"/>
        <v>0</v>
      </c>
      <c r="AB2872" s="14">
        <f t="shared" si="922"/>
        <v>0</v>
      </c>
      <c r="AC2872" s="15">
        <f>ROUND(X2872+Y2872+Z2872+AA2872+AB2872,1)</f>
        <v>402.8</v>
      </c>
      <c r="AD2872" s="48">
        <f>(ROUND(AC2872-AC2871,1)/AC2871)</f>
        <v>0.16753623188405797</v>
      </c>
      <c r="AE2872" s="113"/>
      <c r="AF2872" s="60"/>
    </row>
    <row r="2873" spans="1:32">
      <c r="A2873" s="99" t="s">
        <v>792</v>
      </c>
      <c r="B2873" s="89">
        <v>10</v>
      </c>
      <c r="C2873" s="21" t="s">
        <v>825</v>
      </c>
      <c r="D2873" s="12">
        <v>100</v>
      </c>
      <c r="E2873" s="12">
        <v>0</v>
      </c>
      <c r="F2873" s="12">
        <v>0</v>
      </c>
      <c r="G2873" s="12">
        <v>0</v>
      </c>
      <c r="H2873" s="12">
        <v>0</v>
      </c>
      <c r="I2873" s="13">
        <v>50</v>
      </c>
      <c r="J2873" s="13">
        <v>50</v>
      </c>
      <c r="K2873" s="13">
        <v>0</v>
      </c>
      <c r="L2873" s="13">
        <v>0</v>
      </c>
      <c r="M2873" s="13">
        <v>0</v>
      </c>
      <c r="N2873" s="14">
        <f>D2873*$D$5</f>
        <v>114.99999999999999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229.99999999999997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23"/>
        <v>344.99999999999994</v>
      </c>
      <c r="Y2873" s="14">
        <f t="shared" si="924"/>
        <v>0</v>
      </c>
      <c r="Z2873" s="14">
        <f t="shared" si="925"/>
        <v>0</v>
      </c>
      <c r="AA2873" s="14">
        <f t="shared" si="926"/>
        <v>0</v>
      </c>
      <c r="AB2873" s="14">
        <f t="shared" si="922"/>
        <v>0</v>
      </c>
      <c r="AC2873" s="15">
        <f t="shared" ref="AC2873:AC2885" si="927">ROUND(X2873+Y2873+Z2873+AA2873+AB2873,1)</f>
        <v>345</v>
      </c>
      <c r="AD2873" s="48">
        <f>(ROUND(AC2873-AC2871,1)/AC2871)</f>
        <v>0</v>
      </c>
      <c r="AE2873" s="113"/>
      <c r="AF2873" s="60"/>
    </row>
    <row r="2874" spans="1:32">
      <c r="A2874" s="99" t="s">
        <v>793</v>
      </c>
      <c r="B2874" s="89">
        <v>0</v>
      </c>
      <c r="C2874" s="21" t="s">
        <v>336</v>
      </c>
      <c r="D2874" s="12">
        <v>100</v>
      </c>
      <c r="E2874" s="12">
        <v>0</v>
      </c>
      <c r="F2874" s="12">
        <v>0</v>
      </c>
      <c r="G2874" s="12">
        <v>0</v>
      </c>
      <c r="H2874" s="12">
        <v>0</v>
      </c>
      <c r="I2874" s="13">
        <v>50</v>
      </c>
      <c r="J2874" s="13">
        <v>50</v>
      </c>
      <c r="K2874" s="13">
        <v>0</v>
      </c>
      <c r="L2874" s="13">
        <v>0</v>
      </c>
      <c r="M2874" s="13">
        <v>0</v>
      </c>
      <c r="N2874" s="14">
        <f>D2874*$D$6</f>
        <v>114.99999999999999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229.99999999999997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23"/>
        <v>344.99999999999994</v>
      </c>
      <c r="Y2874" s="14">
        <f t="shared" si="924"/>
        <v>0</v>
      </c>
      <c r="Z2874" s="14">
        <f t="shared" si="925"/>
        <v>0</v>
      </c>
      <c r="AA2874" s="14">
        <f t="shared" si="926"/>
        <v>0</v>
      </c>
      <c r="AB2874" s="14">
        <f t="shared" si="922"/>
        <v>0</v>
      </c>
      <c r="AC2874" s="15">
        <f t="shared" si="927"/>
        <v>345</v>
      </c>
      <c r="AD2874" s="48">
        <f>(ROUND(AC2874-AC2871,1)/AC2871)</f>
        <v>0</v>
      </c>
      <c r="AE2874" s="113"/>
      <c r="AF2874" s="60"/>
    </row>
    <row r="2875" spans="1:32">
      <c r="A2875" s="99" t="s">
        <v>794</v>
      </c>
      <c r="B2875" s="89">
        <v>0</v>
      </c>
      <c r="C2875" s="21" t="s">
        <v>337</v>
      </c>
      <c r="D2875" s="12">
        <v>100</v>
      </c>
      <c r="E2875" s="12">
        <v>0</v>
      </c>
      <c r="F2875" s="12">
        <v>0</v>
      </c>
      <c r="G2875" s="12">
        <v>0</v>
      </c>
      <c r="H2875" s="12">
        <v>0</v>
      </c>
      <c r="I2875" s="13">
        <v>50</v>
      </c>
      <c r="J2875" s="13">
        <v>50</v>
      </c>
      <c r="K2875" s="13">
        <v>0</v>
      </c>
      <c r="L2875" s="13">
        <v>0</v>
      </c>
      <c r="M2875" s="13">
        <v>0</v>
      </c>
      <c r="N2875" s="14">
        <f>D2875*$D$7</f>
        <v>114.99999999999999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229.99999999999997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23"/>
        <v>344.99999999999994</v>
      </c>
      <c r="Y2875" s="14">
        <f t="shared" si="924"/>
        <v>0</v>
      </c>
      <c r="Z2875" s="14">
        <f t="shared" si="925"/>
        <v>0</v>
      </c>
      <c r="AA2875" s="14">
        <f t="shared" si="926"/>
        <v>0</v>
      </c>
      <c r="AB2875" s="14">
        <f t="shared" si="922"/>
        <v>0</v>
      </c>
      <c r="AC2875" s="15">
        <f t="shared" si="927"/>
        <v>345</v>
      </c>
      <c r="AD2875" s="48">
        <f>(ROUND(AC2875-AC2871,1)/AC2871)</f>
        <v>0</v>
      </c>
      <c r="AE2875" s="113"/>
      <c r="AF2875" s="60"/>
    </row>
    <row r="2876" spans="1:32">
      <c r="A2876" s="99" t="s">
        <v>644</v>
      </c>
      <c r="B2876" s="89"/>
      <c r="C2876" s="21" t="s">
        <v>338</v>
      </c>
      <c r="D2876" s="12">
        <v>100</v>
      </c>
      <c r="E2876" s="12">
        <v>0</v>
      </c>
      <c r="F2876" s="12">
        <v>0</v>
      </c>
      <c r="G2876" s="12">
        <v>0</v>
      </c>
      <c r="H2876" s="12">
        <v>0</v>
      </c>
      <c r="I2876" s="13">
        <v>50</v>
      </c>
      <c r="J2876" s="13">
        <v>50</v>
      </c>
      <c r="K2876" s="13">
        <v>0</v>
      </c>
      <c r="L2876" s="13">
        <v>0</v>
      </c>
      <c r="M2876" s="13">
        <v>0</v>
      </c>
      <c r="N2876" s="14">
        <f>D2876*$D$8</f>
        <v>114.99999999999999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229.99999999999997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23"/>
        <v>344.99999999999994</v>
      </c>
      <c r="Y2876" s="14">
        <f t="shared" si="924"/>
        <v>0</v>
      </c>
      <c r="Z2876" s="14">
        <f t="shared" si="925"/>
        <v>0</v>
      </c>
      <c r="AA2876" s="14">
        <f t="shared" si="926"/>
        <v>0</v>
      </c>
      <c r="AB2876" s="14">
        <f t="shared" si="922"/>
        <v>0</v>
      </c>
      <c r="AC2876" s="15">
        <f t="shared" si="927"/>
        <v>345</v>
      </c>
      <c r="AD2876" s="48">
        <f>(ROUND(AC2876-AC2871,1)/AC2871)</f>
        <v>0</v>
      </c>
      <c r="AE2876" s="113"/>
      <c r="AF2876" s="60"/>
    </row>
    <row r="2877" spans="1:32">
      <c r="A2877" s="99" t="s">
        <v>585</v>
      </c>
      <c r="B2877" s="89"/>
      <c r="C2877" s="21" t="s">
        <v>1</v>
      </c>
      <c r="D2877" s="12">
        <v>50</v>
      </c>
      <c r="E2877" s="12">
        <v>110</v>
      </c>
      <c r="F2877" s="12">
        <v>0</v>
      </c>
      <c r="G2877" s="12">
        <v>0</v>
      </c>
      <c r="H2877" s="12">
        <v>0</v>
      </c>
      <c r="I2877" s="13">
        <v>50</v>
      </c>
      <c r="J2877" s="13">
        <v>50</v>
      </c>
      <c r="K2877" s="13">
        <v>100</v>
      </c>
      <c r="L2877" s="13">
        <v>0</v>
      </c>
      <c r="M2877" s="13">
        <v>0</v>
      </c>
      <c r="N2877" s="14">
        <f>D2877*$D$9</f>
        <v>53</v>
      </c>
      <c r="O2877" s="14">
        <f>E2877*$E$9</f>
        <v>116.60000000000001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53</v>
      </c>
      <c r="T2877" s="14">
        <f>(O2877/100)*(K2877*$K$9)</f>
        <v>163.24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23"/>
        <v>106</v>
      </c>
      <c r="Y2877" s="14">
        <f t="shared" si="924"/>
        <v>279.84000000000003</v>
      </c>
      <c r="Z2877" s="14">
        <f t="shared" si="925"/>
        <v>0</v>
      </c>
      <c r="AA2877" s="14">
        <f t="shared" si="926"/>
        <v>0</v>
      </c>
      <c r="AB2877" s="14">
        <f t="shared" si="922"/>
        <v>0</v>
      </c>
      <c r="AC2877" s="15">
        <f t="shared" si="927"/>
        <v>385.8</v>
      </c>
      <c r="AD2877" s="48">
        <f>(ROUND(AC2877-AC2871,1)/AC2871)</f>
        <v>0.11826086956521738</v>
      </c>
      <c r="AE2877" s="113"/>
      <c r="AF2877" s="60"/>
    </row>
    <row r="2878" spans="1:32">
      <c r="A2878" s="99" t="s">
        <v>820</v>
      </c>
      <c r="B2878" s="89"/>
      <c r="C2878" s="21" t="s">
        <v>2</v>
      </c>
      <c r="D2878" s="12">
        <v>50</v>
      </c>
      <c r="E2878" s="12">
        <v>0</v>
      </c>
      <c r="F2878" s="12">
        <v>110</v>
      </c>
      <c r="G2878" s="12">
        <v>0</v>
      </c>
      <c r="H2878" s="12">
        <v>0</v>
      </c>
      <c r="I2878" s="13">
        <v>50</v>
      </c>
      <c r="J2878" s="13">
        <v>50</v>
      </c>
      <c r="K2878" s="13">
        <v>50</v>
      </c>
      <c r="L2878" s="13">
        <v>50</v>
      </c>
      <c r="M2878" s="13">
        <v>0</v>
      </c>
      <c r="N2878" s="14">
        <f>D2878*$D$10</f>
        <v>53</v>
      </c>
      <c r="O2878" s="14">
        <f>E2878*$E$10</f>
        <v>0</v>
      </c>
      <c r="P2878" s="14">
        <f>F2878*$F$10</f>
        <v>116.60000000000001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53</v>
      </c>
      <c r="T2878" s="14">
        <f>(O2878/100)*(K2878*$J$10)</f>
        <v>0</v>
      </c>
      <c r="U2878" s="14">
        <f>(P2878/100)*(K2878*$K$10)+(P2878/100)*(L2878*$L$10)</f>
        <v>163.24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23"/>
        <v>106</v>
      </c>
      <c r="Y2878" s="14">
        <f t="shared" si="924"/>
        <v>0</v>
      </c>
      <c r="Z2878" s="14">
        <f t="shared" si="925"/>
        <v>279.84000000000003</v>
      </c>
      <c r="AA2878" s="14">
        <f t="shared" si="926"/>
        <v>0</v>
      </c>
      <c r="AB2878" s="14">
        <f t="shared" si="922"/>
        <v>0</v>
      </c>
      <c r="AC2878" s="15">
        <f t="shared" si="927"/>
        <v>385.8</v>
      </c>
      <c r="AD2878" s="48">
        <f>(ROUND(AC2878-AC2871,1)/AC2871)</f>
        <v>0.11826086956521738</v>
      </c>
      <c r="AE2878" s="113"/>
      <c r="AF2878" s="60"/>
    </row>
    <row r="2879" spans="1:32">
      <c r="A2879" s="99" t="s">
        <v>821</v>
      </c>
      <c r="B2879" s="89"/>
      <c r="C2879" s="21" t="s">
        <v>3</v>
      </c>
      <c r="D2879" s="12">
        <v>50</v>
      </c>
      <c r="E2879" s="12">
        <v>0</v>
      </c>
      <c r="F2879" s="12">
        <v>0</v>
      </c>
      <c r="G2879" s="12">
        <v>110</v>
      </c>
      <c r="H2879" s="12">
        <v>0</v>
      </c>
      <c r="I2879" s="13">
        <v>50</v>
      </c>
      <c r="J2879" s="13">
        <v>50</v>
      </c>
      <c r="K2879" s="13">
        <v>0</v>
      </c>
      <c r="L2879" s="13">
        <v>100</v>
      </c>
      <c r="M2879" s="13">
        <v>0</v>
      </c>
      <c r="N2879" s="14">
        <f>D2879*$D$11</f>
        <v>53</v>
      </c>
      <c r="O2879" s="14">
        <f>E2879*$E$11</f>
        <v>0</v>
      </c>
      <c r="P2879" s="14">
        <f>F2879*$F$11</f>
        <v>0</v>
      </c>
      <c r="Q2879" s="14">
        <f>G2879*$G$11</f>
        <v>116.60000000000001</v>
      </c>
      <c r="R2879" s="14">
        <f>H2879*$H$11</f>
        <v>0</v>
      </c>
      <c r="S2879" s="14">
        <f>(N2879/100)*(I2879*$I$11)+(N2879/100)*(J2879*$J$11)</f>
        <v>53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163.24</v>
      </c>
      <c r="W2879" s="14">
        <f>(R2879/100)*(K2879*$K$11)+(R2879/100)*(L2879*$L$11)</f>
        <v>0</v>
      </c>
      <c r="X2879" s="14">
        <f t="shared" si="923"/>
        <v>106</v>
      </c>
      <c r="Y2879" s="14">
        <f t="shared" si="924"/>
        <v>0</v>
      </c>
      <c r="Z2879" s="14">
        <f t="shared" si="925"/>
        <v>0</v>
      </c>
      <c r="AA2879" s="14">
        <f t="shared" si="926"/>
        <v>279.84000000000003</v>
      </c>
      <c r="AB2879" s="14">
        <f t="shared" si="922"/>
        <v>0</v>
      </c>
      <c r="AC2879" s="15">
        <f t="shared" si="927"/>
        <v>385.8</v>
      </c>
      <c r="AD2879" s="48">
        <f>(ROUND(AC2879-AC2871,1)/AC2871)</f>
        <v>0.11826086956521738</v>
      </c>
      <c r="AE2879" s="113"/>
      <c r="AF2879" s="60"/>
    </row>
    <row r="2880" spans="1:32">
      <c r="A2880" s="99" t="s">
        <v>822</v>
      </c>
      <c r="B2880" s="89"/>
      <c r="C2880" s="21" t="s">
        <v>4</v>
      </c>
      <c r="D2880" s="12">
        <v>50</v>
      </c>
      <c r="E2880" s="12">
        <v>0</v>
      </c>
      <c r="F2880" s="12">
        <v>0</v>
      </c>
      <c r="G2880" s="12">
        <v>0</v>
      </c>
      <c r="H2880" s="12">
        <v>110</v>
      </c>
      <c r="I2880" s="13">
        <v>50</v>
      </c>
      <c r="J2880" s="13">
        <v>50</v>
      </c>
      <c r="K2880" s="13">
        <v>50</v>
      </c>
      <c r="L2880" s="13">
        <v>50</v>
      </c>
      <c r="M2880" s="13">
        <v>0</v>
      </c>
      <c r="N2880" s="14">
        <f>D2880*$D$12</f>
        <v>53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116.60000000000001</v>
      </c>
      <c r="S2880" s="14">
        <f>(N2880/100)*(I2880*$I$12)+(N2880/100)*(J2880*$J$12)</f>
        <v>53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163.24</v>
      </c>
      <c r="X2880" s="14">
        <f t="shared" si="923"/>
        <v>106</v>
      </c>
      <c r="Y2880" s="14">
        <f t="shared" si="924"/>
        <v>0</v>
      </c>
      <c r="Z2880" s="14">
        <f t="shared" si="925"/>
        <v>0</v>
      </c>
      <c r="AA2880" s="14">
        <f t="shared" si="926"/>
        <v>0</v>
      </c>
      <c r="AB2880" s="14">
        <f t="shared" si="922"/>
        <v>279.84000000000003</v>
      </c>
      <c r="AC2880" s="15">
        <f t="shared" si="927"/>
        <v>385.8</v>
      </c>
      <c r="AD2880" s="48">
        <f>(ROUND(AC2880-AC2871,1)/AC2871)</f>
        <v>0.11826086956521738</v>
      </c>
      <c r="AE2880" s="113"/>
      <c r="AF2880" s="60"/>
    </row>
    <row r="2881" spans="1:32">
      <c r="A2881" s="99" t="s">
        <v>823</v>
      </c>
      <c r="B2881" s="89"/>
      <c r="C2881" s="21" t="s">
        <v>326</v>
      </c>
      <c r="D2881" s="12">
        <v>100</v>
      </c>
      <c r="E2881" s="12">
        <v>0</v>
      </c>
      <c r="F2881" s="12">
        <v>0</v>
      </c>
      <c r="G2881" s="12">
        <v>0</v>
      </c>
      <c r="H2881" s="12">
        <v>0</v>
      </c>
      <c r="I2881" s="13">
        <v>50</v>
      </c>
      <c r="J2881" s="13">
        <v>50</v>
      </c>
      <c r="K2881" s="13">
        <v>0</v>
      </c>
      <c r="L2881" s="13">
        <v>0</v>
      </c>
      <c r="M2881" s="13">
        <v>75</v>
      </c>
      <c r="N2881" s="14">
        <f>D2881*$D$13</f>
        <v>106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265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371</v>
      </c>
      <c r="Y2881" s="14">
        <f t="shared" si="924"/>
        <v>0</v>
      </c>
      <c r="Z2881" s="14">
        <f t="shared" si="925"/>
        <v>0</v>
      </c>
      <c r="AA2881" s="14">
        <f t="shared" si="926"/>
        <v>0</v>
      </c>
      <c r="AB2881" s="14">
        <f t="shared" si="922"/>
        <v>0</v>
      </c>
      <c r="AC2881" s="15">
        <f t="shared" si="927"/>
        <v>371</v>
      </c>
      <c r="AD2881" s="48">
        <f>(ROUND(AC2881-AC2871,1)/AC2871)</f>
        <v>7.5362318840579715E-2</v>
      </c>
      <c r="AE2881" s="113"/>
      <c r="AF2881" s="60"/>
    </row>
    <row r="2882" spans="1:32">
      <c r="A2882" s="99" t="s">
        <v>824</v>
      </c>
      <c r="B2882" s="89"/>
      <c r="C2882" s="21" t="s">
        <v>327</v>
      </c>
      <c r="D2882" s="12">
        <v>100</v>
      </c>
      <c r="E2882" s="12">
        <v>0</v>
      </c>
      <c r="F2882" s="12">
        <v>0</v>
      </c>
      <c r="G2882" s="12">
        <v>0</v>
      </c>
      <c r="H2882" s="12">
        <v>0</v>
      </c>
      <c r="I2882" s="13">
        <v>50</v>
      </c>
      <c r="J2882" s="13">
        <v>50</v>
      </c>
      <c r="K2882" s="13">
        <v>75</v>
      </c>
      <c r="L2882" s="13">
        <v>0</v>
      </c>
      <c r="M2882" s="13">
        <v>0</v>
      </c>
      <c r="N2882" s="14">
        <f>D2882*$D$14</f>
        <v>106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265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ref="X2882:X2885" si="928">N2882+S2882</f>
        <v>371</v>
      </c>
      <c r="Y2882" s="14">
        <f t="shared" si="924"/>
        <v>0</v>
      </c>
      <c r="Z2882" s="14">
        <f t="shared" si="925"/>
        <v>0</v>
      </c>
      <c r="AA2882" s="14">
        <f t="shared" si="926"/>
        <v>0</v>
      </c>
      <c r="AB2882" s="14">
        <f t="shared" si="922"/>
        <v>0</v>
      </c>
      <c r="AC2882" s="15">
        <f t="shared" si="927"/>
        <v>371</v>
      </c>
      <c r="AD2882" s="48">
        <f>(ROUND(AC2882-AC2871,1)/AC2871)</f>
        <v>7.5362318840579715E-2</v>
      </c>
      <c r="AE2882" s="113"/>
      <c r="AF2882" s="60"/>
    </row>
    <row r="2883" spans="1:32">
      <c r="A2883" s="99"/>
      <c r="B2883" s="89"/>
      <c r="C2883" s="21" t="s">
        <v>328</v>
      </c>
      <c r="D2883" s="12">
        <v>100</v>
      </c>
      <c r="E2883" s="12">
        <v>0</v>
      </c>
      <c r="F2883" s="12">
        <v>0</v>
      </c>
      <c r="G2883" s="12">
        <v>0</v>
      </c>
      <c r="H2883" s="12">
        <v>0</v>
      </c>
      <c r="I2883" s="13">
        <v>50</v>
      </c>
      <c r="J2883" s="13">
        <v>50</v>
      </c>
      <c r="K2883" s="13">
        <v>0</v>
      </c>
      <c r="L2883" s="13">
        <v>75</v>
      </c>
      <c r="M2883" s="13">
        <v>0</v>
      </c>
      <c r="N2883" s="14">
        <f>D2883*$D$15</f>
        <v>106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265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28"/>
        <v>371</v>
      </c>
      <c r="Y2883" s="14">
        <f t="shared" si="924"/>
        <v>0</v>
      </c>
      <c r="Z2883" s="14">
        <f t="shared" si="925"/>
        <v>0</v>
      </c>
      <c r="AA2883" s="14">
        <f t="shared" si="926"/>
        <v>0</v>
      </c>
      <c r="AB2883" s="14">
        <f t="shared" si="922"/>
        <v>0</v>
      </c>
      <c r="AC2883" s="15">
        <f t="shared" si="927"/>
        <v>371</v>
      </c>
      <c r="AD2883" s="48">
        <f>(ROUND(AC2883-AC2871,1)/AC2871)</f>
        <v>7.5362318840579715E-2</v>
      </c>
      <c r="AE2883" s="113"/>
      <c r="AF2883" s="60"/>
    </row>
    <row r="2884" spans="1:32">
      <c r="A2884" s="99"/>
      <c r="B2884" s="89"/>
      <c r="C2884" s="21" t="s">
        <v>324</v>
      </c>
      <c r="D2884" s="12">
        <v>100</v>
      </c>
      <c r="E2884" s="12">
        <v>0</v>
      </c>
      <c r="F2884" s="12">
        <v>0</v>
      </c>
      <c r="G2884" s="12">
        <v>0</v>
      </c>
      <c r="H2884" s="12">
        <v>0</v>
      </c>
      <c r="I2884" s="13">
        <v>50</v>
      </c>
      <c r="J2884" s="13">
        <v>80</v>
      </c>
      <c r="K2884" s="13">
        <v>0</v>
      </c>
      <c r="L2884" s="13">
        <v>0</v>
      </c>
      <c r="M2884" s="13">
        <v>0</v>
      </c>
      <c r="N2884" s="14">
        <f>D2884*$D$16</f>
        <v>106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265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28"/>
        <v>371</v>
      </c>
      <c r="Y2884" s="14">
        <f t="shared" si="924"/>
        <v>0</v>
      </c>
      <c r="Z2884" s="14">
        <f t="shared" si="925"/>
        <v>0</v>
      </c>
      <c r="AA2884" s="14">
        <f t="shared" si="926"/>
        <v>0</v>
      </c>
      <c r="AB2884" s="14">
        <f t="shared" si="922"/>
        <v>0</v>
      </c>
      <c r="AC2884" s="15">
        <f t="shared" si="927"/>
        <v>371</v>
      </c>
      <c r="AD2884" s="48">
        <f>(ROUND(AC2884-AC2871,1)/AC2871)</f>
        <v>7.5362318840579715E-2</v>
      </c>
      <c r="AE2884" s="113" t="s">
        <v>790</v>
      </c>
      <c r="AF2884" s="60"/>
    </row>
    <row r="2885" spans="1:32">
      <c r="A2885" s="99"/>
      <c r="B2885" s="89"/>
      <c r="C2885" s="21" t="s">
        <v>325</v>
      </c>
      <c r="D2885" s="12">
        <v>100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50</v>
      </c>
      <c r="K2885" s="13">
        <v>0</v>
      </c>
      <c r="L2885" s="13">
        <v>0</v>
      </c>
      <c r="M2885" s="13">
        <v>0</v>
      </c>
      <c r="N2885" s="14">
        <f>D2885*$D$17</f>
        <v>106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265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28"/>
        <v>371</v>
      </c>
      <c r="Y2885" s="14">
        <f t="shared" si="924"/>
        <v>0</v>
      </c>
      <c r="Z2885" s="14">
        <f t="shared" si="925"/>
        <v>0</v>
      </c>
      <c r="AA2885" s="14">
        <f t="shared" si="926"/>
        <v>0</v>
      </c>
      <c r="AB2885" s="14">
        <f t="shared" si="922"/>
        <v>0</v>
      </c>
      <c r="AC2885" s="15">
        <f t="shared" si="927"/>
        <v>371</v>
      </c>
      <c r="AD2885" s="48">
        <f>(ROUND(AC2885-AC2871,1)/AC2871)</f>
        <v>7.5362318840579715E-2</v>
      </c>
      <c r="AE2885" s="113"/>
      <c r="AF2885" s="60"/>
    </row>
    <row r="2886" spans="1:32">
      <c r="A2886" s="106" t="s">
        <v>0</v>
      </c>
      <c r="B2886" s="86" t="s">
        <v>1002</v>
      </c>
      <c r="C2886" s="50" t="s">
        <v>242</v>
      </c>
      <c r="D2886" s="11">
        <v>100</v>
      </c>
      <c r="E2886" s="11">
        <v>0</v>
      </c>
      <c r="F2886" s="11">
        <v>0</v>
      </c>
      <c r="G2886" s="11">
        <v>0</v>
      </c>
      <c r="H2886" s="11">
        <v>0</v>
      </c>
      <c r="I2886" s="51">
        <v>80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114.99999999999999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230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ref="X2886:X2900" si="929">N2886+S2886</f>
        <v>345</v>
      </c>
      <c r="Y2886" s="52">
        <f t="shared" ref="Y2886:Y2900" si="930">O2886+T2886</f>
        <v>0</v>
      </c>
      <c r="Z2886" s="52">
        <f t="shared" ref="Z2886:Z2900" si="931">P2886+U2886</f>
        <v>0</v>
      </c>
      <c r="AA2886" s="52">
        <f t="shared" ref="AA2886:AA2900" si="932">Q2886+V2886</f>
        <v>0</v>
      </c>
      <c r="AB2886" s="52">
        <f t="shared" ref="AB2886:AB2900" si="933">R2886+W2886</f>
        <v>0</v>
      </c>
      <c r="AC2886" s="53">
        <f>ROUND(X2886+Y2886+Z2886+AA2886+AB2886,1)</f>
        <v>345</v>
      </c>
      <c r="AD2886" s="58">
        <v>0</v>
      </c>
      <c r="AE2886" s="113"/>
      <c r="AF2886" s="60"/>
    </row>
    <row r="2887" spans="1:32">
      <c r="A2887" s="99" t="s">
        <v>791</v>
      </c>
      <c r="B2887" s="87">
        <v>20</v>
      </c>
      <c r="C2887" s="21" t="s">
        <v>323</v>
      </c>
      <c r="D2887" s="12">
        <v>100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D2887*$D$4</f>
        <v>106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254.4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29"/>
        <v>360.4</v>
      </c>
      <c r="Y2887" s="14">
        <f t="shared" si="930"/>
        <v>0</v>
      </c>
      <c r="Z2887" s="14">
        <f t="shared" si="931"/>
        <v>0</v>
      </c>
      <c r="AA2887" s="14">
        <f t="shared" si="932"/>
        <v>0</v>
      </c>
      <c r="AB2887" s="14">
        <f t="shared" si="933"/>
        <v>0</v>
      </c>
      <c r="AC2887" s="15">
        <f>ROUND(X2887+Y2887+Z2887+AA2887+AB2887,1)</f>
        <v>360.4</v>
      </c>
      <c r="AD2887" s="48">
        <f>(ROUND(AC2887-AC2886,1)/AC2886)</f>
        <v>4.4637681159420288E-2</v>
      </c>
      <c r="AE2887" s="113"/>
      <c r="AF2887" s="60"/>
    </row>
    <row r="2888" spans="1:32">
      <c r="A2888" s="99" t="s">
        <v>792</v>
      </c>
      <c r="B2888" s="87">
        <v>0</v>
      </c>
      <c r="C2888" s="21" t="s">
        <v>825</v>
      </c>
      <c r="D2888" s="12">
        <v>100</v>
      </c>
      <c r="E2888" s="12">
        <v>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114.99999999999999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230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29"/>
        <v>345</v>
      </c>
      <c r="Y2888" s="14">
        <f t="shared" si="930"/>
        <v>0</v>
      </c>
      <c r="Z2888" s="14">
        <f t="shared" si="931"/>
        <v>0</v>
      </c>
      <c r="AA2888" s="14">
        <f t="shared" si="932"/>
        <v>0</v>
      </c>
      <c r="AB2888" s="14">
        <f t="shared" si="933"/>
        <v>0</v>
      </c>
      <c r="AC2888" s="15">
        <f t="shared" ref="AC2888:AC2900" si="934">ROUND(X2888+Y2888+Z2888+AA2888+AB2888,1)</f>
        <v>345</v>
      </c>
      <c r="AD2888" s="48">
        <f>(ROUND(AC2888-AC2886,1)/AC2886)</f>
        <v>0</v>
      </c>
      <c r="AE2888" s="113"/>
      <c r="AF2888" s="60"/>
    </row>
    <row r="2889" spans="1:32">
      <c r="A2889" s="99" t="s">
        <v>793</v>
      </c>
      <c r="B2889" s="87">
        <v>0</v>
      </c>
      <c r="C2889" s="21" t="s">
        <v>336</v>
      </c>
      <c r="D2889" s="12">
        <v>100</v>
      </c>
      <c r="E2889" s="12">
        <v>0</v>
      </c>
      <c r="F2889" s="12">
        <v>0</v>
      </c>
      <c r="G2889" s="12">
        <v>0</v>
      </c>
      <c r="H2889" s="12">
        <v>0</v>
      </c>
      <c r="I2889" s="13">
        <v>80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114.99999999999999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230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29"/>
        <v>345</v>
      </c>
      <c r="Y2889" s="14">
        <f t="shared" si="930"/>
        <v>0</v>
      </c>
      <c r="Z2889" s="14">
        <f t="shared" si="931"/>
        <v>0</v>
      </c>
      <c r="AA2889" s="14">
        <f t="shared" si="932"/>
        <v>0</v>
      </c>
      <c r="AB2889" s="14">
        <f t="shared" si="933"/>
        <v>0</v>
      </c>
      <c r="AC2889" s="15">
        <f t="shared" si="934"/>
        <v>345</v>
      </c>
      <c r="AD2889" s="48">
        <f>(ROUND(AC2889-AC2886,1)/AC2886)</f>
        <v>0</v>
      </c>
      <c r="AE2889" s="113"/>
      <c r="AF2889" s="60"/>
    </row>
    <row r="2890" spans="1:32">
      <c r="A2890" s="99" t="s">
        <v>794</v>
      </c>
      <c r="B2890" s="87">
        <v>0</v>
      </c>
      <c r="C2890" s="21" t="s">
        <v>337</v>
      </c>
      <c r="D2890" s="12">
        <v>100</v>
      </c>
      <c r="E2890" s="12">
        <v>0</v>
      </c>
      <c r="F2890" s="12">
        <v>0</v>
      </c>
      <c r="G2890" s="12">
        <v>0</v>
      </c>
      <c r="H2890" s="12">
        <v>0</v>
      </c>
      <c r="I2890" s="13">
        <v>80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114.99999999999999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230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29"/>
        <v>345</v>
      </c>
      <c r="Y2890" s="14">
        <f t="shared" si="930"/>
        <v>0</v>
      </c>
      <c r="Z2890" s="14">
        <f t="shared" si="931"/>
        <v>0</v>
      </c>
      <c r="AA2890" s="14">
        <f t="shared" si="932"/>
        <v>0</v>
      </c>
      <c r="AB2890" s="14">
        <f t="shared" si="933"/>
        <v>0</v>
      </c>
      <c r="AC2890" s="15">
        <f t="shared" si="934"/>
        <v>345</v>
      </c>
      <c r="AD2890" s="48">
        <f>(ROUND(AC2890-AC2886,1)/AC2886)</f>
        <v>0</v>
      </c>
      <c r="AE2890" s="113"/>
      <c r="AF2890" s="60"/>
    </row>
    <row r="2891" spans="1:32">
      <c r="A2891" s="99" t="s">
        <v>644</v>
      </c>
      <c r="B2891" s="87"/>
      <c r="C2891" s="21" t="s">
        <v>338</v>
      </c>
      <c r="D2891" s="12">
        <v>100</v>
      </c>
      <c r="E2891" s="12">
        <v>0</v>
      </c>
      <c r="F2891" s="12">
        <v>0</v>
      </c>
      <c r="G2891" s="12">
        <v>0</v>
      </c>
      <c r="H2891" s="12">
        <v>0</v>
      </c>
      <c r="I2891" s="13">
        <v>80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114.99999999999999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230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29"/>
        <v>345</v>
      </c>
      <c r="Y2891" s="14">
        <f t="shared" si="930"/>
        <v>0</v>
      </c>
      <c r="Z2891" s="14">
        <f t="shared" si="931"/>
        <v>0</v>
      </c>
      <c r="AA2891" s="14">
        <f t="shared" si="932"/>
        <v>0</v>
      </c>
      <c r="AB2891" s="14">
        <f t="shared" si="933"/>
        <v>0</v>
      </c>
      <c r="AC2891" s="15">
        <f t="shared" si="934"/>
        <v>345</v>
      </c>
      <c r="AD2891" s="48">
        <f>(ROUND(AC2891-AC2886,1)/AC2886)</f>
        <v>0</v>
      </c>
      <c r="AE2891" s="113"/>
      <c r="AF2891" s="60"/>
    </row>
    <row r="2892" spans="1:32">
      <c r="A2892" s="99" t="s">
        <v>585</v>
      </c>
      <c r="B2892" s="87"/>
      <c r="C2892" s="21" t="s">
        <v>1</v>
      </c>
      <c r="D2892" s="12">
        <v>50</v>
      </c>
      <c r="E2892" s="12">
        <v>110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108</v>
      </c>
      <c r="L2892" s="13">
        <v>0</v>
      </c>
      <c r="M2892" s="13">
        <v>0</v>
      </c>
      <c r="N2892" s="14">
        <f>D2892*$D$9</f>
        <v>53</v>
      </c>
      <c r="O2892" s="14">
        <f>E2892*$E$9</f>
        <v>116.60000000000001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53.000000000000007</v>
      </c>
      <c r="T2892" s="14">
        <f>(O2892/100)*(K2892*$K$9)</f>
        <v>176.29920000000001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29"/>
        <v>106</v>
      </c>
      <c r="Y2892" s="14">
        <f t="shared" si="930"/>
        <v>292.89920000000001</v>
      </c>
      <c r="Z2892" s="14">
        <f t="shared" si="931"/>
        <v>0</v>
      </c>
      <c r="AA2892" s="14">
        <f t="shared" si="932"/>
        <v>0</v>
      </c>
      <c r="AB2892" s="14">
        <f t="shared" si="933"/>
        <v>0</v>
      </c>
      <c r="AC2892" s="15">
        <f t="shared" si="934"/>
        <v>398.9</v>
      </c>
      <c r="AD2892" s="48">
        <f>(ROUND(AC2892-AC2886,1)/AC2886)</f>
        <v>0.156231884057971</v>
      </c>
      <c r="AE2892" s="113"/>
      <c r="AF2892" s="60"/>
    </row>
    <row r="2893" spans="1:32">
      <c r="A2893" s="99" t="s">
        <v>820</v>
      </c>
      <c r="B2893" s="87"/>
      <c r="C2893" s="21" t="s">
        <v>2</v>
      </c>
      <c r="D2893" s="12">
        <v>50</v>
      </c>
      <c r="E2893" s="12">
        <v>0</v>
      </c>
      <c r="F2893" s="12">
        <v>110</v>
      </c>
      <c r="G2893" s="12">
        <v>0</v>
      </c>
      <c r="H2893" s="12">
        <v>0</v>
      </c>
      <c r="I2893" s="13">
        <v>80</v>
      </c>
      <c r="J2893" s="13">
        <v>20</v>
      </c>
      <c r="K2893" s="13">
        <v>54</v>
      </c>
      <c r="L2893" s="13">
        <v>54</v>
      </c>
      <c r="M2893" s="13">
        <v>0</v>
      </c>
      <c r="N2893" s="14">
        <f>D2893*$D$10</f>
        <v>53</v>
      </c>
      <c r="O2893" s="14">
        <f>E2893*$E$10</f>
        <v>0</v>
      </c>
      <c r="P2893" s="14">
        <f>F2893*$F$10</f>
        <v>116.60000000000001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53.000000000000007</v>
      </c>
      <c r="T2893" s="14">
        <f>(O2893/100)*(K2893*$J$10)</f>
        <v>0</v>
      </c>
      <c r="U2893" s="14">
        <f>(P2893/100)*(K2893*$K$10)+(P2893/100)*(L2893*$L$10)</f>
        <v>176.29920000000001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29"/>
        <v>106</v>
      </c>
      <c r="Y2893" s="14">
        <f t="shared" si="930"/>
        <v>0</v>
      </c>
      <c r="Z2893" s="14">
        <f t="shared" si="931"/>
        <v>292.89920000000001</v>
      </c>
      <c r="AA2893" s="14">
        <f t="shared" si="932"/>
        <v>0</v>
      </c>
      <c r="AB2893" s="14">
        <f t="shared" si="933"/>
        <v>0</v>
      </c>
      <c r="AC2893" s="15">
        <f t="shared" si="934"/>
        <v>398.9</v>
      </c>
      <c r="AD2893" s="48">
        <f>(ROUND(AC2893-AC2886,1)/AC2886)</f>
        <v>0.156231884057971</v>
      </c>
      <c r="AE2893" s="113"/>
      <c r="AF2893" s="60"/>
    </row>
    <row r="2894" spans="1:32">
      <c r="A2894" s="99" t="s">
        <v>821</v>
      </c>
      <c r="B2894" s="87"/>
      <c r="C2894" s="21" t="s">
        <v>3</v>
      </c>
      <c r="D2894" s="12">
        <v>50</v>
      </c>
      <c r="E2894" s="12">
        <v>0</v>
      </c>
      <c r="F2894" s="12">
        <v>0</v>
      </c>
      <c r="G2894" s="12">
        <v>110</v>
      </c>
      <c r="H2894" s="12">
        <v>0</v>
      </c>
      <c r="I2894" s="13">
        <v>80</v>
      </c>
      <c r="J2894" s="13">
        <v>20</v>
      </c>
      <c r="K2894" s="13">
        <v>0</v>
      </c>
      <c r="L2894" s="13">
        <v>108</v>
      </c>
      <c r="M2894" s="13">
        <v>0</v>
      </c>
      <c r="N2894" s="14">
        <f>D2894*$D$11</f>
        <v>53</v>
      </c>
      <c r="O2894" s="14">
        <f>E2894*$E$11</f>
        <v>0</v>
      </c>
      <c r="P2894" s="14">
        <f>F2894*$F$11</f>
        <v>0</v>
      </c>
      <c r="Q2894" s="14">
        <f>G2894*$G$11</f>
        <v>116.60000000000001</v>
      </c>
      <c r="R2894" s="14">
        <f>H2894*$H$11</f>
        <v>0</v>
      </c>
      <c r="S2894" s="14">
        <f>(N2894/100)*(I2894*$I$11)+(N2894/100)*(J2894*$J$11)</f>
        <v>53.000000000000007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176.29920000000001</v>
      </c>
      <c r="W2894" s="14">
        <f>(R2894/100)*(K2894*$K$11)+(R2894/100)*(L2894*$L$11)</f>
        <v>0</v>
      </c>
      <c r="X2894" s="14">
        <f t="shared" si="929"/>
        <v>106</v>
      </c>
      <c r="Y2894" s="14">
        <f t="shared" si="930"/>
        <v>0</v>
      </c>
      <c r="Z2894" s="14">
        <f t="shared" si="931"/>
        <v>0</v>
      </c>
      <c r="AA2894" s="14">
        <f t="shared" si="932"/>
        <v>292.89920000000001</v>
      </c>
      <c r="AB2894" s="14">
        <f t="shared" si="933"/>
        <v>0</v>
      </c>
      <c r="AC2894" s="15">
        <f t="shared" si="934"/>
        <v>398.9</v>
      </c>
      <c r="AD2894" s="48">
        <f>(ROUND(AC2894-AC2886,1)/AC2886)</f>
        <v>0.156231884057971</v>
      </c>
      <c r="AE2894" s="113"/>
      <c r="AF2894" s="60"/>
    </row>
    <row r="2895" spans="1:32">
      <c r="A2895" s="99" t="s">
        <v>822</v>
      </c>
      <c r="B2895" s="87"/>
      <c r="C2895" s="21" t="s">
        <v>4</v>
      </c>
      <c r="D2895" s="12">
        <v>50</v>
      </c>
      <c r="E2895" s="12">
        <v>0</v>
      </c>
      <c r="F2895" s="12">
        <v>0</v>
      </c>
      <c r="G2895" s="12">
        <v>0</v>
      </c>
      <c r="H2895" s="12">
        <v>110</v>
      </c>
      <c r="I2895" s="13">
        <v>80</v>
      </c>
      <c r="J2895" s="13">
        <v>20</v>
      </c>
      <c r="K2895" s="13">
        <v>54</v>
      </c>
      <c r="L2895" s="13">
        <v>54</v>
      </c>
      <c r="M2895" s="13">
        <v>0</v>
      </c>
      <c r="N2895" s="14">
        <f>D2895*$D$12</f>
        <v>53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116.60000000000001</v>
      </c>
      <c r="S2895" s="14">
        <f>(N2895/100)*(I2895*$I$12)+(N2895/100)*(J2895*$J$12)</f>
        <v>53.000000000000007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176.29920000000001</v>
      </c>
      <c r="X2895" s="14">
        <f t="shared" si="929"/>
        <v>106</v>
      </c>
      <c r="Y2895" s="14">
        <f t="shared" si="930"/>
        <v>0</v>
      </c>
      <c r="Z2895" s="14">
        <f t="shared" si="931"/>
        <v>0</v>
      </c>
      <c r="AA2895" s="14">
        <f t="shared" si="932"/>
        <v>0</v>
      </c>
      <c r="AB2895" s="14">
        <f t="shared" si="933"/>
        <v>292.89920000000001</v>
      </c>
      <c r="AC2895" s="15">
        <f t="shared" si="934"/>
        <v>398.9</v>
      </c>
      <c r="AD2895" s="48">
        <f>(ROUND(AC2895-AC2886,1)/AC2886)</f>
        <v>0.156231884057971</v>
      </c>
      <c r="AE2895" s="113"/>
      <c r="AF2895" s="60"/>
    </row>
    <row r="2896" spans="1:32">
      <c r="A2896" s="99" t="s">
        <v>823</v>
      </c>
      <c r="B2896" s="87"/>
      <c r="C2896" s="21" t="s">
        <v>326</v>
      </c>
      <c r="D2896" s="12">
        <v>100</v>
      </c>
      <c r="E2896" s="12">
        <v>0</v>
      </c>
      <c r="F2896" s="12">
        <v>0</v>
      </c>
      <c r="G2896" s="12">
        <v>0</v>
      </c>
      <c r="H2896" s="12">
        <v>0</v>
      </c>
      <c r="I2896" s="13">
        <v>80</v>
      </c>
      <c r="J2896" s="13">
        <v>20</v>
      </c>
      <c r="K2896" s="13">
        <v>0</v>
      </c>
      <c r="L2896" s="13">
        <v>0</v>
      </c>
      <c r="M2896" s="13">
        <v>85</v>
      </c>
      <c r="N2896" s="14">
        <f>D2896*$D$13</f>
        <v>106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286.20000000000005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392.20000000000005</v>
      </c>
      <c r="Y2896" s="14">
        <f t="shared" si="930"/>
        <v>0</v>
      </c>
      <c r="Z2896" s="14">
        <f t="shared" si="931"/>
        <v>0</v>
      </c>
      <c r="AA2896" s="14">
        <f t="shared" si="932"/>
        <v>0</v>
      </c>
      <c r="AB2896" s="14">
        <f t="shared" si="933"/>
        <v>0</v>
      </c>
      <c r="AC2896" s="15">
        <f t="shared" si="934"/>
        <v>392.2</v>
      </c>
      <c r="AD2896" s="48">
        <f>(ROUND(AC2896-AC2886,1)/AC2886)</f>
        <v>0.13681159420289857</v>
      </c>
      <c r="AE2896" s="113"/>
      <c r="AF2896" s="60"/>
    </row>
    <row r="2897" spans="1:32">
      <c r="A2897" s="99" t="s">
        <v>824</v>
      </c>
      <c r="B2897" s="87"/>
      <c r="C2897" s="21" t="s">
        <v>327</v>
      </c>
      <c r="D2897" s="12">
        <v>100</v>
      </c>
      <c r="E2897" s="12">
        <v>0</v>
      </c>
      <c r="F2897" s="12">
        <v>0</v>
      </c>
      <c r="G2897" s="12">
        <v>0</v>
      </c>
      <c r="H2897" s="12">
        <v>0</v>
      </c>
      <c r="I2897" s="13">
        <v>80</v>
      </c>
      <c r="J2897" s="13">
        <v>20</v>
      </c>
      <c r="K2897" s="13">
        <v>85</v>
      </c>
      <c r="L2897" s="13">
        <v>0</v>
      </c>
      <c r="M2897" s="13">
        <v>0</v>
      </c>
      <c r="N2897" s="14">
        <f>D2897*$D$14</f>
        <v>106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286.20000000000005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29"/>
        <v>392.20000000000005</v>
      </c>
      <c r="Y2897" s="14">
        <f t="shared" si="930"/>
        <v>0</v>
      </c>
      <c r="Z2897" s="14">
        <f t="shared" si="931"/>
        <v>0</v>
      </c>
      <c r="AA2897" s="14">
        <f t="shared" si="932"/>
        <v>0</v>
      </c>
      <c r="AB2897" s="14">
        <f t="shared" si="933"/>
        <v>0</v>
      </c>
      <c r="AC2897" s="15">
        <f t="shared" si="934"/>
        <v>392.2</v>
      </c>
      <c r="AD2897" s="48">
        <f>(ROUND(AC2897-AC2886,1)/AC2886)</f>
        <v>0.13681159420289857</v>
      </c>
      <c r="AE2897" s="113"/>
      <c r="AF2897" s="60"/>
    </row>
    <row r="2898" spans="1:32">
      <c r="A2898" s="99"/>
      <c r="B2898" s="87"/>
      <c r="C2898" s="21" t="s">
        <v>328</v>
      </c>
      <c r="D2898" s="12">
        <v>100</v>
      </c>
      <c r="E2898" s="12">
        <v>0</v>
      </c>
      <c r="F2898" s="12">
        <v>0</v>
      </c>
      <c r="G2898" s="12">
        <v>0</v>
      </c>
      <c r="H2898" s="12">
        <v>0</v>
      </c>
      <c r="I2898" s="13">
        <v>80</v>
      </c>
      <c r="J2898" s="13">
        <v>20</v>
      </c>
      <c r="K2898" s="13">
        <v>0</v>
      </c>
      <c r="L2898" s="13">
        <v>85</v>
      </c>
      <c r="M2898" s="13">
        <v>0</v>
      </c>
      <c r="N2898" s="14">
        <f>D2898*$D$15</f>
        <v>106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286.20000000000005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29"/>
        <v>392.20000000000005</v>
      </c>
      <c r="Y2898" s="14">
        <f t="shared" si="930"/>
        <v>0</v>
      </c>
      <c r="Z2898" s="14">
        <f t="shared" si="931"/>
        <v>0</v>
      </c>
      <c r="AA2898" s="14">
        <f t="shared" si="932"/>
        <v>0</v>
      </c>
      <c r="AB2898" s="14">
        <f t="shared" si="933"/>
        <v>0</v>
      </c>
      <c r="AC2898" s="15">
        <f t="shared" si="934"/>
        <v>392.2</v>
      </c>
      <c r="AD2898" s="48">
        <f>(ROUND(AC2898-AC2886,1)/AC2886)</f>
        <v>0.13681159420289857</v>
      </c>
      <c r="AE2898" s="113"/>
      <c r="AF2898" s="60"/>
    </row>
    <row r="2899" spans="1:32">
      <c r="A2899" s="99"/>
      <c r="B2899" s="87"/>
      <c r="C2899" s="21" t="s">
        <v>324</v>
      </c>
      <c r="D2899" s="12">
        <v>100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60</v>
      </c>
      <c r="K2899" s="13">
        <v>0</v>
      </c>
      <c r="L2899" s="13">
        <v>0</v>
      </c>
      <c r="M2899" s="13">
        <v>0</v>
      </c>
      <c r="N2899" s="14">
        <f>D2899*$D$16</f>
        <v>106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243.8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29"/>
        <v>349.8</v>
      </c>
      <c r="Y2899" s="14">
        <f t="shared" si="930"/>
        <v>0</v>
      </c>
      <c r="Z2899" s="14">
        <f t="shared" si="931"/>
        <v>0</v>
      </c>
      <c r="AA2899" s="14">
        <f t="shared" si="932"/>
        <v>0</v>
      </c>
      <c r="AB2899" s="14">
        <f t="shared" si="933"/>
        <v>0</v>
      </c>
      <c r="AC2899" s="15">
        <f t="shared" si="934"/>
        <v>349.8</v>
      </c>
      <c r="AD2899" s="48">
        <f>(ROUND(AC2899-AC2886,1)/AC2886)</f>
        <v>1.3913043478260868E-2</v>
      </c>
      <c r="AE2899" s="113" t="s">
        <v>790</v>
      </c>
      <c r="AF2899" s="60"/>
    </row>
    <row r="2900" spans="1:32">
      <c r="A2900" s="99"/>
      <c r="B2900" s="87"/>
      <c r="C2900" s="21" t="s">
        <v>325</v>
      </c>
      <c r="D2900" s="12">
        <v>100</v>
      </c>
      <c r="E2900" s="12">
        <v>0</v>
      </c>
      <c r="F2900" s="12">
        <v>0</v>
      </c>
      <c r="G2900" s="12">
        <v>0</v>
      </c>
      <c r="H2900" s="12">
        <v>0</v>
      </c>
      <c r="I2900" s="13">
        <v>105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106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299.45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29"/>
        <v>405.45</v>
      </c>
      <c r="Y2900" s="14">
        <f t="shared" si="930"/>
        <v>0</v>
      </c>
      <c r="Z2900" s="14">
        <f t="shared" si="931"/>
        <v>0</v>
      </c>
      <c r="AA2900" s="14">
        <f t="shared" si="932"/>
        <v>0</v>
      </c>
      <c r="AB2900" s="14">
        <f t="shared" si="933"/>
        <v>0</v>
      </c>
      <c r="AC2900" s="15">
        <f t="shared" si="934"/>
        <v>405.5</v>
      </c>
      <c r="AD2900" s="48">
        <f>(ROUND(AC2900-AC2886,1)/AC2886)</f>
        <v>0.17536231884057971</v>
      </c>
      <c r="AE2900" s="113"/>
      <c r="AF2900" s="60"/>
    </row>
    <row r="2901" spans="1:32">
      <c r="A2901" s="106" t="s">
        <v>0</v>
      </c>
      <c r="B2901" s="88" t="s">
        <v>871</v>
      </c>
      <c r="C2901" s="50" t="s">
        <v>242</v>
      </c>
      <c r="D2901" s="11">
        <v>98</v>
      </c>
      <c r="E2901" s="11">
        <v>0</v>
      </c>
      <c r="F2901" s="11">
        <v>0</v>
      </c>
      <c r="G2901" s="11">
        <v>0</v>
      </c>
      <c r="H2901" s="11">
        <v>0</v>
      </c>
      <c r="I2901" s="51">
        <v>60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112.69999999999999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236.66999999999996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X2915" si="935">N2901+S2901</f>
        <v>349.36999999999995</v>
      </c>
      <c r="Y2901" s="52">
        <f t="shared" ref="Y2901:Y2915" si="936">O2901+T2901</f>
        <v>0</v>
      </c>
      <c r="Z2901" s="52">
        <f t="shared" ref="Z2901:Z2915" si="937">P2901+U2901</f>
        <v>0</v>
      </c>
      <c r="AA2901" s="52">
        <f t="shared" ref="AA2901:AA2915" si="938">Q2901+V2901</f>
        <v>0</v>
      </c>
      <c r="AB2901" s="52">
        <f t="shared" ref="AB2901:AB2915" si="939">R2901+W2901</f>
        <v>0</v>
      </c>
      <c r="AC2901" s="53">
        <f>ROUND(X2901+Y2901+Z2901+AA2901+AB2901,1)</f>
        <v>349.4</v>
      </c>
      <c r="AD2901" s="58">
        <v>0</v>
      </c>
      <c r="AE2901" s="113"/>
      <c r="AF2901" s="60"/>
    </row>
    <row r="2902" spans="1:32">
      <c r="A2902" s="99" t="s">
        <v>791</v>
      </c>
      <c r="B2902" s="89">
        <v>18</v>
      </c>
      <c r="C2902" s="21" t="s">
        <v>323</v>
      </c>
      <c r="D2902" s="12">
        <v>98</v>
      </c>
      <c r="E2902" s="12">
        <v>0</v>
      </c>
      <c r="F2902" s="12">
        <v>0</v>
      </c>
      <c r="G2902" s="12">
        <v>0</v>
      </c>
      <c r="H2902" s="12">
        <v>0</v>
      </c>
      <c r="I2902" s="13">
        <v>85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103.88000000000001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311.64000000000004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415.52000000000004</v>
      </c>
      <c r="Y2902" s="14">
        <f t="shared" si="936"/>
        <v>0</v>
      </c>
      <c r="Z2902" s="14">
        <f t="shared" si="937"/>
        <v>0</v>
      </c>
      <c r="AA2902" s="14">
        <f t="shared" si="938"/>
        <v>0</v>
      </c>
      <c r="AB2902" s="14">
        <f t="shared" si="939"/>
        <v>0</v>
      </c>
      <c r="AC2902" s="15">
        <f>ROUND(X2902+Y2902+Z2902+AA2902+AB2902,1)</f>
        <v>415.5</v>
      </c>
      <c r="AD2902" s="48">
        <f>(ROUND(AC2902-AC2901,1)/AC2901)</f>
        <v>0.18918145392100744</v>
      </c>
      <c r="AE2902" s="113"/>
      <c r="AF2902" s="60"/>
    </row>
    <row r="2903" spans="1:32">
      <c r="A2903" s="99" t="s">
        <v>792</v>
      </c>
      <c r="B2903" s="89">
        <v>10</v>
      </c>
      <c r="C2903" s="21" t="s">
        <v>825</v>
      </c>
      <c r="D2903" s="12">
        <v>98</v>
      </c>
      <c r="E2903" s="12">
        <v>0</v>
      </c>
      <c r="F2903" s="12">
        <v>0</v>
      </c>
      <c r="G2903" s="12">
        <v>0</v>
      </c>
      <c r="H2903" s="12">
        <v>0</v>
      </c>
      <c r="I2903" s="13">
        <v>60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112.69999999999999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236.66999999999996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349.36999999999995</v>
      </c>
      <c r="Y2903" s="14">
        <f t="shared" si="936"/>
        <v>0</v>
      </c>
      <c r="Z2903" s="14">
        <f t="shared" si="937"/>
        <v>0</v>
      </c>
      <c r="AA2903" s="14">
        <f t="shared" si="938"/>
        <v>0</v>
      </c>
      <c r="AB2903" s="14">
        <f t="shared" si="939"/>
        <v>0</v>
      </c>
      <c r="AC2903" s="15">
        <f t="shared" ref="AC2903:AC2915" si="940">ROUND(X2903+Y2903+Z2903+AA2903+AB2903,1)</f>
        <v>349.4</v>
      </c>
      <c r="AD2903" s="48">
        <f>(ROUND(AC2903-AC2901,1)/AC2901)</f>
        <v>0</v>
      </c>
      <c r="AE2903" s="113"/>
      <c r="AF2903" s="60"/>
    </row>
    <row r="2904" spans="1:32">
      <c r="A2904" s="99" t="s">
        <v>793</v>
      </c>
      <c r="B2904" s="89">
        <v>0</v>
      </c>
      <c r="C2904" s="21" t="s">
        <v>336</v>
      </c>
      <c r="D2904" s="12">
        <v>98</v>
      </c>
      <c r="E2904" s="12">
        <v>0</v>
      </c>
      <c r="F2904" s="12">
        <v>0</v>
      </c>
      <c r="G2904" s="12">
        <v>0</v>
      </c>
      <c r="H2904" s="12">
        <v>0</v>
      </c>
      <c r="I2904" s="13">
        <v>60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112.69999999999999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236.66999999999996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349.36999999999995</v>
      </c>
      <c r="Y2904" s="14">
        <f t="shared" si="936"/>
        <v>0</v>
      </c>
      <c r="Z2904" s="14">
        <f t="shared" si="937"/>
        <v>0</v>
      </c>
      <c r="AA2904" s="14">
        <f t="shared" si="938"/>
        <v>0</v>
      </c>
      <c r="AB2904" s="14">
        <f t="shared" si="939"/>
        <v>0</v>
      </c>
      <c r="AC2904" s="15">
        <f t="shared" si="940"/>
        <v>349.4</v>
      </c>
      <c r="AD2904" s="48">
        <f>(ROUND(AC2904-AC2901,1)/AC2901)</f>
        <v>0</v>
      </c>
      <c r="AE2904" s="113"/>
      <c r="AF2904" s="60"/>
    </row>
    <row r="2905" spans="1:32">
      <c r="A2905" s="99" t="s">
        <v>794</v>
      </c>
      <c r="B2905" s="89">
        <v>0</v>
      </c>
      <c r="C2905" s="21" t="s">
        <v>337</v>
      </c>
      <c r="D2905" s="12">
        <v>98</v>
      </c>
      <c r="E2905" s="12">
        <v>0</v>
      </c>
      <c r="F2905" s="12">
        <v>0</v>
      </c>
      <c r="G2905" s="12">
        <v>0</v>
      </c>
      <c r="H2905" s="12">
        <v>0</v>
      </c>
      <c r="I2905" s="13">
        <v>60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112.69999999999999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236.66999999999996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si="935"/>
        <v>349.36999999999995</v>
      </c>
      <c r="Y2905" s="14">
        <f t="shared" si="936"/>
        <v>0</v>
      </c>
      <c r="Z2905" s="14">
        <f t="shared" si="937"/>
        <v>0</v>
      </c>
      <c r="AA2905" s="14">
        <f t="shared" si="938"/>
        <v>0</v>
      </c>
      <c r="AB2905" s="14">
        <f t="shared" si="939"/>
        <v>0</v>
      </c>
      <c r="AC2905" s="15">
        <f t="shared" si="940"/>
        <v>349.4</v>
      </c>
      <c r="AD2905" s="48">
        <f>(ROUND(AC2905-AC2901,1)/AC2901)</f>
        <v>0</v>
      </c>
      <c r="AE2905" s="113"/>
      <c r="AF2905" s="60"/>
    </row>
    <row r="2906" spans="1:32">
      <c r="A2906" s="99" t="s">
        <v>644</v>
      </c>
      <c r="B2906" s="89"/>
      <c r="C2906" s="21" t="s">
        <v>338</v>
      </c>
      <c r="D2906" s="12">
        <v>98</v>
      </c>
      <c r="E2906" s="12">
        <v>0</v>
      </c>
      <c r="F2906" s="12">
        <v>0</v>
      </c>
      <c r="G2906" s="12">
        <v>0</v>
      </c>
      <c r="H2906" s="12">
        <v>0</v>
      </c>
      <c r="I2906" s="13">
        <v>60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112.69999999999999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236.66999999999996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5"/>
        <v>349.36999999999995</v>
      </c>
      <c r="Y2906" s="14">
        <f t="shared" si="936"/>
        <v>0</v>
      </c>
      <c r="Z2906" s="14">
        <f t="shared" si="937"/>
        <v>0</v>
      </c>
      <c r="AA2906" s="14">
        <f t="shared" si="938"/>
        <v>0</v>
      </c>
      <c r="AB2906" s="14">
        <f t="shared" si="939"/>
        <v>0</v>
      </c>
      <c r="AC2906" s="15">
        <f t="shared" si="940"/>
        <v>349.4</v>
      </c>
      <c r="AD2906" s="48">
        <f>(ROUND(AC2906-AC2901,1)/AC2901)</f>
        <v>0</v>
      </c>
      <c r="AE2906" s="113"/>
      <c r="AF2906" s="60"/>
    </row>
    <row r="2907" spans="1:32">
      <c r="A2907" s="99" t="s">
        <v>585</v>
      </c>
      <c r="B2907" s="89"/>
      <c r="C2907" s="21" t="s">
        <v>1</v>
      </c>
      <c r="D2907" s="12">
        <v>49</v>
      </c>
      <c r="E2907" s="12">
        <v>110</v>
      </c>
      <c r="F2907" s="12">
        <v>0</v>
      </c>
      <c r="G2907" s="12">
        <v>0</v>
      </c>
      <c r="H2907" s="12">
        <v>0</v>
      </c>
      <c r="I2907" s="13">
        <v>60</v>
      </c>
      <c r="J2907" s="13">
        <v>45</v>
      </c>
      <c r="K2907" s="13">
        <v>110</v>
      </c>
      <c r="L2907" s="13">
        <v>0</v>
      </c>
      <c r="M2907" s="13">
        <v>0</v>
      </c>
      <c r="N2907" s="14">
        <f>D2907*$D$9</f>
        <v>51.940000000000005</v>
      </c>
      <c r="O2907" s="14">
        <f>E2907*$E$9</f>
        <v>116.60000000000001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54.537000000000006</v>
      </c>
      <c r="T2907" s="14">
        <f>(O2907/100)*(K2907*$K$9)</f>
        <v>179.56400000000002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5"/>
        <v>106.477</v>
      </c>
      <c r="Y2907" s="14">
        <f t="shared" si="936"/>
        <v>296.16400000000004</v>
      </c>
      <c r="Z2907" s="14">
        <f t="shared" si="937"/>
        <v>0</v>
      </c>
      <c r="AA2907" s="14">
        <f t="shared" si="938"/>
        <v>0</v>
      </c>
      <c r="AB2907" s="14">
        <f t="shared" si="939"/>
        <v>0</v>
      </c>
      <c r="AC2907" s="15">
        <f t="shared" si="940"/>
        <v>402.6</v>
      </c>
      <c r="AD2907" s="48">
        <f>(ROUND(AC2907-AC2901,1)/AC2901)</f>
        <v>0.15226101888952492</v>
      </c>
      <c r="AE2907" s="113"/>
      <c r="AF2907" s="60"/>
    </row>
    <row r="2908" spans="1:32">
      <c r="A2908" s="99" t="s">
        <v>820</v>
      </c>
      <c r="B2908" s="89"/>
      <c r="C2908" s="21" t="s">
        <v>2</v>
      </c>
      <c r="D2908" s="12">
        <v>49</v>
      </c>
      <c r="E2908" s="12">
        <v>0</v>
      </c>
      <c r="F2908" s="12">
        <v>110</v>
      </c>
      <c r="G2908" s="12">
        <v>0</v>
      </c>
      <c r="H2908" s="12">
        <v>0</v>
      </c>
      <c r="I2908" s="13">
        <v>60</v>
      </c>
      <c r="J2908" s="13">
        <v>45</v>
      </c>
      <c r="K2908" s="13">
        <v>55</v>
      </c>
      <c r="L2908" s="13">
        <v>55</v>
      </c>
      <c r="M2908" s="13">
        <v>0</v>
      </c>
      <c r="N2908" s="14">
        <f>D2908*$D$10</f>
        <v>51.940000000000005</v>
      </c>
      <c r="O2908" s="14">
        <f>E2908*$E$10</f>
        <v>0</v>
      </c>
      <c r="P2908" s="14">
        <f>F2908*$F$10</f>
        <v>116.60000000000001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54.537000000000006</v>
      </c>
      <c r="T2908" s="14">
        <f>(O2908/100)*(K2908*$J$10)</f>
        <v>0</v>
      </c>
      <c r="U2908" s="14">
        <f>(P2908/100)*(K2908*$K$10)+(P2908/100)*(L2908*$L$10)</f>
        <v>179.56400000000002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5"/>
        <v>106.477</v>
      </c>
      <c r="Y2908" s="14">
        <f t="shared" si="936"/>
        <v>0</v>
      </c>
      <c r="Z2908" s="14">
        <f t="shared" si="937"/>
        <v>296.16400000000004</v>
      </c>
      <c r="AA2908" s="14">
        <f t="shared" si="938"/>
        <v>0</v>
      </c>
      <c r="AB2908" s="14">
        <f t="shared" si="939"/>
        <v>0</v>
      </c>
      <c r="AC2908" s="15">
        <f t="shared" si="940"/>
        <v>402.6</v>
      </c>
      <c r="AD2908" s="48">
        <f>(ROUND(AC2908-AC2901,1)/AC2901)</f>
        <v>0.15226101888952492</v>
      </c>
      <c r="AE2908" s="113"/>
      <c r="AF2908" s="60"/>
    </row>
    <row r="2909" spans="1:32">
      <c r="A2909" s="99" t="s">
        <v>821</v>
      </c>
      <c r="B2909" s="89"/>
      <c r="C2909" s="21" t="s">
        <v>3</v>
      </c>
      <c r="D2909" s="12">
        <v>49</v>
      </c>
      <c r="E2909" s="12">
        <v>0</v>
      </c>
      <c r="F2909" s="12">
        <v>0</v>
      </c>
      <c r="G2909" s="12">
        <v>110</v>
      </c>
      <c r="H2909" s="12">
        <v>0</v>
      </c>
      <c r="I2909" s="13">
        <v>60</v>
      </c>
      <c r="J2909" s="13">
        <v>45</v>
      </c>
      <c r="K2909" s="13">
        <v>0</v>
      </c>
      <c r="L2909" s="13">
        <v>110</v>
      </c>
      <c r="M2909" s="13">
        <v>0</v>
      </c>
      <c r="N2909" s="14">
        <f>D2909*$D$11</f>
        <v>51.940000000000005</v>
      </c>
      <c r="O2909" s="14">
        <f>E2909*$E$11</f>
        <v>0</v>
      </c>
      <c r="P2909" s="14">
        <f>F2909*$F$11</f>
        <v>0</v>
      </c>
      <c r="Q2909" s="14">
        <f>G2909*$G$11</f>
        <v>116.60000000000001</v>
      </c>
      <c r="R2909" s="14">
        <f>H2909*$H$11</f>
        <v>0</v>
      </c>
      <c r="S2909" s="14">
        <f>(N2909/100)*(I2909*$I$11)+(N2909/100)*(J2909*$J$11)</f>
        <v>54.537000000000006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179.56400000000002</v>
      </c>
      <c r="W2909" s="14">
        <f>(R2909/100)*(K2909*$K$11)+(R2909/100)*(L2909*$L$11)</f>
        <v>0</v>
      </c>
      <c r="X2909" s="14">
        <f t="shared" si="935"/>
        <v>106.477</v>
      </c>
      <c r="Y2909" s="14">
        <f t="shared" si="936"/>
        <v>0</v>
      </c>
      <c r="Z2909" s="14">
        <f t="shared" si="937"/>
        <v>0</v>
      </c>
      <c r="AA2909" s="14">
        <f t="shared" si="938"/>
        <v>296.16400000000004</v>
      </c>
      <c r="AB2909" s="14">
        <f t="shared" si="939"/>
        <v>0</v>
      </c>
      <c r="AC2909" s="15">
        <f t="shared" si="940"/>
        <v>402.6</v>
      </c>
      <c r="AD2909" s="48">
        <f>(ROUND(AC2909-AC2901,1)/AC2901)</f>
        <v>0.15226101888952492</v>
      </c>
      <c r="AE2909" s="113"/>
      <c r="AF2909" s="60"/>
    </row>
    <row r="2910" spans="1:32">
      <c r="A2910" s="99" t="s">
        <v>822</v>
      </c>
      <c r="B2910" s="89"/>
      <c r="C2910" s="21" t="s">
        <v>4</v>
      </c>
      <c r="D2910" s="12">
        <v>49</v>
      </c>
      <c r="E2910" s="12">
        <v>0</v>
      </c>
      <c r="F2910" s="12">
        <v>0</v>
      </c>
      <c r="G2910" s="12">
        <v>0</v>
      </c>
      <c r="H2910" s="12">
        <v>110</v>
      </c>
      <c r="I2910" s="13">
        <v>60</v>
      </c>
      <c r="J2910" s="13">
        <v>45</v>
      </c>
      <c r="K2910" s="13">
        <v>55</v>
      </c>
      <c r="L2910" s="13">
        <v>55</v>
      </c>
      <c r="M2910" s="13">
        <v>0</v>
      </c>
      <c r="N2910" s="14">
        <f>D2910*$D$12</f>
        <v>51.940000000000005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116.60000000000001</v>
      </c>
      <c r="S2910" s="14">
        <f>(N2910/100)*(I2910*$I$12)+(N2910/100)*(J2910*$J$12)</f>
        <v>54.537000000000006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179.56400000000002</v>
      </c>
      <c r="X2910" s="14">
        <f t="shared" si="935"/>
        <v>106.477</v>
      </c>
      <c r="Y2910" s="14">
        <f t="shared" si="936"/>
        <v>0</v>
      </c>
      <c r="Z2910" s="14">
        <f t="shared" si="937"/>
        <v>0</v>
      </c>
      <c r="AA2910" s="14">
        <f t="shared" si="938"/>
        <v>0</v>
      </c>
      <c r="AB2910" s="14">
        <f t="shared" si="939"/>
        <v>296.16400000000004</v>
      </c>
      <c r="AC2910" s="15">
        <f t="shared" si="940"/>
        <v>402.6</v>
      </c>
      <c r="AD2910" s="48">
        <f>(ROUND(AC2910-AC2901,1)/AC2901)</f>
        <v>0.15226101888952492</v>
      </c>
      <c r="AE2910" s="113"/>
      <c r="AF2910" s="60"/>
    </row>
    <row r="2911" spans="1:32">
      <c r="A2911" s="99" t="s">
        <v>823</v>
      </c>
      <c r="B2911" s="89"/>
      <c r="C2911" s="21" t="s">
        <v>326</v>
      </c>
      <c r="D2911" s="12">
        <v>98</v>
      </c>
      <c r="E2911" s="12">
        <v>0</v>
      </c>
      <c r="F2911" s="12">
        <v>0</v>
      </c>
      <c r="G2911" s="12">
        <v>0</v>
      </c>
      <c r="H2911" s="12">
        <v>0</v>
      </c>
      <c r="I2911" s="13">
        <v>60</v>
      </c>
      <c r="J2911" s="13">
        <v>45</v>
      </c>
      <c r="K2911" s="13">
        <v>0</v>
      </c>
      <c r="L2911" s="13">
        <v>0</v>
      </c>
      <c r="M2911" s="13">
        <v>85</v>
      </c>
      <c r="N2911" s="14">
        <f>D2911*$D$13</f>
        <v>103.88000000000001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285.67000000000007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389.55000000000007</v>
      </c>
      <c r="Y2911" s="14">
        <f t="shared" si="936"/>
        <v>0</v>
      </c>
      <c r="Z2911" s="14">
        <f t="shared" si="937"/>
        <v>0</v>
      </c>
      <c r="AA2911" s="14">
        <f t="shared" si="938"/>
        <v>0</v>
      </c>
      <c r="AB2911" s="14">
        <f t="shared" si="939"/>
        <v>0</v>
      </c>
      <c r="AC2911" s="15">
        <f t="shared" si="940"/>
        <v>389.6</v>
      </c>
      <c r="AD2911" s="48">
        <f>(ROUND(AC2911-AC2901,1)/AC2901)</f>
        <v>0.1150543789353177</v>
      </c>
      <c r="AE2911" s="113"/>
      <c r="AF2911" s="60"/>
    </row>
    <row r="2912" spans="1:32">
      <c r="A2912" s="99" t="s">
        <v>824</v>
      </c>
      <c r="B2912" s="89"/>
      <c r="C2912" s="21" t="s">
        <v>327</v>
      </c>
      <c r="D2912" s="12">
        <v>98</v>
      </c>
      <c r="E2912" s="12">
        <v>0</v>
      </c>
      <c r="F2912" s="12">
        <v>0</v>
      </c>
      <c r="G2912" s="12">
        <v>0</v>
      </c>
      <c r="H2912" s="12">
        <v>0</v>
      </c>
      <c r="I2912" s="13">
        <v>60</v>
      </c>
      <c r="J2912" s="13">
        <v>45</v>
      </c>
      <c r="K2912" s="13">
        <v>85</v>
      </c>
      <c r="L2912" s="13">
        <v>0</v>
      </c>
      <c r="M2912" s="13">
        <v>0</v>
      </c>
      <c r="N2912" s="14">
        <f>D2912*$D$14</f>
        <v>103.88000000000001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285.67000000000007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5"/>
        <v>389.55000000000007</v>
      </c>
      <c r="Y2912" s="14">
        <f t="shared" si="936"/>
        <v>0</v>
      </c>
      <c r="Z2912" s="14">
        <f t="shared" si="937"/>
        <v>0</v>
      </c>
      <c r="AA2912" s="14">
        <f t="shared" si="938"/>
        <v>0</v>
      </c>
      <c r="AB2912" s="14">
        <f t="shared" si="939"/>
        <v>0</v>
      </c>
      <c r="AC2912" s="15">
        <f t="shared" si="940"/>
        <v>389.6</v>
      </c>
      <c r="AD2912" s="48">
        <f>(ROUND(AC2912-AC2901,1)/AC2901)</f>
        <v>0.1150543789353177</v>
      </c>
      <c r="AE2912" s="113"/>
      <c r="AF2912" s="60"/>
    </row>
    <row r="2913" spans="1:32">
      <c r="A2913" s="99"/>
      <c r="B2913" s="89"/>
      <c r="C2913" s="21" t="s">
        <v>328</v>
      </c>
      <c r="D2913" s="12">
        <v>98</v>
      </c>
      <c r="E2913" s="12">
        <v>0</v>
      </c>
      <c r="F2913" s="12">
        <v>0</v>
      </c>
      <c r="G2913" s="12">
        <v>0</v>
      </c>
      <c r="H2913" s="12">
        <v>0</v>
      </c>
      <c r="I2913" s="13">
        <v>60</v>
      </c>
      <c r="J2913" s="13">
        <v>45</v>
      </c>
      <c r="K2913" s="13">
        <v>0</v>
      </c>
      <c r="L2913" s="13">
        <v>85</v>
      </c>
      <c r="M2913" s="13">
        <v>0</v>
      </c>
      <c r="N2913" s="14">
        <f>D2913*$D$15</f>
        <v>103.88000000000001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285.67000000000007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5"/>
        <v>389.55000000000007</v>
      </c>
      <c r="Y2913" s="14">
        <f t="shared" si="936"/>
        <v>0</v>
      </c>
      <c r="Z2913" s="14">
        <f t="shared" si="937"/>
        <v>0</v>
      </c>
      <c r="AA2913" s="14">
        <f t="shared" si="938"/>
        <v>0</v>
      </c>
      <c r="AB2913" s="14">
        <f t="shared" si="939"/>
        <v>0</v>
      </c>
      <c r="AC2913" s="15">
        <f t="shared" si="940"/>
        <v>389.6</v>
      </c>
      <c r="AD2913" s="48">
        <f>(ROUND(AC2913-AC2901,1)/AC2901)</f>
        <v>0.1150543789353177</v>
      </c>
      <c r="AE2913" s="113"/>
      <c r="AF2913" s="60"/>
    </row>
    <row r="2914" spans="1:32">
      <c r="A2914" s="99"/>
      <c r="B2914" s="89"/>
      <c r="C2914" s="21" t="s">
        <v>324</v>
      </c>
      <c r="D2914" s="12">
        <v>98</v>
      </c>
      <c r="E2914" s="12">
        <v>0</v>
      </c>
      <c r="F2914" s="12">
        <v>0</v>
      </c>
      <c r="G2914" s="12">
        <v>0</v>
      </c>
      <c r="H2914" s="12">
        <v>0</v>
      </c>
      <c r="I2914" s="13">
        <v>60</v>
      </c>
      <c r="J2914" s="13">
        <v>75</v>
      </c>
      <c r="K2914" s="13">
        <v>0</v>
      </c>
      <c r="L2914" s="13">
        <v>0</v>
      </c>
      <c r="M2914" s="13">
        <v>0</v>
      </c>
      <c r="N2914" s="14">
        <f>D2914*$D$16</f>
        <v>103.88000000000001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257.10300000000007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5"/>
        <v>360.98300000000006</v>
      </c>
      <c r="Y2914" s="14">
        <f t="shared" si="936"/>
        <v>0</v>
      </c>
      <c r="Z2914" s="14">
        <f t="shared" si="937"/>
        <v>0</v>
      </c>
      <c r="AA2914" s="14">
        <f t="shared" si="938"/>
        <v>0</v>
      </c>
      <c r="AB2914" s="14">
        <f t="shared" si="939"/>
        <v>0</v>
      </c>
      <c r="AC2914" s="15">
        <f t="shared" si="940"/>
        <v>361</v>
      </c>
      <c r="AD2914" s="48">
        <f>(ROUND(AC2914-AC2901,1)/AC2901)</f>
        <v>3.3199771036061823E-2</v>
      </c>
      <c r="AE2914" s="113" t="s">
        <v>790</v>
      </c>
      <c r="AF2914" s="60"/>
    </row>
    <row r="2915" spans="1:32">
      <c r="A2915" s="99"/>
      <c r="B2915" s="89"/>
      <c r="C2915" s="21" t="s">
        <v>325</v>
      </c>
      <c r="D2915" s="12">
        <v>98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103.88000000000001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293.46100000000001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5"/>
        <v>397.34100000000001</v>
      </c>
      <c r="Y2915" s="14">
        <f t="shared" si="936"/>
        <v>0</v>
      </c>
      <c r="Z2915" s="14">
        <f t="shared" si="937"/>
        <v>0</v>
      </c>
      <c r="AA2915" s="14">
        <f t="shared" si="938"/>
        <v>0</v>
      </c>
      <c r="AB2915" s="14">
        <f t="shared" si="939"/>
        <v>0</v>
      </c>
      <c r="AC2915" s="15">
        <f t="shared" si="940"/>
        <v>397.3</v>
      </c>
      <c r="AD2915" s="48">
        <f>(ROUND(AC2915-AC2901,1)/AC2901)</f>
        <v>0.13709215798511734</v>
      </c>
      <c r="AE2915" s="113"/>
      <c r="AF2915" s="60"/>
    </row>
    <row r="2916" spans="1:32">
      <c r="A2916" s="106" t="s">
        <v>0</v>
      </c>
      <c r="B2916" s="86" t="s">
        <v>872</v>
      </c>
      <c r="C2916" s="50" t="s">
        <v>242</v>
      </c>
      <c r="D2916" s="11">
        <v>100</v>
      </c>
      <c r="E2916" s="11">
        <v>0</v>
      </c>
      <c r="F2916" s="11">
        <v>0</v>
      </c>
      <c r="G2916" s="11">
        <v>0</v>
      </c>
      <c r="H2916" s="11">
        <v>0</v>
      </c>
      <c r="I2916" s="51">
        <v>20</v>
      </c>
      <c r="J2916" s="51">
        <v>80</v>
      </c>
      <c r="K2916" s="51">
        <v>0</v>
      </c>
      <c r="L2916" s="51">
        <v>0</v>
      </c>
      <c r="M2916" s="51">
        <v>0</v>
      </c>
      <c r="N2916" s="52">
        <f>D2916*$D$3</f>
        <v>114.99999999999999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230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X2940" si="941">N2916+S2916</f>
        <v>345</v>
      </c>
      <c r="Y2916" s="52">
        <f t="shared" ref="Y2916:Y2945" si="942">O2916+T2916</f>
        <v>0</v>
      </c>
      <c r="Z2916" s="52">
        <f t="shared" ref="Z2916:Z2945" si="943">P2916+U2916</f>
        <v>0</v>
      </c>
      <c r="AA2916" s="52">
        <f t="shared" ref="AA2916:AA2945" si="944">Q2916+V2916</f>
        <v>0</v>
      </c>
      <c r="AB2916" s="52">
        <f t="shared" ref="AB2916:AB2930" si="945">R2916+W2916</f>
        <v>0</v>
      </c>
      <c r="AC2916" s="53">
        <f>ROUND(X2916+Y2916+Z2916+AA2916+AB2916,1)</f>
        <v>345</v>
      </c>
      <c r="AD2916" s="58">
        <v>0</v>
      </c>
      <c r="AE2916" s="113"/>
      <c r="AF2916" s="60"/>
    </row>
    <row r="2917" spans="1:32">
      <c r="A2917" s="99" t="s">
        <v>791</v>
      </c>
      <c r="B2917" s="87">
        <v>10</v>
      </c>
      <c r="C2917" s="21" t="s">
        <v>323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35</v>
      </c>
      <c r="J2917" s="13">
        <v>90</v>
      </c>
      <c r="K2917" s="13">
        <v>0</v>
      </c>
      <c r="L2917" s="13">
        <v>0</v>
      </c>
      <c r="M2917" s="13">
        <v>0</v>
      </c>
      <c r="N2917" s="14">
        <f>D2917*$D$4</f>
        <v>106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265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41"/>
        <v>371</v>
      </c>
      <c r="Y2917" s="14">
        <f t="shared" si="942"/>
        <v>0</v>
      </c>
      <c r="Z2917" s="14">
        <f t="shared" si="943"/>
        <v>0</v>
      </c>
      <c r="AA2917" s="14">
        <f t="shared" si="944"/>
        <v>0</v>
      </c>
      <c r="AB2917" s="14">
        <f t="shared" si="945"/>
        <v>0</v>
      </c>
      <c r="AC2917" s="15">
        <f>ROUND(X2917+Y2917+Z2917+AA2917+AB2917,1)</f>
        <v>371</v>
      </c>
      <c r="AD2917" s="48">
        <f>(ROUND(AC2917-AC2916,1)/AC2916)</f>
        <v>7.5362318840579715E-2</v>
      </c>
      <c r="AE2917" s="113"/>
      <c r="AF2917" s="60"/>
    </row>
    <row r="2918" spans="1:32">
      <c r="A2918" s="99" t="s">
        <v>792</v>
      </c>
      <c r="B2918" s="87">
        <v>16</v>
      </c>
      <c r="C2918" s="21" t="s">
        <v>825</v>
      </c>
      <c r="D2918" s="12">
        <v>100</v>
      </c>
      <c r="E2918" s="12">
        <v>0</v>
      </c>
      <c r="F2918" s="12">
        <v>0</v>
      </c>
      <c r="G2918" s="12">
        <v>0</v>
      </c>
      <c r="H2918" s="12">
        <v>0</v>
      </c>
      <c r="I2918" s="13">
        <v>20</v>
      </c>
      <c r="J2918" s="13">
        <v>80</v>
      </c>
      <c r="K2918" s="13">
        <v>0</v>
      </c>
      <c r="L2918" s="13">
        <v>0</v>
      </c>
      <c r="M2918" s="13">
        <v>0</v>
      </c>
      <c r="N2918" s="14">
        <f>D2918*$D$5</f>
        <v>114.99999999999999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230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41"/>
        <v>345</v>
      </c>
      <c r="Y2918" s="14">
        <f t="shared" si="942"/>
        <v>0</v>
      </c>
      <c r="Z2918" s="14">
        <f t="shared" si="943"/>
        <v>0</v>
      </c>
      <c r="AA2918" s="14">
        <f t="shared" si="944"/>
        <v>0</v>
      </c>
      <c r="AB2918" s="14">
        <f t="shared" si="945"/>
        <v>0</v>
      </c>
      <c r="AC2918" s="15">
        <f t="shared" ref="AC2918:AC2930" si="946">ROUND(X2918+Y2918+Z2918+AA2918+AB2918,1)</f>
        <v>345</v>
      </c>
      <c r="AD2918" s="48">
        <f>(ROUND(AC2918-AC2916,1)/AC2916)</f>
        <v>0</v>
      </c>
      <c r="AE2918" s="113"/>
      <c r="AF2918" s="60"/>
    </row>
    <row r="2919" spans="1:32">
      <c r="A2919" s="99" t="s">
        <v>793</v>
      </c>
      <c r="B2919" s="87">
        <v>0</v>
      </c>
      <c r="C2919" s="21" t="s">
        <v>336</v>
      </c>
      <c r="D2919" s="12">
        <v>100</v>
      </c>
      <c r="E2919" s="12">
        <v>0</v>
      </c>
      <c r="F2919" s="12">
        <v>0</v>
      </c>
      <c r="G2919" s="12">
        <v>0</v>
      </c>
      <c r="H2919" s="12">
        <v>0</v>
      </c>
      <c r="I2919" s="13">
        <v>20</v>
      </c>
      <c r="J2919" s="13">
        <v>80</v>
      </c>
      <c r="K2919" s="13">
        <v>0</v>
      </c>
      <c r="L2919" s="13">
        <v>0</v>
      </c>
      <c r="M2919" s="13">
        <v>0</v>
      </c>
      <c r="N2919" s="14">
        <f>D2919*$D$6</f>
        <v>114.99999999999999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230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41"/>
        <v>345</v>
      </c>
      <c r="Y2919" s="14">
        <f t="shared" si="942"/>
        <v>0</v>
      </c>
      <c r="Z2919" s="14">
        <f t="shared" si="943"/>
        <v>0</v>
      </c>
      <c r="AA2919" s="14">
        <f t="shared" si="944"/>
        <v>0</v>
      </c>
      <c r="AB2919" s="14">
        <f t="shared" si="945"/>
        <v>0</v>
      </c>
      <c r="AC2919" s="15">
        <f t="shared" si="946"/>
        <v>345</v>
      </c>
      <c r="AD2919" s="48">
        <f>(ROUND(AC2919-AC2916,1)/AC2916)</f>
        <v>0</v>
      </c>
      <c r="AE2919" s="113"/>
      <c r="AF2919" s="60"/>
    </row>
    <row r="2920" spans="1:32">
      <c r="A2920" s="99" t="s">
        <v>794</v>
      </c>
      <c r="B2920" s="87">
        <v>0</v>
      </c>
      <c r="C2920" s="21" t="s">
        <v>337</v>
      </c>
      <c r="D2920" s="12">
        <v>100</v>
      </c>
      <c r="E2920" s="12">
        <v>0</v>
      </c>
      <c r="F2920" s="12">
        <v>0</v>
      </c>
      <c r="G2920" s="12">
        <v>0</v>
      </c>
      <c r="H2920" s="12">
        <v>0</v>
      </c>
      <c r="I2920" s="13">
        <v>20</v>
      </c>
      <c r="J2920" s="13">
        <v>80</v>
      </c>
      <c r="K2920" s="13">
        <v>0</v>
      </c>
      <c r="L2920" s="13">
        <v>0</v>
      </c>
      <c r="M2920" s="13">
        <v>0</v>
      </c>
      <c r="N2920" s="14">
        <f>D2920*$D$7</f>
        <v>114.99999999999999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230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si="941"/>
        <v>345</v>
      </c>
      <c r="Y2920" s="14">
        <f t="shared" si="942"/>
        <v>0</v>
      </c>
      <c r="Z2920" s="14">
        <f t="shared" si="943"/>
        <v>0</v>
      </c>
      <c r="AA2920" s="14">
        <f t="shared" si="944"/>
        <v>0</v>
      </c>
      <c r="AB2920" s="14">
        <f t="shared" si="945"/>
        <v>0</v>
      </c>
      <c r="AC2920" s="15">
        <f t="shared" si="946"/>
        <v>345</v>
      </c>
      <c r="AD2920" s="48">
        <f>(ROUND(AC2920-AC2916,1)/AC2916)</f>
        <v>0</v>
      </c>
      <c r="AE2920" s="113"/>
      <c r="AF2920" s="60"/>
    </row>
    <row r="2921" spans="1:32">
      <c r="A2921" s="99" t="s">
        <v>644</v>
      </c>
      <c r="B2921" s="87"/>
      <c r="C2921" s="21" t="s">
        <v>338</v>
      </c>
      <c r="D2921" s="12">
        <v>100</v>
      </c>
      <c r="E2921" s="12">
        <v>0</v>
      </c>
      <c r="F2921" s="12">
        <v>0</v>
      </c>
      <c r="G2921" s="12">
        <v>0</v>
      </c>
      <c r="H2921" s="12">
        <v>0</v>
      </c>
      <c r="I2921" s="13">
        <v>20</v>
      </c>
      <c r="J2921" s="13">
        <v>80</v>
      </c>
      <c r="K2921" s="13">
        <v>0</v>
      </c>
      <c r="L2921" s="13">
        <v>0</v>
      </c>
      <c r="M2921" s="13">
        <v>0</v>
      </c>
      <c r="N2921" s="14">
        <f>D2921*$D$8</f>
        <v>114.99999999999999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230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1"/>
        <v>345</v>
      </c>
      <c r="Y2921" s="14">
        <f t="shared" si="942"/>
        <v>0</v>
      </c>
      <c r="Z2921" s="14">
        <f t="shared" si="943"/>
        <v>0</v>
      </c>
      <c r="AA2921" s="14">
        <f t="shared" si="944"/>
        <v>0</v>
      </c>
      <c r="AB2921" s="14">
        <f t="shared" si="945"/>
        <v>0</v>
      </c>
      <c r="AC2921" s="15">
        <f t="shared" si="946"/>
        <v>345</v>
      </c>
      <c r="AD2921" s="48">
        <f>(ROUND(AC2921-AC2916,1)/AC2916)</f>
        <v>0</v>
      </c>
      <c r="AE2921" s="113"/>
      <c r="AF2921" s="60"/>
    </row>
    <row r="2922" spans="1:32">
      <c r="A2922" s="99" t="s">
        <v>585</v>
      </c>
      <c r="B2922" s="87"/>
      <c r="C2922" s="21" t="s">
        <v>1</v>
      </c>
      <c r="D2922" s="12">
        <v>50</v>
      </c>
      <c r="E2922" s="12">
        <v>106</v>
      </c>
      <c r="F2922" s="12">
        <v>0</v>
      </c>
      <c r="G2922" s="12">
        <v>0</v>
      </c>
      <c r="H2922" s="12">
        <v>0</v>
      </c>
      <c r="I2922" s="13">
        <v>20</v>
      </c>
      <c r="J2922" s="13">
        <v>80</v>
      </c>
      <c r="K2922" s="13">
        <v>110</v>
      </c>
      <c r="L2922" s="13">
        <v>0</v>
      </c>
      <c r="M2922" s="13">
        <v>0</v>
      </c>
      <c r="N2922" s="14">
        <f>D2922*$D$9</f>
        <v>53</v>
      </c>
      <c r="O2922" s="14">
        <f>E2922*$E$9</f>
        <v>112.36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53.000000000000007</v>
      </c>
      <c r="T2922" s="14">
        <f>(O2922/100)*(K2922*$K$9)</f>
        <v>173.03439999999998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1"/>
        <v>106</v>
      </c>
      <c r="Y2922" s="14">
        <f t="shared" si="942"/>
        <v>285.39439999999996</v>
      </c>
      <c r="Z2922" s="14">
        <f t="shared" si="943"/>
        <v>0</v>
      </c>
      <c r="AA2922" s="14">
        <f t="shared" si="944"/>
        <v>0</v>
      </c>
      <c r="AB2922" s="14">
        <f t="shared" si="945"/>
        <v>0</v>
      </c>
      <c r="AC2922" s="15">
        <f t="shared" si="946"/>
        <v>391.4</v>
      </c>
      <c r="AD2922" s="48">
        <f>(ROUND(AC2922-AC2916,1)/AC2916)</f>
        <v>0.13449275362318841</v>
      </c>
      <c r="AE2922" s="113"/>
      <c r="AF2922" s="60"/>
    </row>
    <row r="2923" spans="1:32">
      <c r="A2923" s="99" t="s">
        <v>820</v>
      </c>
      <c r="B2923" s="87"/>
      <c r="C2923" s="21" t="s">
        <v>2</v>
      </c>
      <c r="D2923" s="12">
        <v>50</v>
      </c>
      <c r="E2923" s="12">
        <v>0</v>
      </c>
      <c r="F2923" s="12">
        <v>106</v>
      </c>
      <c r="G2923" s="12">
        <v>0</v>
      </c>
      <c r="H2923" s="12">
        <v>0</v>
      </c>
      <c r="I2923" s="13">
        <v>20</v>
      </c>
      <c r="J2923" s="13">
        <v>80</v>
      </c>
      <c r="K2923" s="13">
        <v>55</v>
      </c>
      <c r="L2923" s="13">
        <v>55</v>
      </c>
      <c r="M2923" s="13">
        <v>0</v>
      </c>
      <c r="N2923" s="14">
        <f>D2923*$D$10</f>
        <v>53</v>
      </c>
      <c r="O2923" s="14">
        <f>E2923*$E$10</f>
        <v>0</v>
      </c>
      <c r="P2923" s="14">
        <f>F2923*$F$10</f>
        <v>112.36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53.000000000000007</v>
      </c>
      <c r="T2923" s="14">
        <f>(O2923/100)*(K2923*$J$10)</f>
        <v>0</v>
      </c>
      <c r="U2923" s="14">
        <f>(P2923/100)*(K2923*$K$10)+(P2923/100)*(L2923*$L$10)</f>
        <v>173.03439999999998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1"/>
        <v>106</v>
      </c>
      <c r="Y2923" s="14">
        <f t="shared" si="942"/>
        <v>0</v>
      </c>
      <c r="Z2923" s="14">
        <f t="shared" si="943"/>
        <v>285.39439999999996</v>
      </c>
      <c r="AA2923" s="14">
        <f t="shared" si="944"/>
        <v>0</v>
      </c>
      <c r="AB2923" s="14">
        <f t="shared" si="945"/>
        <v>0</v>
      </c>
      <c r="AC2923" s="15">
        <f t="shared" si="946"/>
        <v>391.4</v>
      </c>
      <c r="AD2923" s="48">
        <f>(ROUND(AC2923-AC2916,1)/AC2916)</f>
        <v>0.13449275362318841</v>
      </c>
      <c r="AE2923" s="113"/>
      <c r="AF2923" s="60"/>
    </row>
    <row r="2924" spans="1:32">
      <c r="A2924" s="99" t="s">
        <v>821</v>
      </c>
      <c r="B2924" s="87"/>
      <c r="C2924" s="21" t="s">
        <v>3</v>
      </c>
      <c r="D2924" s="12">
        <v>50</v>
      </c>
      <c r="E2924" s="12">
        <v>0</v>
      </c>
      <c r="F2924" s="12">
        <v>0</v>
      </c>
      <c r="G2924" s="12">
        <v>106</v>
      </c>
      <c r="H2924" s="12">
        <v>0</v>
      </c>
      <c r="I2924" s="13">
        <v>20</v>
      </c>
      <c r="J2924" s="13">
        <v>80</v>
      </c>
      <c r="K2924" s="13">
        <v>0</v>
      </c>
      <c r="L2924" s="13">
        <v>110</v>
      </c>
      <c r="M2924" s="13">
        <v>0</v>
      </c>
      <c r="N2924" s="14">
        <f>D2924*$D$11</f>
        <v>53</v>
      </c>
      <c r="O2924" s="14">
        <f>E2924*$E$11</f>
        <v>0</v>
      </c>
      <c r="P2924" s="14">
        <f>F2924*$F$11</f>
        <v>0</v>
      </c>
      <c r="Q2924" s="14">
        <f>G2924*$G$11</f>
        <v>112.36</v>
      </c>
      <c r="R2924" s="14">
        <f>H2924*$H$11</f>
        <v>0</v>
      </c>
      <c r="S2924" s="14">
        <f>(N2924/100)*(I2924*$I$11)+(N2924/100)*(J2924*$J$11)</f>
        <v>53.000000000000007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173.03439999999998</v>
      </c>
      <c r="W2924" s="14">
        <f>(R2924/100)*(K2924*$K$11)+(R2924/100)*(L2924*$L$11)</f>
        <v>0</v>
      </c>
      <c r="X2924" s="14">
        <f t="shared" si="941"/>
        <v>106</v>
      </c>
      <c r="Y2924" s="14">
        <f t="shared" si="942"/>
        <v>0</v>
      </c>
      <c r="Z2924" s="14">
        <f t="shared" si="943"/>
        <v>0</v>
      </c>
      <c r="AA2924" s="14">
        <f t="shared" si="944"/>
        <v>285.39439999999996</v>
      </c>
      <c r="AB2924" s="14">
        <f t="shared" si="945"/>
        <v>0</v>
      </c>
      <c r="AC2924" s="15">
        <f t="shared" si="946"/>
        <v>391.4</v>
      </c>
      <c r="AD2924" s="48">
        <f>(ROUND(AC2924-AC2916,1)/AC2916)</f>
        <v>0.13449275362318841</v>
      </c>
      <c r="AE2924" s="113"/>
      <c r="AF2924" s="60"/>
    </row>
    <row r="2925" spans="1:32">
      <c r="A2925" s="99" t="s">
        <v>822</v>
      </c>
      <c r="B2925" s="87"/>
      <c r="C2925" s="21" t="s">
        <v>4</v>
      </c>
      <c r="D2925" s="12">
        <v>50</v>
      </c>
      <c r="E2925" s="12">
        <v>0</v>
      </c>
      <c r="F2925" s="12">
        <v>0</v>
      </c>
      <c r="G2925" s="12">
        <v>0</v>
      </c>
      <c r="H2925" s="12">
        <v>106</v>
      </c>
      <c r="I2925" s="13">
        <v>20</v>
      </c>
      <c r="J2925" s="13">
        <v>80</v>
      </c>
      <c r="K2925" s="13">
        <v>55</v>
      </c>
      <c r="L2925" s="13">
        <v>55</v>
      </c>
      <c r="M2925" s="13">
        <v>0</v>
      </c>
      <c r="N2925" s="14">
        <f>D2925*$D$12</f>
        <v>53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112.36</v>
      </c>
      <c r="S2925" s="14">
        <f>(N2925/100)*(I2925*$I$12)+(N2925/100)*(J2925*$J$12)</f>
        <v>53.000000000000007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173.03439999999998</v>
      </c>
      <c r="X2925" s="14">
        <f t="shared" si="941"/>
        <v>106</v>
      </c>
      <c r="Y2925" s="14">
        <f t="shared" si="942"/>
        <v>0</v>
      </c>
      <c r="Z2925" s="14">
        <f t="shared" si="943"/>
        <v>0</v>
      </c>
      <c r="AA2925" s="14">
        <f t="shared" si="944"/>
        <v>0</v>
      </c>
      <c r="AB2925" s="14">
        <f t="shared" si="945"/>
        <v>285.39439999999996</v>
      </c>
      <c r="AC2925" s="15">
        <f t="shared" si="946"/>
        <v>391.4</v>
      </c>
      <c r="AD2925" s="48">
        <f>(ROUND(AC2925-AC2916,1)/AC2916)</f>
        <v>0.13449275362318841</v>
      </c>
      <c r="AE2925" s="113"/>
      <c r="AF2925" s="60"/>
    </row>
    <row r="2926" spans="1:32">
      <c r="A2926" s="99" t="s">
        <v>823</v>
      </c>
      <c r="B2926" s="87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20</v>
      </c>
      <c r="J2926" s="13">
        <v>80</v>
      </c>
      <c r="K2926" s="13">
        <v>0</v>
      </c>
      <c r="L2926" s="13">
        <v>0</v>
      </c>
      <c r="M2926" s="13">
        <v>86</v>
      </c>
      <c r="N2926" s="14">
        <f>D2926*$D$13</f>
        <v>106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288.32000000000005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394.32000000000005</v>
      </c>
      <c r="Y2926" s="14">
        <f t="shared" si="942"/>
        <v>0</v>
      </c>
      <c r="Z2926" s="14">
        <f t="shared" si="943"/>
        <v>0</v>
      </c>
      <c r="AA2926" s="14">
        <f t="shared" si="944"/>
        <v>0</v>
      </c>
      <c r="AB2926" s="14">
        <f t="shared" si="945"/>
        <v>0</v>
      </c>
      <c r="AC2926" s="15">
        <f t="shared" si="946"/>
        <v>394.3</v>
      </c>
      <c r="AD2926" s="48">
        <f>(ROUND(AC2926-AC2916,1)/AC2916)</f>
        <v>0.14289855072463767</v>
      </c>
      <c r="AE2926" s="113"/>
      <c r="AF2926" s="60"/>
    </row>
    <row r="2927" spans="1:32">
      <c r="A2927" s="99" t="s">
        <v>824</v>
      </c>
      <c r="B2927" s="87"/>
      <c r="C2927" s="21" t="s">
        <v>327</v>
      </c>
      <c r="D2927" s="12">
        <v>100</v>
      </c>
      <c r="E2927" s="12">
        <v>0</v>
      </c>
      <c r="F2927" s="12">
        <v>0</v>
      </c>
      <c r="G2927" s="12">
        <v>0</v>
      </c>
      <c r="H2927" s="12">
        <v>0</v>
      </c>
      <c r="I2927" s="13">
        <v>20</v>
      </c>
      <c r="J2927" s="13">
        <v>80</v>
      </c>
      <c r="K2927" s="13">
        <v>86</v>
      </c>
      <c r="L2927" s="13">
        <v>0</v>
      </c>
      <c r="M2927" s="13">
        <v>0</v>
      </c>
      <c r="N2927" s="14">
        <f>D2927*$D$14</f>
        <v>106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288.32000000000005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1"/>
        <v>394.32000000000005</v>
      </c>
      <c r="Y2927" s="14">
        <f t="shared" si="942"/>
        <v>0</v>
      </c>
      <c r="Z2927" s="14">
        <f t="shared" si="943"/>
        <v>0</v>
      </c>
      <c r="AA2927" s="14">
        <f t="shared" si="944"/>
        <v>0</v>
      </c>
      <c r="AB2927" s="14">
        <f t="shared" si="945"/>
        <v>0</v>
      </c>
      <c r="AC2927" s="15">
        <f t="shared" si="946"/>
        <v>394.3</v>
      </c>
      <c r="AD2927" s="48">
        <f>(ROUND(AC2927-AC2916,1)/AC2916)</f>
        <v>0.14289855072463767</v>
      </c>
      <c r="AE2927" s="113"/>
      <c r="AF2927" s="60"/>
    </row>
    <row r="2928" spans="1:32">
      <c r="A2928" s="99"/>
      <c r="B2928" s="87"/>
      <c r="C2928" s="21" t="s">
        <v>328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20</v>
      </c>
      <c r="J2928" s="13">
        <v>80</v>
      </c>
      <c r="K2928" s="13">
        <v>0</v>
      </c>
      <c r="L2928" s="13">
        <v>86</v>
      </c>
      <c r="M2928" s="13">
        <v>0</v>
      </c>
      <c r="N2928" s="14">
        <f>D2928*$D$15</f>
        <v>106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288.32000000000005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1"/>
        <v>394.32000000000005</v>
      </c>
      <c r="Y2928" s="14">
        <f t="shared" si="942"/>
        <v>0</v>
      </c>
      <c r="Z2928" s="14">
        <f t="shared" si="943"/>
        <v>0</v>
      </c>
      <c r="AA2928" s="14">
        <f t="shared" si="944"/>
        <v>0</v>
      </c>
      <c r="AB2928" s="14">
        <f t="shared" si="945"/>
        <v>0</v>
      </c>
      <c r="AC2928" s="15">
        <f t="shared" si="946"/>
        <v>394.3</v>
      </c>
      <c r="AD2928" s="48">
        <f>(ROUND(AC2928-AC2916,1)/AC2916)</f>
        <v>0.14289855072463767</v>
      </c>
      <c r="AE2928" s="113"/>
      <c r="AF2928" s="60"/>
    </row>
    <row r="2929" spans="1:32">
      <c r="A2929" s="99"/>
      <c r="B2929" s="87"/>
      <c r="C2929" s="21" t="s">
        <v>324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20</v>
      </c>
      <c r="J2929" s="13">
        <v>105</v>
      </c>
      <c r="K2929" s="13">
        <v>0</v>
      </c>
      <c r="L2929" s="13">
        <v>0</v>
      </c>
      <c r="M2929" s="13">
        <v>0</v>
      </c>
      <c r="N2929" s="14">
        <f>D2929*$D$16</f>
        <v>106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299.45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1"/>
        <v>405.45</v>
      </c>
      <c r="Y2929" s="14">
        <f t="shared" si="942"/>
        <v>0</v>
      </c>
      <c r="Z2929" s="14">
        <f t="shared" si="943"/>
        <v>0</v>
      </c>
      <c r="AA2929" s="14">
        <f t="shared" si="944"/>
        <v>0</v>
      </c>
      <c r="AB2929" s="14">
        <f t="shared" si="945"/>
        <v>0</v>
      </c>
      <c r="AC2929" s="15">
        <f t="shared" si="946"/>
        <v>405.5</v>
      </c>
      <c r="AD2929" s="48">
        <f>(ROUND(AC2929-AC2916,1)/AC2916)</f>
        <v>0.17536231884057971</v>
      </c>
      <c r="AE2929" s="113" t="s">
        <v>790</v>
      </c>
      <c r="AF2929" s="60"/>
    </row>
    <row r="2930" spans="1:32">
      <c r="A2930" s="99"/>
      <c r="B2930" s="87"/>
      <c r="C2930" s="21" t="s">
        <v>325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60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D2930*$D$17</f>
        <v>106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243.8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1"/>
        <v>349.8</v>
      </c>
      <c r="Y2930" s="14">
        <f t="shared" si="942"/>
        <v>0</v>
      </c>
      <c r="Z2930" s="14">
        <f t="shared" si="943"/>
        <v>0</v>
      </c>
      <c r="AA2930" s="14">
        <f t="shared" si="944"/>
        <v>0</v>
      </c>
      <c r="AB2930" s="14">
        <f t="shared" si="945"/>
        <v>0</v>
      </c>
      <c r="AC2930" s="15">
        <f t="shared" si="946"/>
        <v>349.8</v>
      </c>
      <c r="AD2930" s="48">
        <f>(ROUND(AC2930-AC2916,1)/AC2916)</f>
        <v>1.3913043478260868E-2</v>
      </c>
      <c r="AE2930" s="113"/>
      <c r="AF2930" s="60"/>
    </row>
    <row r="2931" spans="1:32">
      <c r="A2931" s="106" t="s">
        <v>0</v>
      </c>
      <c r="B2931" s="86" t="s">
        <v>1009</v>
      </c>
      <c r="C2931" s="50" t="s">
        <v>242</v>
      </c>
      <c r="D2931" s="11">
        <v>125</v>
      </c>
      <c r="E2931" s="11">
        <v>0</v>
      </c>
      <c r="F2931" s="11">
        <v>0</v>
      </c>
      <c r="G2931" s="11">
        <v>0</v>
      </c>
      <c r="H2931" s="11">
        <v>0</v>
      </c>
      <c r="I2931" s="51">
        <v>50</v>
      </c>
      <c r="J2931" s="51">
        <v>20</v>
      </c>
      <c r="K2931" s="51">
        <v>0</v>
      </c>
      <c r="L2931" s="51">
        <v>0</v>
      </c>
      <c r="M2931" s="51">
        <v>0</v>
      </c>
      <c r="N2931" s="52">
        <f>D2931*$D$3</f>
        <v>143.75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201.25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1"/>
        <v>345</v>
      </c>
      <c r="Y2931" s="52">
        <f t="shared" si="942"/>
        <v>0</v>
      </c>
      <c r="Z2931" s="52">
        <f t="shared" si="943"/>
        <v>0</v>
      </c>
      <c r="AA2931" s="52">
        <f t="shared" si="944"/>
        <v>0</v>
      </c>
      <c r="AB2931" s="52">
        <f>R2931+W2931</f>
        <v>0</v>
      </c>
      <c r="AC2931" s="53">
        <f>ROUND(X2931+Y2931+Z2931+AA2931+AB2931,1)</f>
        <v>345</v>
      </c>
      <c r="AD2931" s="58">
        <v>0</v>
      </c>
      <c r="AE2931" s="113"/>
      <c r="AF2931" s="60"/>
    </row>
    <row r="2932" spans="1:32">
      <c r="A2932" s="99" t="s">
        <v>791</v>
      </c>
      <c r="B2932" s="87">
        <v>12</v>
      </c>
      <c r="C2932" s="21" t="s">
        <v>323</v>
      </c>
      <c r="D2932" s="12">
        <v>125</v>
      </c>
      <c r="E2932" s="12">
        <v>0</v>
      </c>
      <c r="F2932" s="12">
        <v>0</v>
      </c>
      <c r="G2932" s="12">
        <v>0</v>
      </c>
      <c r="H2932" s="12">
        <v>0</v>
      </c>
      <c r="I2932" s="13">
        <v>65</v>
      </c>
      <c r="J2932" s="13">
        <v>35</v>
      </c>
      <c r="K2932" s="13">
        <v>0</v>
      </c>
      <c r="L2932" s="13">
        <v>0</v>
      </c>
      <c r="M2932" s="13">
        <v>0</v>
      </c>
      <c r="N2932" s="14">
        <f>D2932*$D$4</f>
        <v>132.5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265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41"/>
        <v>397.5</v>
      </c>
      <c r="Y2932" s="14">
        <f t="shared" si="942"/>
        <v>0</v>
      </c>
      <c r="Z2932" s="14">
        <f t="shared" si="943"/>
        <v>0</v>
      </c>
      <c r="AA2932" s="14">
        <f t="shared" si="944"/>
        <v>0</v>
      </c>
      <c r="AB2932" s="14">
        <f>R2932+W2932</f>
        <v>0</v>
      </c>
      <c r="AC2932" s="15">
        <f>ROUND(X2932+Y2932+Z2932+AA2932+AB2932,1)</f>
        <v>397.5</v>
      </c>
      <c r="AD2932" s="48">
        <f>(ROUND(AC2932-AC2931,1)/AC2931)</f>
        <v>0.15217391304347827</v>
      </c>
      <c r="AE2932" s="113"/>
      <c r="AF2932" s="60"/>
    </row>
    <row r="2933" spans="1:32">
      <c r="A2933" s="99" t="s">
        <v>792</v>
      </c>
      <c r="B2933" s="87">
        <v>0</v>
      </c>
      <c r="C2933" s="21" t="s">
        <v>825</v>
      </c>
      <c r="D2933" s="12">
        <v>125</v>
      </c>
      <c r="E2933" s="12">
        <v>0</v>
      </c>
      <c r="F2933" s="12">
        <v>0</v>
      </c>
      <c r="G2933" s="12">
        <v>0</v>
      </c>
      <c r="H2933" s="12">
        <v>0</v>
      </c>
      <c r="I2933" s="13">
        <v>50</v>
      </c>
      <c r="J2933" s="13">
        <v>20</v>
      </c>
      <c r="K2933" s="13">
        <v>0</v>
      </c>
      <c r="L2933" s="13">
        <v>0</v>
      </c>
      <c r="M2933" s="13">
        <v>0</v>
      </c>
      <c r="N2933" s="14">
        <f>D2933*$D$5</f>
        <v>143.75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201.25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41"/>
        <v>345</v>
      </c>
      <c r="Y2933" s="14">
        <f t="shared" si="942"/>
        <v>0</v>
      </c>
      <c r="Z2933" s="14">
        <f t="shared" si="943"/>
        <v>0</v>
      </c>
      <c r="AA2933" s="14">
        <f t="shared" si="944"/>
        <v>0</v>
      </c>
      <c r="AB2933" s="14">
        <f>R2933+W2933</f>
        <v>0</v>
      </c>
      <c r="AC2933" s="15">
        <f t="shared" ref="AC2933:AC2945" si="947">ROUND(X2933+Y2933+Z2933+AA2933+AB2933,1)</f>
        <v>345</v>
      </c>
      <c r="AD2933" s="48">
        <f>(ROUND(AC2933-AC2931,1)/AC2931)</f>
        <v>0</v>
      </c>
      <c r="AE2933" s="113"/>
      <c r="AF2933" s="60"/>
    </row>
    <row r="2934" spans="1:32">
      <c r="A2934" s="99" t="s">
        <v>793</v>
      </c>
      <c r="B2934" s="87">
        <v>0</v>
      </c>
      <c r="C2934" s="21" t="s">
        <v>336</v>
      </c>
      <c r="D2934" s="12">
        <v>125</v>
      </c>
      <c r="E2934" s="12">
        <v>0</v>
      </c>
      <c r="F2934" s="12">
        <v>0</v>
      </c>
      <c r="G2934" s="12">
        <v>0</v>
      </c>
      <c r="H2934" s="12">
        <v>0</v>
      </c>
      <c r="I2934" s="13">
        <v>50</v>
      </c>
      <c r="J2934" s="13">
        <v>20</v>
      </c>
      <c r="K2934" s="13">
        <v>0</v>
      </c>
      <c r="L2934" s="13">
        <v>0</v>
      </c>
      <c r="M2934" s="13">
        <v>0</v>
      </c>
      <c r="N2934" s="14">
        <f>D2934*$D$6</f>
        <v>143.75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201.25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41"/>
        <v>345</v>
      </c>
      <c r="Y2934" s="14">
        <f t="shared" si="942"/>
        <v>0</v>
      </c>
      <c r="Z2934" s="14">
        <f t="shared" si="943"/>
        <v>0</v>
      </c>
      <c r="AA2934" s="14">
        <f t="shared" si="944"/>
        <v>0</v>
      </c>
      <c r="AB2934" s="14">
        <f t="shared" ref="AB2934:AB2945" si="948">R2934+W2934</f>
        <v>0</v>
      </c>
      <c r="AC2934" s="15">
        <f t="shared" si="947"/>
        <v>345</v>
      </c>
      <c r="AD2934" s="48">
        <f>(ROUND(AC2934-AC2931,1)/AC2931)</f>
        <v>0</v>
      </c>
      <c r="AE2934" s="113"/>
      <c r="AF2934" s="60"/>
    </row>
    <row r="2935" spans="1:32">
      <c r="A2935" s="99" t="s">
        <v>794</v>
      </c>
      <c r="B2935" s="87">
        <v>0</v>
      </c>
      <c r="C2935" s="21" t="s">
        <v>337</v>
      </c>
      <c r="D2935" s="12">
        <v>125</v>
      </c>
      <c r="E2935" s="12">
        <v>0</v>
      </c>
      <c r="F2935" s="12">
        <v>0</v>
      </c>
      <c r="G2935" s="12">
        <v>0</v>
      </c>
      <c r="H2935" s="12">
        <v>0</v>
      </c>
      <c r="I2935" s="13">
        <v>50</v>
      </c>
      <c r="J2935" s="13">
        <v>20</v>
      </c>
      <c r="K2935" s="13">
        <v>0</v>
      </c>
      <c r="L2935" s="13">
        <v>0</v>
      </c>
      <c r="M2935" s="13">
        <v>0</v>
      </c>
      <c r="N2935" s="14">
        <f>D2935*$D$7</f>
        <v>143.75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201.25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si="941"/>
        <v>345</v>
      </c>
      <c r="Y2935" s="14">
        <f t="shared" si="942"/>
        <v>0</v>
      </c>
      <c r="Z2935" s="14">
        <f t="shared" si="943"/>
        <v>0</v>
      </c>
      <c r="AA2935" s="14">
        <f t="shared" si="944"/>
        <v>0</v>
      </c>
      <c r="AB2935" s="14">
        <f t="shared" si="948"/>
        <v>0</v>
      </c>
      <c r="AC2935" s="15">
        <f t="shared" si="947"/>
        <v>345</v>
      </c>
      <c r="AD2935" s="48">
        <f>(ROUND(AC2935-AC2931,1)/AC2931)</f>
        <v>0</v>
      </c>
      <c r="AE2935" s="113"/>
      <c r="AF2935" s="60"/>
    </row>
    <row r="2936" spans="1:32">
      <c r="A2936" s="99" t="s">
        <v>644</v>
      </c>
      <c r="B2936" s="87"/>
      <c r="C2936" s="21" t="s">
        <v>338</v>
      </c>
      <c r="D2936" s="12">
        <v>125</v>
      </c>
      <c r="E2936" s="12">
        <v>0</v>
      </c>
      <c r="F2936" s="12">
        <v>0</v>
      </c>
      <c r="G2936" s="12">
        <v>0</v>
      </c>
      <c r="H2936" s="12">
        <v>0</v>
      </c>
      <c r="I2936" s="13">
        <v>50</v>
      </c>
      <c r="J2936" s="13">
        <v>20</v>
      </c>
      <c r="K2936" s="13">
        <v>0</v>
      </c>
      <c r="L2936" s="13">
        <v>0</v>
      </c>
      <c r="M2936" s="13">
        <v>0</v>
      </c>
      <c r="N2936" s="14">
        <f>D2936*$D$8</f>
        <v>143.75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201.25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1"/>
        <v>345</v>
      </c>
      <c r="Y2936" s="14">
        <f t="shared" si="942"/>
        <v>0</v>
      </c>
      <c r="Z2936" s="14">
        <f t="shared" si="943"/>
        <v>0</v>
      </c>
      <c r="AA2936" s="14">
        <f t="shared" si="944"/>
        <v>0</v>
      </c>
      <c r="AB2936" s="14">
        <f t="shared" si="948"/>
        <v>0</v>
      </c>
      <c r="AC2936" s="15">
        <f t="shared" si="947"/>
        <v>345</v>
      </c>
      <c r="AD2936" s="48">
        <f>(ROUND(AC2936-AC2931,1)/AC2931)</f>
        <v>0</v>
      </c>
      <c r="AE2936" s="113"/>
      <c r="AF2936" s="60"/>
    </row>
    <row r="2937" spans="1:32">
      <c r="A2937" s="99" t="s">
        <v>585</v>
      </c>
      <c r="B2937" s="87"/>
      <c r="C2937" s="21" t="s">
        <v>1</v>
      </c>
      <c r="D2937" s="12">
        <v>63</v>
      </c>
      <c r="E2937" s="12">
        <v>130</v>
      </c>
      <c r="F2937" s="12">
        <v>0</v>
      </c>
      <c r="G2937" s="12">
        <v>0</v>
      </c>
      <c r="H2937" s="12">
        <v>0</v>
      </c>
      <c r="I2937" s="13">
        <v>50</v>
      </c>
      <c r="J2937" s="13">
        <v>20</v>
      </c>
      <c r="K2937" s="13">
        <v>80</v>
      </c>
      <c r="L2937" s="13">
        <v>0</v>
      </c>
      <c r="M2937" s="13">
        <v>0</v>
      </c>
      <c r="N2937" s="14">
        <f>D2937*$D$9</f>
        <v>66.78</v>
      </c>
      <c r="O2937" s="14">
        <f>E2937*$E$9</f>
        <v>137.80000000000001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46.746000000000002</v>
      </c>
      <c r="T2937" s="14">
        <f>(O2937/100)*(K2937*$K$9)</f>
        <v>154.33600000000001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1"/>
        <v>113.52600000000001</v>
      </c>
      <c r="Y2937" s="14">
        <f t="shared" si="942"/>
        <v>292.13600000000002</v>
      </c>
      <c r="Z2937" s="14">
        <f t="shared" si="943"/>
        <v>0</v>
      </c>
      <c r="AA2937" s="14">
        <f t="shared" si="944"/>
        <v>0</v>
      </c>
      <c r="AB2937" s="14">
        <f t="shared" si="948"/>
        <v>0</v>
      </c>
      <c r="AC2937" s="15">
        <f t="shared" si="947"/>
        <v>405.7</v>
      </c>
      <c r="AD2937" s="48">
        <f>(ROUND(AC2937-AC2931,1)/AC2931)</f>
        <v>0.17594202898550726</v>
      </c>
      <c r="AE2937" s="113"/>
      <c r="AF2937" s="60"/>
    </row>
    <row r="2938" spans="1:32">
      <c r="A2938" s="99" t="s">
        <v>820</v>
      </c>
      <c r="B2938" s="87"/>
      <c r="C2938" s="21" t="s">
        <v>2</v>
      </c>
      <c r="D2938" s="12">
        <v>63</v>
      </c>
      <c r="E2938" s="12">
        <v>0</v>
      </c>
      <c r="F2938" s="12">
        <v>130</v>
      </c>
      <c r="G2938" s="12">
        <v>0</v>
      </c>
      <c r="H2938" s="12">
        <v>0</v>
      </c>
      <c r="I2938" s="13">
        <v>50</v>
      </c>
      <c r="J2938" s="13">
        <v>20</v>
      </c>
      <c r="K2938" s="13">
        <v>40</v>
      </c>
      <c r="L2938" s="13">
        <v>40</v>
      </c>
      <c r="M2938" s="13">
        <v>0</v>
      </c>
      <c r="N2938" s="14">
        <f>D2938*$D$10</f>
        <v>66.78</v>
      </c>
      <c r="O2938" s="14">
        <f>E2938*$E$10</f>
        <v>0</v>
      </c>
      <c r="P2938" s="14">
        <f>F2938*$F$10</f>
        <v>137.80000000000001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46.746000000000002</v>
      </c>
      <c r="T2938" s="14">
        <f>(O2938/100)*(K2938*$J$10)</f>
        <v>0</v>
      </c>
      <c r="U2938" s="14">
        <f>(P2938/100)*(K2938*$K$10)+(P2938/100)*(L2938*$L$10)</f>
        <v>154.33600000000001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1"/>
        <v>113.52600000000001</v>
      </c>
      <c r="Y2938" s="14">
        <f t="shared" si="942"/>
        <v>0</v>
      </c>
      <c r="Z2938" s="14">
        <f t="shared" si="943"/>
        <v>292.13600000000002</v>
      </c>
      <c r="AA2938" s="14">
        <f t="shared" si="944"/>
        <v>0</v>
      </c>
      <c r="AB2938" s="14">
        <f t="shared" si="948"/>
        <v>0</v>
      </c>
      <c r="AC2938" s="15">
        <f t="shared" si="947"/>
        <v>405.7</v>
      </c>
      <c r="AD2938" s="48">
        <f>(ROUND(AC2938-AC2931,1)/AC2931)</f>
        <v>0.17594202898550726</v>
      </c>
      <c r="AE2938" s="113"/>
      <c r="AF2938" s="60"/>
    </row>
    <row r="2939" spans="1:32">
      <c r="A2939" s="99" t="s">
        <v>821</v>
      </c>
      <c r="B2939" s="87"/>
      <c r="C2939" s="21" t="s">
        <v>3</v>
      </c>
      <c r="D2939" s="12">
        <v>63</v>
      </c>
      <c r="E2939" s="12">
        <v>0</v>
      </c>
      <c r="F2939" s="12">
        <v>0</v>
      </c>
      <c r="G2939" s="12">
        <v>130</v>
      </c>
      <c r="H2939" s="12">
        <v>0</v>
      </c>
      <c r="I2939" s="13">
        <v>50</v>
      </c>
      <c r="J2939" s="13">
        <v>20</v>
      </c>
      <c r="K2939" s="13">
        <v>0</v>
      </c>
      <c r="L2939" s="13">
        <v>80</v>
      </c>
      <c r="M2939" s="13">
        <v>0</v>
      </c>
      <c r="N2939" s="14">
        <f>D2939*$D$11</f>
        <v>66.78</v>
      </c>
      <c r="O2939" s="14">
        <f>E2939*$E$11</f>
        <v>0</v>
      </c>
      <c r="P2939" s="14">
        <f>F2939*$F$11</f>
        <v>0</v>
      </c>
      <c r="Q2939" s="14">
        <f>G2939*$G$11</f>
        <v>137.80000000000001</v>
      </c>
      <c r="R2939" s="14">
        <f>H2939*$H$11</f>
        <v>0</v>
      </c>
      <c r="S2939" s="14">
        <f>(N2939/100)*(I2939*$I$11)+(N2939/100)*(J2939*$J$11)</f>
        <v>46.746000000000002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154.33600000000001</v>
      </c>
      <c r="W2939" s="14">
        <f>(R2939/100)*(K2939*$K$11)+(R2939/100)*(L2939*$L$11)</f>
        <v>0</v>
      </c>
      <c r="X2939" s="14">
        <f t="shared" si="941"/>
        <v>113.52600000000001</v>
      </c>
      <c r="Y2939" s="14">
        <f t="shared" si="942"/>
        <v>0</v>
      </c>
      <c r="Z2939" s="14">
        <f t="shared" si="943"/>
        <v>0</v>
      </c>
      <c r="AA2939" s="14">
        <f t="shared" si="944"/>
        <v>292.13600000000002</v>
      </c>
      <c r="AB2939" s="14">
        <f t="shared" si="948"/>
        <v>0</v>
      </c>
      <c r="AC2939" s="15">
        <f t="shared" si="947"/>
        <v>405.7</v>
      </c>
      <c r="AD2939" s="48">
        <f>(ROUND(AC2939-AC2931,1)/AC2931)</f>
        <v>0.17594202898550726</v>
      </c>
      <c r="AE2939" s="113"/>
      <c r="AF2939" s="60"/>
    </row>
    <row r="2940" spans="1:32">
      <c r="A2940" s="99" t="s">
        <v>822</v>
      </c>
      <c r="B2940" s="87"/>
      <c r="C2940" s="21" t="s">
        <v>4</v>
      </c>
      <c r="D2940" s="12">
        <v>63</v>
      </c>
      <c r="E2940" s="12">
        <v>0</v>
      </c>
      <c r="F2940" s="12">
        <v>0</v>
      </c>
      <c r="G2940" s="12">
        <v>0</v>
      </c>
      <c r="H2940" s="12">
        <v>130</v>
      </c>
      <c r="I2940" s="13">
        <v>50</v>
      </c>
      <c r="J2940" s="13">
        <v>20</v>
      </c>
      <c r="K2940" s="13">
        <v>40</v>
      </c>
      <c r="L2940" s="13">
        <v>40</v>
      </c>
      <c r="M2940" s="13">
        <v>0</v>
      </c>
      <c r="N2940" s="14">
        <f>D2940*$D$12</f>
        <v>66.78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137.80000000000001</v>
      </c>
      <c r="S2940" s="14">
        <f>(N2940/100)*(I2940*$I$12)+(N2940/100)*(J2940*$J$12)</f>
        <v>46.746000000000002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154.33600000000001</v>
      </c>
      <c r="X2940" s="14">
        <f t="shared" si="941"/>
        <v>113.52600000000001</v>
      </c>
      <c r="Y2940" s="14">
        <f t="shared" si="942"/>
        <v>0</v>
      </c>
      <c r="Z2940" s="14">
        <f t="shared" si="943"/>
        <v>0</v>
      </c>
      <c r="AA2940" s="14">
        <f t="shared" si="944"/>
        <v>0</v>
      </c>
      <c r="AB2940" s="14">
        <f t="shared" si="948"/>
        <v>292.13600000000002</v>
      </c>
      <c r="AC2940" s="15">
        <f t="shared" si="947"/>
        <v>405.7</v>
      </c>
      <c r="AD2940" s="48">
        <f>(ROUND(AC2940-AC2931,1)/AC2931)</f>
        <v>0.17594202898550726</v>
      </c>
      <c r="AE2940" s="113"/>
      <c r="AF2940" s="60"/>
    </row>
    <row r="2941" spans="1:32">
      <c r="A2941" s="99" t="s">
        <v>823</v>
      </c>
      <c r="B2941" s="87"/>
      <c r="C2941" s="21" t="s">
        <v>326</v>
      </c>
      <c r="D2941" s="12">
        <v>125</v>
      </c>
      <c r="E2941" s="12">
        <v>0</v>
      </c>
      <c r="F2941" s="12">
        <v>0</v>
      </c>
      <c r="G2941" s="12">
        <v>0</v>
      </c>
      <c r="H2941" s="12">
        <v>0</v>
      </c>
      <c r="I2941" s="13">
        <v>50</v>
      </c>
      <c r="J2941" s="13">
        <v>20</v>
      </c>
      <c r="K2941" s="13">
        <v>0</v>
      </c>
      <c r="L2941" s="13">
        <v>0</v>
      </c>
      <c r="M2941" s="13">
        <v>70</v>
      </c>
      <c r="N2941" s="14">
        <f>D2941*$D$13</f>
        <v>132.5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278.25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410.75</v>
      </c>
      <c r="Y2941" s="14">
        <f t="shared" si="942"/>
        <v>0</v>
      </c>
      <c r="Z2941" s="14">
        <f t="shared" si="943"/>
        <v>0</v>
      </c>
      <c r="AA2941" s="14">
        <f t="shared" si="944"/>
        <v>0</v>
      </c>
      <c r="AB2941" s="14">
        <f t="shared" si="948"/>
        <v>0</v>
      </c>
      <c r="AC2941" s="15">
        <f t="shared" si="947"/>
        <v>410.8</v>
      </c>
      <c r="AD2941" s="48">
        <f>(ROUND(AC2941-AC2931,1)/AC2931)</f>
        <v>0.19072463768115941</v>
      </c>
      <c r="AE2941" s="113"/>
      <c r="AF2941" s="60"/>
    </row>
    <row r="2942" spans="1:32">
      <c r="A2942" s="99" t="s">
        <v>824</v>
      </c>
      <c r="B2942" s="87"/>
      <c r="C2942" s="21" t="s">
        <v>327</v>
      </c>
      <c r="D2942" s="12">
        <v>125</v>
      </c>
      <c r="E2942" s="12">
        <v>0</v>
      </c>
      <c r="F2942" s="12">
        <v>0</v>
      </c>
      <c r="G2942" s="12">
        <v>0</v>
      </c>
      <c r="H2942" s="12">
        <v>0</v>
      </c>
      <c r="I2942" s="13">
        <v>50</v>
      </c>
      <c r="J2942" s="13">
        <v>20</v>
      </c>
      <c r="K2942" s="13">
        <v>70</v>
      </c>
      <c r="L2942" s="13">
        <v>0</v>
      </c>
      <c r="M2942" s="13">
        <v>0</v>
      </c>
      <c r="N2942" s="14">
        <f>D2942*$D$14</f>
        <v>132.5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278.25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ref="X2942:X2945" si="949">N2942+S2942</f>
        <v>410.75</v>
      </c>
      <c r="Y2942" s="14">
        <f t="shared" si="942"/>
        <v>0</v>
      </c>
      <c r="Z2942" s="14">
        <f t="shared" si="943"/>
        <v>0</v>
      </c>
      <c r="AA2942" s="14">
        <f t="shared" si="944"/>
        <v>0</v>
      </c>
      <c r="AB2942" s="14">
        <f t="shared" si="948"/>
        <v>0</v>
      </c>
      <c r="AC2942" s="15">
        <f t="shared" si="947"/>
        <v>410.8</v>
      </c>
      <c r="AD2942" s="48">
        <f>(ROUND(AC2942-AC2931,1)/AC2931)</f>
        <v>0.19072463768115941</v>
      </c>
      <c r="AE2942" s="113"/>
      <c r="AF2942" s="60"/>
    </row>
    <row r="2943" spans="1:32">
      <c r="A2943" s="99"/>
      <c r="B2943" s="87"/>
      <c r="C2943" s="21" t="s">
        <v>328</v>
      </c>
      <c r="D2943" s="12">
        <v>125</v>
      </c>
      <c r="E2943" s="12">
        <v>0</v>
      </c>
      <c r="F2943" s="12">
        <v>0</v>
      </c>
      <c r="G2943" s="12">
        <v>0</v>
      </c>
      <c r="H2943" s="12">
        <v>0</v>
      </c>
      <c r="I2943" s="13">
        <v>50</v>
      </c>
      <c r="J2943" s="13">
        <v>20</v>
      </c>
      <c r="K2943" s="13">
        <v>0</v>
      </c>
      <c r="L2943" s="13">
        <v>70</v>
      </c>
      <c r="M2943" s="13">
        <v>0</v>
      </c>
      <c r="N2943" s="14">
        <f>D2943*$D$15</f>
        <v>132.5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278.25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9"/>
        <v>410.75</v>
      </c>
      <c r="Y2943" s="14">
        <f t="shared" si="942"/>
        <v>0</v>
      </c>
      <c r="Z2943" s="14">
        <f t="shared" si="943"/>
        <v>0</v>
      </c>
      <c r="AA2943" s="14">
        <f t="shared" si="944"/>
        <v>0</v>
      </c>
      <c r="AB2943" s="14">
        <f t="shared" si="948"/>
        <v>0</v>
      </c>
      <c r="AC2943" s="15">
        <f t="shared" si="947"/>
        <v>410.8</v>
      </c>
      <c r="AD2943" s="48">
        <f>(ROUND(AC2943-AC2931,1)/AC2931)</f>
        <v>0.19072463768115941</v>
      </c>
      <c r="AE2943" s="113"/>
      <c r="AF2943" s="60"/>
    </row>
    <row r="2944" spans="1:32">
      <c r="A2944" s="99"/>
      <c r="B2944" s="87"/>
      <c r="C2944" s="21" t="s">
        <v>324</v>
      </c>
      <c r="D2944" s="12">
        <v>125</v>
      </c>
      <c r="E2944" s="12">
        <v>0</v>
      </c>
      <c r="F2944" s="12">
        <v>0</v>
      </c>
      <c r="G2944" s="12">
        <v>0</v>
      </c>
      <c r="H2944" s="12">
        <v>0</v>
      </c>
      <c r="I2944" s="13">
        <v>50</v>
      </c>
      <c r="J2944" s="13">
        <v>50</v>
      </c>
      <c r="K2944" s="13">
        <v>0</v>
      </c>
      <c r="L2944" s="13">
        <v>0</v>
      </c>
      <c r="M2944" s="13">
        <v>0</v>
      </c>
      <c r="N2944" s="14">
        <f>D2944*$D$16</f>
        <v>132.5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231.875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9"/>
        <v>364.375</v>
      </c>
      <c r="Y2944" s="14">
        <f t="shared" si="942"/>
        <v>0</v>
      </c>
      <c r="Z2944" s="14">
        <f t="shared" si="943"/>
        <v>0</v>
      </c>
      <c r="AA2944" s="14">
        <f t="shared" si="944"/>
        <v>0</v>
      </c>
      <c r="AB2944" s="14">
        <f t="shared" si="948"/>
        <v>0</v>
      </c>
      <c r="AC2944" s="15">
        <f t="shared" si="947"/>
        <v>364.4</v>
      </c>
      <c r="AD2944" s="48">
        <f>(ROUND(AC2944-AC2931,1)/AC2931)</f>
        <v>5.6231884057971013E-2</v>
      </c>
      <c r="AE2944" s="113" t="s">
        <v>790</v>
      </c>
      <c r="AF2944" s="60"/>
    </row>
    <row r="2945" spans="1:32">
      <c r="A2945" s="99"/>
      <c r="B2945" s="87"/>
      <c r="C2945" s="21" t="s">
        <v>325</v>
      </c>
      <c r="D2945" s="12">
        <v>125</v>
      </c>
      <c r="E2945" s="12">
        <v>0</v>
      </c>
      <c r="F2945" s="12">
        <v>0</v>
      </c>
      <c r="G2945" s="12">
        <v>0</v>
      </c>
      <c r="H2945" s="12">
        <v>0</v>
      </c>
      <c r="I2945" s="13">
        <v>70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D2945*$D$17</f>
        <v>132.5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258.375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9"/>
        <v>390.875</v>
      </c>
      <c r="Y2945" s="14">
        <f t="shared" si="942"/>
        <v>0</v>
      </c>
      <c r="Z2945" s="14">
        <f t="shared" si="943"/>
        <v>0</v>
      </c>
      <c r="AA2945" s="14">
        <f t="shared" si="944"/>
        <v>0</v>
      </c>
      <c r="AB2945" s="14">
        <f t="shared" si="948"/>
        <v>0</v>
      </c>
      <c r="AC2945" s="15">
        <f t="shared" si="947"/>
        <v>390.9</v>
      </c>
      <c r="AD2945" s="48">
        <f>(ROUND(AC2945-AC2931,1)/AC2931)</f>
        <v>0.13304347826086957</v>
      </c>
      <c r="AE2945" s="113"/>
      <c r="AF2945" s="60"/>
    </row>
    <row r="2946" spans="1:32">
      <c r="A2946" s="106" t="s">
        <v>0</v>
      </c>
      <c r="B2946" s="90" t="s">
        <v>132</v>
      </c>
      <c r="C2946" s="50" t="s">
        <v>240</v>
      </c>
      <c r="D2946" s="11">
        <v>90</v>
      </c>
      <c r="E2946" s="11">
        <v>0</v>
      </c>
      <c r="F2946" s="11">
        <v>50</v>
      </c>
      <c r="G2946" s="11">
        <v>0</v>
      </c>
      <c r="H2946" s="11">
        <v>0</v>
      </c>
      <c r="I2946" s="51">
        <v>60</v>
      </c>
      <c r="J2946" s="51">
        <v>30</v>
      </c>
      <c r="K2946" s="51">
        <v>0</v>
      </c>
      <c r="L2946" s="51">
        <v>0</v>
      </c>
      <c r="M2946" s="51">
        <v>0</v>
      </c>
      <c r="N2946" s="52">
        <f>D2946*$D$3</f>
        <v>103.49999999999999</v>
      </c>
      <c r="O2946" s="52">
        <f>E2946*$E$3</f>
        <v>0</v>
      </c>
      <c r="P2946" s="52">
        <f>F2946*$F$3</f>
        <v>57.499999999999993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186.29999999999998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16"/>
        <v>289.79999999999995</v>
      </c>
      <c r="Y2946" s="52">
        <f t="shared" si="917"/>
        <v>0</v>
      </c>
      <c r="Z2946" s="52">
        <f t="shared" si="918"/>
        <v>57.499999999999993</v>
      </c>
      <c r="AA2946" s="52">
        <f t="shared" si="919"/>
        <v>0</v>
      </c>
      <c r="AB2946" s="52">
        <f>R2946+W2946</f>
        <v>0</v>
      </c>
      <c r="AC2946" s="53">
        <f>ROUND(X2946+Y2946+Z2946+AA2946+AB2946,1)</f>
        <v>347.3</v>
      </c>
      <c r="AD2946" s="58"/>
      <c r="AE2946" s="113"/>
      <c r="AF2946" s="60"/>
    </row>
    <row r="2947" spans="1:32">
      <c r="A2947" s="99" t="s">
        <v>791</v>
      </c>
      <c r="B2947" s="91">
        <v>18</v>
      </c>
      <c r="C2947" s="21" t="s">
        <v>323</v>
      </c>
      <c r="D2947" s="12">
        <v>90</v>
      </c>
      <c r="E2947" s="12">
        <v>0</v>
      </c>
      <c r="F2947" s="12">
        <v>50</v>
      </c>
      <c r="G2947" s="12">
        <v>0</v>
      </c>
      <c r="H2947" s="12">
        <v>0</v>
      </c>
      <c r="I2947" s="13">
        <v>80</v>
      </c>
      <c r="J2947" s="13">
        <v>52</v>
      </c>
      <c r="K2947" s="13">
        <v>0</v>
      </c>
      <c r="L2947" s="13">
        <v>0</v>
      </c>
      <c r="M2947" s="13">
        <v>0</v>
      </c>
      <c r="N2947" s="14">
        <f>D2947*$D$4</f>
        <v>95.4</v>
      </c>
      <c r="O2947" s="14">
        <f>E2947*$E$4</f>
        <v>0</v>
      </c>
      <c r="P2947" s="14">
        <f>F2947*$F$4</f>
        <v>53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251.85600000000002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16"/>
        <v>347.25600000000003</v>
      </c>
      <c r="Y2947" s="14">
        <f t="shared" si="917"/>
        <v>0</v>
      </c>
      <c r="Z2947" s="14">
        <f t="shared" si="918"/>
        <v>53</v>
      </c>
      <c r="AA2947" s="14">
        <f t="shared" si="919"/>
        <v>0</v>
      </c>
      <c r="AB2947" s="14">
        <f>R2947+W2947</f>
        <v>0</v>
      </c>
      <c r="AC2947" s="15">
        <f>ROUND(X2947+Y2947+Z2947+AA2947+AB2947,1)</f>
        <v>400.3</v>
      </c>
      <c r="AD2947" s="48">
        <f>(ROUND(AC2947-AC2946,1)/AC2946)</f>
        <v>0.15260581629714942</v>
      </c>
      <c r="AE2947" s="113"/>
      <c r="AF2947" s="60"/>
    </row>
    <row r="2948" spans="1:32">
      <c r="A2948" s="99" t="s">
        <v>792</v>
      </c>
      <c r="B2948" s="91">
        <v>0</v>
      </c>
      <c r="C2948" s="21" t="s">
        <v>825</v>
      </c>
      <c r="D2948" s="12">
        <v>90</v>
      </c>
      <c r="E2948" s="12">
        <v>0</v>
      </c>
      <c r="F2948" s="12">
        <v>50</v>
      </c>
      <c r="G2948" s="12">
        <v>0</v>
      </c>
      <c r="H2948" s="12">
        <v>0</v>
      </c>
      <c r="I2948" s="13">
        <v>60</v>
      </c>
      <c r="J2948" s="13">
        <v>30</v>
      </c>
      <c r="K2948" s="13">
        <v>0</v>
      </c>
      <c r="L2948" s="13">
        <v>0</v>
      </c>
      <c r="M2948" s="13">
        <v>0</v>
      </c>
      <c r="N2948" s="14">
        <f>D2948*$D$5</f>
        <v>103.49999999999999</v>
      </c>
      <c r="O2948" s="14">
        <f>E2948*$E$5</f>
        <v>0</v>
      </c>
      <c r="P2948" s="14">
        <f>F2948*$F$5</f>
        <v>57.499999999999993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186.29999999999998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16"/>
        <v>289.79999999999995</v>
      </c>
      <c r="Y2948" s="14">
        <f t="shared" si="917"/>
        <v>0</v>
      </c>
      <c r="Z2948" s="14">
        <f t="shared" si="918"/>
        <v>57.499999999999993</v>
      </c>
      <c r="AA2948" s="14">
        <f t="shared" si="919"/>
        <v>0</v>
      </c>
      <c r="AB2948" s="14">
        <f>R2948+W2948</f>
        <v>0</v>
      </c>
      <c r="AC2948" s="15">
        <f t="shared" ref="AC2948:AC2960" si="950">ROUND(X2948+Y2948+Z2948+AA2948+AB2948,1)</f>
        <v>347.3</v>
      </c>
      <c r="AD2948" s="48">
        <f>(ROUND(AC2948-AC2946,1)/AC2946)</f>
        <v>0</v>
      </c>
      <c r="AE2948" s="113"/>
      <c r="AF2948" s="60"/>
    </row>
    <row r="2949" spans="1:32">
      <c r="A2949" s="99" t="s">
        <v>793</v>
      </c>
      <c r="B2949" s="91">
        <v>0</v>
      </c>
      <c r="C2949" s="21" t="s">
        <v>336</v>
      </c>
      <c r="D2949" s="12">
        <v>90</v>
      </c>
      <c r="E2949" s="12">
        <v>0</v>
      </c>
      <c r="F2949" s="12">
        <v>50</v>
      </c>
      <c r="G2949" s="12">
        <v>0</v>
      </c>
      <c r="H2949" s="12">
        <v>0</v>
      </c>
      <c r="I2949" s="13">
        <v>60</v>
      </c>
      <c r="J2949" s="13">
        <v>30</v>
      </c>
      <c r="K2949" s="13">
        <v>0</v>
      </c>
      <c r="L2949" s="13">
        <v>0</v>
      </c>
      <c r="M2949" s="13">
        <v>0</v>
      </c>
      <c r="N2949" s="14">
        <f>D2949*$D$6</f>
        <v>103.49999999999999</v>
      </c>
      <c r="O2949" s="14">
        <f>E2949*$E$6</f>
        <v>0</v>
      </c>
      <c r="P2949" s="14">
        <f>F2949*$F$6</f>
        <v>57.499999999999993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186.29999999999998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16"/>
        <v>289.79999999999995</v>
      </c>
      <c r="Y2949" s="14">
        <f t="shared" si="917"/>
        <v>0</v>
      </c>
      <c r="Z2949" s="14">
        <f t="shared" si="918"/>
        <v>57.499999999999993</v>
      </c>
      <c r="AA2949" s="14">
        <f t="shared" si="919"/>
        <v>0</v>
      </c>
      <c r="AB2949" s="14">
        <f t="shared" ref="AB2949:AB2960" si="951">R2949+W2949</f>
        <v>0</v>
      </c>
      <c r="AC2949" s="15">
        <f t="shared" si="950"/>
        <v>347.3</v>
      </c>
      <c r="AD2949" s="48">
        <f>(ROUND(AC2949-AC2946,1)/AC2946)</f>
        <v>0</v>
      </c>
      <c r="AE2949" s="113"/>
      <c r="AF2949" s="60"/>
    </row>
    <row r="2950" spans="1:32">
      <c r="A2950" s="99" t="s">
        <v>794</v>
      </c>
      <c r="B2950" s="91">
        <v>0</v>
      </c>
      <c r="C2950" s="21" t="s">
        <v>337</v>
      </c>
      <c r="D2950" s="12">
        <v>90</v>
      </c>
      <c r="E2950" s="12">
        <v>0</v>
      </c>
      <c r="F2950" s="12">
        <v>50</v>
      </c>
      <c r="G2950" s="12">
        <v>0</v>
      </c>
      <c r="H2950" s="12">
        <v>0</v>
      </c>
      <c r="I2950" s="13">
        <v>60</v>
      </c>
      <c r="J2950" s="13">
        <v>30</v>
      </c>
      <c r="K2950" s="13">
        <v>0</v>
      </c>
      <c r="L2950" s="13">
        <v>0</v>
      </c>
      <c r="M2950" s="13">
        <v>0</v>
      </c>
      <c r="N2950" s="14">
        <f>D2950*$D$7</f>
        <v>103.49999999999999</v>
      </c>
      <c r="O2950" s="14">
        <f>E2950*$E$7</f>
        <v>0</v>
      </c>
      <c r="P2950" s="14">
        <f>F2950*$F$7</f>
        <v>57.499999999999993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186.29999999999998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16"/>
        <v>289.79999999999995</v>
      </c>
      <c r="Y2950" s="14">
        <f t="shared" si="917"/>
        <v>0</v>
      </c>
      <c r="Z2950" s="14">
        <f t="shared" si="918"/>
        <v>57.499999999999993</v>
      </c>
      <c r="AA2950" s="14">
        <f t="shared" si="919"/>
        <v>0</v>
      </c>
      <c r="AB2950" s="14">
        <f t="shared" si="951"/>
        <v>0</v>
      </c>
      <c r="AC2950" s="15">
        <f t="shared" si="950"/>
        <v>347.3</v>
      </c>
      <c r="AD2950" s="48">
        <f>(ROUND(AC2950-AC2946,1)/AC2946)</f>
        <v>0</v>
      </c>
      <c r="AE2950" s="113"/>
      <c r="AF2950" s="60"/>
    </row>
    <row r="2951" spans="1:32">
      <c r="A2951" s="99" t="s">
        <v>644</v>
      </c>
      <c r="B2951" s="91"/>
      <c r="C2951" s="21" t="s">
        <v>338</v>
      </c>
      <c r="D2951" s="12">
        <v>90</v>
      </c>
      <c r="E2951" s="12">
        <v>0</v>
      </c>
      <c r="F2951" s="12">
        <v>50</v>
      </c>
      <c r="G2951" s="12">
        <v>0</v>
      </c>
      <c r="H2951" s="12">
        <v>0</v>
      </c>
      <c r="I2951" s="13">
        <v>60</v>
      </c>
      <c r="J2951" s="13">
        <v>30</v>
      </c>
      <c r="K2951" s="13">
        <v>0</v>
      </c>
      <c r="L2951" s="13">
        <v>0</v>
      </c>
      <c r="M2951" s="13">
        <v>0</v>
      </c>
      <c r="N2951" s="14">
        <f>D2951*$D$8</f>
        <v>103.49999999999999</v>
      </c>
      <c r="O2951" s="14">
        <f>E2951*$E$8</f>
        <v>0</v>
      </c>
      <c r="P2951" s="14">
        <f>F2951*$F$8</f>
        <v>57.499999999999993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186.29999999999998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16"/>
        <v>289.79999999999995</v>
      </c>
      <c r="Y2951" s="14">
        <f t="shared" si="917"/>
        <v>0</v>
      </c>
      <c r="Z2951" s="14">
        <f t="shared" si="918"/>
        <v>57.499999999999993</v>
      </c>
      <c r="AA2951" s="14">
        <f t="shared" si="919"/>
        <v>0</v>
      </c>
      <c r="AB2951" s="14">
        <f t="shared" si="951"/>
        <v>0</v>
      </c>
      <c r="AC2951" s="15">
        <f t="shared" si="950"/>
        <v>347.3</v>
      </c>
      <c r="AD2951" s="48">
        <f>(ROUND(AC2951-AC2946,1)/AC2946)</f>
        <v>0</v>
      </c>
      <c r="AE2951" s="113"/>
      <c r="AF2951" s="60"/>
    </row>
    <row r="2952" spans="1:32">
      <c r="A2952" s="99" t="s">
        <v>585</v>
      </c>
      <c r="B2952" s="91"/>
      <c r="C2952" s="21" t="s">
        <v>1</v>
      </c>
      <c r="D2952" s="12">
        <v>45</v>
      </c>
      <c r="E2952" s="12">
        <v>120</v>
      </c>
      <c r="F2952" s="12">
        <v>0</v>
      </c>
      <c r="G2952" s="12">
        <v>0</v>
      </c>
      <c r="H2952" s="12">
        <v>0</v>
      </c>
      <c r="I2952" s="13">
        <v>60</v>
      </c>
      <c r="J2952" s="13">
        <v>30</v>
      </c>
      <c r="K2952" s="13">
        <v>100</v>
      </c>
      <c r="L2952" s="13">
        <v>0</v>
      </c>
      <c r="M2952" s="13">
        <v>0</v>
      </c>
      <c r="N2952" s="14">
        <f>D2952*$D$9</f>
        <v>47.7</v>
      </c>
      <c r="O2952" s="14">
        <f>E2952*$E$9</f>
        <v>127.2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42.93</v>
      </c>
      <c r="T2952" s="14">
        <f>(O2952/100)*(K2952*$K$9)</f>
        <v>178.08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16"/>
        <v>90.63</v>
      </c>
      <c r="Y2952" s="14">
        <f t="shared" si="917"/>
        <v>305.28000000000003</v>
      </c>
      <c r="Z2952" s="14">
        <f t="shared" si="918"/>
        <v>0</v>
      </c>
      <c r="AA2952" s="14">
        <f t="shared" si="919"/>
        <v>0</v>
      </c>
      <c r="AB2952" s="14">
        <f t="shared" si="951"/>
        <v>0</v>
      </c>
      <c r="AC2952" s="15">
        <f t="shared" si="950"/>
        <v>395.9</v>
      </c>
      <c r="AD2952" s="48">
        <f>(ROUND(AC2952-AC2946,1)/AC2946)</f>
        <v>0.13993665418946155</v>
      </c>
      <c r="AE2952" s="113"/>
      <c r="AF2952" s="60"/>
    </row>
    <row r="2953" spans="1:32">
      <c r="A2953" s="99" t="s">
        <v>820</v>
      </c>
      <c r="B2953" s="91"/>
      <c r="C2953" s="21" t="s">
        <v>2</v>
      </c>
      <c r="D2953" s="12">
        <v>45</v>
      </c>
      <c r="E2953" s="12">
        <v>0</v>
      </c>
      <c r="F2953" s="12">
        <v>120</v>
      </c>
      <c r="G2953" s="12">
        <v>0</v>
      </c>
      <c r="H2953" s="12">
        <v>0</v>
      </c>
      <c r="I2953" s="13">
        <v>60</v>
      </c>
      <c r="J2953" s="13">
        <v>30</v>
      </c>
      <c r="K2953" s="13">
        <v>55</v>
      </c>
      <c r="L2953" s="13">
        <v>55</v>
      </c>
      <c r="M2953" s="13">
        <v>0</v>
      </c>
      <c r="N2953" s="14">
        <f>D2953*$D$10</f>
        <v>47.7</v>
      </c>
      <c r="O2953" s="14">
        <f>E2953*$E$10</f>
        <v>0</v>
      </c>
      <c r="P2953" s="14">
        <f>F2953*$F$10</f>
        <v>127.2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42.93</v>
      </c>
      <c r="T2953" s="14">
        <f>(O2953/100)*(K2953*$J$10)</f>
        <v>0</v>
      </c>
      <c r="U2953" s="14">
        <f>(P2953/100)*(K2953*$K$10)+(P2953/100)*(L2953*$L$10)</f>
        <v>195.88800000000001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16"/>
        <v>90.63</v>
      </c>
      <c r="Y2953" s="14">
        <f t="shared" si="917"/>
        <v>0</v>
      </c>
      <c r="Z2953" s="14">
        <f t="shared" si="918"/>
        <v>323.08800000000002</v>
      </c>
      <c r="AA2953" s="14">
        <f t="shared" si="919"/>
        <v>0</v>
      </c>
      <c r="AB2953" s="14">
        <f t="shared" si="951"/>
        <v>0</v>
      </c>
      <c r="AC2953" s="15">
        <f t="shared" si="950"/>
        <v>413.7</v>
      </c>
      <c r="AD2953" s="48">
        <f>(ROUND(AC2953-AC2946,1)/AC2946)</f>
        <v>0.19118917362510798</v>
      </c>
      <c r="AE2953" s="113"/>
      <c r="AF2953" s="60"/>
    </row>
    <row r="2954" spans="1:32">
      <c r="A2954" s="99" t="s">
        <v>821</v>
      </c>
      <c r="B2954" s="91"/>
      <c r="C2954" s="21" t="s">
        <v>3</v>
      </c>
      <c r="D2954" s="12">
        <v>45</v>
      </c>
      <c r="E2954" s="12">
        <v>0</v>
      </c>
      <c r="F2954" s="12">
        <v>0</v>
      </c>
      <c r="G2954" s="12">
        <v>120</v>
      </c>
      <c r="H2954" s="12">
        <v>0</v>
      </c>
      <c r="I2954" s="13">
        <v>60</v>
      </c>
      <c r="J2954" s="13">
        <v>30</v>
      </c>
      <c r="K2954" s="13">
        <v>0</v>
      </c>
      <c r="L2954" s="13">
        <v>100</v>
      </c>
      <c r="M2954" s="13">
        <v>0</v>
      </c>
      <c r="N2954" s="14">
        <f>D2954*$D$11</f>
        <v>47.7</v>
      </c>
      <c r="O2954" s="14">
        <f>E2954*$E$11</f>
        <v>0</v>
      </c>
      <c r="P2954" s="14">
        <f>F2954*$F$11</f>
        <v>0</v>
      </c>
      <c r="Q2954" s="14">
        <f>G2954*$G$11</f>
        <v>127.2</v>
      </c>
      <c r="R2954" s="14">
        <f>H2954*$H$11</f>
        <v>0</v>
      </c>
      <c r="S2954" s="14">
        <f>(N2954/100)*(I2954*$I$11)+(N2954/100)*(J2954*$J$11)</f>
        <v>42.93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178.08</v>
      </c>
      <c r="W2954" s="14">
        <f>(R2954/100)*(K2954*$K$11)+(R2954/100)*(L2954*$L$11)</f>
        <v>0</v>
      </c>
      <c r="X2954" s="14">
        <f t="shared" si="916"/>
        <v>90.63</v>
      </c>
      <c r="Y2954" s="14">
        <f t="shared" si="917"/>
        <v>0</v>
      </c>
      <c r="Z2954" s="14">
        <f t="shared" si="918"/>
        <v>0</v>
      </c>
      <c r="AA2954" s="14">
        <f t="shared" si="919"/>
        <v>305.28000000000003</v>
      </c>
      <c r="AB2954" s="14">
        <f t="shared" si="951"/>
        <v>0</v>
      </c>
      <c r="AC2954" s="15">
        <f t="shared" si="950"/>
        <v>395.9</v>
      </c>
      <c r="AD2954" s="48">
        <f>(ROUND(AC2954-AC2946,1)/AC2946)</f>
        <v>0.13993665418946155</v>
      </c>
      <c r="AE2954" s="113"/>
      <c r="AF2954" s="60"/>
    </row>
    <row r="2955" spans="1:32">
      <c r="A2955" s="99" t="s">
        <v>822</v>
      </c>
      <c r="B2955" s="91"/>
      <c r="C2955" s="21" t="s">
        <v>4</v>
      </c>
      <c r="D2955" s="12">
        <v>45</v>
      </c>
      <c r="E2955" s="12">
        <v>0</v>
      </c>
      <c r="F2955" s="12">
        <v>0</v>
      </c>
      <c r="G2955" s="12">
        <v>0</v>
      </c>
      <c r="H2955" s="12">
        <v>120</v>
      </c>
      <c r="I2955" s="13">
        <v>60</v>
      </c>
      <c r="J2955" s="13">
        <v>30</v>
      </c>
      <c r="K2955" s="13">
        <v>50</v>
      </c>
      <c r="L2955" s="13">
        <v>50</v>
      </c>
      <c r="M2955" s="13">
        <v>0</v>
      </c>
      <c r="N2955" s="14">
        <f>D2955*$D$12</f>
        <v>47.7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127.2</v>
      </c>
      <c r="S2955" s="14">
        <f>(N2955/100)*(I2955*$I$12)+(N2955/100)*(J2955*$J$12)</f>
        <v>42.93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178.08</v>
      </c>
      <c r="X2955" s="14">
        <f t="shared" si="916"/>
        <v>90.63</v>
      </c>
      <c r="Y2955" s="14">
        <f t="shared" si="917"/>
        <v>0</v>
      </c>
      <c r="Z2955" s="14">
        <f t="shared" si="918"/>
        <v>0</v>
      </c>
      <c r="AA2955" s="14">
        <f t="shared" si="919"/>
        <v>0</v>
      </c>
      <c r="AB2955" s="14">
        <f t="shared" si="951"/>
        <v>305.28000000000003</v>
      </c>
      <c r="AC2955" s="15">
        <f t="shared" si="950"/>
        <v>395.9</v>
      </c>
      <c r="AD2955" s="48">
        <f>(ROUND(AC2955-AC2946,1)/AC2946)</f>
        <v>0.13993665418946155</v>
      </c>
      <c r="AE2955" s="113"/>
      <c r="AF2955" s="60"/>
    </row>
    <row r="2956" spans="1:32">
      <c r="A2956" s="99" t="s">
        <v>823</v>
      </c>
      <c r="B2956" s="91"/>
      <c r="C2956" s="21" t="s">
        <v>326</v>
      </c>
      <c r="D2956" s="12">
        <v>90</v>
      </c>
      <c r="E2956" s="12">
        <v>0</v>
      </c>
      <c r="F2956" s="12">
        <v>50</v>
      </c>
      <c r="G2956" s="12">
        <v>0</v>
      </c>
      <c r="H2956" s="12">
        <v>0</v>
      </c>
      <c r="I2956" s="13">
        <v>60</v>
      </c>
      <c r="J2956" s="13">
        <v>30</v>
      </c>
      <c r="K2956" s="13">
        <v>0</v>
      </c>
      <c r="L2956" s="13">
        <v>0</v>
      </c>
      <c r="M2956" s="13">
        <v>50</v>
      </c>
      <c r="N2956" s="14">
        <f>D2956*$D$13</f>
        <v>95.4</v>
      </c>
      <c r="O2956" s="14">
        <f>E2956*$E$13</f>
        <v>0</v>
      </c>
      <c r="P2956" s="14">
        <f>F2956*$F$13</f>
        <v>53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181.26</v>
      </c>
      <c r="T2956" s="14">
        <f>(O2956/100)*(K2956*$K$13)+(O2956/100)*(M2956*$M$13)</f>
        <v>0</v>
      </c>
      <c r="U2956" s="14">
        <f>(P2956/100)*(K2956*$K$13)+(P2956/100)*(L2956*$L$13)+(P2956/100)*(M2956*$M$13)</f>
        <v>53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276.65999999999997</v>
      </c>
      <c r="Y2956" s="14">
        <f t="shared" si="917"/>
        <v>0</v>
      </c>
      <c r="Z2956" s="14">
        <f t="shared" si="918"/>
        <v>106</v>
      </c>
      <c r="AA2956" s="14">
        <f t="shared" si="919"/>
        <v>0</v>
      </c>
      <c r="AB2956" s="14">
        <f t="shared" si="951"/>
        <v>0</v>
      </c>
      <c r="AC2956" s="15">
        <f t="shared" si="950"/>
        <v>382.7</v>
      </c>
      <c r="AD2956" s="48">
        <f>(ROUND(AC2956-AC2946,1)/AC2946)</f>
        <v>0.10192916786639791</v>
      </c>
      <c r="AE2956" s="113"/>
      <c r="AF2956" s="60"/>
    </row>
    <row r="2957" spans="1:32">
      <c r="A2957" s="99" t="s">
        <v>824</v>
      </c>
      <c r="B2957" s="91"/>
      <c r="C2957" s="21" t="s">
        <v>327</v>
      </c>
      <c r="D2957" s="12">
        <v>108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30</v>
      </c>
      <c r="K2957" s="13">
        <v>80</v>
      </c>
      <c r="L2957" s="13">
        <v>0</v>
      </c>
      <c r="M2957" s="13">
        <v>0</v>
      </c>
      <c r="N2957" s="14">
        <f>D2957*$D$14</f>
        <v>114.48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286.20000000000005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16"/>
        <v>400.68000000000006</v>
      </c>
      <c r="Y2957" s="14">
        <f t="shared" si="917"/>
        <v>0</v>
      </c>
      <c r="Z2957" s="14">
        <f t="shared" si="918"/>
        <v>0</v>
      </c>
      <c r="AA2957" s="14">
        <f t="shared" si="919"/>
        <v>0</v>
      </c>
      <c r="AB2957" s="14">
        <f t="shared" si="951"/>
        <v>0</v>
      </c>
      <c r="AC2957" s="15">
        <f t="shared" si="950"/>
        <v>400.7</v>
      </c>
      <c r="AD2957" s="48">
        <f>(ROUND(AC2957-AC2946,1)/AC2946)</f>
        <v>0.15375755830693924</v>
      </c>
      <c r="AE2957" s="113"/>
      <c r="AF2957" s="60"/>
    </row>
    <row r="2958" spans="1:32">
      <c r="A2958" s="99"/>
      <c r="B2958" s="91"/>
      <c r="C2958" s="21" t="s">
        <v>328</v>
      </c>
      <c r="D2958" s="12">
        <v>108</v>
      </c>
      <c r="E2958" s="12">
        <v>0</v>
      </c>
      <c r="F2958" s="12">
        <v>0</v>
      </c>
      <c r="G2958" s="12">
        <v>0</v>
      </c>
      <c r="H2958" s="12">
        <v>0</v>
      </c>
      <c r="I2958" s="13">
        <v>60</v>
      </c>
      <c r="J2958" s="13">
        <v>30</v>
      </c>
      <c r="K2958" s="13">
        <v>0</v>
      </c>
      <c r="L2958" s="13">
        <v>80</v>
      </c>
      <c r="M2958" s="13">
        <v>0</v>
      </c>
      <c r="N2958" s="14">
        <f>D2958*$D$15</f>
        <v>114.48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286.20000000000005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16"/>
        <v>400.68000000000006</v>
      </c>
      <c r="Y2958" s="14">
        <f t="shared" si="917"/>
        <v>0</v>
      </c>
      <c r="Z2958" s="14">
        <f t="shared" si="918"/>
        <v>0</v>
      </c>
      <c r="AA2958" s="14">
        <f t="shared" si="919"/>
        <v>0</v>
      </c>
      <c r="AB2958" s="14">
        <f t="shared" si="951"/>
        <v>0</v>
      </c>
      <c r="AC2958" s="15">
        <f t="shared" si="950"/>
        <v>400.7</v>
      </c>
      <c r="AD2958" s="48">
        <f>(ROUND(AC2958-AC2946,1)/AC2946)</f>
        <v>0.15375755830693924</v>
      </c>
      <c r="AE2958" s="113"/>
      <c r="AF2958" s="60"/>
    </row>
    <row r="2959" spans="1:32">
      <c r="A2959" s="99"/>
      <c r="B2959" s="91"/>
      <c r="C2959" s="21" t="s">
        <v>324</v>
      </c>
      <c r="D2959" s="12">
        <v>90</v>
      </c>
      <c r="E2959" s="12">
        <v>0</v>
      </c>
      <c r="F2959" s="12">
        <v>50</v>
      </c>
      <c r="G2959" s="12">
        <v>0</v>
      </c>
      <c r="H2959" s="12">
        <v>0</v>
      </c>
      <c r="I2959" s="13">
        <v>60</v>
      </c>
      <c r="J2959" s="13">
        <v>70</v>
      </c>
      <c r="K2959" s="13">
        <v>0</v>
      </c>
      <c r="L2959" s="13">
        <v>0</v>
      </c>
      <c r="M2959" s="13">
        <v>0</v>
      </c>
      <c r="N2959" s="14">
        <f>D2959*$D$16</f>
        <v>95.4</v>
      </c>
      <c r="O2959" s="14">
        <f>E2959*$E$16</f>
        <v>0</v>
      </c>
      <c r="P2959" s="14">
        <f>F2959*$F$16</f>
        <v>53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224.19000000000003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16"/>
        <v>319.59000000000003</v>
      </c>
      <c r="Y2959" s="14">
        <f t="shared" si="917"/>
        <v>0</v>
      </c>
      <c r="Z2959" s="14">
        <f t="shared" si="918"/>
        <v>53</v>
      </c>
      <c r="AA2959" s="14">
        <f t="shared" si="919"/>
        <v>0</v>
      </c>
      <c r="AB2959" s="14">
        <f t="shared" si="951"/>
        <v>0</v>
      </c>
      <c r="AC2959" s="15">
        <f t="shared" si="950"/>
        <v>372.6</v>
      </c>
      <c r="AD2959" s="48">
        <f>(ROUND(AC2959-AC2946,1)/AC2946)</f>
        <v>7.2847682119205295E-2</v>
      </c>
      <c r="AE2959" s="113" t="s">
        <v>790</v>
      </c>
      <c r="AF2959" s="60"/>
    </row>
    <row r="2960" spans="1:32">
      <c r="A2960" s="99"/>
      <c r="B2960" s="91"/>
      <c r="C2960" s="21" t="s">
        <v>325</v>
      </c>
      <c r="D2960" s="12">
        <v>90</v>
      </c>
      <c r="E2960" s="12">
        <v>0</v>
      </c>
      <c r="F2960" s="12">
        <v>50</v>
      </c>
      <c r="G2960" s="12">
        <v>0</v>
      </c>
      <c r="H2960" s="12">
        <v>0</v>
      </c>
      <c r="I2960" s="13">
        <v>100</v>
      </c>
      <c r="J2960" s="13">
        <v>30</v>
      </c>
      <c r="K2960" s="13">
        <v>0</v>
      </c>
      <c r="L2960" s="13">
        <v>0</v>
      </c>
      <c r="M2960" s="13">
        <v>0</v>
      </c>
      <c r="N2960" s="14">
        <f>D2960*$D$17</f>
        <v>95.4</v>
      </c>
      <c r="O2960" s="14">
        <f>E2960*$E$17</f>
        <v>0</v>
      </c>
      <c r="P2960" s="14">
        <f>F2960*$F$17</f>
        <v>53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267.12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16"/>
        <v>362.52</v>
      </c>
      <c r="Y2960" s="14">
        <f t="shared" si="917"/>
        <v>0</v>
      </c>
      <c r="Z2960" s="14">
        <f t="shared" si="918"/>
        <v>53</v>
      </c>
      <c r="AA2960" s="14">
        <f t="shared" si="919"/>
        <v>0</v>
      </c>
      <c r="AB2960" s="14">
        <f t="shared" si="951"/>
        <v>0</v>
      </c>
      <c r="AC2960" s="15">
        <f t="shared" si="950"/>
        <v>415.5</v>
      </c>
      <c r="AD2960" s="48">
        <f>(ROUND(AC2960-AC2946,1)/AC2946)</f>
        <v>0.1963720126691621</v>
      </c>
      <c r="AE2960" s="113"/>
      <c r="AF2960" s="60"/>
    </row>
    <row r="2961" spans="1:32">
      <c r="A2961" s="106" t="s">
        <v>0</v>
      </c>
      <c r="B2961" s="92" t="s">
        <v>133</v>
      </c>
      <c r="C2961" s="50" t="s">
        <v>241</v>
      </c>
      <c r="D2961" s="11">
        <v>102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117.3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234.60000000000002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si="916"/>
        <v>351.90000000000003</v>
      </c>
      <c r="Y2961" s="52">
        <f t="shared" si="917"/>
        <v>0</v>
      </c>
      <c r="Z2961" s="52">
        <f t="shared" si="918"/>
        <v>0</v>
      </c>
      <c r="AA2961" s="52">
        <f t="shared" si="919"/>
        <v>0</v>
      </c>
      <c r="AB2961" s="52">
        <f>R2961+W2961</f>
        <v>0</v>
      </c>
      <c r="AC2961" s="53">
        <f>ROUND(X2961+Y2961+Z2961+AA2961+AB2961,1)</f>
        <v>351.9</v>
      </c>
      <c r="AD2961" s="58"/>
      <c r="AE2961" s="113"/>
      <c r="AF2961" s="60"/>
    </row>
    <row r="2962" spans="1:32">
      <c r="A2962" s="99" t="s">
        <v>791</v>
      </c>
      <c r="B2962" s="93">
        <v>20</v>
      </c>
      <c r="C2962" s="21" t="s">
        <v>323</v>
      </c>
      <c r="D2962" s="12">
        <v>102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35</v>
      </c>
      <c r="K2962" s="13">
        <v>0</v>
      </c>
      <c r="L2962" s="13">
        <v>0</v>
      </c>
      <c r="M2962" s="13">
        <v>0</v>
      </c>
      <c r="N2962" s="14">
        <f>D2962*$D$4</f>
        <v>108.12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270.29999999999995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ref="X2962:X2975" si="952">N2962+S2962</f>
        <v>378.41999999999996</v>
      </c>
      <c r="Y2962" s="14">
        <f t="shared" ref="Y2962:Y2975" si="953">O2962+T2962</f>
        <v>0</v>
      </c>
      <c r="Z2962" s="14">
        <f t="shared" ref="Z2962:Z2975" si="954">P2962+U2962</f>
        <v>0</v>
      </c>
      <c r="AA2962" s="14">
        <f t="shared" ref="AA2962:AA2975" si="955">Q2962+V2962</f>
        <v>0</v>
      </c>
      <c r="AB2962" s="14">
        <f>R2962+W2962</f>
        <v>0</v>
      </c>
      <c r="AC2962" s="15">
        <f>ROUND(X2962+Y2962+Z2962+AA2962+AB2962,1)</f>
        <v>378.4</v>
      </c>
      <c r="AD2962" s="48">
        <f>(ROUND(AC2962-AC2961,1)/AC2961)</f>
        <v>7.530548451264564E-2</v>
      </c>
      <c r="AE2962" s="113"/>
      <c r="AF2962" s="60"/>
    </row>
    <row r="2963" spans="1:32">
      <c r="A2963" s="99" t="s">
        <v>792</v>
      </c>
      <c r="B2963" s="93">
        <v>0</v>
      </c>
      <c r="C2963" s="21" t="s">
        <v>825</v>
      </c>
      <c r="D2963" s="12">
        <v>102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117.3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234.60000000000002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2"/>
        <v>351.90000000000003</v>
      </c>
      <c r="Y2963" s="14">
        <f t="shared" si="953"/>
        <v>0</v>
      </c>
      <c r="Z2963" s="14">
        <f t="shared" si="954"/>
        <v>0</v>
      </c>
      <c r="AA2963" s="14">
        <f t="shared" si="955"/>
        <v>0</v>
      </c>
      <c r="AB2963" s="14">
        <f>R2963+W2963</f>
        <v>0</v>
      </c>
      <c r="AC2963" s="15">
        <f t="shared" ref="AC2963:AC2975" si="956">ROUND(X2963+Y2963+Z2963+AA2963+AB2963,1)</f>
        <v>351.9</v>
      </c>
      <c r="AD2963" s="48">
        <f>(ROUND(AC2963-AC2961,1)/AC2961)</f>
        <v>0</v>
      </c>
      <c r="AE2963" s="113"/>
      <c r="AF2963" s="60"/>
    </row>
    <row r="2964" spans="1:32">
      <c r="A2964" s="99" t="s">
        <v>793</v>
      </c>
      <c r="B2964" s="93">
        <v>0</v>
      </c>
      <c r="C2964" s="21" t="s">
        <v>336</v>
      </c>
      <c r="D2964" s="12">
        <v>102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117.3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234.60000000000002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2"/>
        <v>351.90000000000003</v>
      </c>
      <c r="Y2964" s="14">
        <f t="shared" si="953"/>
        <v>0</v>
      </c>
      <c r="Z2964" s="14">
        <f t="shared" si="954"/>
        <v>0</v>
      </c>
      <c r="AA2964" s="14">
        <f t="shared" si="955"/>
        <v>0</v>
      </c>
      <c r="AB2964" s="14">
        <f t="shared" ref="AB2964:AB2975" si="957">R2964+W2964</f>
        <v>0</v>
      </c>
      <c r="AC2964" s="15">
        <f t="shared" si="956"/>
        <v>351.9</v>
      </c>
      <c r="AD2964" s="48">
        <f>(ROUND(AC2964-AC2961,1)/AC2961)</f>
        <v>0</v>
      </c>
      <c r="AE2964" s="113"/>
      <c r="AF2964" s="60"/>
    </row>
    <row r="2965" spans="1:32">
      <c r="A2965" s="99" t="s">
        <v>794</v>
      </c>
      <c r="B2965" s="93">
        <v>0</v>
      </c>
      <c r="C2965" s="21" t="s">
        <v>337</v>
      </c>
      <c r="D2965" s="12">
        <v>102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117.3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234.60000000000002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2"/>
        <v>351.90000000000003</v>
      </c>
      <c r="Y2965" s="14">
        <f t="shared" si="953"/>
        <v>0</v>
      </c>
      <c r="Z2965" s="14">
        <f t="shared" si="954"/>
        <v>0</v>
      </c>
      <c r="AA2965" s="14">
        <f t="shared" si="955"/>
        <v>0</v>
      </c>
      <c r="AB2965" s="14">
        <f t="shared" si="957"/>
        <v>0</v>
      </c>
      <c r="AC2965" s="15">
        <f t="shared" si="956"/>
        <v>351.9</v>
      </c>
      <c r="AD2965" s="48">
        <f>(ROUND(AC2965-AC2961,1)/AC2961)</f>
        <v>0</v>
      </c>
      <c r="AE2965" s="113"/>
      <c r="AF2965" s="60"/>
    </row>
    <row r="2966" spans="1:32">
      <c r="A2966" s="99" t="s">
        <v>644</v>
      </c>
      <c r="B2966" s="93"/>
      <c r="C2966" s="21" t="s">
        <v>338</v>
      </c>
      <c r="D2966" s="12">
        <v>102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117.3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234.60000000000002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2"/>
        <v>351.90000000000003</v>
      </c>
      <c r="Y2966" s="14">
        <f t="shared" si="953"/>
        <v>0</v>
      </c>
      <c r="Z2966" s="14">
        <f t="shared" si="954"/>
        <v>0</v>
      </c>
      <c r="AA2966" s="14">
        <f t="shared" si="955"/>
        <v>0</v>
      </c>
      <c r="AB2966" s="14">
        <f t="shared" si="957"/>
        <v>0</v>
      </c>
      <c r="AC2966" s="15">
        <f t="shared" si="956"/>
        <v>351.9</v>
      </c>
      <c r="AD2966" s="48">
        <f>(ROUND(AC2966-AC2961,1)/AC2961)</f>
        <v>0</v>
      </c>
      <c r="AE2966" s="113"/>
      <c r="AF2966" s="60"/>
    </row>
    <row r="2967" spans="1:32">
      <c r="A2967" s="99" t="s">
        <v>585</v>
      </c>
      <c r="B2967" s="93"/>
      <c r="C2967" s="21" t="s">
        <v>1</v>
      </c>
      <c r="D2967" s="12">
        <v>56</v>
      </c>
      <c r="E2967" s="12">
        <v>108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106</v>
      </c>
      <c r="L2967" s="13">
        <v>0</v>
      </c>
      <c r="M2967" s="13">
        <v>0</v>
      </c>
      <c r="N2967" s="14">
        <f>D2967*$D$9</f>
        <v>59.36</v>
      </c>
      <c r="O2967" s="14">
        <f>E2967*$E$9</f>
        <v>114.48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59.36</v>
      </c>
      <c r="T2967" s="14">
        <f>(O2967/100)*(K2967*$K$9)</f>
        <v>169.88831999999999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2"/>
        <v>118.72</v>
      </c>
      <c r="Y2967" s="14">
        <f t="shared" si="953"/>
        <v>284.36831999999998</v>
      </c>
      <c r="Z2967" s="14">
        <f t="shared" si="954"/>
        <v>0</v>
      </c>
      <c r="AA2967" s="14">
        <f t="shared" si="955"/>
        <v>0</v>
      </c>
      <c r="AB2967" s="14">
        <f t="shared" si="957"/>
        <v>0</v>
      </c>
      <c r="AC2967" s="15">
        <f t="shared" si="956"/>
        <v>403.1</v>
      </c>
      <c r="AD2967" s="48">
        <f>(ROUND(AC2967-AC2961,1)/AC2961)</f>
        <v>0.14549587951122481</v>
      </c>
      <c r="AE2967" s="113"/>
      <c r="AF2967" s="60"/>
    </row>
    <row r="2968" spans="1:32">
      <c r="A2968" s="99" t="s">
        <v>820</v>
      </c>
      <c r="B2968" s="93"/>
      <c r="C2968" s="21" t="s">
        <v>2</v>
      </c>
      <c r="D2968" s="12">
        <v>56</v>
      </c>
      <c r="E2968" s="12">
        <v>0</v>
      </c>
      <c r="F2968" s="12">
        <v>108</v>
      </c>
      <c r="G2968" s="12">
        <v>0</v>
      </c>
      <c r="H2968" s="12">
        <v>0</v>
      </c>
      <c r="I2968" s="13">
        <v>80</v>
      </c>
      <c r="J2968" s="13">
        <v>20</v>
      </c>
      <c r="K2968" s="13">
        <v>53</v>
      </c>
      <c r="L2968" s="13">
        <v>53</v>
      </c>
      <c r="M2968" s="13">
        <v>0</v>
      </c>
      <c r="N2968" s="14">
        <f>D2968*$D$10</f>
        <v>59.36</v>
      </c>
      <c r="O2968" s="14">
        <f>E2968*$E$10</f>
        <v>0</v>
      </c>
      <c r="P2968" s="14">
        <f>F2968*$F$10</f>
        <v>114.48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59.36</v>
      </c>
      <c r="T2968" s="14">
        <f>(O2968/100)*(K2968*$J$10)</f>
        <v>0</v>
      </c>
      <c r="U2968" s="14">
        <f>(P2968/100)*(K2968*$K$10)+(P2968/100)*(L2968*$L$10)</f>
        <v>169.88831999999999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2"/>
        <v>118.72</v>
      </c>
      <c r="Y2968" s="14">
        <f t="shared" si="953"/>
        <v>0</v>
      </c>
      <c r="Z2968" s="14">
        <f t="shared" si="954"/>
        <v>284.36831999999998</v>
      </c>
      <c r="AA2968" s="14">
        <f t="shared" si="955"/>
        <v>0</v>
      </c>
      <c r="AB2968" s="14">
        <f t="shared" si="957"/>
        <v>0</v>
      </c>
      <c r="AC2968" s="15">
        <f t="shared" si="956"/>
        <v>403.1</v>
      </c>
      <c r="AD2968" s="48">
        <f>(ROUND(AC2968-AC2961,1)/AC2961)</f>
        <v>0.14549587951122481</v>
      </c>
      <c r="AE2968" s="113"/>
      <c r="AF2968" s="60"/>
    </row>
    <row r="2969" spans="1:32">
      <c r="A2969" s="99" t="s">
        <v>821</v>
      </c>
      <c r="B2969" s="93"/>
      <c r="C2969" s="21" t="s">
        <v>3</v>
      </c>
      <c r="D2969" s="12">
        <v>56</v>
      </c>
      <c r="E2969" s="12">
        <v>0</v>
      </c>
      <c r="F2969" s="12">
        <v>0</v>
      </c>
      <c r="G2969" s="12">
        <v>108</v>
      </c>
      <c r="H2969" s="12">
        <v>0</v>
      </c>
      <c r="I2969" s="13">
        <v>80</v>
      </c>
      <c r="J2969" s="13">
        <v>20</v>
      </c>
      <c r="K2969" s="13">
        <v>0</v>
      </c>
      <c r="L2969" s="13">
        <v>106</v>
      </c>
      <c r="M2969" s="13">
        <v>0</v>
      </c>
      <c r="N2969" s="14">
        <f>D2969*$D$11</f>
        <v>59.36</v>
      </c>
      <c r="O2969" s="14">
        <f>E2969*$E$11</f>
        <v>0</v>
      </c>
      <c r="P2969" s="14">
        <f>F2969*$F$11</f>
        <v>0</v>
      </c>
      <c r="Q2969" s="14">
        <f>G2969*$G$11</f>
        <v>114.48</v>
      </c>
      <c r="R2969" s="14">
        <f>H2969*$H$11</f>
        <v>0</v>
      </c>
      <c r="S2969" s="14">
        <f>(N2969/100)*(I2969*$I$11)+(N2969/100)*(J2969*$J$11)</f>
        <v>59.36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169.88831999999999</v>
      </c>
      <c r="W2969" s="14">
        <f>(R2969/100)*(K2969*$K$11)+(R2969/100)*(L2969*$L$11)</f>
        <v>0</v>
      </c>
      <c r="X2969" s="14">
        <f t="shared" si="952"/>
        <v>118.72</v>
      </c>
      <c r="Y2969" s="14">
        <f t="shared" si="953"/>
        <v>0</v>
      </c>
      <c r="Z2969" s="14">
        <f t="shared" si="954"/>
        <v>0</v>
      </c>
      <c r="AA2969" s="14">
        <f t="shared" si="955"/>
        <v>284.36831999999998</v>
      </c>
      <c r="AB2969" s="14">
        <f t="shared" si="957"/>
        <v>0</v>
      </c>
      <c r="AC2969" s="15">
        <f t="shared" si="956"/>
        <v>403.1</v>
      </c>
      <c r="AD2969" s="48">
        <f>(ROUND(AC2969-AC2961,1)/AC2961)</f>
        <v>0.14549587951122481</v>
      </c>
      <c r="AE2969" s="113"/>
      <c r="AF2969" s="60"/>
    </row>
    <row r="2970" spans="1:32">
      <c r="A2970" s="99" t="s">
        <v>822</v>
      </c>
      <c r="B2970" s="93"/>
      <c r="C2970" s="21" t="s">
        <v>4</v>
      </c>
      <c r="D2970" s="12">
        <v>56</v>
      </c>
      <c r="E2970" s="12">
        <v>0</v>
      </c>
      <c r="F2970" s="12">
        <v>0</v>
      </c>
      <c r="G2970" s="12">
        <v>0</v>
      </c>
      <c r="H2970" s="12">
        <v>108</v>
      </c>
      <c r="I2970" s="13">
        <v>80</v>
      </c>
      <c r="J2970" s="13">
        <v>20</v>
      </c>
      <c r="K2970" s="13">
        <v>53</v>
      </c>
      <c r="L2970" s="13">
        <v>53</v>
      </c>
      <c r="M2970" s="13">
        <v>0</v>
      </c>
      <c r="N2970" s="14">
        <f>D2970*$D$12</f>
        <v>59.36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114.48</v>
      </c>
      <c r="S2970" s="14">
        <f>(N2970/100)*(I2970*$I$12)+(N2970/100)*(J2970*$J$12)</f>
        <v>59.36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169.88831999999999</v>
      </c>
      <c r="X2970" s="14">
        <f t="shared" si="952"/>
        <v>118.72</v>
      </c>
      <c r="Y2970" s="14">
        <f t="shared" si="953"/>
        <v>0</v>
      </c>
      <c r="Z2970" s="14">
        <f t="shared" si="954"/>
        <v>0</v>
      </c>
      <c r="AA2970" s="14">
        <f t="shared" si="955"/>
        <v>0</v>
      </c>
      <c r="AB2970" s="14">
        <f t="shared" si="957"/>
        <v>284.36831999999998</v>
      </c>
      <c r="AC2970" s="15">
        <f t="shared" si="956"/>
        <v>403.1</v>
      </c>
      <c r="AD2970" s="48">
        <f>(ROUND(AC2970-AC2961,1)/AC2961)</f>
        <v>0.14549587951122481</v>
      </c>
      <c r="AE2970" s="113"/>
      <c r="AF2970" s="60"/>
    </row>
    <row r="2971" spans="1:32">
      <c r="A2971" s="99" t="s">
        <v>823</v>
      </c>
      <c r="B2971" s="93"/>
      <c r="C2971" s="21" t="s">
        <v>326</v>
      </c>
      <c r="D2971" s="12">
        <v>102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80</v>
      </c>
      <c r="N2971" s="14">
        <f>D2971*$D$13</f>
        <v>108.12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281.11199999999997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389.23199999999997</v>
      </c>
      <c r="Y2971" s="14">
        <f t="shared" si="953"/>
        <v>0</v>
      </c>
      <c r="Z2971" s="14">
        <f t="shared" si="954"/>
        <v>0</v>
      </c>
      <c r="AA2971" s="14">
        <f t="shared" si="955"/>
        <v>0</v>
      </c>
      <c r="AB2971" s="14">
        <f t="shared" si="957"/>
        <v>0</v>
      </c>
      <c r="AC2971" s="15">
        <f t="shared" si="956"/>
        <v>389.2</v>
      </c>
      <c r="AD2971" s="48">
        <f>(ROUND(AC2971-AC2961,1)/AC2961)</f>
        <v>0.10599602159704462</v>
      </c>
      <c r="AE2971" s="113"/>
      <c r="AF2971" s="60"/>
    </row>
    <row r="2972" spans="1:32">
      <c r="A2972" s="99" t="s">
        <v>824</v>
      </c>
      <c r="B2972" s="93"/>
      <c r="C2972" s="21" t="s">
        <v>327</v>
      </c>
      <c r="D2972" s="12">
        <v>102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80</v>
      </c>
      <c r="L2972" s="13">
        <v>0</v>
      </c>
      <c r="M2972" s="13">
        <v>0</v>
      </c>
      <c r="N2972" s="14">
        <f>D2972*$D$14</f>
        <v>108.12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281.11199999999997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2"/>
        <v>389.23199999999997</v>
      </c>
      <c r="Y2972" s="14">
        <f t="shared" si="953"/>
        <v>0</v>
      </c>
      <c r="Z2972" s="14">
        <f t="shared" si="954"/>
        <v>0</v>
      </c>
      <c r="AA2972" s="14">
        <f t="shared" si="955"/>
        <v>0</v>
      </c>
      <c r="AB2972" s="14">
        <f t="shared" si="957"/>
        <v>0</v>
      </c>
      <c r="AC2972" s="15">
        <f t="shared" si="956"/>
        <v>389.2</v>
      </c>
      <c r="AD2972" s="48">
        <f>(ROUND(AC2972-AC2961,1)/AC2961)</f>
        <v>0.10599602159704462</v>
      </c>
      <c r="AE2972" s="113"/>
      <c r="AF2972" s="60"/>
    </row>
    <row r="2973" spans="1:32">
      <c r="A2973" s="99"/>
      <c r="B2973" s="93"/>
      <c r="C2973" s="21" t="s">
        <v>328</v>
      </c>
      <c r="D2973" s="12">
        <v>102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80</v>
      </c>
      <c r="M2973" s="13">
        <v>0</v>
      </c>
      <c r="N2973" s="14">
        <f>D2973*$D$15</f>
        <v>108.12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281.11199999999997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2"/>
        <v>389.23199999999997</v>
      </c>
      <c r="Y2973" s="14">
        <f t="shared" si="953"/>
        <v>0</v>
      </c>
      <c r="Z2973" s="14">
        <f t="shared" si="954"/>
        <v>0</v>
      </c>
      <c r="AA2973" s="14">
        <f t="shared" si="955"/>
        <v>0</v>
      </c>
      <c r="AB2973" s="14">
        <f t="shared" si="957"/>
        <v>0</v>
      </c>
      <c r="AC2973" s="15">
        <f t="shared" si="956"/>
        <v>389.2</v>
      </c>
      <c r="AD2973" s="48">
        <f>(ROUND(AC2973-AC2961,1)/AC2961)</f>
        <v>0.10599602159704462</v>
      </c>
      <c r="AE2973" s="113"/>
      <c r="AF2973" s="60"/>
    </row>
    <row r="2974" spans="1:32">
      <c r="A2974" s="99"/>
      <c r="B2974" s="93"/>
      <c r="C2974" s="21" t="s">
        <v>324</v>
      </c>
      <c r="D2974" s="12">
        <v>102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63</v>
      </c>
      <c r="K2974" s="13">
        <v>0</v>
      </c>
      <c r="L2974" s="13">
        <v>0</v>
      </c>
      <c r="M2974" s="13">
        <v>0</v>
      </c>
      <c r="N2974" s="14">
        <f>D2974*$D$16</f>
        <v>108.12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256.78499999999997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2"/>
        <v>364.90499999999997</v>
      </c>
      <c r="Y2974" s="14">
        <f t="shared" si="953"/>
        <v>0</v>
      </c>
      <c r="Z2974" s="14">
        <f t="shared" si="954"/>
        <v>0</v>
      </c>
      <c r="AA2974" s="14">
        <f t="shared" si="955"/>
        <v>0</v>
      </c>
      <c r="AB2974" s="14">
        <f t="shared" si="957"/>
        <v>0</v>
      </c>
      <c r="AC2974" s="15">
        <f t="shared" si="956"/>
        <v>364.9</v>
      </c>
      <c r="AD2974" s="48">
        <f>(ROUND(AC2974-AC2961,1)/AC2961)</f>
        <v>3.6942313157146918E-2</v>
      </c>
      <c r="AE2974" s="113" t="s">
        <v>790</v>
      </c>
      <c r="AF2974" s="60"/>
    </row>
    <row r="2975" spans="1:32">
      <c r="A2975" s="99"/>
      <c r="B2975" s="93"/>
      <c r="C2975" s="21" t="s">
        <v>325</v>
      </c>
      <c r="D2975" s="12">
        <v>102</v>
      </c>
      <c r="E2975" s="12">
        <v>0</v>
      </c>
      <c r="F2975" s="12">
        <v>0</v>
      </c>
      <c r="G2975" s="12">
        <v>0</v>
      </c>
      <c r="H2975" s="12">
        <v>0</v>
      </c>
      <c r="I2975" s="13">
        <v>105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108.12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305.43900000000002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2"/>
        <v>413.55900000000003</v>
      </c>
      <c r="Y2975" s="14">
        <f t="shared" si="953"/>
        <v>0</v>
      </c>
      <c r="Z2975" s="14">
        <f t="shared" si="954"/>
        <v>0</v>
      </c>
      <c r="AA2975" s="14">
        <f t="shared" si="955"/>
        <v>0</v>
      </c>
      <c r="AB2975" s="14">
        <f t="shared" si="957"/>
        <v>0</v>
      </c>
      <c r="AC2975" s="15">
        <f t="shared" si="956"/>
        <v>413.6</v>
      </c>
      <c r="AD2975" s="48">
        <f>(ROUND(AC2975-AC2961,1)/AC2961)</f>
        <v>0.1753339016766127</v>
      </c>
      <c r="AE2975" s="113"/>
      <c r="AF2975" s="60"/>
    </row>
    <row r="2976" spans="1:32">
      <c r="A2976" s="106" t="s">
        <v>0</v>
      </c>
      <c r="B2976" s="90" t="s">
        <v>642</v>
      </c>
      <c r="C2976" s="50" t="s">
        <v>240</v>
      </c>
      <c r="D2976" s="11">
        <v>86</v>
      </c>
      <c r="E2976" s="11">
        <v>0</v>
      </c>
      <c r="F2976" s="11">
        <v>0</v>
      </c>
      <c r="G2976" s="11">
        <v>0</v>
      </c>
      <c r="H2976" s="11">
        <v>50</v>
      </c>
      <c r="I2976" s="51">
        <v>50</v>
      </c>
      <c r="J2976" s="51">
        <v>25</v>
      </c>
      <c r="K2976" s="51">
        <v>20</v>
      </c>
      <c r="L2976" s="51">
        <v>20</v>
      </c>
      <c r="M2976" s="51">
        <v>0</v>
      </c>
      <c r="N2976" s="52">
        <f>D2976*$D$3</f>
        <v>98.899999999999991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57.499999999999993</v>
      </c>
      <c r="S2976" s="52">
        <f>(N2976/100)*(I2976*$I$3)+(N2976/100)*(J2976*$J$3)</f>
        <v>148.35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46</v>
      </c>
      <c r="X2976" s="52">
        <f t="shared" si="916"/>
        <v>247.25</v>
      </c>
      <c r="Y2976" s="52">
        <f t="shared" si="917"/>
        <v>0</v>
      </c>
      <c r="Z2976" s="52">
        <f t="shared" si="918"/>
        <v>0</v>
      </c>
      <c r="AA2976" s="52">
        <f t="shared" si="919"/>
        <v>0</v>
      </c>
      <c r="AB2976" s="52">
        <f>R2976+W2976</f>
        <v>103.5</v>
      </c>
      <c r="AC2976" s="53">
        <f>ROUND(X2976+Y2976+Z2976+AA2976+AB2976,1)</f>
        <v>350.8</v>
      </c>
      <c r="AD2976" s="58"/>
      <c r="AE2976" s="113"/>
      <c r="AF2976" s="60"/>
    </row>
    <row r="2977" spans="1:32">
      <c r="A2977" s="99" t="s">
        <v>791</v>
      </c>
      <c r="B2977" s="91">
        <v>16</v>
      </c>
      <c r="C2977" s="21" t="s">
        <v>323</v>
      </c>
      <c r="D2977" s="12">
        <v>86</v>
      </c>
      <c r="E2977" s="12">
        <v>0</v>
      </c>
      <c r="F2977" s="12">
        <v>0</v>
      </c>
      <c r="G2977" s="12">
        <v>0</v>
      </c>
      <c r="H2977" s="12">
        <v>50</v>
      </c>
      <c r="I2977" s="13">
        <v>75</v>
      </c>
      <c r="J2977" s="13">
        <v>45</v>
      </c>
      <c r="K2977" s="13">
        <v>20</v>
      </c>
      <c r="L2977" s="13">
        <v>20</v>
      </c>
      <c r="M2977" s="13">
        <v>0</v>
      </c>
      <c r="N2977" s="14">
        <f>D2977*$D$4</f>
        <v>91.160000000000011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53</v>
      </c>
      <c r="S2977" s="14">
        <f>(N2977/100)*(I2977*$I$4)+(N2977/100)*(J2977*$J$4)</f>
        <v>218.78400000000002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42.400000000000006</v>
      </c>
      <c r="X2977" s="14">
        <f t="shared" si="916"/>
        <v>309.94400000000002</v>
      </c>
      <c r="Y2977" s="14">
        <f t="shared" si="917"/>
        <v>0</v>
      </c>
      <c r="Z2977" s="14">
        <f t="shared" si="918"/>
        <v>0</v>
      </c>
      <c r="AA2977" s="14">
        <f t="shared" si="919"/>
        <v>0</v>
      </c>
      <c r="AB2977" s="14">
        <f>R2977+W2977</f>
        <v>95.4</v>
      </c>
      <c r="AC2977" s="15">
        <f>ROUND(X2977+Y2977+Z2977+AA2977+AB2977,1)</f>
        <v>405.3</v>
      </c>
      <c r="AD2977" s="48">
        <f>(ROUND(AC2977-AC2976,1)/AC2976)</f>
        <v>0.15535917901938426</v>
      </c>
      <c r="AE2977" s="113"/>
      <c r="AF2977" s="60"/>
    </row>
    <row r="2978" spans="1:32">
      <c r="A2978" s="99" t="s">
        <v>792</v>
      </c>
      <c r="B2978" s="91">
        <v>10</v>
      </c>
      <c r="C2978" s="21" t="s">
        <v>825</v>
      </c>
      <c r="D2978" s="12">
        <v>86</v>
      </c>
      <c r="E2978" s="12">
        <v>0</v>
      </c>
      <c r="F2978" s="12">
        <v>0</v>
      </c>
      <c r="G2978" s="12">
        <v>0</v>
      </c>
      <c r="H2978" s="12">
        <v>50</v>
      </c>
      <c r="I2978" s="13">
        <v>50</v>
      </c>
      <c r="J2978" s="13">
        <v>25</v>
      </c>
      <c r="K2978" s="13">
        <v>20</v>
      </c>
      <c r="L2978" s="13">
        <v>20</v>
      </c>
      <c r="M2978" s="13">
        <v>0</v>
      </c>
      <c r="N2978" s="14">
        <f>D2978*$D$5</f>
        <v>98.899999999999991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57.499999999999993</v>
      </c>
      <c r="S2978" s="14">
        <f>(N2978/100)*(I2978*$I$5)+(N2978/100)*(J2978*$J$5)</f>
        <v>148.35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46</v>
      </c>
      <c r="X2978" s="14">
        <f t="shared" si="916"/>
        <v>247.25</v>
      </c>
      <c r="Y2978" s="14">
        <f t="shared" si="917"/>
        <v>0</v>
      </c>
      <c r="Z2978" s="14">
        <f t="shared" si="918"/>
        <v>0</v>
      </c>
      <c r="AA2978" s="14">
        <f t="shared" si="919"/>
        <v>0</v>
      </c>
      <c r="AB2978" s="14">
        <f>R2978+W2978</f>
        <v>103.5</v>
      </c>
      <c r="AC2978" s="15">
        <f t="shared" ref="AC2978:AC2990" si="958">ROUND(X2978+Y2978+Z2978+AA2978+AB2978,1)</f>
        <v>350.8</v>
      </c>
      <c r="AD2978" s="48">
        <f>(ROUND(AC2978-AC2976,1)/AC2976)</f>
        <v>0</v>
      </c>
      <c r="AE2978" s="113"/>
      <c r="AF2978" s="60"/>
    </row>
    <row r="2979" spans="1:32">
      <c r="A2979" s="99" t="s">
        <v>793</v>
      </c>
      <c r="B2979" s="91">
        <v>0</v>
      </c>
      <c r="C2979" s="21" t="s">
        <v>336</v>
      </c>
      <c r="D2979" s="12">
        <v>86</v>
      </c>
      <c r="E2979" s="12">
        <v>0</v>
      </c>
      <c r="F2979" s="12">
        <v>0</v>
      </c>
      <c r="G2979" s="12">
        <v>0</v>
      </c>
      <c r="H2979" s="12">
        <v>50</v>
      </c>
      <c r="I2979" s="13">
        <v>50</v>
      </c>
      <c r="J2979" s="13">
        <v>25</v>
      </c>
      <c r="K2979" s="13">
        <v>20</v>
      </c>
      <c r="L2979" s="13">
        <v>20</v>
      </c>
      <c r="M2979" s="13">
        <v>0</v>
      </c>
      <c r="N2979" s="14">
        <f>D2979*$D$6</f>
        <v>98.899999999999991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57.499999999999993</v>
      </c>
      <c r="S2979" s="14">
        <f>(N2979/100)*(I2979*$I$6)+(N2979/100)*(J2979*$J$6)</f>
        <v>148.35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46</v>
      </c>
      <c r="X2979" s="14">
        <f t="shared" si="916"/>
        <v>247.25</v>
      </c>
      <c r="Y2979" s="14">
        <f t="shared" si="917"/>
        <v>0</v>
      </c>
      <c r="Z2979" s="14">
        <f t="shared" si="918"/>
        <v>0</v>
      </c>
      <c r="AA2979" s="14">
        <f t="shared" si="919"/>
        <v>0</v>
      </c>
      <c r="AB2979" s="14">
        <f t="shared" ref="AB2979:AB2990" si="959">R2979+W2979</f>
        <v>103.5</v>
      </c>
      <c r="AC2979" s="15">
        <f t="shared" si="958"/>
        <v>350.8</v>
      </c>
      <c r="AD2979" s="48">
        <f>(ROUND(AC2979-AC2976,1)/AC2976)</f>
        <v>0</v>
      </c>
      <c r="AE2979" s="113"/>
      <c r="AF2979" s="60"/>
    </row>
    <row r="2980" spans="1:32">
      <c r="A2980" s="99" t="s">
        <v>794</v>
      </c>
      <c r="B2980" s="91">
        <v>0</v>
      </c>
      <c r="C2980" s="21" t="s">
        <v>337</v>
      </c>
      <c r="D2980" s="12">
        <v>86</v>
      </c>
      <c r="E2980" s="12">
        <v>0</v>
      </c>
      <c r="F2980" s="12">
        <v>0</v>
      </c>
      <c r="G2980" s="12">
        <v>0</v>
      </c>
      <c r="H2980" s="12">
        <v>50</v>
      </c>
      <c r="I2980" s="13">
        <v>50</v>
      </c>
      <c r="J2980" s="13">
        <v>25</v>
      </c>
      <c r="K2980" s="13">
        <v>20</v>
      </c>
      <c r="L2980" s="13">
        <v>20</v>
      </c>
      <c r="M2980" s="13">
        <v>0</v>
      </c>
      <c r="N2980" s="14">
        <f>D2980*$D$7</f>
        <v>98.899999999999991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57.499999999999993</v>
      </c>
      <c r="S2980" s="14">
        <f>(N2980/100)*(I2980*$I$7)+(N2980/100)*(J2980*$J$7)</f>
        <v>148.35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46</v>
      </c>
      <c r="X2980" s="14">
        <f t="shared" si="916"/>
        <v>247.25</v>
      </c>
      <c r="Y2980" s="14">
        <f t="shared" si="917"/>
        <v>0</v>
      </c>
      <c r="Z2980" s="14">
        <f t="shared" si="918"/>
        <v>0</v>
      </c>
      <c r="AA2980" s="14">
        <f t="shared" si="919"/>
        <v>0</v>
      </c>
      <c r="AB2980" s="14">
        <f t="shared" si="959"/>
        <v>103.5</v>
      </c>
      <c r="AC2980" s="15">
        <f t="shared" si="958"/>
        <v>350.8</v>
      </c>
      <c r="AD2980" s="48">
        <f>(ROUND(AC2980-AC2976,1)/AC2976)</f>
        <v>0</v>
      </c>
      <c r="AE2980" s="113"/>
      <c r="AF2980" s="60"/>
    </row>
    <row r="2981" spans="1:32">
      <c r="A2981" s="99" t="s">
        <v>644</v>
      </c>
      <c r="B2981" s="91"/>
      <c r="C2981" s="21" t="s">
        <v>338</v>
      </c>
      <c r="D2981" s="12">
        <v>86</v>
      </c>
      <c r="E2981" s="12">
        <v>0</v>
      </c>
      <c r="F2981" s="12">
        <v>0</v>
      </c>
      <c r="G2981" s="12">
        <v>0</v>
      </c>
      <c r="H2981" s="12">
        <v>50</v>
      </c>
      <c r="I2981" s="13">
        <v>50</v>
      </c>
      <c r="J2981" s="13">
        <v>25</v>
      </c>
      <c r="K2981" s="13">
        <v>20</v>
      </c>
      <c r="L2981" s="13">
        <v>20</v>
      </c>
      <c r="M2981" s="13">
        <v>0</v>
      </c>
      <c r="N2981" s="14">
        <f>D2981*$D$8</f>
        <v>98.899999999999991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57.499999999999993</v>
      </c>
      <c r="S2981" s="14">
        <f>(N2981/100)*(I2981*$I$8)+(N2981/100)*(J2981*$J$8)</f>
        <v>148.35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46</v>
      </c>
      <c r="X2981" s="14">
        <f t="shared" si="916"/>
        <v>247.25</v>
      </c>
      <c r="Y2981" s="14">
        <f t="shared" si="917"/>
        <v>0</v>
      </c>
      <c r="Z2981" s="14">
        <f t="shared" si="918"/>
        <v>0</v>
      </c>
      <c r="AA2981" s="14">
        <f t="shared" si="919"/>
        <v>0</v>
      </c>
      <c r="AB2981" s="14">
        <f t="shared" si="959"/>
        <v>103.5</v>
      </c>
      <c r="AC2981" s="15">
        <f t="shared" si="958"/>
        <v>350.8</v>
      </c>
      <c r="AD2981" s="48">
        <f>(ROUND(AC2981-AC2976,1)/AC2976)</f>
        <v>0</v>
      </c>
      <c r="AE2981" s="113"/>
      <c r="AF2981" s="60"/>
    </row>
    <row r="2982" spans="1:32">
      <c r="A2982" s="99" t="s">
        <v>585</v>
      </c>
      <c r="B2982" s="91"/>
      <c r="C2982" s="21" t="s">
        <v>1</v>
      </c>
      <c r="D2982" s="12">
        <v>43</v>
      </c>
      <c r="E2982" s="12">
        <v>120</v>
      </c>
      <c r="F2982" s="12">
        <v>0</v>
      </c>
      <c r="G2982" s="12">
        <v>0</v>
      </c>
      <c r="H2982" s="12">
        <v>0</v>
      </c>
      <c r="I2982" s="13">
        <v>50</v>
      </c>
      <c r="J2982" s="13">
        <v>25</v>
      </c>
      <c r="K2982" s="13">
        <v>110</v>
      </c>
      <c r="L2982" s="13">
        <v>0</v>
      </c>
      <c r="M2982" s="13">
        <v>0</v>
      </c>
      <c r="N2982" s="14">
        <f>D2982*$D$9</f>
        <v>45.580000000000005</v>
      </c>
      <c r="O2982" s="14">
        <f>E2982*$E$9</f>
        <v>127.2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34.185000000000002</v>
      </c>
      <c r="T2982" s="14">
        <f>(O2982/100)*(K2982*$K$9)</f>
        <v>195.88800000000001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16"/>
        <v>79.765000000000015</v>
      </c>
      <c r="Y2982" s="14">
        <f t="shared" si="917"/>
        <v>323.08800000000002</v>
      </c>
      <c r="Z2982" s="14">
        <f t="shared" si="918"/>
        <v>0</v>
      </c>
      <c r="AA2982" s="14">
        <f t="shared" si="919"/>
        <v>0</v>
      </c>
      <c r="AB2982" s="14">
        <f t="shared" si="959"/>
        <v>0</v>
      </c>
      <c r="AC2982" s="15">
        <f t="shared" si="958"/>
        <v>402.9</v>
      </c>
      <c r="AD2982" s="48">
        <f>(ROUND(AC2982-AC2976,1)/AC2976)</f>
        <v>0.1485176738882554</v>
      </c>
      <c r="AE2982" s="113"/>
      <c r="AF2982" s="60"/>
    </row>
    <row r="2983" spans="1:32">
      <c r="A2983" s="99" t="s">
        <v>820</v>
      </c>
      <c r="B2983" s="91"/>
      <c r="C2983" s="21" t="s">
        <v>2</v>
      </c>
      <c r="D2983" s="12">
        <v>43</v>
      </c>
      <c r="E2983" s="12">
        <v>0</v>
      </c>
      <c r="F2983" s="12">
        <v>120</v>
      </c>
      <c r="G2983" s="12">
        <v>0</v>
      </c>
      <c r="H2983" s="12">
        <v>0</v>
      </c>
      <c r="I2983" s="13">
        <v>50</v>
      </c>
      <c r="J2983" s="13">
        <v>25</v>
      </c>
      <c r="K2983" s="13">
        <v>55</v>
      </c>
      <c r="L2983" s="13">
        <v>55</v>
      </c>
      <c r="M2983" s="13">
        <v>0</v>
      </c>
      <c r="N2983" s="14">
        <f>D2983*$D$10</f>
        <v>45.580000000000005</v>
      </c>
      <c r="O2983" s="14">
        <f>E2983*$E$10</f>
        <v>0</v>
      </c>
      <c r="P2983" s="14">
        <f>F2983*$F$10</f>
        <v>127.2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34.185000000000002</v>
      </c>
      <c r="T2983" s="14">
        <f>(O2983/100)*(K2983*$J$10)</f>
        <v>0</v>
      </c>
      <c r="U2983" s="14">
        <f>(P2983/100)*(K2983*$K$10)+(P2983/100)*(L2983*$L$10)</f>
        <v>195.88800000000001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16"/>
        <v>79.765000000000015</v>
      </c>
      <c r="Y2983" s="14">
        <f t="shared" si="917"/>
        <v>0</v>
      </c>
      <c r="Z2983" s="14">
        <f t="shared" si="918"/>
        <v>323.08800000000002</v>
      </c>
      <c r="AA2983" s="14">
        <f t="shared" si="919"/>
        <v>0</v>
      </c>
      <c r="AB2983" s="14">
        <f t="shared" si="959"/>
        <v>0</v>
      </c>
      <c r="AC2983" s="15">
        <f t="shared" si="958"/>
        <v>402.9</v>
      </c>
      <c r="AD2983" s="48">
        <f>(ROUND(AC2983-AC2976,1)/AC2976)</f>
        <v>0.1485176738882554</v>
      </c>
      <c r="AE2983" s="113"/>
      <c r="AF2983" s="60"/>
    </row>
    <row r="2984" spans="1:32">
      <c r="A2984" s="99" t="s">
        <v>821</v>
      </c>
      <c r="B2984" s="91"/>
      <c r="C2984" s="21" t="s">
        <v>3</v>
      </c>
      <c r="D2984" s="12">
        <v>43</v>
      </c>
      <c r="E2984" s="12">
        <v>0</v>
      </c>
      <c r="F2984" s="12">
        <v>0</v>
      </c>
      <c r="G2984" s="12">
        <v>120</v>
      </c>
      <c r="H2984" s="12">
        <v>0</v>
      </c>
      <c r="I2984" s="13">
        <v>50</v>
      </c>
      <c r="J2984" s="13">
        <v>25</v>
      </c>
      <c r="K2984" s="13">
        <v>0</v>
      </c>
      <c r="L2984" s="13">
        <v>110</v>
      </c>
      <c r="M2984" s="13">
        <v>0</v>
      </c>
      <c r="N2984" s="14">
        <f>D2984*$D$11</f>
        <v>45.580000000000005</v>
      </c>
      <c r="O2984" s="14">
        <f>E2984*$E$11</f>
        <v>0</v>
      </c>
      <c r="P2984" s="14">
        <f>F2984*$F$11</f>
        <v>0</v>
      </c>
      <c r="Q2984" s="14">
        <f>G2984*$G$11</f>
        <v>127.2</v>
      </c>
      <c r="R2984" s="14">
        <f>H2984*$H$11</f>
        <v>0</v>
      </c>
      <c r="S2984" s="14">
        <f>(N2984/100)*(I2984*$I$11)+(N2984/100)*(J2984*$J$11)</f>
        <v>34.185000000000002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195.88800000000001</v>
      </c>
      <c r="W2984" s="14">
        <f>(R2984/100)*(K2984*$K$11)+(R2984/100)*(L2984*$L$11)</f>
        <v>0</v>
      </c>
      <c r="X2984" s="14">
        <f t="shared" si="916"/>
        <v>79.765000000000015</v>
      </c>
      <c r="Y2984" s="14">
        <f t="shared" si="917"/>
        <v>0</v>
      </c>
      <c r="Z2984" s="14">
        <f t="shared" si="918"/>
        <v>0</v>
      </c>
      <c r="AA2984" s="14">
        <f t="shared" si="919"/>
        <v>323.08800000000002</v>
      </c>
      <c r="AB2984" s="14">
        <f t="shared" si="959"/>
        <v>0</v>
      </c>
      <c r="AC2984" s="15">
        <f t="shared" si="958"/>
        <v>402.9</v>
      </c>
      <c r="AD2984" s="48">
        <f>(ROUND(AC2984-AC2976,1)/AC2976)</f>
        <v>0.1485176738882554</v>
      </c>
      <c r="AE2984" s="113"/>
      <c r="AF2984" s="60"/>
    </row>
    <row r="2985" spans="1:32">
      <c r="A2985" s="99" t="s">
        <v>822</v>
      </c>
      <c r="B2985" s="91"/>
      <c r="C2985" s="21" t="s">
        <v>4</v>
      </c>
      <c r="D2985" s="12">
        <v>43</v>
      </c>
      <c r="E2985" s="12">
        <v>0</v>
      </c>
      <c r="F2985" s="12">
        <v>0</v>
      </c>
      <c r="G2985" s="12">
        <v>0</v>
      </c>
      <c r="H2985" s="12">
        <v>120</v>
      </c>
      <c r="I2985" s="13">
        <v>50</v>
      </c>
      <c r="J2985" s="13">
        <v>25</v>
      </c>
      <c r="K2985" s="13">
        <v>60</v>
      </c>
      <c r="L2985" s="13">
        <v>60</v>
      </c>
      <c r="M2985" s="13">
        <v>0</v>
      </c>
      <c r="N2985" s="14">
        <f>D2985*$D$12</f>
        <v>45.580000000000005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127.2</v>
      </c>
      <c r="S2985" s="14">
        <f>(N2985/100)*(I2985*$I$12)+(N2985/100)*(J2985*$J$12)</f>
        <v>34.185000000000002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213.696</v>
      </c>
      <c r="X2985" s="14">
        <f t="shared" si="916"/>
        <v>79.765000000000015</v>
      </c>
      <c r="Y2985" s="14">
        <f t="shared" si="917"/>
        <v>0</v>
      </c>
      <c r="Z2985" s="14">
        <f t="shared" si="918"/>
        <v>0</v>
      </c>
      <c r="AA2985" s="14">
        <f t="shared" si="919"/>
        <v>0</v>
      </c>
      <c r="AB2985" s="14">
        <f t="shared" si="959"/>
        <v>340.89600000000002</v>
      </c>
      <c r="AC2985" s="15">
        <f t="shared" si="958"/>
        <v>420.7</v>
      </c>
      <c r="AD2985" s="48">
        <f>(ROUND(AC2985-AC2976,1)/AC2976)</f>
        <v>0.19925883694412772</v>
      </c>
      <c r="AE2985" s="113"/>
      <c r="AF2985" s="60"/>
    </row>
    <row r="2986" spans="1:32">
      <c r="A2986" s="99" t="s">
        <v>823</v>
      </c>
      <c r="B2986" s="91"/>
      <c r="C2986" s="21" t="s">
        <v>326</v>
      </c>
      <c r="D2986" s="12">
        <v>86</v>
      </c>
      <c r="E2986" s="12">
        <v>0</v>
      </c>
      <c r="F2986" s="12">
        <v>0</v>
      </c>
      <c r="G2986" s="12">
        <v>0</v>
      </c>
      <c r="H2986" s="12">
        <v>50</v>
      </c>
      <c r="I2986" s="13">
        <v>50</v>
      </c>
      <c r="J2986" s="13">
        <v>25</v>
      </c>
      <c r="K2986" s="13">
        <v>20</v>
      </c>
      <c r="L2986" s="13">
        <v>20</v>
      </c>
      <c r="M2986" s="13">
        <v>50</v>
      </c>
      <c r="N2986" s="14">
        <f>D2986*$D$13</f>
        <v>91.160000000000011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53</v>
      </c>
      <c r="S2986" s="14">
        <f>(N2986/100)*(I2986*$I$13)+(N2986/100)*(J2986*$J$13)+(N2986/100)*(M2986*$M$13)</f>
        <v>159.53000000000003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74.2</v>
      </c>
      <c r="X2986" s="14">
        <f>N2986+S2986</f>
        <v>250.69000000000005</v>
      </c>
      <c r="Y2986" s="14">
        <f t="shared" si="917"/>
        <v>0</v>
      </c>
      <c r="Z2986" s="14">
        <f t="shared" si="918"/>
        <v>0</v>
      </c>
      <c r="AA2986" s="14">
        <f t="shared" si="919"/>
        <v>0</v>
      </c>
      <c r="AB2986" s="14">
        <f t="shared" si="959"/>
        <v>127.2</v>
      </c>
      <c r="AC2986" s="15">
        <f t="shared" si="958"/>
        <v>377.9</v>
      </c>
      <c r="AD2986" s="48">
        <f>(ROUND(AC2986-AC2976,1)/AC2976)</f>
        <v>7.7251995438996579E-2</v>
      </c>
      <c r="AE2986" s="113"/>
      <c r="AF2986" s="60"/>
    </row>
    <row r="2987" spans="1:32">
      <c r="A2987" s="99" t="s">
        <v>824</v>
      </c>
      <c r="B2987" s="91"/>
      <c r="C2987" s="21" t="s">
        <v>327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50</v>
      </c>
      <c r="J2987" s="13">
        <v>25</v>
      </c>
      <c r="K2987" s="13">
        <v>110</v>
      </c>
      <c r="L2987" s="13">
        <v>0</v>
      </c>
      <c r="M2987" s="13">
        <v>0</v>
      </c>
      <c r="N2987" s="14">
        <f>D2987*$D$14</f>
        <v>106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312.70000000000005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16"/>
        <v>418.70000000000005</v>
      </c>
      <c r="Y2987" s="14">
        <f t="shared" si="917"/>
        <v>0</v>
      </c>
      <c r="Z2987" s="14">
        <f t="shared" si="918"/>
        <v>0</v>
      </c>
      <c r="AA2987" s="14">
        <f t="shared" si="919"/>
        <v>0</v>
      </c>
      <c r="AB2987" s="14">
        <f t="shared" si="959"/>
        <v>0</v>
      </c>
      <c r="AC2987" s="15">
        <f t="shared" si="958"/>
        <v>418.7</v>
      </c>
      <c r="AD2987" s="48">
        <f>(ROUND(AC2987-AC2976,1)/AC2976)</f>
        <v>0.19355758266818701</v>
      </c>
      <c r="AE2987" s="113"/>
      <c r="AF2987" s="60"/>
    </row>
    <row r="2988" spans="1:32">
      <c r="A2988" s="99"/>
      <c r="B2988" s="91"/>
      <c r="C2988" s="21" t="s">
        <v>328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50</v>
      </c>
      <c r="J2988" s="13">
        <v>25</v>
      </c>
      <c r="K2988" s="13">
        <v>0</v>
      </c>
      <c r="L2988" s="13">
        <v>110</v>
      </c>
      <c r="M2988" s="13">
        <v>0</v>
      </c>
      <c r="N2988" s="14">
        <f>D2988*$D$15</f>
        <v>106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312.70000000000005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16"/>
        <v>418.70000000000005</v>
      </c>
      <c r="Y2988" s="14">
        <f t="shared" si="917"/>
        <v>0</v>
      </c>
      <c r="Z2988" s="14">
        <f t="shared" si="918"/>
        <v>0</v>
      </c>
      <c r="AA2988" s="14">
        <f t="shared" si="919"/>
        <v>0</v>
      </c>
      <c r="AB2988" s="14">
        <f t="shared" si="959"/>
        <v>0</v>
      </c>
      <c r="AC2988" s="15">
        <f t="shared" si="958"/>
        <v>418.7</v>
      </c>
      <c r="AD2988" s="48">
        <f>(ROUND(AC2988-AC2976,1)/AC2976)</f>
        <v>0.19355758266818701</v>
      </c>
      <c r="AE2988" s="113"/>
      <c r="AF2988" s="60"/>
    </row>
    <row r="2989" spans="1:32">
      <c r="A2989" s="99"/>
      <c r="B2989" s="91"/>
      <c r="C2989" s="21" t="s">
        <v>324</v>
      </c>
      <c r="D2989" s="12">
        <v>86</v>
      </c>
      <c r="E2989" s="12">
        <v>0</v>
      </c>
      <c r="F2989" s="12">
        <v>0</v>
      </c>
      <c r="G2989" s="12">
        <v>0</v>
      </c>
      <c r="H2989" s="12">
        <v>50</v>
      </c>
      <c r="I2989" s="13">
        <v>50</v>
      </c>
      <c r="J2989" s="13">
        <v>65</v>
      </c>
      <c r="K2989" s="13">
        <v>20</v>
      </c>
      <c r="L2989" s="13">
        <v>20</v>
      </c>
      <c r="M2989" s="13">
        <v>0</v>
      </c>
      <c r="N2989" s="14">
        <f>D2989*$D$16</f>
        <v>91.160000000000011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53</v>
      </c>
      <c r="S2989" s="14">
        <f>(N2989/100)*(I2989*$I$16)+(N2989/100)*(J2989*$J$16)</f>
        <v>193.71500000000003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21.200000000000003</v>
      </c>
      <c r="X2989" s="14">
        <f t="shared" si="916"/>
        <v>284.87500000000006</v>
      </c>
      <c r="Y2989" s="14">
        <f t="shared" si="917"/>
        <v>0</v>
      </c>
      <c r="Z2989" s="14">
        <f t="shared" si="918"/>
        <v>0</v>
      </c>
      <c r="AA2989" s="14">
        <f t="shared" si="919"/>
        <v>0</v>
      </c>
      <c r="AB2989" s="14">
        <f t="shared" si="959"/>
        <v>74.2</v>
      </c>
      <c r="AC2989" s="15">
        <f t="shared" si="958"/>
        <v>359.1</v>
      </c>
      <c r="AD2989" s="48">
        <f>(ROUND(AC2989-AC2976,1)/AC2976)</f>
        <v>2.3660205245153935E-2</v>
      </c>
      <c r="AE2989" s="113" t="s">
        <v>790</v>
      </c>
      <c r="AF2989" s="60"/>
    </row>
    <row r="2990" spans="1:32">
      <c r="A2990" s="99"/>
      <c r="B2990" s="91"/>
      <c r="C2990" s="21" t="s">
        <v>325</v>
      </c>
      <c r="D2990" s="12">
        <v>86</v>
      </c>
      <c r="E2990" s="12">
        <v>0</v>
      </c>
      <c r="F2990" s="12">
        <v>0</v>
      </c>
      <c r="G2990" s="12">
        <v>0</v>
      </c>
      <c r="H2990" s="12">
        <v>50</v>
      </c>
      <c r="I2990" s="13">
        <v>90</v>
      </c>
      <c r="J2990" s="13">
        <v>25</v>
      </c>
      <c r="K2990" s="13">
        <v>20</v>
      </c>
      <c r="L2990" s="13">
        <v>20</v>
      </c>
      <c r="M2990" s="13">
        <v>0</v>
      </c>
      <c r="N2990" s="14">
        <f>D2990*$D$17</f>
        <v>91.160000000000011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53</v>
      </c>
      <c r="S2990" s="14">
        <f>(N2990/100)*(I2990*$I$17)+(N2990/100)*(J2990*$J$17)</f>
        <v>227.9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21.200000000000003</v>
      </c>
      <c r="X2990" s="14">
        <f t="shared" si="916"/>
        <v>319.06</v>
      </c>
      <c r="Y2990" s="14">
        <f t="shared" si="917"/>
        <v>0</v>
      </c>
      <c r="Z2990" s="14">
        <f t="shared" si="918"/>
        <v>0</v>
      </c>
      <c r="AA2990" s="14">
        <f t="shared" si="919"/>
        <v>0</v>
      </c>
      <c r="AB2990" s="14">
        <f t="shared" si="959"/>
        <v>74.2</v>
      </c>
      <c r="AC2990" s="15">
        <f t="shared" si="958"/>
        <v>393.3</v>
      </c>
      <c r="AD2990" s="48">
        <f>(ROUND(AC2990-AC2976,1)/AC2976)</f>
        <v>0.12115165336374002</v>
      </c>
      <c r="AE2990" s="113"/>
      <c r="AF2990" s="60"/>
    </row>
    <row r="2991" spans="1:32">
      <c r="A2991" s="106" t="s">
        <v>0</v>
      </c>
      <c r="B2991" s="92" t="s">
        <v>136</v>
      </c>
      <c r="C2991" s="50" t="s">
        <v>240</v>
      </c>
      <c r="D2991" s="11">
        <v>101</v>
      </c>
      <c r="E2991" s="11">
        <v>0</v>
      </c>
      <c r="F2991" s="11">
        <v>0</v>
      </c>
      <c r="G2991" s="11">
        <v>0</v>
      </c>
      <c r="H2991" s="11">
        <v>0</v>
      </c>
      <c r="I2991" s="51">
        <v>30</v>
      </c>
      <c r="J2991" s="51">
        <v>70</v>
      </c>
      <c r="K2991" s="51">
        <v>0</v>
      </c>
      <c r="L2991" s="51">
        <v>0</v>
      </c>
      <c r="M2991" s="51">
        <v>0</v>
      </c>
      <c r="N2991" s="52">
        <f>D2991*$D$3</f>
        <v>116.14999999999999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232.29999999999998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16"/>
        <v>348.45</v>
      </c>
      <c r="Y2991" s="52">
        <f t="shared" si="917"/>
        <v>0</v>
      </c>
      <c r="Z2991" s="52">
        <f t="shared" si="918"/>
        <v>0</v>
      </c>
      <c r="AA2991" s="52">
        <f t="shared" si="919"/>
        <v>0</v>
      </c>
      <c r="AB2991" s="52">
        <f>R2991+W2991</f>
        <v>0</v>
      </c>
      <c r="AC2991" s="53">
        <f>ROUND(X2991+Y2991+Z2991+AA2991+AB2991,1)</f>
        <v>348.5</v>
      </c>
      <c r="AD2991" s="58"/>
      <c r="AE2991" s="113"/>
      <c r="AF2991" s="60"/>
    </row>
    <row r="2992" spans="1:32">
      <c r="A2992" s="99" t="s">
        <v>791</v>
      </c>
      <c r="B2992" s="93">
        <v>10</v>
      </c>
      <c r="C2992" s="21" t="s">
        <v>323</v>
      </c>
      <c r="D2992" s="12">
        <v>101</v>
      </c>
      <c r="E2992" s="12">
        <v>0</v>
      </c>
      <c r="F2992" s="12">
        <v>0</v>
      </c>
      <c r="G2992" s="12">
        <v>0</v>
      </c>
      <c r="H2992" s="12">
        <v>0</v>
      </c>
      <c r="I2992" s="13">
        <v>47</v>
      </c>
      <c r="J2992" s="13">
        <v>86</v>
      </c>
      <c r="K2992" s="13">
        <v>0</v>
      </c>
      <c r="L2992" s="13">
        <v>0</v>
      </c>
      <c r="M2992" s="13">
        <v>0</v>
      </c>
      <c r="N2992" s="14">
        <f>D2992*$D$4</f>
        <v>107.06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284.77960000000002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ref="X2992:X3005" si="960">N2992+S2992</f>
        <v>391.83960000000002</v>
      </c>
      <c r="Y2992" s="14">
        <f t="shared" ref="Y2992:Y3005" si="961">O2992+T2992</f>
        <v>0</v>
      </c>
      <c r="Z2992" s="14">
        <f t="shared" ref="Z2992:Z3005" si="962">P2992+U2992</f>
        <v>0</v>
      </c>
      <c r="AA2992" s="14">
        <f t="shared" ref="AA2992:AA3005" si="963">Q2992+V2992</f>
        <v>0</v>
      </c>
      <c r="AB2992" s="14">
        <f>R2992+W2992</f>
        <v>0</v>
      </c>
      <c r="AC2992" s="15">
        <f>ROUND(X2992+Y2992+Z2992+AA2992+AB2992,1)</f>
        <v>391.8</v>
      </c>
      <c r="AD2992" s="48">
        <f>(ROUND(AC2992-AC2991,1)/AC2991)</f>
        <v>0.12424677187948349</v>
      </c>
      <c r="AE2992" s="113"/>
      <c r="AF2992" s="60"/>
    </row>
    <row r="2993" spans="1:32">
      <c r="A2993" s="99" t="s">
        <v>792</v>
      </c>
      <c r="B2993" s="93">
        <v>18</v>
      </c>
      <c r="C2993" s="21" t="s">
        <v>825</v>
      </c>
      <c r="D2993" s="12">
        <v>101</v>
      </c>
      <c r="E2993" s="12">
        <v>0</v>
      </c>
      <c r="F2993" s="12">
        <v>0</v>
      </c>
      <c r="G2993" s="12">
        <v>0</v>
      </c>
      <c r="H2993" s="12">
        <v>0</v>
      </c>
      <c r="I2993" s="13">
        <v>30</v>
      </c>
      <c r="J2993" s="13">
        <v>70</v>
      </c>
      <c r="K2993" s="13">
        <v>0</v>
      </c>
      <c r="L2993" s="13">
        <v>0</v>
      </c>
      <c r="M2993" s="13">
        <v>0</v>
      </c>
      <c r="N2993" s="14">
        <f>D2993*$D$5</f>
        <v>116.14999999999999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232.29999999999998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0"/>
        <v>348.45</v>
      </c>
      <c r="Y2993" s="14">
        <f t="shared" si="961"/>
        <v>0</v>
      </c>
      <c r="Z2993" s="14">
        <f t="shared" si="962"/>
        <v>0</v>
      </c>
      <c r="AA2993" s="14">
        <f t="shared" si="963"/>
        <v>0</v>
      </c>
      <c r="AB2993" s="14">
        <f>R2993+W2993</f>
        <v>0</v>
      </c>
      <c r="AC2993" s="15">
        <f t="shared" ref="AC2993:AC3005" si="964">ROUND(X2993+Y2993+Z2993+AA2993+AB2993,1)</f>
        <v>348.5</v>
      </c>
      <c r="AD2993" s="48">
        <f>(ROUND(AC2993-AC2991,1)/AC2991)</f>
        <v>0</v>
      </c>
      <c r="AE2993" s="113"/>
      <c r="AF2993" s="60"/>
    </row>
    <row r="2994" spans="1:32">
      <c r="A2994" s="99" t="s">
        <v>793</v>
      </c>
      <c r="B2994" s="93">
        <v>0</v>
      </c>
      <c r="C2994" s="21" t="s">
        <v>336</v>
      </c>
      <c r="D2994" s="12">
        <v>101</v>
      </c>
      <c r="E2994" s="12">
        <v>0</v>
      </c>
      <c r="F2994" s="12">
        <v>0</v>
      </c>
      <c r="G2994" s="12">
        <v>0</v>
      </c>
      <c r="H2994" s="12">
        <v>0</v>
      </c>
      <c r="I2994" s="13">
        <v>30</v>
      </c>
      <c r="J2994" s="13">
        <v>70</v>
      </c>
      <c r="K2994" s="13">
        <v>0</v>
      </c>
      <c r="L2994" s="13">
        <v>0</v>
      </c>
      <c r="M2994" s="13">
        <v>0</v>
      </c>
      <c r="N2994" s="14">
        <f>D2994*$D$6</f>
        <v>116.14999999999999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232.29999999999998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0"/>
        <v>348.45</v>
      </c>
      <c r="Y2994" s="14">
        <f t="shared" si="961"/>
        <v>0</v>
      </c>
      <c r="Z2994" s="14">
        <f t="shared" si="962"/>
        <v>0</v>
      </c>
      <c r="AA2994" s="14">
        <f t="shared" si="963"/>
        <v>0</v>
      </c>
      <c r="AB2994" s="14">
        <f t="shared" ref="AB2994:AB3005" si="965">R2994+W2994</f>
        <v>0</v>
      </c>
      <c r="AC2994" s="15">
        <f t="shared" si="964"/>
        <v>348.5</v>
      </c>
      <c r="AD2994" s="48">
        <f>(ROUND(AC2994-AC2991,1)/AC2991)</f>
        <v>0</v>
      </c>
      <c r="AE2994" s="113"/>
      <c r="AF2994" s="60"/>
    </row>
    <row r="2995" spans="1:32">
      <c r="A2995" s="99" t="s">
        <v>794</v>
      </c>
      <c r="B2995" s="93">
        <v>0</v>
      </c>
      <c r="C2995" s="21" t="s">
        <v>337</v>
      </c>
      <c r="D2995" s="12">
        <v>101</v>
      </c>
      <c r="E2995" s="12">
        <v>0</v>
      </c>
      <c r="F2995" s="12">
        <v>0</v>
      </c>
      <c r="G2995" s="12">
        <v>0</v>
      </c>
      <c r="H2995" s="12">
        <v>0</v>
      </c>
      <c r="I2995" s="13">
        <v>30</v>
      </c>
      <c r="J2995" s="13">
        <v>70</v>
      </c>
      <c r="K2995" s="13">
        <v>0</v>
      </c>
      <c r="L2995" s="13">
        <v>0</v>
      </c>
      <c r="M2995" s="13">
        <v>0</v>
      </c>
      <c r="N2995" s="14">
        <f>D2995*$D$7</f>
        <v>116.14999999999999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232.29999999999998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0"/>
        <v>348.45</v>
      </c>
      <c r="Y2995" s="14">
        <f t="shared" si="961"/>
        <v>0</v>
      </c>
      <c r="Z2995" s="14">
        <f t="shared" si="962"/>
        <v>0</v>
      </c>
      <c r="AA2995" s="14">
        <f t="shared" si="963"/>
        <v>0</v>
      </c>
      <c r="AB2995" s="14">
        <f t="shared" si="965"/>
        <v>0</v>
      </c>
      <c r="AC2995" s="15">
        <f t="shared" si="964"/>
        <v>348.5</v>
      </c>
      <c r="AD2995" s="48">
        <f>(ROUND(AC2995-AC2991,1)/AC2991)</f>
        <v>0</v>
      </c>
      <c r="AE2995" s="113"/>
      <c r="AF2995" s="60"/>
    </row>
    <row r="2996" spans="1:32">
      <c r="A2996" s="99" t="s">
        <v>644</v>
      </c>
      <c r="B2996" s="93"/>
      <c r="C2996" s="21" t="s">
        <v>338</v>
      </c>
      <c r="D2996" s="12">
        <v>101</v>
      </c>
      <c r="E2996" s="12">
        <v>0</v>
      </c>
      <c r="F2996" s="12">
        <v>0</v>
      </c>
      <c r="G2996" s="12">
        <v>0</v>
      </c>
      <c r="H2996" s="12">
        <v>0</v>
      </c>
      <c r="I2996" s="13">
        <v>30</v>
      </c>
      <c r="J2996" s="13">
        <v>70</v>
      </c>
      <c r="K2996" s="13">
        <v>0</v>
      </c>
      <c r="L2996" s="13">
        <v>0</v>
      </c>
      <c r="M2996" s="13">
        <v>0</v>
      </c>
      <c r="N2996" s="14">
        <f>D2996*$D$8</f>
        <v>116.14999999999999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232.29999999999998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0"/>
        <v>348.45</v>
      </c>
      <c r="Y2996" s="14">
        <f t="shared" si="961"/>
        <v>0</v>
      </c>
      <c r="Z2996" s="14">
        <f t="shared" si="962"/>
        <v>0</v>
      </c>
      <c r="AA2996" s="14">
        <f t="shared" si="963"/>
        <v>0</v>
      </c>
      <c r="AB2996" s="14">
        <f t="shared" si="965"/>
        <v>0</v>
      </c>
      <c r="AC2996" s="15">
        <f t="shared" si="964"/>
        <v>348.5</v>
      </c>
      <c r="AD2996" s="48">
        <f>(ROUND(AC2996-AC2991,1)/AC2991)</f>
        <v>0</v>
      </c>
      <c r="AE2996" s="113"/>
      <c r="AF2996" s="60"/>
    </row>
    <row r="2997" spans="1:32">
      <c r="A2997" s="99" t="s">
        <v>585</v>
      </c>
      <c r="B2997" s="93"/>
      <c r="C2997" s="21" t="s">
        <v>1</v>
      </c>
      <c r="D2997" s="12">
        <v>50</v>
      </c>
      <c r="E2997" s="12">
        <v>110</v>
      </c>
      <c r="F2997" s="12">
        <v>0</v>
      </c>
      <c r="G2997" s="12">
        <v>0</v>
      </c>
      <c r="H2997" s="12">
        <v>0</v>
      </c>
      <c r="I2997" s="13">
        <v>30</v>
      </c>
      <c r="J2997" s="13">
        <v>70</v>
      </c>
      <c r="K2997" s="13">
        <v>105</v>
      </c>
      <c r="L2997" s="13">
        <v>0</v>
      </c>
      <c r="M2997" s="13">
        <v>0</v>
      </c>
      <c r="N2997" s="14">
        <f>D2997*$D$9</f>
        <v>53</v>
      </c>
      <c r="O2997" s="14">
        <f>E2997*$E$9</f>
        <v>116.60000000000001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53</v>
      </c>
      <c r="T2997" s="14">
        <f>(O2997/100)*(K2997*$K$9)</f>
        <v>171.40200000000002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0"/>
        <v>106</v>
      </c>
      <c r="Y2997" s="14">
        <f t="shared" si="961"/>
        <v>288.00200000000001</v>
      </c>
      <c r="Z2997" s="14">
        <f t="shared" si="962"/>
        <v>0</v>
      </c>
      <c r="AA2997" s="14">
        <f t="shared" si="963"/>
        <v>0</v>
      </c>
      <c r="AB2997" s="14">
        <f t="shared" si="965"/>
        <v>0</v>
      </c>
      <c r="AC2997" s="15">
        <f t="shared" si="964"/>
        <v>394</v>
      </c>
      <c r="AD2997" s="48">
        <f>(ROUND(AC2997-AC2991,1)/AC2991)</f>
        <v>0.13055954088952654</v>
      </c>
      <c r="AE2997" s="113"/>
      <c r="AF2997" s="60"/>
    </row>
    <row r="2998" spans="1:32">
      <c r="A2998" s="99" t="s">
        <v>820</v>
      </c>
      <c r="B2998" s="93"/>
      <c r="C2998" s="21" t="s">
        <v>2</v>
      </c>
      <c r="D2998" s="12">
        <v>50</v>
      </c>
      <c r="E2998" s="12">
        <v>0</v>
      </c>
      <c r="F2998" s="12">
        <v>110</v>
      </c>
      <c r="G2998" s="12">
        <v>0</v>
      </c>
      <c r="H2998" s="12">
        <v>0</v>
      </c>
      <c r="I2998" s="13">
        <v>30</v>
      </c>
      <c r="J2998" s="13">
        <v>70</v>
      </c>
      <c r="K2998" s="13">
        <v>52.5</v>
      </c>
      <c r="L2998" s="13">
        <v>52.5</v>
      </c>
      <c r="M2998" s="13">
        <v>0</v>
      </c>
      <c r="N2998" s="14">
        <f>D2998*$D$10</f>
        <v>53</v>
      </c>
      <c r="O2998" s="14">
        <f>E2998*$E$10</f>
        <v>0</v>
      </c>
      <c r="P2998" s="14">
        <f>F2998*$F$10</f>
        <v>116.60000000000001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53</v>
      </c>
      <c r="T2998" s="14">
        <f>(O2998/100)*(K2998*$J$10)</f>
        <v>0</v>
      </c>
      <c r="U2998" s="14">
        <f>(P2998/100)*(K2998*$K$10)+(P2998/100)*(L2998*$L$10)</f>
        <v>171.40200000000002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0"/>
        <v>106</v>
      </c>
      <c r="Y2998" s="14">
        <f t="shared" si="961"/>
        <v>0</v>
      </c>
      <c r="Z2998" s="14">
        <f t="shared" si="962"/>
        <v>288.00200000000001</v>
      </c>
      <c r="AA2998" s="14">
        <f t="shared" si="963"/>
        <v>0</v>
      </c>
      <c r="AB2998" s="14">
        <f t="shared" si="965"/>
        <v>0</v>
      </c>
      <c r="AC2998" s="15">
        <f t="shared" si="964"/>
        <v>394</v>
      </c>
      <c r="AD2998" s="48">
        <f>(ROUND(AC2998-AC2991,1)/AC2991)</f>
        <v>0.13055954088952654</v>
      </c>
      <c r="AE2998" s="113"/>
      <c r="AF2998" s="60"/>
    </row>
    <row r="2999" spans="1:32">
      <c r="A2999" s="99" t="s">
        <v>821</v>
      </c>
      <c r="B2999" s="93"/>
      <c r="C2999" s="21" t="s">
        <v>3</v>
      </c>
      <c r="D2999" s="12">
        <v>50</v>
      </c>
      <c r="E2999" s="12">
        <v>0</v>
      </c>
      <c r="F2999" s="12">
        <v>0</v>
      </c>
      <c r="G2999" s="12">
        <v>110</v>
      </c>
      <c r="H2999" s="12">
        <v>0</v>
      </c>
      <c r="I2999" s="13">
        <v>30</v>
      </c>
      <c r="J2999" s="13">
        <v>70</v>
      </c>
      <c r="K2999" s="13">
        <v>0</v>
      </c>
      <c r="L2999" s="13">
        <v>105</v>
      </c>
      <c r="M2999" s="13">
        <v>0</v>
      </c>
      <c r="N2999" s="14">
        <f>D2999*$D$11</f>
        <v>53</v>
      </c>
      <c r="O2999" s="14">
        <f>E2999*$E$11</f>
        <v>0</v>
      </c>
      <c r="P2999" s="14">
        <f>F2999*$F$11</f>
        <v>0</v>
      </c>
      <c r="Q2999" s="14">
        <f>G2999*$G$11</f>
        <v>116.60000000000001</v>
      </c>
      <c r="R2999" s="14">
        <f>H2999*$H$11</f>
        <v>0</v>
      </c>
      <c r="S2999" s="14">
        <f>(N2999/100)*(I2999*$I$11)+(N2999/100)*(J2999*$J$11)</f>
        <v>53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171.40200000000002</v>
      </c>
      <c r="W2999" s="14">
        <f>(R2999/100)*(K2999*$K$11)+(R2999/100)*(L2999*$L$11)</f>
        <v>0</v>
      </c>
      <c r="X2999" s="14">
        <f t="shared" si="960"/>
        <v>106</v>
      </c>
      <c r="Y2999" s="14">
        <f t="shared" si="961"/>
        <v>0</v>
      </c>
      <c r="Z2999" s="14">
        <f t="shared" si="962"/>
        <v>0</v>
      </c>
      <c r="AA2999" s="14">
        <f t="shared" si="963"/>
        <v>288.00200000000001</v>
      </c>
      <c r="AB2999" s="14">
        <f t="shared" si="965"/>
        <v>0</v>
      </c>
      <c r="AC2999" s="15">
        <f t="shared" si="964"/>
        <v>394</v>
      </c>
      <c r="AD2999" s="48">
        <f>(ROUND(AC2999-AC2991,1)/AC2991)</f>
        <v>0.13055954088952654</v>
      </c>
      <c r="AE2999" s="113"/>
      <c r="AF2999" s="60"/>
    </row>
    <row r="3000" spans="1:32">
      <c r="A3000" s="99" t="s">
        <v>822</v>
      </c>
      <c r="B3000" s="93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110</v>
      </c>
      <c r="I3000" s="13">
        <v>30</v>
      </c>
      <c r="J3000" s="13">
        <v>70</v>
      </c>
      <c r="K3000" s="13">
        <v>52.5</v>
      </c>
      <c r="L3000" s="13">
        <v>52.5</v>
      </c>
      <c r="M3000" s="13">
        <v>0</v>
      </c>
      <c r="N3000" s="14">
        <f>D3000*$D$12</f>
        <v>53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116.60000000000001</v>
      </c>
      <c r="S3000" s="14">
        <f>(N3000/100)*(I3000*$I$12)+(N3000/100)*(J3000*$J$12)</f>
        <v>53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171.40200000000002</v>
      </c>
      <c r="X3000" s="14">
        <f t="shared" si="960"/>
        <v>106</v>
      </c>
      <c r="Y3000" s="14">
        <f t="shared" si="961"/>
        <v>0</v>
      </c>
      <c r="Z3000" s="14">
        <f t="shared" si="962"/>
        <v>0</v>
      </c>
      <c r="AA3000" s="14">
        <f t="shared" si="963"/>
        <v>0</v>
      </c>
      <c r="AB3000" s="14">
        <f t="shared" si="965"/>
        <v>288.00200000000001</v>
      </c>
      <c r="AC3000" s="15">
        <f t="shared" si="964"/>
        <v>394</v>
      </c>
      <c r="AD3000" s="48">
        <f>(ROUND(AC3000-AC2991,1)/AC2991)</f>
        <v>0.13055954088952654</v>
      </c>
      <c r="AE3000" s="113"/>
      <c r="AF3000" s="60"/>
    </row>
    <row r="3001" spans="1:32">
      <c r="A3001" s="99" t="s">
        <v>823</v>
      </c>
      <c r="B3001" s="93"/>
      <c r="C3001" s="21" t="s">
        <v>326</v>
      </c>
      <c r="D3001" s="12">
        <v>101</v>
      </c>
      <c r="E3001" s="12">
        <v>0</v>
      </c>
      <c r="F3001" s="12">
        <v>0</v>
      </c>
      <c r="G3001" s="12">
        <v>0</v>
      </c>
      <c r="H3001" s="12">
        <v>0</v>
      </c>
      <c r="I3001" s="13">
        <v>30</v>
      </c>
      <c r="J3001" s="13">
        <v>70</v>
      </c>
      <c r="K3001" s="13">
        <v>0</v>
      </c>
      <c r="L3001" s="13">
        <v>0</v>
      </c>
      <c r="M3001" s="13">
        <v>80</v>
      </c>
      <c r="N3001" s="14">
        <f>D3001*$D$13</f>
        <v>107.06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278.35599999999999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385.416</v>
      </c>
      <c r="Y3001" s="14">
        <f t="shared" si="961"/>
        <v>0</v>
      </c>
      <c r="Z3001" s="14">
        <f t="shared" si="962"/>
        <v>0</v>
      </c>
      <c r="AA3001" s="14">
        <f t="shared" si="963"/>
        <v>0</v>
      </c>
      <c r="AB3001" s="14">
        <f t="shared" si="965"/>
        <v>0</v>
      </c>
      <c r="AC3001" s="15">
        <f t="shared" si="964"/>
        <v>385.4</v>
      </c>
      <c r="AD3001" s="48">
        <f>(ROUND(AC3001-AC2991,1)/AC2991)</f>
        <v>0.10588235294117647</v>
      </c>
      <c r="AE3001" s="113"/>
      <c r="AF3001" s="60"/>
    </row>
    <row r="3002" spans="1:32">
      <c r="A3002" s="99" t="s">
        <v>824</v>
      </c>
      <c r="B3002" s="93"/>
      <c r="C3002" s="21" t="s">
        <v>327</v>
      </c>
      <c r="D3002" s="12">
        <v>101</v>
      </c>
      <c r="E3002" s="12">
        <v>0</v>
      </c>
      <c r="F3002" s="12">
        <v>0</v>
      </c>
      <c r="G3002" s="12">
        <v>0</v>
      </c>
      <c r="H3002" s="12">
        <v>0</v>
      </c>
      <c r="I3002" s="13">
        <v>30</v>
      </c>
      <c r="J3002" s="13">
        <v>70</v>
      </c>
      <c r="K3002" s="13">
        <v>80</v>
      </c>
      <c r="L3002" s="13">
        <v>0</v>
      </c>
      <c r="M3002" s="13">
        <v>0</v>
      </c>
      <c r="N3002" s="14">
        <f>D3002*$D$14</f>
        <v>107.06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278.35599999999999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0"/>
        <v>385.416</v>
      </c>
      <c r="Y3002" s="14">
        <f t="shared" si="961"/>
        <v>0</v>
      </c>
      <c r="Z3002" s="14">
        <f t="shared" si="962"/>
        <v>0</v>
      </c>
      <c r="AA3002" s="14">
        <f t="shared" si="963"/>
        <v>0</v>
      </c>
      <c r="AB3002" s="14">
        <f t="shared" si="965"/>
        <v>0</v>
      </c>
      <c r="AC3002" s="15">
        <f t="shared" si="964"/>
        <v>385.4</v>
      </c>
      <c r="AD3002" s="48">
        <f>(ROUND(AC3002-AC2991,1)/AC2991)</f>
        <v>0.10588235294117647</v>
      </c>
      <c r="AE3002" s="113"/>
      <c r="AF3002" s="60"/>
    </row>
    <row r="3003" spans="1:32">
      <c r="A3003" s="99"/>
      <c r="B3003" s="93"/>
      <c r="C3003" s="21" t="s">
        <v>328</v>
      </c>
      <c r="D3003" s="12">
        <v>101</v>
      </c>
      <c r="E3003" s="12">
        <v>0</v>
      </c>
      <c r="F3003" s="12">
        <v>0</v>
      </c>
      <c r="G3003" s="12">
        <v>0</v>
      </c>
      <c r="H3003" s="12">
        <v>0</v>
      </c>
      <c r="I3003" s="13">
        <v>30</v>
      </c>
      <c r="J3003" s="13">
        <v>70</v>
      </c>
      <c r="K3003" s="13">
        <v>0</v>
      </c>
      <c r="L3003" s="13">
        <v>80</v>
      </c>
      <c r="M3003" s="13">
        <v>0</v>
      </c>
      <c r="N3003" s="14">
        <f>D3003*$D$15</f>
        <v>107.06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278.35599999999999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0"/>
        <v>385.416</v>
      </c>
      <c r="Y3003" s="14">
        <f t="shared" si="961"/>
        <v>0</v>
      </c>
      <c r="Z3003" s="14">
        <f t="shared" si="962"/>
        <v>0</v>
      </c>
      <c r="AA3003" s="14">
        <f t="shared" si="963"/>
        <v>0</v>
      </c>
      <c r="AB3003" s="14">
        <f t="shared" si="965"/>
        <v>0</v>
      </c>
      <c r="AC3003" s="15">
        <f t="shared" si="964"/>
        <v>385.4</v>
      </c>
      <c r="AD3003" s="48">
        <f>(ROUND(AC3003-AC2991,1)/AC2991)</f>
        <v>0.10588235294117647</v>
      </c>
      <c r="AE3003" s="113"/>
      <c r="AF3003" s="60"/>
    </row>
    <row r="3004" spans="1:32">
      <c r="A3004" s="99"/>
      <c r="B3004" s="93"/>
      <c r="C3004" s="21" t="s">
        <v>324</v>
      </c>
      <c r="D3004" s="12">
        <v>101</v>
      </c>
      <c r="E3004" s="12">
        <v>0</v>
      </c>
      <c r="F3004" s="12">
        <v>0</v>
      </c>
      <c r="G3004" s="12">
        <v>0</v>
      </c>
      <c r="H3004" s="12">
        <v>0</v>
      </c>
      <c r="I3004" s="13">
        <v>30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107.06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299.76799999999997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0"/>
        <v>406.82799999999997</v>
      </c>
      <c r="Y3004" s="14">
        <f t="shared" si="961"/>
        <v>0</v>
      </c>
      <c r="Z3004" s="14">
        <f t="shared" si="962"/>
        <v>0</v>
      </c>
      <c r="AA3004" s="14">
        <f t="shared" si="963"/>
        <v>0</v>
      </c>
      <c r="AB3004" s="14">
        <f t="shared" si="965"/>
        <v>0</v>
      </c>
      <c r="AC3004" s="15">
        <f t="shared" si="964"/>
        <v>406.8</v>
      </c>
      <c r="AD3004" s="48">
        <f>(ROUND(AC3004-AC2991,1)/AC2991)</f>
        <v>0.16728837876614058</v>
      </c>
      <c r="AE3004" s="113" t="s">
        <v>790</v>
      </c>
      <c r="AF3004" s="60"/>
    </row>
    <row r="3005" spans="1:32">
      <c r="A3005" s="99"/>
      <c r="B3005" s="93"/>
      <c r="C3005" s="21" t="s">
        <v>325</v>
      </c>
      <c r="D3005" s="12">
        <v>101</v>
      </c>
      <c r="E3005" s="12">
        <v>0</v>
      </c>
      <c r="F3005" s="12">
        <v>0</v>
      </c>
      <c r="G3005" s="12">
        <v>0</v>
      </c>
      <c r="H3005" s="12">
        <v>0</v>
      </c>
      <c r="I3005" s="13">
        <v>70</v>
      </c>
      <c r="J3005" s="13">
        <v>70</v>
      </c>
      <c r="K3005" s="13">
        <v>0</v>
      </c>
      <c r="L3005" s="13">
        <v>0</v>
      </c>
      <c r="M3005" s="13">
        <v>0</v>
      </c>
      <c r="N3005" s="14">
        <f>D3005*$D$17</f>
        <v>107.06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262.29699999999997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0"/>
        <v>369.35699999999997</v>
      </c>
      <c r="Y3005" s="14">
        <f t="shared" si="961"/>
        <v>0</v>
      </c>
      <c r="Z3005" s="14">
        <f t="shared" si="962"/>
        <v>0</v>
      </c>
      <c r="AA3005" s="14">
        <f t="shared" si="963"/>
        <v>0</v>
      </c>
      <c r="AB3005" s="14">
        <f t="shared" si="965"/>
        <v>0</v>
      </c>
      <c r="AC3005" s="15">
        <f t="shared" si="964"/>
        <v>369.4</v>
      </c>
      <c r="AD3005" s="48">
        <f>(ROUND(AC3005-AC2991,1)/AC2991)</f>
        <v>5.9971305595408891E-2</v>
      </c>
      <c r="AE3005" s="113"/>
      <c r="AF3005" s="60"/>
    </row>
    <row r="3006" spans="1:32">
      <c r="A3006" s="106" t="s">
        <v>0</v>
      </c>
      <c r="B3006" s="90" t="s">
        <v>521</v>
      </c>
      <c r="C3006" s="50" t="s">
        <v>240</v>
      </c>
      <c r="D3006" s="11">
        <v>95</v>
      </c>
      <c r="E3006" s="11">
        <v>0</v>
      </c>
      <c r="F3006" s="11">
        <v>0</v>
      </c>
      <c r="G3006" s="11">
        <v>0</v>
      </c>
      <c r="H3006" s="11">
        <v>0</v>
      </c>
      <c r="I3006" s="51">
        <v>30</v>
      </c>
      <c r="J3006" s="51">
        <v>80</v>
      </c>
      <c r="K3006" s="51">
        <v>0</v>
      </c>
      <c r="L3006" s="51">
        <v>0</v>
      </c>
      <c r="M3006" s="51">
        <v>0</v>
      </c>
      <c r="N3006" s="52">
        <f>D3006*$D$3</f>
        <v>109.24999999999999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240.34999999999994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16"/>
        <v>349.59999999999991</v>
      </c>
      <c r="Y3006" s="52">
        <f t="shared" si="917"/>
        <v>0</v>
      </c>
      <c r="Z3006" s="52">
        <f t="shared" si="918"/>
        <v>0</v>
      </c>
      <c r="AA3006" s="52">
        <f t="shared" si="919"/>
        <v>0</v>
      </c>
      <c r="AB3006" s="52">
        <f>R3006+W3006</f>
        <v>0</v>
      </c>
      <c r="AC3006" s="53">
        <f>ROUND(X3006+Y3006+Z3006+AA3006+AB3006,1)</f>
        <v>349.6</v>
      </c>
      <c r="AD3006" s="58"/>
      <c r="AE3006" s="113"/>
      <c r="AF3006" s="60"/>
    </row>
    <row r="3007" spans="1:32">
      <c r="A3007" s="99" t="s">
        <v>791</v>
      </c>
      <c r="B3007" s="91">
        <v>10</v>
      </c>
      <c r="C3007" s="21" t="s">
        <v>323</v>
      </c>
      <c r="D3007" s="12">
        <v>95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90</v>
      </c>
      <c r="K3007" s="13">
        <v>0</v>
      </c>
      <c r="L3007" s="13">
        <v>0</v>
      </c>
      <c r="M3007" s="13">
        <v>0</v>
      </c>
      <c r="N3007" s="14">
        <f>D3007*$D$4</f>
        <v>100.7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261.82000000000005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16"/>
        <v>362.52000000000004</v>
      </c>
      <c r="Y3007" s="14">
        <f t="shared" si="917"/>
        <v>0</v>
      </c>
      <c r="Z3007" s="14">
        <f t="shared" si="918"/>
        <v>0</v>
      </c>
      <c r="AA3007" s="14">
        <f t="shared" si="919"/>
        <v>0</v>
      </c>
      <c r="AB3007" s="14">
        <f>R3007+W3007</f>
        <v>0</v>
      </c>
      <c r="AC3007" s="15">
        <f>ROUND(X3007+Y3007+Z3007+AA3007+AB3007,1)</f>
        <v>362.5</v>
      </c>
      <c r="AD3007" s="48">
        <f>(ROUND(AC3007-AC3006,1)/AC3006)</f>
        <v>3.6899313501144164E-2</v>
      </c>
      <c r="AE3007" s="113"/>
      <c r="AF3007" s="60"/>
    </row>
    <row r="3008" spans="1:32">
      <c r="A3008" s="99" t="s">
        <v>792</v>
      </c>
      <c r="B3008" s="91">
        <v>20</v>
      </c>
      <c r="C3008" s="21" t="s">
        <v>825</v>
      </c>
      <c r="D3008" s="12">
        <v>95</v>
      </c>
      <c r="E3008" s="12">
        <v>0</v>
      </c>
      <c r="F3008" s="12">
        <v>0</v>
      </c>
      <c r="G3008" s="12">
        <v>0</v>
      </c>
      <c r="H3008" s="12">
        <v>0</v>
      </c>
      <c r="I3008" s="13">
        <v>30</v>
      </c>
      <c r="J3008" s="13">
        <v>80</v>
      </c>
      <c r="K3008" s="13">
        <v>0</v>
      </c>
      <c r="L3008" s="13">
        <v>0</v>
      </c>
      <c r="M3008" s="13">
        <v>0</v>
      </c>
      <c r="N3008" s="14">
        <f>D3008*$D$5</f>
        <v>109.24999999999999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240.34999999999994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16"/>
        <v>349.59999999999991</v>
      </c>
      <c r="Y3008" s="14">
        <f t="shared" si="917"/>
        <v>0</v>
      </c>
      <c r="Z3008" s="14">
        <f t="shared" si="918"/>
        <v>0</v>
      </c>
      <c r="AA3008" s="14">
        <f t="shared" si="919"/>
        <v>0</v>
      </c>
      <c r="AB3008" s="14">
        <f>R3008+W3008</f>
        <v>0</v>
      </c>
      <c r="AC3008" s="15">
        <f t="shared" ref="AC3008:AC3020" si="966">ROUND(X3008+Y3008+Z3008+AA3008+AB3008,1)</f>
        <v>349.6</v>
      </c>
      <c r="AD3008" s="48">
        <f>(ROUND(AC3008-AC3006,1)/AC3006)</f>
        <v>0</v>
      </c>
      <c r="AE3008" s="113"/>
      <c r="AF3008" s="60"/>
    </row>
    <row r="3009" spans="1:32">
      <c r="A3009" s="99" t="s">
        <v>793</v>
      </c>
      <c r="B3009" s="91">
        <v>0</v>
      </c>
      <c r="C3009" s="21" t="s">
        <v>336</v>
      </c>
      <c r="D3009" s="12">
        <v>95</v>
      </c>
      <c r="E3009" s="12">
        <v>0</v>
      </c>
      <c r="F3009" s="12">
        <v>0</v>
      </c>
      <c r="G3009" s="12">
        <v>0</v>
      </c>
      <c r="H3009" s="12">
        <v>0</v>
      </c>
      <c r="I3009" s="13">
        <v>30</v>
      </c>
      <c r="J3009" s="13">
        <v>80</v>
      </c>
      <c r="K3009" s="13">
        <v>0</v>
      </c>
      <c r="L3009" s="13">
        <v>0</v>
      </c>
      <c r="M3009" s="13">
        <v>0</v>
      </c>
      <c r="N3009" s="14">
        <f>D3009*$D$6</f>
        <v>109.24999999999999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240.34999999999994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16"/>
        <v>349.59999999999991</v>
      </c>
      <c r="Y3009" s="14">
        <f t="shared" si="917"/>
        <v>0</v>
      </c>
      <c r="Z3009" s="14">
        <f t="shared" si="918"/>
        <v>0</v>
      </c>
      <c r="AA3009" s="14">
        <f t="shared" si="919"/>
        <v>0</v>
      </c>
      <c r="AB3009" s="14">
        <f t="shared" ref="AB3009:AB3020" si="967">R3009+W3009</f>
        <v>0</v>
      </c>
      <c r="AC3009" s="15">
        <f t="shared" si="966"/>
        <v>349.6</v>
      </c>
      <c r="AD3009" s="48">
        <f>(ROUND(AC3009-AC3006,1)/AC3006)</f>
        <v>0</v>
      </c>
      <c r="AE3009" s="113"/>
      <c r="AF3009" s="60"/>
    </row>
    <row r="3010" spans="1:32">
      <c r="A3010" s="99" t="s">
        <v>794</v>
      </c>
      <c r="B3010" s="91">
        <v>0</v>
      </c>
      <c r="C3010" s="21" t="s">
        <v>337</v>
      </c>
      <c r="D3010" s="12">
        <v>95</v>
      </c>
      <c r="E3010" s="12">
        <v>0</v>
      </c>
      <c r="F3010" s="12">
        <v>0</v>
      </c>
      <c r="G3010" s="12">
        <v>0</v>
      </c>
      <c r="H3010" s="12">
        <v>0</v>
      </c>
      <c r="I3010" s="13">
        <v>30</v>
      </c>
      <c r="J3010" s="13">
        <v>80</v>
      </c>
      <c r="K3010" s="13">
        <v>0</v>
      </c>
      <c r="L3010" s="13">
        <v>0</v>
      </c>
      <c r="M3010" s="13">
        <v>0</v>
      </c>
      <c r="N3010" s="14">
        <f>D3010*$D$7</f>
        <v>109.24999999999999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240.34999999999994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16"/>
        <v>349.59999999999991</v>
      </c>
      <c r="Y3010" s="14">
        <f t="shared" si="917"/>
        <v>0</v>
      </c>
      <c r="Z3010" s="14">
        <f t="shared" si="918"/>
        <v>0</v>
      </c>
      <c r="AA3010" s="14">
        <f t="shared" si="919"/>
        <v>0</v>
      </c>
      <c r="AB3010" s="14">
        <f t="shared" si="967"/>
        <v>0</v>
      </c>
      <c r="AC3010" s="15">
        <f t="shared" si="966"/>
        <v>349.6</v>
      </c>
      <c r="AD3010" s="48">
        <f>(ROUND(AC3010-AC3006,1)/AC3006)</f>
        <v>0</v>
      </c>
      <c r="AE3010" s="113"/>
      <c r="AF3010" s="60"/>
    </row>
    <row r="3011" spans="1:32">
      <c r="A3011" s="99" t="s">
        <v>644</v>
      </c>
      <c r="B3011" s="91"/>
      <c r="C3011" s="21" t="s">
        <v>338</v>
      </c>
      <c r="D3011" s="12">
        <v>95</v>
      </c>
      <c r="E3011" s="12">
        <v>0</v>
      </c>
      <c r="F3011" s="12">
        <v>0</v>
      </c>
      <c r="G3011" s="12">
        <v>0</v>
      </c>
      <c r="H3011" s="12">
        <v>0</v>
      </c>
      <c r="I3011" s="13">
        <v>30</v>
      </c>
      <c r="J3011" s="13">
        <v>80</v>
      </c>
      <c r="K3011" s="13">
        <v>0</v>
      </c>
      <c r="L3011" s="13">
        <v>0</v>
      </c>
      <c r="M3011" s="13">
        <v>0</v>
      </c>
      <c r="N3011" s="14">
        <f>D3011*$D$8</f>
        <v>109.24999999999999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240.34999999999994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16"/>
        <v>349.59999999999991</v>
      </c>
      <c r="Y3011" s="14">
        <f t="shared" si="917"/>
        <v>0</v>
      </c>
      <c r="Z3011" s="14">
        <f t="shared" si="918"/>
        <v>0</v>
      </c>
      <c r="AA3011" s="14">
        <f t="shared" si="919"/>
        <v>0</v>
      </c>
      <c r="AB3011" s="14">
        <f t="shared" si="967"/>
        <v>0</v>
      </c>
      <c r="AC3011" s="15">
        <f t="shared" si="966"/>
        <v>349.6</v>
      </c>
      <c r="AD3011" s="48">
        <f>(ROUND(AC3011-AC3006,1)/AC3006)</f>
        <v>0</v>
      </c>
      <c r="AE3011" s="113"/>
      <c r="AF3011" s="60"/>
    </row>
    <row r="3012" spans="1:32">
      <c r="A3012" s="99" t="s">
        <v>585</v>
      </c>
      <c r="B3012" s="91"/>
      <c r="C3012" s="21" t="s">
        <v>1</v>
      </c>
      <c r="D3012" s="12">
        <v>48</v>
      </c>
      <c r="E3012" s="12">
        <v>102</v>
      </c>
      <c r="F3012" s="12">
        <v>0</v>
      </c>
      <c r="G3012" s="12">
        <v>0</v>
      </c>
      <c r="H3012" s="12">
        <v>0</v>
      </c>
      <c r="I3012" s="13">
        <v>30</v>
      </c>
      <c r="J3012" s="13">
        <v>80</v>
      </c>
      <c r="K3012" s="13">
        <v>116</v>
      </c>
      <c r="L3012" s="13">
        <v>0</v>
      </c>
      <c r="M3012" s="13">
        <v>0</v>
      </c>
      <c r="N3012" s="14">
        <f>D3012*$D$9</f>
        <v>50.88</v>
      </c>
      <c r="O3012" s="14">
        <f>E3012*$E$9</f>
        <v>108.12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55.968000000000004</v>
      </c>
      <c r="T3012" s="14">
        <f>(O3012/100)*(K3012*$K$9)</f>
        <v>175.58687999999998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16"/>
        <v>106.84800000000001</v>
      </c>
      <c r="Y3012" s="14">
        <f t="shared" si="917"/>
        <v>283.70687999999996</v>
      </c>
      <c r="Z3012" s="14">
        <f t="shared" si="918"/>
        <v>0</v>
      </c>
      <c r="AA3012" s="14">
        <f t="shared" si="919"/>
        <v>0</v>
      </c>
      <c r="AB3012" s="14">
        <f t="shared" si="967"/>
        <v>0</v>
      </c>
      <c r="AC3012" s="15">
        <f t="shared" si="966"/>
        <v>390.6</v>
      </c>
      <c r="AD3012" s="48">
        <f>(ROUND(AC3012-AC3006,1)/AC3006)</f>
        <v>0.11727688787185354</v>
      </c>
      <c r="AE3012" s="113"/>
      <c r="AF3012" s="60"/>
    </row>
    <row r="3013" spans="1:32">
      <c r="A3013" s="99" t="s">
        <v>820</v>
      </c>
      <c r="B3013" s="91"/>
      <c r="C3013" s="21" t="s">
        <v>2</v>
      </c>
      <c r="D3013" s="12">
        <v>48</v>
      </c>
      <c r="E3013" s="12">
        <v>0</v>
      </c>
      <c r="F3013" s="12">
        <v>102</v>
      </c>
      <c r="G3013" s="12">
        <v>0</v>
      </c>
      <c r="H3013" s="12">
        <v>0</v>
      </c>
      <c r="I3013" s="13">
        <v>30</v>
      </c>
      <c r="J3013" s="13">
        <v>80</v>
      </c>
      <c r="K3013" s="13">
        <v>58</v>
      </c>
      <c r="L3013" s="13">
        <v>58</v>
      </c>
      <c r="M3013" s="13">
        <v>0</v>
      </c>
      <c r="N3013" s="14">
        <f>D3013*$D$10</f>
        <v>50.88</v>
      </c>
      <c r="O3013" s="14">
        <f>E3013*$E$10</f>
        <v>0</v>
      </c>
      <c r="P3013" s="14">
        <f>F3013*$F$10</f>
        <v>108.12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55.968000000000004</v>
      </c>
      <c r="T3013" s="14">
        <f>(O3013/100)*(K3013*$J$10)</f>
        <v>0</v>
      </c>
      <c r="U3013" s="14">
        <f>(P3013/100)*(K3013*$K$10)+(P3013/100)*(L3013*$L$10)</f>
        <v>175.58687999999998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16"/>
        <v>106.84800000000001</v>
      </c>
      <c r="Y3013" s="14">
        <f t="shared" si="917"/>
        <v>0</v>
      </c>
      <c r="Z3013" s="14">
        <f t="shared" si="918"/>
        <v>283.70687999999996</v>
      </c>
      <c r="AA3013" s="14">
        <f t="shared" si="919"/>
        <v>0</v>
      </c>
      <c r="AB3013" s="14">
        <f t="shared" si="967"/>
        <v>0</v>
      </c>
      <c r="AC3013" s="15">
        <f t="shared" si="966"/>
        <v>390.6</v>
      </c>
      <c r="AD3013" s="48">
        <f>(ROUND(AC3013-AC3006,1)/AC3006)</f>
        <v>0.11727688787185354</v>
      </c>
      <c r="AE3013" s="113"/>
      <c r="AF3013" s="60"/>
    </row>
    <row r="3014" spans="1:32">
      <c r="A3014" s="99" t="s">
        <v>821</v>
      </c>
      <c r="B3014" s="91"/>
      <c r="C3014" s="21" t="s">
        <v>3</v>
      </c>
      <c r="D3014" s="12">
        <v>48</v>
      </c>
      <c r="E3014" s="12">
        <v>0</v>
      </c>
      <c r="F3014" s="12">
        <v>0</v>
      </c>
      <c r="G3014" s="12">
        <v>102</v>
      </c>
      <c r="H3014" s="12">
        <v>0</v>
      </c>
      <c r="I3014" s="13">
        <v>30</v>
      </c>
      <c r="J3014" s="13">
        <v>80</v>
      </c>
      <c r="K3014" s="13">
        <v>0</v>
      </c>
      <c r="L3014" s="13">
        <v>116</v>
      </c>
      <c r="M3014" s="13">
        <v>0</v>
      </c>
      <c r="N3014" s="14">
        <f>D3014*$D$11</f>
        <v>50.88</v>
      </c>
      <c r="O3014" s="14">
        <f>E3014*$E$11</f>
        <v>0</v>
      </c>
      <c r="P3014" s="14">
        <f>F3014*$F$11</f>
        <v>0</v>
      </c>
      <c r="Q3014" s="14">
        <f>G3014*$G$11</f>
        <v>108.12</v>
      </c>
      <c r="R3014" s="14">
        <f>H3014*$H$11</f>
        <v>0</v>
      </c>
      <c r="S3014" s="14">
        <f>(N3014/100)*(I3014*$I$11)+(N3014/100)*(J3014*$J$11)</f>
        <v>55.968000000000004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175.58687999999998</v>
      </c>
      <c r="W3014" s="14">
        <f>(R3014/100)*(K3014*$K$11)+(R3014/100)*(L3014*$L$11)</f>
        <v>0</v>
      </c>
      <c r="X3014" s="14">
        <f t="shared" si="916"/>
        <v>106.84800000000001</v>
      </c>
      <c r="Y3014" s="14">
        <f t="shared" si="917"/>
        <v>0</v>
      </c>
      <c r="Z3014" s="14">
        <f t="shared" si="918"/>
        <v>0</v>
      </c>
      <c r="AA3014" s="14">
        <f t="shared" si="919"/>
        <v>283.70687999999996</v>
      </c>
      <c r="AB3014" s="14">
        <f t="shared" si="967"/>
        <v>0</v>
      </c>
      <c r="AC3014" s="15">
        <f t="shared" si="966"/>
        <v>390.6</v>
      </c>
      <c r="AD3014" s="48">
        <f>(ROUND(AC3014-AC3006,1)/AC3006)</f>
        <v>0.11727688787185354</v>
      </c>
      <c r="AE3014" s="113"/>
      <c r="AF3014" s="60"/>
    </row>
    <row r="3015" spans="1:32">
      <c r="A3015" s="99" t="s">
        <v>822</v>
      </c>
      <c r="B3015" s="91"/>
      <c r="C3015" s="21" t="s">
        <v>4</v>
      </c>
      <c r="D3015" s="12">
        <v>48</v>
      </c>
      <c r="E3015" s="12">
        <v>0</v>
      </c>
      <c r="F3015" s="12">
        <v>0</v>
      </c>
      <c r="G3015" s="12">
        <v>0</v>
      </c>
      <c r="H3015" s="12">
        <v>102</v>
      </c>
      <c r="I3015" s="13">
        <v>30</v>
      </c>
      <c r="J3015" s="13">
        <v>80</v>
      </c>
      <c r="K3015" s="13">
        <v>58</v>
      </c>
      <c r="L3015" s="13">
        <v>58</v>
      </c>
      <c r="M3015" s="13">
        <v>0</v>
      </c>
      <c r="N3015" s="14">
        <f>D3015*$D$12</f>
        <v>50.88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108.12</v>
      </c>
      <c r="S3015" s="14">
        <f>(N3015/100)*(I3015*$I$12)+(N3015/100)*(J3015*$J$12)</f>
        <v>55.968000000000004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175.58687999999998</v>
      </c>
      <c r="X3015" s="14">
        <f t="shared" si="916"/>
        <v>106.84800000000001</v>
      </c>
      <c r="Y3015" s="14">
        <f t="shared" si="917"/>
        <v>0</v>
      </c>
      <c r="Z3015" s="14">
        <f t="shared" si="918"/>
        <v>0</v>
      </c>
      <c r="AA3015" s="14">
        <f t="shared" si="919"/>
        <v>0</v>
      </c>
      <c r="AB3015" s="14">
        <f t="shared" si="967"/>
        <v>283.70687999999996</v>
      </c>
      <c r="AC3015" s="15">
        <f t="shared" si="966"/>
        <v>390.6</v>
      </c>
      <c r="AD3015" s="48">
        <f>(ROUND(AC3015-AC3006,1)/AC3006)</f>
        <v>0.11727688787185354</v>
      </c>
      <c r="AE3015" s="113"/>
      <c r="AF3015" s="60"/>
    </row>
    <row r="3016" spans="1:32">
      <c r="A3016" s="99" t="s">
        <v>823</v>
      </c>
      <c r="B3016" s="91"/>
      <c r="C3016" s="21" t="s">
        <v>326</v>
      </c>
      <c r="D3016" s="12">
        <v>95</v>
      </c>
      <c r="E3016" s="12">
        <v>0</v>
      </c>
      <c r="F3016" s="12">
        <v>0</v>
      </c>
      <c r="G3016" s="12">
        <v>0</v>
      </c>
      <c r="H3016" s="12">
        <v>0</v>
      </c>
      <c r="I3016" s="13">
        <v>30</v>
      </c>
      <c r="J3016" s="13">
        <v>80</v>
      </c>
      <c r="K3016" s="13">
        <v>0</v>
      </c>
      <c r="L3016" s="13">
        <v>0</v>
      </c>
      <c r="M3016" s="13">
        <v>85</v>
      </c>
      <c r="N3016" s="14">
        <f>D3016*$D$13</f>
        <v>100.7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281.96000000000004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382.66</v>
      </c>
      <c r="Y3016" s="14">
        <f t="shared" si="917"/>
        <v>0</v>
      </c>
      <c r="Z3016" s="14">
        <f t="shared" si="918"/>
        <v>0</v>
      </c>
      <c r="AA3016" s="14">
        <f t="shared" si="919"/>
        <v>0</v>
      </c>
      <c r="AB3016" s="14">
        <f t="shared" si="967"/>
        <v>0</v>
      </c>
      <c r="AC3016" s="15">
        <f t="shared" si="966"/>
        <v>382.7</v>
      </c>
      <c r="AD3016" s="48">
        <f>(ROUND(AC3016-AC3006,1)/AC3006)</f>
        <v>9.4679633867276888E-2</v>
      </c>
      <c r="AE3016" s="113"/>
      <c r="AF3016" s="60"/>
    </row>
    <row r="3017" spans="1:32">
      <c r="A3017" s="99" t="s">
        <v>824</v>
      </c>
      <c r="B3017" s="91"/>
      <c r="C3017" s="21" t="s">
        <v>327</v>
      </c>
      <c r="D3017" s="12">
        <v>95</v>
      </c>
      <c r="E3017" s="12">
        <v>0</v>
      </c>
      <c r="F3017" s="12">
        <v>0</v>
      </c>
      <c r="G3017" s="12">
        <v>0</v>
      </c>
      <c r="H3017" s="12">
        <v>0</v>
      </c>
      <c r="I3017" s="13">
        <v>30</v>
      </c>
      <c r="J3017" s="13">
        <v>80</v>
      </c>
      <c r="K3017" s="13">
        <v>85</v>
      </c>
      <c r="L3017" s="13">
        <v>0</v>
      </c>
      <c r="M3017" s="13">
        <v>0</v>
      </c>
      <c r="N3017" s="14">
        <f>D3017*$D$14</f>
        <v>100.7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281.96000000000004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16"/>
        <v>382.66</v>
      </c>
      <c r="Y3017" s="14">
        <f t="shared" si="917"/>
        <v>0</v>
      </c>
      <c r="Z3017" s="14">
        <f t="shared" si="918"/>
        <v>0</v>
      </c>
      <c r="AA3017" s="14">
        <f t="shared" si="919"/>
        <v>0</v>
      </c>
      <c r="AB3017" s="14">
        <f t="shared" si="967"/>
        <v>0</v>
      </c>
      <c r="AC3017" s="15">
        <f t="shared" si="966"/>
        <v>382.7</v>
      </c>
      <c r="AD3017" s="48">
        <f>(ROUND(AC3017-AC3006,1)/AC3006)</f>
        <v>9.4679633867276888E-2</v>
      </c>
      <c r="AE3017" s="113"/>
      <c r="AF3017" s="63"/>
    </row>
    <row r="3018" spans="1:32">
      <c r="A3018" s="99"/>
      <c r="B3018" s="91"/>
      <c r="C3018" s="21" t="s">
        <v>328</v>
      </c>
      <c r="D3018" s="12">
        <v>95</v>
      </c>
      <c r="E3018" s="12">
        <v>0</v>
      </c>
      <c r="F3018" s="12">
        <v>0</v>
      </c>
      <c r="G3018" s="12">
        <v>0</v>
      </c>
      <c r="H3018" s="12">
        <v>0</v>
      </c>
      <c r="I3018" s="13">
        <v>30</v>
      </c>
      <c r="J3018" s="13">
        <v>80</v>
      </c>
      <c r="K3018" s="13">
        <v>0</v>
      </c>
      <c r="L3018" s="13">
        <v>85</v>
      </c>
      <c r="M3018" s="13">
        <v>0</v>
      </c>
      <c r="N3018" s="14">
        <f>D3018*$D$15</f>
        <v>100.7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281.96000000000004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16"/>
        <v>382.66</v>
      </c>
      <c r="Y3018" s="14">
        <f t="shared" si="917"/>
        <v>0</v>
      </c>
      <c r="Z3018" s="14">
        <f t="shared" si="918"/>
        <v>0</v>
      </c>
      <c r="AA3018" s="14">
        <f t="shared" si="919"/>
        <v>0</v>
      </c>
      <c r="AB3018" s="14">
        <f t="shared" si="967"/>
        <v>0</v>
      </c>
      <c r="AC3018" s="15">
        <f t="shared" si="966"/>
        <v>382.7</v>
      </c>
      <c r="AD3018" s="48">
        <f>(ROUND(AC3018-AC3006,1)/AC3006)</f>
        <v>9.4679633867276888E-2</v>
      </c>
      <c r="AE3018" s="113"/>
      <c r="AF3018" s="60"/>
    </row>
    <row r="3019" spans="1:32">
      <c r="A3019" s="99"/>
      <c r="B3019" s="91"/>
      <c r="C3019" s="21" t="s">
        <v>324</v>
      </c>
      <c r="D3019" s="12">
        <v>95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110</v>
      </c>
      <c r="K3019" s="13">
        <v>0</v>
      </c>
      <c r="L3019" s="13">
        <v>0</v>
      </c>
      <c r="M3019" s="13">
        <v>0</v>
      </c>
      <c r="N3019" s="14">
        <f>D3019*$D$16</f>
        <v>100.7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307.13499999999999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16"/>
        <v>407.83499999999998</v>
      </c>
      <c r="Y3019" s="14">
        <f t="shared" si="917"/>
        <v>0</v>
      </c>
      <c r="Z3019" s="14">
        <f t="shared" si="918"/>
        <v>0</v>
      </c>
      <c r="AA3019" s="14">
        <f t="shared" si="919"/>
        <v>0</v>
      </c>
      <c r="AB3019" s="14">
        <f t="shared" si="967"/>
        <v>0</v>
      </c>
      <c r="AC3019" s="15">
        <f t="shared" si="966"/>
        <v>407.8</v>
      </c>
      <c r="AD3019" s="48">
        <f>(ROUND(AC3019-AC3006,1)/AC3006)</f>
        <v>0.16647597254004576</v>
      </c>
      <c r="AE3019" s="113" t="s">
        <v>790</v>
      </c>
      <c r="AF3019" s="60"/>
    </row>
    <row r="3020" spans="1:32">
      <c r="A3020" s="99"/>
      <c r="B3020" s="91"/>
      <c r="C3020" s="21" t="s">
        <v>325</v>
      </c>
      <c r="D3020" s="12">
        <v>95</v>
      </c>
      <c r="E3020" s="12">
        <v>0</v>
      </c>
      <c r="F3020" s="12">
        <v>0</v>
      </c>
      <c r="G3020" s="12">
        <v>0</v>
      </c>
      <c r="H3020" s="12">
        <v>0</v>
      </c>
      <c r="I3020" s="13">
        <v>75</v>
      </c>
      <c r="J3020" s="13">
        <v>80</v>
      </c>
      <c r="K3020" s="13">
        <v>0</v>
      </c>
      <c r="L3020" s="13">
        <v>0</v>
      </c>
      <c r="M3020" s="13">
        <v>0</v>
      </c>
      <c r="N3020" s="14">
        <f>D3020*$D$17</f>
        <v>100.7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269.37250000000006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16"/>
        <v>370.07250000000005</v>
      </c>
      <c r="Y3020" s="14">
        <f t="shared" si="917"/>
        <v>0</v>
      </c>
      <c r="Z3020" s="14">
        <f t="shared" si="918"/>
        <v>0</v>
      </c>
      <c r="AA3020" s="14">
        <f t="shared" si="919"/>
        <v>0</v>
      </c>
      <c r="AB3020" s="14">
        <f t="shared" si="967"/>
        <v>0</v>
      </c>
      <c r="AC3020" s="15">
        <f t="shared" si="966"/>
        <v>370.1</v>
      </c>
      <c r="AD3020" s="48">
        <f>(ROUND(AC3020-AC3006,1)/AC3006)</f>
        <v>5.8638443935926772E-2</v>
      </c>
      <c r="AE3020" s="113"/>
      <c r="AF3020" s="60"/>
    </row>
    <row r="3021" spans="1:32">
      <c r="A3021" s="106" t="s">
        <v>0</v>
      </c>
      <c r="B3021" s="92" t="s">
        <v>305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50</v>
      </c>
      <c r="J3021" s="51">
        <v>20</v>
      </c>
      <c r="K3021" s="51">
        <v>20</v>
      </c>
      <c r="L3021" s="51">
        <v>20</v>
      </c>
      <c r="M3021" s="51">
        <v>0</v>
      </c>
      <c r="N3021" s="52">
        <f>D3021*$D$3</f>
        <v>103.49999999999999</v>
      </c>
      <c r="O3021" s="52">
        <f>E3021*$E$3</f>
        <v>0</v>
      </c>
      <c r="P3021" s="52">
        <f>F3021*$F$3</f>
        <v>57.499999999999993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144.89999999999998</v>
      </c>
      <c r="T3021" s="52">
        <f>(O3021/100)*(K3021*$K$3)</f>
        <v>0</v>
      </c>
      <c r="U3021" s="52">
        <f>(P3021/100)*(K3021*$K$3)+(P3021/100)*(L3021*$L$3)</f>
        <v>46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16"/>
        <v>248.39999999999998</v>
      </c>
      <c r="Y3021" s="52">
        <f t="shared" si="917"/>
        <v>0</v>
      </c>
      <c r="Z3021" s="52">
        <f t="shared" si="918"/>
        <v>103.5</v>
      </c>
      <c r="AA3021" s="52">
        <f t="shared" si="919"/>
        <v>0</v>
      </c>
      <c r="AB3021" s="52">
        <f>R3021+W3021</f>
        <v>0</v>
      </c>
      <c r="AC3021" s="53">
        <f>ROUND(X3021+Y3021+Z3021+AA3021+AB3021,1)</f>
        <v>351.9</v>
      </c>
      <c r="AD3021" s="58"/>
      <c r="AE3021" s="113"/>
      <c r="AF3021" s="60"/>
    </row>
    <row r="3022" spans="1:32">
      <c r="A3022" s="99" t="s">
        <v>791</v>
      </c>
      <c r="B3022" s="93">
        <v>20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75</v>
      </c>
      <c r="J3022" s="13">
        <v>40</v>
      </c>
      <c r="K3022" s="13">
        <v>20</v>
      </c>
      <c r="L3022" s="13">
        <v>20</v>
      </c>
      <c r="M3022" s="13">
        <v>0</v>
      </c>
      <c r="N3022" s="14">
        <f>D3022*$D$4</f>
        <v>95.4</v>
      </c>
      <c r="O3022" s="14">
        <f>E3022*$E$4</f>
        <v>0</v>
      </c>
      <c r="P3022" s="14">
        <f>F3022*$F$4</f>
        <v>53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219.42000000000002</v>
      </c>
      <c r="T3022" s="14">
        <f>(O3022/100)*(K3022*$K$4)</f>
        <v>0</v>
      </c>
      <c r="U3022" s="14">
        <f>(P3022/100)*(K3022*$K$4)+(P3022/100)*(L3022*$L$4)</f>
        <v>42.400000000000006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ref="X3022:X3035" si="968">N3022+S3022</f>
        <v>314.82000000000005</v>
      </c>
      <c r="Y3022" s="14">
        <f t="shared" ref="Y3022:Y3035" si="969">O3022+T3022</f>
        <v>0</v>
      </c>
      <c r="Z3022" s="14">
        <f t="shared" ref="Z3022:Z3035" si="970">P3022+U3022</f>
        <v>95.4</v>
      </c>
      <c r="AA3022" s="14">
        <f t="shared" ref="AA3022:AA3035" si="971">Q3022+V3022</f>
        <v>0</v>
      </c>
      <c r="AB3022" s="14">
        <f>R3022+W3022</f>
        <v>0</v>
      </c>
      <c r="AC3022" s="15">
        <f>ROUND(X3022+Y3022+Z3022+AA3022+AB3022,1)</f>
        <v>410.2</v>
      </c>
      <c r="AD3022" s="48">
        <f>(ROUND(AC3022-AC3021,1)/AC3021)</f>
        <v>0.16567206592782041</v>
      </c>
      <c r="AE3022" s="113"/>
      <c r="AF3022" s="60"/>
    </row>
    <row r="3023" spans="1:32">
      <c r="A3023" s="99" t="s">
        <v>792</v>
      </c>
      <c r="B3023" s="93">
        <v>10</v>
      </c>
      <c r="C3023" s="21" t="s">
        <v>825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50</v>
      </c>
      <c r="J3023" s="13">
        <v>20</v>
      </c>
      <c r="K3023" s="13">
        <v>20</v>
      </c>
      <c r="L3023" s="13">
        <v>20</v>
      </c>
      <c r="M3023" s="13">
        <v>0</v>
      </c>
      <c r="N3023" s="14">
        <f>D3023*$D$5</f>
        <v>103.49999999999999</v>
      </c>
      <c r="O3023" s="14">
        <f>E3023*$E$5</f>
        <v>0</v>
      </c>
      <c r="P3023" s="14">
        <f>F3023*$F$5</f>
        <v>57.499999999999993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144.89999999999998</v>
      </c>
      <c r="T3023" s="14">
        <f>(O3023/100)*(K3023*$K$5)</f>
        <v>0</v>
      </c>
      <c r="U3023" s="14">
        <f>(P3023/100)*(K3023*$K$5)+(P3023/100)*(L3023*$L$5)</f>
        <v>46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68"/>
        <v>248.39999999999998</v>
      </c>
      <c r="Y3023" s="14">
        <f t="shared" si="969"/>
        <v>0</v>
      </c>
      <c r="Z3023" s="14">
        <f t="shared" si="970"/>
        <v>103.5</v>
      </c>
      <c r="AA3023" s="14">
        <f t="shared" si="971"/>
        <v>0</v>
      </c>
      <c r="AB3023" s="14">
        <f>R3023+W3023</f>
        <v>0</v>
      </c>
      <c r="AC3023" s="15">
        <f t="shared" ref="AC3023:AC3035" si="972">ROUND(X3023+Y3023+Z3023+AA3023+AB3023,1)</f>
        <v>351.9</v>
      </c>
      <c r="AD3023" s="48">
        <f>(ROUND(AC3023-AC3021,1)/AC3021)</f>
        <v>0</v>
      </c>
      <c r="AE3023" s="113"/>
      <c r="AF3023" s="60"/>
    </row>
    <row r="3024" spans="1:32">
      <c r="A3024" s="99" t="s">
        <v>793</v>
      </c>
      <c r="B3024" s="93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50</v>
      </c>
      <c r="J3024" s="13">
        <v>20</v>
      </c>
      <c r="K3024" s="13">
        <v>20</v>
      </c>
      <c r="L3024" s="13">
        <v>20</v>
      </c>
      <c r="M3024" s="13">
        <v>0</v>
      </c>
      <c r="N3024" s="14">
        <f>D3024*$D$6</f>
        <v>103.49999999999999</v>
      </c>
      <c r="O3024" s="14">
        <f>E3024*$E$6</f>
        <v>0</v>
      </c>
      <c r="P3024" s="14">
        <f>F3024*$F$6</f>
        <v>57.499999999999993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144.89999999999998</v>
      </c>
      <c r="T3024" s="14">
        <f>(O3024/100)*(K3024*$K$6)</f>
        <v>0</v>
      </c>
      <c r="U3024" s="14">
        <f>(P3024/100)*(K3024*$K$6)+(P3024/100)*(L3024*$L$6)</f>
        <v>46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68"/>
        <v>248.39999999999998</v>
      </c>
      <c r="Y3024" s="14">
        <f t="shared" si="969"/>
        <v>0</v>
      </c>
      <c r="Z3024" s="14">
        <f t="shared" si="970"/>
        <v>103.5</v>
      </c>
      <c r="AA3024" s="14">
        <f t="shared" si="971"/>
        <v>0</v>
      </c>
      <c r="AB3024" s="14">
        <f t="shared" ref="AB3024:AB3035" si="973">R3024+W3024</f>
        <v>0</v>
      </c>
      <c r="AC3024" s="15">
        <f t="shared" si="972"/>
        <v>351.9</v>
      </c>
      <c r="AD3024" s="48">
        <f>(ROUND(AC3024-AC3021,1)/AC3021)</f>
        <v>0</v>
      </c>
      <c r="AE3024" s="113"/>
      <c r="AF3024" s="60"/>
    </row>
    <row r="3025" spans="1:32">
      <c r="A3025" s="99" t="s">
        <v>794</v>
      </c>
      <c r="B3025" s="93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50</v>
      </c>
      <c r="J3025" s="13">
        <v>20</v>
      </c>
      <c r="K3025" s="13">
        <v>20</v>
      </c>
      <c r="L3025" s="13">
        <v>20</v>
      </c>
      <c r="M3025" s="13">
        <v>0</v>
      </c>
      <c r="N3025" s="14">
        <f>D3025*$D$7</f>
        <v>103.49999999999999</v>
      </c>
      <c r="O3025" s="14">
        <f>E3025*$E$7</f>
        <v>0</v>
      </c>
      <c r="P3025" s="14">
        <f>F3025*$F$7</f>
        <v>57.499999999999993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144.89999999999998</v>
      </c>
      <c r="T3025" s="14">
        <f>(O3025/100)*(K3025*$K$7)</f>
        <v>0</v>
      </c>
      <c r="U3025" s="14">
        <f>(P3025/100)*(K3025*$K$7)+(P3025/100)*(L3025*$L$7)</f>
        <v>46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68"/>
        <v>248.39999999999998</v>
      </c>
      <c r="Y3025" s="14">
        <f t="shared" si="969"/>
        <v>0</v>
      </c>
      <c r="Z3025" s="14">
        <f t="shared" si="970"/>
        <v>103.5</v>
      </c>
      <c r="AA3025" s="14">
        <f t="shared" si="971"/>
        <v>0</v>
      </c>
      <c r="AB3025" s="14">
        <f t="shared" si="973"/>
        <v>0</v>
      </c>
      <c r="AC3025" s="15">
        <f t="shared" si="972"/>
        <v>351.9</v>
      </c>
      <c r="AD3025" s="48">
        <f>(ROUND(AC3025-AC3021,1)/AC3021)</f>
        <v>0</v>
      </c>
      <c r="AE3025" s="113"/>
      <c r="AF3025" s="60"/>
    </row>
    <row r="3026" spans="1:32">
      <c r="A3026" s="99" t="s">
        <v>644</v>
      </c>
      <c r="B3026" s="93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50</v>
      </c>
      <c r="J3026" s="13">
        <v>20</v>
      </c>
      <c r="K3026" s="13">
        <v>20</v>
      </c>
      <c r="L3026" s="13">
        <v>20</v>
      </c>
      <c r="M3026" s="13">
        <v>0</v>
      </c>
      <c r="N3026" s="14">
        <f>D3026*$D$8</f>
        <v>103.49999999999999</v>
      </c>
      <c r="O3026" s="14">
        <f>E3026*$E$8</f>
        <v>0</v>
      </c>
      <c r="P3026" s="14">
        <f>F3026*$F$8</f>
        <v>57.499999999999993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144.89999999999998</v>
      </c>
      <c r="T3026" s="14">
        <f>(O3026/100)*(K3026*$K$8)</f>
        <v>0</v>
      </c>
      <c r="U3026" s="14">
        <f>(P3026/100)*(K3026*$K$8)+(P3026/100)*(L3026*$L$8)</f>
        <v>46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68"/>
        <v>248.39999999999998</v>
      </c>
      <c r="Y3026" s="14">
        <f t="shared" si="969"/>
        <v>0</v>
      </c>
      <c r="Z3026" s="14">
        <f t="shared" si="970"/>
        <v>103.5</v>
      </c>
      <c r="AA3026" s="14">
        <f t="shared" si="971"/>
        <v>0</v>
      </c>
      <c r="AB3026" s="14">
        <f t="shared" si="973"/>
        <v>0</v>
      </c>
      <c r="AC3026" s="15">
        <f t="shared" si="972"/>
        <v>351.9</v>
      </c>
      <c r="AD3026" s="48">
        <f>(ROUND(AC3026-AC3021,1)/AC3021)</f>
        <v>0</v>
      </c>
      <c r="AE3026" s="113"/>
      <c r="AF3026" s="60"/>
    </row>
    <row r="3027" spans="1:32">
      <c r="A3027" s="99" t="s">
        <v>585</v>
      </c>
      <c r="B3027" s="93"/>
      <c r="C3027" s="21" t="s">
        <v>1</v>
      </c>
      <c r="D3027" s="12">
        <v>50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20</v>
      </c>
      <c r="K3027" s="13">
        <v>110</v>
      </c>
      <c r="L3027" s="13">
        <v>0</v>
      </c>
      <c r="M3027" s="13">
        <v>0</v>
      </c>
      <c r="N3027" s="14">
        <f>D3027*$D$9</f>
        <v>53</v>
      </c>
      <c r="O3027" s="14">
        <f>E3027*$E$9</f>
        <v>127.2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37.1</v>
      </c>
      <c r="T3027" s="14">
        <f>(O3027/100)*(K3027*$K$9)</f>
        <v>195.88800000000001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68"/>
        <v>90.1</v>
      </c>
      <c r="Y3027" s="14">
        <f t="shared" si="969"/>
        <v>323.08800000000002</v>
      </c>
      <c r="Z3027" s="14">
        <f t="shared" si="970"/>
        <v>0</v>
      </c>
      <c r="AA3027" s="14">
        <f t="shared" si="971"/>
        <v>0</v>
      </c>
      <c r="AB3027" s="14">
        <f t="shared" si="973"/>
        <v>0</v>
      </c>
      <c r="AC3027" s="15">
        <f t="shared" si="972"/>
        <v>413.2</v>
      </c>
      <c r="AD3027" s="48">
        <f>(ROUND(AC3027-AC3021,1)/AC3021)</f>
        <v>0.17419721511793124</v>
      </c>
      <c r="AE3027" s="113"/>
      <c r="AF3027" s="60"/>
    </row>
    <row r="3028" spans="1:32">
      <c r="A3028" s="99" t="s">
        <v>820</v>
      </c>
      <c r="B3028" s="93"/>
      <c r="C3028" s="21" t="s">
        <v>2</v>
      </c>
      <c r="D3028" s="12">
        <v>50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20</v>
      </c>
      <c r="K3028" s="13">
        <v>60</v>
      </c>
      <c r="L3028" s="13">
        <v>60</v>
      </c>
      <c r="M3028" s="13">
        <v>0</v>
      </c>
      <c r="N3028" s="14">
        <f>D3028*$D$10</f>
        <v>53</v>
      </c>
      <c r="O3028" s="14">
        <f>E3028*$E$10</f>
        <v>0</v>
      </c>
      <c r="P3028" s="14">
        <f>F3028*$F$10</f>
        <v>127.2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37.1</v>
      </c>
      <c r="T3028" s="14">
        <f>(O3028/100)*(K3028*$J$10)</f>
        <v>0</v>
      </c>
      <c r="U3028" s="14">
        <f>(P3028/100)*(K3028*$K$10)+(P3028/100)*(L3028*$L$10)</f>
        <v>213.696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68"/>
        <v>90.1</v>
      </c>
      <c r="Y3028" s="14">
        <f t="shared" si="969"/>
        <v>0</v>
      </c>
      <c r="Z3028" s="14">
        <f t="shared" si="970"/>
        <v>340.89600000000002</v>
      </c>
      <c r="AA3028" s="14">
        <f t="shared" si="971"/>
        <v>0</v>
      </c>
      <c r="AB3028" s="14">
        <f t="shared" si="973"/>
        <v>0</v>
      </c>
      <c r="AC3028" s="15">
        <f t="shared" si="972"/>
        <v>431</v>
      </c>
      <c r="AD3028" s="48">
        <f>(ROUND(AC3028-AC3021,1)/AC3021)</f>
        <v>0.22477976697925547</v>
      </c>
      <c r="AE3028" s="113"/>
      <c r="AF3028" s="60"/>
    </row>
    <row r="3029" spans="1:32">
      <c r="A3029" s="99" t="s">
        <v>821</v>
      </c>
      <c r="B3029" s="93"/>
      <c r="C3029" s="21" t="s">
        <v>3</v>
      </c>
      <c r="D3029" s="12">
        <v>50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20</v>
      </c>
      <c r="K3029" s="13">
        <v>0</v>
      </c>
      <c r="L3029" s="13">
        <v>110</v>
      </c>
      <c r="M3029" s="13">
        <v>0</v>
      </c>
      <c r="N3029" s="14">
        <f>D3029*$D$11</f>
        <v>53</v>
      </c>
      <c r="O3029" s="14">
        <f>E3029*$E$11</f>
        <v>0</v>
      </c>
      <c r="P3029" s="14">
        <f>F3029*$F$11</f>
        <v>0</v>
      </c>
      <c r="Q3029" s="14">
        <f>G3029*$G$11</f>
        <v>127.2</v>
      </c>
      <c r="R3029" s="14">
        <f>H3029*$H$11</f>
        <v>0</v>
      </c>
      <c r="S3029" s="14">
        <f>(N3029/100)*(I3029*$I$11)+(N3029/100)*(J3029*$J$11)</f>
        <v>37.1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195.88800000000001</v>
      </c>
      <c r="W3029" s="14">
        <f>(R3029/100)*(K3029*$K$11)+(R3029/100)*(L3029*$L$11)</f>
        <v>0</v>
      </c>
      <c r="X3029" s="14">
        <f t="shared" si="968"/>
        <v>90.1</v>
      </c>
      <c r="Y3029" s="14">
        <f t="shared" si="969"/>
        <v>0</v>
      </c>
      <c r="Z3029" s="14">
        <f t="shared" si="970"/>
        <v>0</v>
      </c>
      <c r="AA3029" s="14">
        <f t="shared" si="971"/>
        <v>323.08800000000002</v>
      </c>
      <c r="AB3029" s="14">
        <f t="shared" si="973"/>
        <v>0</v>
      </c>
      <c r="AC3029" s="15">
        <f t="shared" si="972"/>
        <v>413.2</v>
      </c>
      <c r="AD3029" s="48">
        <f>(ROUND(AC3029-AC3021,1)/AC3021)</f>
        <v>0.17419721511793124</v>
      </c>
      <c r="AE3029" s="113"/>
      <c r="AF3029" s="60"/>
    </row>
    <row r="3030" spans="1:32">
      <c r="A3030" s="99" t="s">
        <v>822</v>
      </c>
      <c r="B3030" s="93"/>
      <c r="C3030" s="21" t="s">
        <v>4</v>
      </c>
      <c r="D3030" s="12">
        <v>50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20</v>
      </c>
      <c r="K3030" s="13">
        <v>55</v>
      </c>
      <c r="L3030" s="13">
        <v>55</v>
      </c>
      <c r="M3030" s="13">
        <v>0</v>
      </c>
      <c r="N3030" s="14">
        <f>D3030*$D$12</f>
        <v>53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127.2</v>
      </c>
      <c r="S3030" s="14">
        <f>(N3030/100)*(I3030*$I$12)+(N3030/100)*(J3030*$J$12)</f>
        <v>37.1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195.88800000000001</v>
      </c>
      <c r="X3030" s="14">
        <f t="shared" si="968"/>
        <v>90.1</v>
      </c>
      <c r="Y3030" s="14">
        <f t="shared" si="969"/>
        <v>0</v>
      </c>
      <c r="Z3030" s="14">
        <f t="shared" si="970"/>
        <v>0</v>
      </c>
      <c r="AA3030" s="14">
        <f t="shared" si="971"/>
        <v>0</v>
      </c>
      <c r="AB3030" s="14">
        <f t="shared" si="973"/>
        <v>323.08800000000002</v>
      </c>
      <c r="AC3030" s="15">
        <f t="shared" si="972"/>
        <v>413.2</v>
      </c>
      <c r="AD3030" s="48">
        <f>(ROUND(AC3030-AC3021,1)/AC3021)</f>
        <v>0.17419721511793124</v>
      </c>
      <c r="AE3030" s="113"/>
      <c r="AF3030" s="60"/>
    </row>
    <row r="3031" spans="1:32">
      <c r="A3031" s="99" t="s">
        <v>823</v>
      </c>
      <c r="B3031" s="93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50</v>
      </c>
      <c r="J3031" s="13">
        <v>20</v>
      </c>
      <c r="K3031" s="13">
        <v>20</v>
      </c>
      <c r="L3031" s="13">
        <v>20</v>
      </c>
      <c r="M3031" s="13">
        <v>50</v>
      </c>
      <c r="N3031" s="14">
        <f>D3031*$D$13</f>
        <v>95.4</v>
      </c>
      <c r="O3031" s="14">
        <f>E3031*$E$13</f>
        <v>0</v>
      </c>
      <c r="P3031" s="14">
        <f>F3031*$F$13</f>
        <v>53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162.18</v>
      </c>
      <c r="T3031" s="14">
        <f>(O3031/100)*(K3031*$K$13)+(O3031/100)*(M3031*$M$13)</f>
        <v>0</v>
      </c>
      <c r="U3031" s="14">
        <f>(P3031/100)*(K3031*$K$13)+(P3031/100)*(L3031*$L$13)+(P3031/100)*(M3031*$M$13)</f>
        <v>74.2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257.58000000000004</v>
      </c>
      <c r="Y3031" s="14">
        <f t="shared" si="969"/>
        <v>0</v>
      </c>
      <c r="Z3031" s="14">
        <f t="shared" si="970"/>
        <v>127.2</v>
      </c>
      <c r="AA3031" s="14">
        <f t="shared" si="971"/>
        <v>0</v>
      </c>
      <c r="AB3031" s="14">
        <f t="shared" si="973"/>
        <v>0</v>
      </c>
      <c r="AC3031" s="15">
        <f t="shared" si="972"/>
        <v>384.8</v>
      </c>
      <c r="AD3031" s="48">
        <f>(ROUND(AC3031-AC3021,1)/AC3021)</f>
        <v>9.3492469451548738E-2</v>
      </c>
      <c r="AE3031" s="113"/>
      <c r="AF3031" s="60"/>
    </row>
    <row r="3032" spans="1:32">
      <c r="A3032" s="99" t="s">
        <v>824</v>
      </c>
      <c r="B3032" s="93"/>
      <c r="C3032" s="21" t="s">
        <v>327</v>
      </c>
      <c r="D3032" s="12">
        <v>95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20</v>
      </c>
      <c r="K3032" s="13">
        <v>110</v>
      </c>
      <c r="L3032" s="13">
        <v>0</v>
      </c>
      <c r="M3032" s="13">
        <v>0</v>
      </c>
      <c r="N3032" s="14">
        <f>D3032*$D$14</f>
        <v>100.7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292.03000000000003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68"/>
        <v>392.73</v>
      </c>
      <c r="Y3032" s="14">
        <f t="shared" si="969"/>
        <v>0</v>
      </c>
      <c r="Z3032" s="14">
        <f t="shared" si="970"/>
        <v>0</v>
      </c>
      <c r="AA3032" s="14">
        <f t="shared" si="971"/>
        <v>0</v>
      </c>
      <c r="AB3032" s="14">
        <f t="shared" si="973"/>
        <v>0</v>
      </c>
      <c r="AC3032" s="15">
        <f t="shared" si="972"/>
        <v>392.7</v>
      </c>
      <c r="AD3032" s="48">
        <f>(ROUND(AC3032-AC3021,1)/AC3021)</f>
        <v>0.11594202898550725</v>
      </c>
      <c r="AE3032" s="113"/>
      <c r="AF3032" s="60"/>
    </row>
    <row r="3033" spans="1:32">
      <c r="A3033" s="99"/>
      <c r="B3033" s="93"/>
      <c r="C3033" s="21" t="s">
        <v>328</v>
      </c>
      <c r="D3033" s="12">
        <v>95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20</v>
      </c>
      <c r="K3033" s="13">
        <v>0</v>
      </c>
      <c r="L3033" s="13">
        <v>110</v>
      </c>
      <c r="M3033" s="13">
        <v>0</v>
      </c>
      <c r="N3033" s="14">
        <f>D3033*$D$15</f>
        <v>100.7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292.03000000000003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68"/>
        <v>392.73</v>
      </c>
      <c r="Y3033" s="14">
        <f t="shared" si="969"/>
        <v>0</v>
      </c>
      <c r="Z3033" s="14">
        <f t="shared" si="970"/>
        <v>0</v>
      </c>
      <c r="AA3033" s="14">
        <f t="shared" si="971"/>
        <v>0</v>
      </c>
      <c r="AB3033" s="14">
        <f t="shared" si="973"/>
        <v>0</v>
      </c>
      <c r="AC3033" s="15">
        <f t="shared" si="972"/>
        <v>392.7</v>
      </c>
      <c r="AD3033" s="48">
        <f>(ROUND(AC3033-AC3021,1)/AC3021)</f>
        <v>0.11594202898550725</v>
      </c>
      <c r="AE3033" s="113"/>
      <c r="AF3033" s="60"/>
    </row>
    <row r="3034" spans="1:32">
      <c r="A3034" s="99"/>
      <c r="B3034" s="93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50</v>
      </c>
      <c r="J3034" s="13">
        <v>65</v>
      </c>
      <c r="K3034" s="13">
        <v>20</v>
      </c>
      <c r="L3034" s="13">
        <v>20</v>
      </c>
      <c r="M3034" s="13">
        <v>0</v>
      </c>
      <c r="N3034" s="14">
        <f>D3034*$D$16</f>
        <v>95.4</v>
      </c>
      <c r="O3034" s="14">
        <f>E3034*$E$16</f>
        <v>0</v>
      </c>
      <c r="P3034" s="14">
        <f>F3034*$F$16</f>
        <v>53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202.72500000000002</v>
      </c>
      <c r="T3034" s="14">
        <f>(O3034/100)*(K3034*$K$16)</f>
        <v>0</v>
      </c>
      <c r="U3034" s="14">
        <f>(P3034/100)*(K3034*$K$16)+(P3034/100)*(L3034*$L$16)</f>
        <v>21.200000000000003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68"/>
        <v>298.125</v>
      </c>
      <c r="Y3034" s="14">
        <f t="shared" si="969"/>
        <v>0</v>
      </c>
      <c r="Z3034" s="14">
        <f t="shared" si="970"/>
        <v>74.2</v>
      </c>
      <c r="AA3034" s="14">
        <f t="shared" si="971"/>
        <v>0</v>
      </c>
      <c r="AB3034" s="14">
        <f t="shared" si="973"/>
        <v>0</v>
      </c>
      <c r="AC3034" s="15">
        <f t="shared" si="972"/>
        <v>372.3</v>
      </c>
      <c r="AD3034" s="48">
        <f>(ROUND(AC3034-AC3021,1)/AC3021)</f>
        <v>5.7971014492753624E-2</v>
      </c>
      <c r="AE3034" s="113" t="s">
        <v>790</v>
      </c>
      <c r="AF3034" s="60"/>
    </row>
    <row r="3035" spans="1:32">
      <c r="A3035" s="99"/>
      <c r="B3035" s="93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90</v>
      </c>
      <c r="J3035" s="13">
        <v>20</v>
      </c>
      <c r="K3035" s="13">
        <v>20</v>
      </c>
      <c r="L3035" s="13">
        <v>20</v>
      </c>
      <c r="M3035" s="13">
        <v>0</v>
      </c>
      <c r="N3035" s="14">
        <f>D3035*$D$17</f>
        <v>95.4</v>
      </c>
      <c r="O3035" s="14">
        <f>E3035*$E$17</f>
        <v>0</v>
      </c>
      <c r="P3035" s="14">
        <f>F3035*$F$17</f>
        <v>53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233.73000000000002</v>
      </c>
      <c r="T3035" s="14">
        <f>(O3035/100)*(K3035*$K$17)</f>
        <v>0</v>
      </c>
      <c r="U3035" s="14">
        <f>(P3035/100)*(K3035*$K$17)+(P3035/100)*(L3035*$L$17)</f>
        <v>21.200000000000003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68"/>
        <v>329.13</v>
      </c>
      <c r="Y3035" s="14">
        <f t="shared" si="969"/>
        <v>0</v>
      </c>
      <c r="Z3035" s="14">
        <f t="shared" si="970"/>
        <v>74.2</v>
      </c>
      <c r="AA3035" s="14">
        <f t="shared" si="971"/>
        <v>0</v>
      </c>
      <c r="AB3035" s="14">
        <f t="shared" si="973"/>
        <v>0</v>
      </c>
      <c r="AC3035" s="15">
        <f t="shared" si="972"/>
        <v>403.3</v>
      </c>
      <c r="AD3035" s="48">
        <f>(ROUND(AC3035-AC3021,1)/AC3021)</f>
        <v>0.1460642227905655</v>
      </c>
      <c r="AE3035" s="113"/>
      <c r="AF3035" s="60"/>
    </row>
    <row r="3036" spans="1:32">
      <c r="A3036" s="106" t="s">
        <v>0</v>
      </c>
      <c r="B3036" s="90" t="s">
        <v>520</v>
      </c>
      <c r="C3036" s="50" t="s">
        <v>240</v>
      </c>
      <c r="D3036" s="11">
        <v>103</v>
      </c>
      <c r="E3036" s="11">
        <v>0</v>
      </c>
      <c r="F3036" s="11">
        <v>0</v>
      </c>
      <c r="G3036" s="11">
        <v>0</v>
      </c>
      <c r="H3036" s="11">
        <v>0</v>
      </c>
      <c r="I3036" s="51">
        <v>50</v>
      </c>
      <c r="J3036" s="51">
        <v>50</v>
      </c>
      <c r="K3036" s="51">
        <v>0</v>
      </c>
      <c r="L3036" s="51">
        <v>0</v>
      </c>
      <c r="M3036" s="51">
        <v>0</v>
      </c>
      <c r="N3036" s="52">
        <f>D3036*$D$3</f>
        <v>118.44999999999999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236.89999999999998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16"/>
        <v>355.34999999999997</v>
      </c>
      <c r="Y3036" s="52">
        <f t="shared" si="917"/>
        <v>0</v>
      </c>
      <c r="Z3036" s="52">
        <f t="shared" si="918"/>
        <v>0</v>
      </c>
      <c r="AA3036" s="52">
        <f t="shared" si="919"/>
        <v>0</v>
      </c>
      <c r="AB3036" s="52">
        <f>R3036+W3036</f>
        <v>0</v>
      </c>
      <c r="AC3036" s="53">
        <f>ROUND(X3036+Y3036+Z3036+AA3036+AB3036,1)</f>
        <v>355.4</v>
      </c>
      <c r="AD3036" s="58"/>
      <c r="AE3036" s="113"/>
      <c r="AF3036" s="60"/>
    </row>
    <row r="3037" spans="1:32">
      <c r="A3037" s="99" t="s">
        <v>791</v>
      </c>
      <c r="B3037" s="91">
        <v>20</v>
      </c>
      <c r="C3037" s="21" t="s">
        <v>323</v>
      </c>
      <c r="D3037" s="12">
        <v>103</v>
      </c>
      <c r="E3037" s="12">
        <v>0</v>
      </c>
      <c r="F3037" s="12">
        <v>0</v>
      </c>
      <c r="G3037" s="12">
        <v>0</v>
      </c>
      <c r="H3037" s="12">
        <v>0</v>
      </c>
      <c r="I3037" s="13">
        <v>75</v>
      </c>
      <c r="J3037" s="13">
        <v>75</v>
      </c>
      <c r="K3037" s="13">
        <v>0</v>
      </c>
      <c r="L3037" s="13">
        <v>0</v>
      </c>
      <c r="M3037" s="13">
        <v>0</v>
      </c>
      <c r="N3037" s="14">
        <f>D3037*$D$4</f>
        <v>109.18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327.54000000000002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4">N3037+S3037</f>
        <v>436.72</v>
      </c>
      <c r="Y3037" s="14">
        <f t="shared" ref="Y3037:Y3050" si="975">O3037+T3037</f>
        <v>0</v>
      </c>
      <c r="Z3037" s="14">
        <f t="shared" ref="Z3037:Z3050" si="976">P3037+U3037</f>
        <v>0</v>
      </c>
      <c r="AA3037" s="14">
        <f t="shared" ref="AA3037:AA3050" si="977">Q3037+V3037</f>
        <v>0</v>
      </c>
      <c r="AB3037" s="14">
        <f>R3037+W3037</f>
        <v>0</v>
      </c>
      <c r="AC3037" s="15">
        <f>ROUND(X3037+Y3037+Z3037+AA3037+AB3037,1)</f>
        <v>436.7</v>
      </c>
      <c r="AD3037" s="48">
        <f>(ROUND(AC3037-AC3036,1)/AC3036)</f>
        <v>0.22875633089476646</v>
      </c>
      <c r="AE3037" s="113"/>
      <c r="AF3037" s="60"/>
    </row>
    <row r="3038" spans="1:32">
      <c r="A3038" s="99" t="s">
        <v>792</v>
      </c>
      <c r="B3038" s="91">
        <v>20</v>
      </c>
      <c r="C3038" s="21" t="s">
        <v>825</v>
      </c>
      <c r="D3038" s="12">
        <v>103</v>
      </c>
      <c r="E3038" s="12">
        <v>0</v>
      </c>
      <c r="F3038" s="12">
        <v>0</v>
      </c>
      <c r="G3038" s="12">
        <v>0</v>
      </c>
      <c r="H3038" s="12">
        <v>0</v>
      </c>
      <c r="I3038" s="13">
        <v>50</v>
      </c>
      <c r="J3038" s="13">
        <v>50</v>
      </c>
      <c r="K3038" s="13">
        <v>0</v>
      </c>
      <c r="L3038" s="13">
        <v>0</v>
      </c>
      <c r="M3038" s="13">
        <v>0</v>
      </c>
      <c r="N3038" s="14">
        <f>D3038*$D$5</f>
        <v>118.44999999999999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236.89999999999998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4"/>
        <v>355.34999999999997</v>
      </c>
      <c r="Y3038" s="14">
        <f t="shared" si="975"/>
        <v>0</v>
      </c>
      <c r="Z3038" s="14">
        <f t="shared" si="976"/>
        <v>0</v>
      </c>
      <c r="AA3038" s="14">
        <f t="shared" si="977"/>
        <v>0</v>
      </c>
      <c r="AB3038" s="14">
        <f>R3038+W3038</f>
        <v>0</v>
      </c>
      <c r="AC3038" s="15">
        <f t="shared" ref="AC3038:AC3050" si="978">ROUND(X3038+Y3038+Z3038+AA3038+AB3038,1)</f>
        <v>355.4</v>
      </c>
      <c r="AD3038" s="48">
        <f>(ROUND(AC3038-AC3036,1)/AC3036)</f>
        <v>0</v>
      </c>
      <c r="AE3038" s="113"/>
      <c r="AF3038" s="60"/>
    </row>
    <row r="3039" spans="1:32">
      <c r="A3039" s="99" t="s">
        <v>793</v>
      </c>
      <c r="B3039" s="91">
        <v>0</v>
      </c>
      <c r="C3039" s="21" t="s">
        <v>336</v>
      </c>
      <c r="D3039" s="12">
        <v>103</v>
      </c>
      <c r="E3039" s="12">
        <v>0</v>
      </c>
      <c r="F3039" s="12">
        <v>0</v>
      </c>
      <c r="G3039" s="12">
        <v>0</v>
      </c>
      <c r="H3039" s="12">
        <v>0</v>
      </c>
      <c r="I3039" s="13">
        <v>50</v>
      </c>
      <c r="J3039" s="13">
        <v>50</v>
      </c>
      <c r="K3039" s="13">
        <v>0</v>
      </c>
      <c r="L3039" s="13">
        <v>0</v>
      </c>
      <c r="M3039" s="13">
        <v>0</v>
      </c>
      <c r="N3039" s="14">
        <f>D3039*$D$6</f>
        <v>118.44999999999999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236.89999999999998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4"/>
        <v>355.34999999999997</v>
      </c>
      <c r="Y3039" s="14">
        <f t="shared" si="975"/>
        <v>0</v>
      </c>
      <c r="Z3039" s="14">
        <f t="shared" si="976"/>
        <v>0</v>
      </c>
      <c r="AA3039" s="14">
        <f t="shared" si="977"/>
        <v>0</v>
      </c>
      <c r="AB3039" s="14">
        <f t="shared" ref="AB3039:AB3050" si="979">R3039+W3039</f>
        <v>0</v>
      </c>
      <c r="AC3039" s="15">
        <f t="shared" si="978"/>
        <v>355.4</v>
      </c>
      <c r="AD3039" s="48">
        <f>(ROUND(AC3039-AC3036,1)/AC3036)</f>
        <v>0</v>
      </c>
      <c r="AE3039" s="113"/>
      <c r="AF3039" s="60"/>
    </row>
    <row r="3040" spans="1:32">
      <c r="A3040" s="99" t="s">
        <v>794</v>
      </c>
      <c r="B3040" s="91">
        <v>0</v>
      </c>
      <c r="C3040" s="21" t="s">
        <v>337</v>
      </c>
      <c r="D3040" s="12">
        <v>103</v>
      </c>
      <c r="E3040" s="12">
        <v>0</v>
      </c>
      <c r="F3040" s="12">
        <v>0</v>
      </c>
      <c r="G3040" s="12">
        <v>0</v>
      </c>
      <c r="H3040" s="12">
        <v>0</v>
      </c>
      <c r="I3040" s="13">
        <v>50</v>
      </c>
      <c r="J3040" s="13">
        <v>50</v>
      </c>
      <c r="K3040" s="13">
        <v>0</v>
      </c>
      <c r="L3040" s="13">
        <v>0</v>
      </c>
      <c r="M3040" s="13">
        <v>0</v>
      </c>
      <c r="N3040" s="14">
        <f>D3040*$D$7</f>
        <v>118.44999999999999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236.89999999999998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4"/>
        <v>355.34999999999997</v>
      </c>
      <c r="Y3040" s="14">
        <f t="shared" si="975"/>
        <v>0</v>
      </c>
      <c r="Z3040" s="14">
        <f t="shared" si="976"/>
        <v>0</v>
      </c>
      <c r="AA3040" s="14">
        <f t="shared" si="977"/>
        <v>0</v>
      </c>
      <c r="AB3040" s="14">
        <f t="shared" si="979"/>
        <v>0</v>
      </c>
      <c r="AC3040" s="15">
        <f t="shared" si="978"/>
        <v>355.4</v>
      </c>
      <c r="AD3040" s="48">
        <f>(ROUND(AC3040-AC3036,1)/AC3036)</f>
        <v>0</v>
      </c>
      <c r="AE3040" s="113"/>
      <c r="AF3040" s="60"/>
    </row>
    <row r="3041" spans="1:32">
      <c r="A3041" s="99" t="s">
        <v>644</v>
      </c>
      <c r="B3041" s="91"/>
      <c r="C3041" s="21" t="s">
        <v>338</v>
      </c>
      <c r="D3041" s="12">
        <v>103</v>
      </c>
      <c r="E3041" s="12">
        <v>0</v>
      </c>
      <c r="F3041" s="12">
        <v>0</v>
      </c>
      <c r="G3041" s="12">
        <v>0</v>
      </c>
      <c r="H3041" s="12">
        <v>0</v>
      </c>
      <c r="I3041" s="13">
        <v>50</v>
      </c>
      <c r="J3041" s="13">
        <v>50</v>
      </c>
      <c r="K3041" s="13">
        <v>0</v>
      </c>
      <c r="L3041" s="13">
        <v>0</v>
      </c>
      <c r="M3041" s="13">
        <v>0</v>
      </c>
      <c r="N3041" s="14">
        <f>D3041*$D$8</f>
        <v>118.44999999999999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236.89999999999998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4"/>
        <v>355.34999999999997</v>
      </c>
      <c r="Y3041" s="14">
        <f t="shared" si="975"/>
        <v>0</v>
      </c>
      <c r="Z3041" s="14">
        <f t="shared" si="976"/>
        <v>0</v>
      </c>
      <c r="AA3041" s="14">
        <f t="shared" si="977"/>
        <v>0</v>
      </c>
      <c r="AB3041" s="14">
        <f t="shared" si="979"/>
        <v>0</v>
      </c>
      <c r="AC3041" s="15">
        <f t="shared" si="978"/>
        <v>355.4</v>
      </c>
      <c r="AD3041" s="48">
        <f>(ROUND(AC3041-AC3036,1)/AC3036)</f>
        <v>0</v>
      </c>
      <c r="AE3041" s="113"/>
      <c r="AF3041" s="60"/>
    </row>
    <row r="3042" spans="1:32">
      <c r="A3042" s="99" t="s">
        <v>585</v>
      </c>
      <c r="B3042" s="91"/>
      <c r="C3042" s="21" t="s">
        <v>1</v>
      </c>
      <c r="D3042" s="12">
        <v>52</v>
      </c>
      <c r="E3042" s="12">
        <v>112</v>
      </c>
      <c r="F3042" s="12">
        <v>0</v>
      </c>
      <c r="G3042" s="12">
        <v>0</v>
      </c>
      <c r="H3042" s="12">
        <v>0</v>
      </c>
      <c r="I3042" s="13">
        <v>50</v>
      </c>
      <c r="J3042" s="13">
        <v>50</v>
      </c>
      <c r="K3042" s="13">
        <v>105</v>
      </c>
      <c r="L3042" s="13">
        <v>0</v>
      </c>
      <c r="M3042" s="13">
        <v>0</v>
      </c>
      <c r="N3042" s="14">
        <f>D3042*$D$9</f>
        <v>55.120000000000005</v>
      </c>
      <c r="O3042" s="14">
        <f>E3042*$E$9</f>
        <v>118.72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55.120000000000005</v>
      </c>
      <c r="T3042" s="14">
        <f>(O3042/100)*(K3042*$K$9)</f>
        <v>174.51840000000001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4"/>
        <v>110.24000000000001</v>
      </c>
      <c r="Y3042" s="14">
        <f t="shared" si="975"/>
        <v>293.23840000000001</v>
      </c>
      <c r="Z3042" s="14">
        <f t="shared" si="976"/>
        <v>0</v>
      </c>
      <c r="AA3042" s="14">
        <f t="shared" si="977"/>
        <v>0</v>
      </c>
      <c r="AB3042" s="14">
        <f t="shared" si="979"/>
        <v>0</v>
      </c>
      <c r="AC3042" s="15">
        <f t="shared" si="978"/>
        <v>403.5</v>
      </c>
      <c r="AD3042" s="48">
        <f>(ROUND(AC3042-AC3036,1)/AC3036)</f>
        <v>0.13534046145188522</v>
      </c>
      <c r="AE3042" s="113"/>
      <c r="AF3042" s="60"/>
    </row>
    <row r="3043" spans="1:32">
      <c r="A3043" s="99" t="s">
        <v>820</v>
      </c>
      <c r="B3043" s="91"/>
      <c r="C3043" s="21" t="s">
        <v>2</v>
      </c>
      <c r="D3043" s="12">
        <v>52</v>
      </c>
      <c r="E3043" s="12">
        <v>0</v>
      </c>
      <c r="F3043" s="12">
        <v>112</v>
      </c>
      <c r="G3043" s="12">
        <v>0</v>
      </c>
      <c r="H3043" s="12">
        <v>0</v>
      </c>
      <c r="I3043" s="13">
        <v>50</v>
      </c>
      <c r="J3043" s="13">
        <v>50</v>
      </c>
      <c r="K3043" s="13">
        <v>52.5</v>
      </c>
      <c r="L3043" s="13">
        <v>52.5</v>
      </c>
      <c r="M3043" s="13">
        <v>0</v>
      </c>
      <c r="N3043" s="14">
        <f>D3043*$D$10</f>
        <v>55.120000000000005</v>
      </c>
      <c r="O3043" s="14">
        <f>E3043*$E$10</f>
        <v>0</v>
      </c>
      <c r="P3043" s="14">
        <f>F3043*$F$10</f>
        <v>118.72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55.120000000000005</v>
      </c>
      <c r="T3043" s="14">
        <f>(O3043/100)*(K3043*$J$10)</f>
        <v>0</v>
      </c>
      <c r="U3043" s="14">
        <f>(P3043/100)*(K3043*$K$10)+(P3043/100)*(L3043*$L$10)</f>
        <v>174.51840000000001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4"/>
        <v>110.24000000000001</v>
      </c>
      <c r="Y3043" s="14">
        <f t="shared" si="975"/>
        <v>0</v>
      </c>
      <c r="Z3043" s="14">
        <f t="shared" si="976"/>
        <v>293.23840000000001</v>
      </c>
      <c r="AA3043" s="14">
        <f t="shared" si="977"/>
        <v>0</v>
      </c>
      <c r="AB3043" s="14">
        <f t="shared" si="979"/>
        <v>0</v>
      </c>
      <c r="AC3043" s="15">
        <f t="shared" si="978"/>
        <v>403.5</v>
      </c>
      <c r="AD3043" s="48">
        <f>(ROUND(AC3043-AC3036,1)/AC3036)</f>
        <v>0.13534046145188522</v>
      </c>
      <c r="AE3043" s="113"/>
      <c r="AF3043" s="60"/>
    </row>
    <row r="3044" spans="1:32">
      <c r="A3044" s="99" t="s">
        <v>821</v>
      </c>
      <c r="B3044" s="91"/>
      <c r="C3044" s="21" t="s">
        <v>3</v>
      </c>
      <c r="D3044" s="12">
        <v>52</v>
      </c>
      <c r="E3044" s="12">
        <v>0</v>
      </c>
      <c r="F3044" s="12">
        <v>0</v>
      </c>
      <c r="G3044" s="12">
        <v>112</v>
      </c>
      <c r="H3044" s="12">
        <v>0</v>
      </c>
      <c r="I3044" s="13">
        <v>50</v>
      </c>
      <c r="J3044" s="13">
        <v>50</v>
      </c>
      <c r="K3044" s="13">
        <v>0</v>
      </c>
      <c r="L3044" s="13">
        <v>105</v>
      </c>
      <c r="M3044" s="13">
        <v>0</v>
      </c>
      <c r="N3044" s="14">
        <f>D3044*$D$11</f>
        <v>55.120000000000005</v>
      </c>
      <c r="O3044" s="14">
        <f>E3044*$E$11</f>
        <v>0</v>
      </c>
      <c r="P3044" s="14">
        <f>F3044*$F$11</f>
        <v>0</v>
      </c>
      <c r="Q3044" s="14">
        <f>G3044*$G$11</f>
        <v>118.72</v>
      </c>
      <c r="R3044" s="14">
        <f>H3044*$H$11</f>
        <v>0</v>
      </c>
      <c r="S3044" s="14">
        <f>(N3044/100)*(I3044*$I$11)+(N3044/100)*(J3044*$J$11)</f>
        <v>55.120000000000005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174.51840000000001</v>
      </c>
      <c r="W3044" s="14">
        <f>(R3044/100)*(K3044*$K$11)+(R3044/100)*(L3044*$L$11)</f>
        <v>0</v>
      </c>
      <c r="X3044" s="14">
        <f t="shared" si="974"/>
        <v>110.24000000000001</v>
      </c>
      <c r="Y3044" s="14">
        <f t="shared" si="975"/>
        <v>0</v>
      </c>
      <c r="Z3044" s="14">
        <f t="shared" si="976"/>
        <v>0</v>
      </c>
      <c r="AA3044" s="14">
        <f t="shared" si="977"/>
        <v>293.23840000000001</v>
      </c>
      <c r="AB3044" s="14">
        <f t="shared" si="979"/>
        <v>0</v>
      </c>
      <c r="AC3044" s="15">
        <f t="shared" si="978"/>
        <v>403.5</v>
      </c>
      <c r="AD3044" s="48">
        <f>(ROUND(AC3044-AC3036,1)/AC3036)</f>
        <v>0.13534046145188522</v>
      </c>
      <c r="AE3044" s="113"/>
      <c r="AF3044" s="60"/>
    </row>
    <row r="3045" spans="1:32">
      <c r="A3045" s="99" t="s">
        <v>822</v>
      </c>
      <c r="B3045" s="91"/>
      <c r="C3045" s="21" t="s">
        <v>4</v>
      </c>
      <c r="D3045" s="12">
        <v>52</v>
      </c>
      <c r="E3045" s="12">
        <v>0</v>
      </c>
      <c r="F3045" s="12">
        <v>0</v>
      </c>
      <c r="G3045" s="12">
        <v>0</v>
      </c>
      <c r="H3045" s="12">
        <v>112</v>
      </c>
      <c r="I3045" s="13">
        <v>50</v>
      </c>
      <c r="J3045" s="13">
        <v>50</v>
      </c>
      <c r="K3045" s="13">
        <v>52.5</v>
      </c>
      <c r="L3045" s="13">
        <v>52.5</v>
      </c>
      <c r="M3045" s="13">
        <v>0</v>
      </c>
      <c r="N3045" s="14">
        <f>D3045*$D$12</f>
        <v>55.120000000000005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118.72</v>
      </c>
      <c r="S3045" s="14">
        <f>(N3045/100)*(I3045*$I$12)+(N3045/100)*(J3045*$J$12)</f>
        <v>55.120000000000005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174.51840000000001</v>
      </c>
      <c r="X3045" s="14">
        <f t="shared" si="974"/>
        <v>110.24000000000001</v>
      </c>
      <c r="Y3045" s="14">
        <f t="shared" si="975"/>
        <v>0</v>
      </c>
      <c r="Z3045" s="14">
        <f t="shared" si="976"/>
        <v>0</v>
      </c>
      <c r="AA3045" s="14">
        <f t="shared" si="977"/>
        <v>0</v>
      </c>
      <c r="AB3045" s="14">
        <f t="shared" si="979"/>
        <v>293.23840000000001</v>
      </c>
      <c r="AC3045" s="15">
        <f t="shared" si="978"/>
        <v>403.5</v>
      </c>
      <c r="AD3045" s="48">
        <f>(ROUND(AC3045-AC3036,1)/AC3036)</f>
        <v>0.13534046145188522</v>
      </c>
      <c r="AE3045" s="113"/>
      <c r="AF3045" s="60"/>
    </row>
    <row r="3046" spans="1:32">
      <c r="A3046" s="99" t="s">
        <v>823</v>
      </c>
      <c r="B3046" s="91"/>
      <c r="C3046" s="21" t="s">
        <v>326</v>
      </c>
      <c r="D3046" s="12">
        <v>103</v>
      </c>
      <c r="E3046" s="12">
        <v>0</v>
      </c>
      <c r="F3046" s="12">
        <v>0</v>
      </c>
      <c r="G3046" s="12">
        <v>0</v>
      </c>
      <c r="H3046" s="12">
        <v>0</v>
      </c>
      <c r="I3046" s="13">
        <v>50</v>
      </c>
      <c r="J3046" s="13">
        <v>50</v>
      </c>
      <c r="K3046" s="13">
        <v>0</v>
      </c>
      <c r="L3046" s="13">
        <v>0</v>
      </c>
      <c r="M3046" s="13">
        <v>80</v>
      </c>
      <c r="N3046" s="14">
        <f>D3046*$D$13</f>
        <v>109.18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283.86800000000005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393.04800000000006</v>
      </c>
      <c r="Y3046" s="14">
        <f t="shared" si="975"/>
        <v>0</v>
      </c>
      <c r="Z3046" s="14">
        <f t="shared" si="976"/>
        <v>0</v>
      </c>
      <c r="AA3046" s="14">
        <f t="shared" si="977"/>
        <v>0</v>
      </c>
      <c r="AB3046" s="14">
        <f t="shared" si="979"/>
        <v>0</v>
      </c>
      <c r="AC3046" s="15">
        <f t="shared" si="978"/>
        <v>393</v>
      </c>
      <c r="AD3046" s="48">
        <f>(ROUND(AC3046-AC3036,1)/AC3036)</f>
        <v>0.10579628587507035</v>
      </c>
      <c r="AE3046" s="113"/>
      <c r="AF3046" s="60"/>
    </row>
    <row r="3047" spans="1:32">
      <c r="A3047" s="99" t="s">
        <v>824</v>
      </c>
      <c r="B3047" s="91"/>
      <c r="C3047" s="21" t="s">
        <v>327</v>
      </c>
      <c r="D3047" s="12">
        <v>103</v>
      </c>
      <c r="E3047" s="12">
        <v>0</v>
      </c>
      <c r="F3047" s="12">
        <v>0</v>
      </c>
      <c r="G3047" s="12">
        <v>0</v>
      </c>
      <c r="H3047" s="12">
        <v>0</v>
      </c>
      <c r="I3047" s="13">
        <v>50</v>
      </c>
      <c r="J3047" s="13">
        <v>50</v>
      </c>
      <c r="K3047" s="13">
        <v>80</v>
      </c>
      <c r="L3047" s="13">
        <v>0</v>
      </c>
      <c r="M3047" s="13">
        <v>0</v>
      </c>
      <c r="N3047" s="14">
        <f>D3047*$D$14</f>
        <v>109.18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283.86800000000005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4"/>
        <v>393.04800000000006</v>
      </c>
      <c r="Y3047" s="14">
        <f t="shared" si="975"/>
        <v>0</v>
      </c>
      <c r="Z3047" s="14">
        <f t="shared" si="976"/>
        <v>0</v>
      </c>
      <c r="AA3047" s="14">
        <f t="shared" si="977"/>
        <v>0</v>
      </c>
      <c r="AB3047" s="14">
        <f t="shared" si="979"/>
        <v>0</v>
      </c>
      <c r="AC3047" s="15">
        <f t="shared" si="978"/>
        <v>393</v>
      </c>
      <c r="AD3047" s="48">
        <f>(ROUND(AC3047-AC3036,1)/AC3036)</f>
        <v>0.10579628587507035</v>
      </c>
      <c r="AE3047" s="113"/>
      <c r="AF3047" s="60"/>
    </row>
    <row r="3048" spans="1:32">
      <c r="A3048" s="99"/>
      <c r="B3048" s="91"/>
      <c r="C3048" s="21" t="s">
        <v>328</v>
      </c>
      <c r="D3048" s="12">
        <v>103</v>
      </c>
      <c r="E3048" s="12">
        <v>0</v>
      </c>
      <c r="F3048" s="12">
        <v>0</v>
      </c>
      <c r="G3048" s="12">
        <v>0</v>
      </c>
      <c r="H3048" s="12">
        <v>0</v>
      </c>
      <c r="I3048" s="13">
        <v>50</v>
      </c>
      <c r="J3048" s="13">
        <v>50</v>
      </c>
      <c r="K3048" s="13">
        <v>0</v>
      </c>
      <c r="L3048" s="13">
        <v>80</v>
      </c>
      <c r="M3048" s="13">
        <v>0</v>
      </c>
      <c r="N3048" s="14">
        <f>D3048*$D$15</f>
        <v>109.18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283.86800000000005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4"/>
        <v>393.04800000000006</v>
      </c>
      <c r="Y3048" s="14">
        <f t="shared" si="975"/>
        <v>0</v>
      </c>
      <c r="Z3048" s="14">
        <f t="shared" si="976"/>
        <v>0</v>
      </c>
      <c r="AA3048" s="14">
        <f t="shared" si="977"/>
        <v>0</v>
      </c>
      <c r="AB3048" s="14">
        <f t="shared" si="979"/>
        <v>0</v>
      </c>
      <c r="AC3048" s="15">
        <f t="shared" si="978"/>
        <v>393</v>
      </c>
      <c r="AD3048" s="48">
        <f>(ROUND(AC3048-AC3036,1)/AC3036)</f>
        <v>0.10579628587507035</v>
      </c>
      <c r="AE3048" s="113"/>
      <c r="AF3048" s="60"/>
    </row>
    <row r="3049" spans="1:32">
      <c r="A3049" s="99"/>
      <c r="B3049" s="91"/>
      <c r="C3049" s="21" t="s">
        <v>324</v>
      </c>
      <c r="D3049" s="12">
        <v>103</v>
      </c>
      <c r="E3049" s="12">
        <v>0</v>
      </c>
      <c r="F3049" s="12">
        <v>0</v>
      </c>
      <c r="G3049" s="12">
        <v>0</v>
      </c>
      <c r="H3049" s="12">
        <v>0</v>
      </c>
      <c r="I3049" s="13">
        <v>50</v>
      </c>
      <c r="J3049" s="13">
        <v>82</v>
      </c>
      <c r="K3049" s="13">
        <v>0</v>
      </c>
      <c r="L3049" s="13">
        <v>0</v>
      </c>
      <c r="M3049" s="13">
        <v>0</v>
      </c>
      <c r="N3049" s="14">
        <f>D3049*$D$16</f>
        <v>109.18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278.40899999999999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4"/>
        <v>387.589</v>
      </c>
      <c r="Y3049" s="14">
        <f t="shared" si="975"/>
        <v>0</v>
      </c>
      <c r="Z3049" s="14">
        <f t="shared" si="976"/>
        <v>0</v>
      </c>
      <c r="AA3049" s="14">
        <f t="shared" si="977"/>
        <v>0</v>
      </c>
      <c r="AB3049" s="14">
        <f t="shared" si="979"/>
        <v>0</v>
      </c>
      <c r="AC3049" s="15">
        <f t="shared" si="978"/>
        <v>387.6</v>
      </c>
      <c r="AD3049" s="48">
        <f>(ROUND(AC3049-AC3036,1)/AC3036)</f>
        <v>9.0602138435565568E-2</v>
      </c>
      <c r="AE3049" s="113" t="s">
        <v>790</v>
      </c>
      <c r="AF3049" s="60"/>
    </row>
    <row r="3050" spans="1:32">
      <c r="A3050" s="99"/>
      <c r="B3050" s="91"/>
      <c r="C3050" s="21" t="s">
        <v>325</v>
      </c>
      <c r="D3050" s="12">
        <v>103</v>
      </c>
      <c r="E3050" s="12">
        <v>0</v>
      </c>
      <c r="F3050" s="12">
        <v>0</v>
      </c>
      <c r="G3050" s="12">
        <v>0</v>
      </c>
      <c r="H3050" s="12">
        <v>0</v>
      </c>
      <c r="I3050" s="13">
        <v>82</v>
      </c>
      <c r="J3050" s="13">
        <v>50</v>
      </c>
      <c r="K3050" s="13">
        <v>0</v>
      </c>
      <c r="L3050" s="13">
        <v>0</v>
      </c>
      <c r="M3050" s="13">
        <v>0</v>
      </c>
      <c r="N3050" s="14">
        <f>D3050*$D$17</f>
        <v>109.18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278.40899999999999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4"/>
        <v>387.589</v>
      </c>
      <c r="Y3050" s="14">
        <f t="shared" si="975"/>
        <v>0</v>
      </c>
      <c r="Z3050" s="14">
        <f t="shared" si="976"/>
        <v>0</v>
      </c>
      <c r="AA3050" s="14">
        <f t="shared" si="977"/>
        <v>0</v>
      </c>
      <c r="AB3050" s="14">
        <f t="shared" si="979"/>
        <v>0</v>
      </c>
      <c r="AC3050" s="15">
        <f t="shared" si="978"/>
        <v>387.6</v>
      </c>
      <c r="AD3050" s="48">
        <f>(ROUND(AC3050-AC3036,1)/AC3036)</f>
        <v>9.0602138435565568E-2</v>
      </c>
      <c r="AE3050" s="113"/>
      <c r="AF3050" s="60"/>
    </row>
    <row r="3051" spans="1:32">
      <c r="A3051" s="106" t="s">
        <v>0</v>
      </c>
      <c r="B3051" s="90" t="s">
        <v>134</v>
      </c>
      <c r="C3051" s="50" t="s">
        <v>340</v>
      </c>
      <c r="D3051" s="11">
        <v>128</v>
      </c>
      <c r="E3051" s="11">
        <v>0</v>
      </c>
      <c r="F3051" s="11">
        <v>0</v>
      </c>
      <c r="G3051" s="11">
        <v>0</v>
      </c>
      <c r="H3051" s="11">
        <v>0</v>
      </c>
      <c r="I3051" s="51">
        <v>60</v>
      </c>
      <c r="J3051" s="51">
        <v>10</v>
      </c>
      <c r="K3051" s="51">
        <v>0</v>
      </c>
      <c r="L3051" s="51">
        <v>0</v>
      </c>
      <c r="M3051" s="51">
        <v>0</v>
      </c>
      <c r="N3051" s="52">
        <f>D3051*$D$3</f>
        <v>147.19999999999999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206.07999999999998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ref="X3051:X3065" si="980">N3051+S3051</f>
        <v>353.28</v>
      </c>
      <c r="Y3051" s="52">
        <f t="shared" ref="Y3051:Y3065" si="981">O3051+T3051</f>
        <v>0</v>
      </c>
      <c r="Z3051" s="52">
        <f t="shared" ref="Z3051:Z3065" si="982">P3051+U3051</f>
        <v>0</v>
      </c>
      <c r="AA3051" s="52">
        <f t="shared" ref="AA3051:AA3065" si="983">Q3051+V3051</f>
        <v>0</v>
      </c>
      <c r="AB3051" s="52">
        <f>R3051+W3051</f>
        <v>0</v>
      </c>
      <c r="AC3051" s="53">
        <f>ROUND(X3051+Y3051+Z3051+AA3051+AB3051,1)</f>
        <v>353.3</v>
      </c>
      <c r="AD3051" s="58"/>
      <c r="AE3051" s="113"/>
      <c r="AF3051" s="60"/>
    </row>
    <row r="3052" spans="1:32">
      <c r="A3052" s="99" t="s">
        <v>791</v>
      </c>
      <c r="B3052" s="91">
        <v>20</v>
      </c>
      <c r="C3052" s="21" t="s">
        <v>323</v>
      </c>
      <c r="D3052" s="12">
        <v>128</v>
      </c>
      <c r="E3052" s="12">
        <v>0</v>
      </c>
      <c r="F3052" s="12">
        <v>0</v>
      </c>
      <c r="G3052" s="12">
        <v>0</v>
      </c>
      <c r="H3052" s="12">
        <v>0</v>
      </c>
      <c r="I3052" s="13">
        <v>75</v>
      </c>
      <c r="J3052" s="13">
        <v>20</v>
      </c>
      <c r="K3052" s="13">
        <v>0</v>
      </c>
      <c r="L3052" s="13">
        <v>0</v>
      </c>
      <c r="M3052" s="13">
        <v>0</v>
      </c>
      <c r="N3052" s="14">
        <f>D3052*$D$4</f>
        <v>135.68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257.79200000000003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80"/>
        <v>393.47200000000004</v>
      </c>
      <c r="Y3052" s="14">
        <f t="shared" si="981"/>
        <v>0</v>
      </c>
      <c r="Z3052" s="14">
        <f t="shared" si="982"/>
        <v>0</v>
      </c>
      <c r="AA3052" s="14">
        <f t="shared" si="983"/>
        <v>0</v>
      </c>
      <c r="AB3052" s="14">
        <f>R3052+W3052</f>
        <v>0</v>
      </c>
      <c r="AC3052" s="15">
        <f>ROUND(X3052+Y3052+Z3052+AA3052+AB3052,1)</f>
        <v>393.5</v>
      </c>
      <c r="AD3052" s="48">
        <f>(ROUND(AC3052-AC3051,1)/AC3051)</f>
        <v>0.11378431927540335</v>
      </c>
      <c r="AE3052" s="113"/>
      <c r="AF3052" s="60"/>
    </row>
    <row r="3053" spans="1:32">
      <c r="A3053" s="99" t="s">
        <v>792</v>
      </c>
      <c r="B3053" s="91">
        <v>0</v>
      </c>
      <c r="C3053" s="21" t="s">
        <v>825</v>
      </c>
      <c r="D3053" s="12">
        <v>128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D3053*$D$5</f>
        <v>147.19999999999999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206.07999999999998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80"/>
        <v>353.28</v>
      </c>
      <c r="Y3053" s="14">
        <f t="shared" si="981"/>
        <v>0</v>
      </c>
      <c r="Z3053" s="14">
        <f t="shared" si="982"/>
        <v>0</v>
      </c>
      <c r="AA3053" s="14">
        <f t="shared" si="983"/>
        <v>0</v>
      </c>
      <c r="AB3053" s="14">
        <f>R3053+W3053</f>
        <v>0</v>
      </c>
      <c r="AC3053" s="15">
        <f t="shared" ref="AC3053:AC3065" si="984">ROUND(X3053+Y3053+Z3053+AA3053+AB3053,1)</f>
        <v>353.3</v>
      </c>
      <c r="AD3053" s="48">
        <f>(ROUND(AC3053-AC3051,1)/AC3051)</f>
        <v>0</v>
      </c>
      <c r="AE3053" s="113"/>
      <c r="AF3053" s="60"/>
    </row>
    <row r="3054" spans="1:32">
      <c r="A3054" s="99" t="s">
        <v>793</v>
      </c>
      <c r="B3054" s="91">
        <v>0</v>
      </c>
      <c r="C3054" s="21" t="s">
        <v>336</v>
      </c>
      <c r="D3054" s="12">
        <v>128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D3054*$D$6</f>
        <v>147.19999999999999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206.07999999999998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80"/>
        <v>353.28</v>
      </c>
      <c r="Y3054" s="14">
        <f t="shared" si="981"/>
        <v>0</v>
      </c>
      <c r="Z3054" s="14">
        <f t="shared" si="982"/>
        <v>0</v>
      </c>
      <c r="AA3054" s="14">
        <f t="shared" si="983"/>
        <v>0</v>
      </c>
      <c r="AB3054" s="14">
        <f t="shared" ref="AB3054:AB3065" si="985">R3054+W3054</f>
        <v>0</v>
      </c>
      <c r="AC3054" s="15">
        <f t="shared" si="984"/>
        <v>353.3</v>
      </c>
      <c r="AD3054" s="48">
        <f>(ROUND(AC3054-AC3051,1)/AC3051)</f>
        <v>0</v>
      </c>
      <c r="AE3054" s="113"/>
      <c r="AF3054" s="60"/>
    </row>
    <row r="3055" spans="1:32">
      <c r="A3055" s="99" t="s">
        <v>794</v>
      </c>
      <c r="B3055" s="91">
        <v>0</v>
      </c>
      <c r="C3055" s="21" t="s">
        <v>337</v>
      </c>
      <c r="D3055" s="12">
        <v>128</v>
      </c>
      <c r="E3055" s="12">
        <v>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0</v>
      </c>
      <c r="L3055" s="13">
        <v>0</v>
      </c>
      <c r="M3055" s="13">
        <v>0</v>
      </c>
      <c r="N3055" s="14">
        <f>D3055*$D$7</f>
        <v>147.19999999999999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206.07999999999998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80"/>
        <v>353.28</v>
      </c>
      <c r="Y3055" s="14">
        <f t="shared" si="981"/>
        <v>0</v>
      </c>
      <c r="Z3055" s="14">
        <f t="shared" si="982"/>
        <v>0</v>
      </c>
      <c r="AA3055" s="14">
        <f t="shared" si="983"/>
        <v>0</v>
      </c>
      <c r="AB3055" s="14">
        <f t="shared" si="985"/>
        <v>0</v>
      </c>
      <c r="AC3055" s="15">
        <f t="shared" si="984"/>
        <v>353.3</v>
      </c>
      <c r="AD3055" s="48">
        <f>(ROUND(AC3055-AC3051,1)/AC3051)</f>
        <v>0</v>
      </c>
      <c r="AE3055" s="113"/>
      <c r="AF3055" s="60"/>
    </row>
    <row r="3056" spans="1:32">
      <c r="A3056" s="99" t="s">
        <v>644</v>
      </c>
      <c r="B3056" s="91"/>
      <c r="C3056" s="21" t="s">
        <v>338</v>
      </c>
      <c r="D3056" s="12">
        <v>128</v>
      </c>
      <c r="E3056" s="12">
        <v>0</v>
      </c>
      <c r="F3056" s="12">
        <v>0</v>
      </c>
      <c r="G3056" s="12">
        <v>0</v>
      </c>
      <c r="H3056" s="12">
        <v>0</v>
      </c>
      <c r="I3056" s="13">
        <v>60</v>
      </c>
      <c r="J3056" s="13">
        <v>10</v>
      </c>
      <c r="K3056" s="13">
        <v>0</v>
      </c>
      <c r="L3056" s="13">
        <v>0</v>
      </c>
      <c r="M3056" s="13">
        <v>0</v>
      </c>
      <c r="N3056" s="14">
        <f>D3056*$D$8</f>
        <v>147.19999999999999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206.07999999999998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80"/>
        <v>353.28</v>
      </c>
      <c r="Y3056" s="14">
        <f t="shared" si="981"/>
        <v>0</v>
      </c>
      <c r="Z3056" s="14">
        <f t="shared" si="982"/>
        <v>0</v>
      </c>
      <c r="AA3056" s="14">
        <f t="shared" si="983"/>
        <v>0</v>
      </c>
      <c r="AB3056" s="14">
        <f t="shared" si="985"/>
        <v>0</v>
      </c>
      <c r="AC3056" s="15">
        <f t="shared" si="984"/>
        <v>353.3</v>
      </c>
      <c r="AD3056" s="48">
        <f>(ROUND(AC3056-AC3051,1)/AC3051)</f>
        <v>0</v>
      </c>
      <c r="AE3056" s="113"/>
      <c r="AF3056" s="60"/>
    </row>
    <row r="3057" spans="1:32">
      <c r="A3057" s="99" t="s">
        <v>585</v>
      </c>
      <c r="B3057" s="91"/>
      <c r="C3057" s="21" t="s">
        <v>1</v>
      </c>
      <c r="D3057" s="12">
        <v>64</v>
      </c>
      <c r="E3057" s="12">
        <v>140</v>
      </c>
      <c r="F3057" s="12">
        <v>0</v>
      </c>
      <c r="G3057" s="12">
        <v>0</v>
      </c>
      <c r="H3057" s="12">
        <v>0</v>
      </c>
      <c r="I3057" s="13">
        <v>60</v>
      </c>
      <c r="J3057" s="13">
        <v>10</v>
      </c>
      <c r="K3057" s="13">
        <v>75</v>
      </c>
      <c r="L3057" s="13">
        <v>0</v>
      </c>
      <c r="M3057" s="13">
        <v>0</v>
      </c>
      <c r="N3057" s="14">
        <f>D3057*$D$9</f>
        <v>67.84</v>
      </c>
      <c r="O3057" s="14">
        <f>E3057*$E$9</f>
        <v>148.4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47.488</v>
      </c>
      <c r="T3057" s="14">
        <f>(O3057/100)*(K3057*$K$9)</f>
        <v>155.82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80"/>
        <v>115.328</v>
      </c>
      <c r="Y3057" s="14">
        <f t="shared" si="981"/>
        <v>304.22000000000003</v>
      </c>
      <c r="Z3057" s="14">
        <f t="shared" si="982"/>
        <v>0</v>
      </c>
      <c r="AA3057" s="14">
        <f t="shared" si="983"/>
        <v>0</v>
      </c>
      <c r="AB3057" s="14">
        <f t="shared" si="985"/>
        <v>0</v>
      </c>
      <c r="AC3057" s="15">
        <f t="shared" si="984"/>
        <v>419.5</v>
      </c>
      <c r="AD3057" s="48">
        <f>(ROUND(AC3057-AC3051,1)/AC3051)</f>
        <v>0.18737616756297765</v>
      </c>
      <c r="AE3057" s="113"/>
      <c r="AF3057" s="60"/>
    </row>
    <row r="3058" spans="1:32">
      <c r="A3058" s="99" t="s">
        <v>820</v>
      </c>
      <c r="B3058" s="91"/>
      <c r="C3058" s="21" t="s">
        <v>2</v>
      </c>
      <c r="D3058" s="12">
        <v>64</v>
      </c>
      <c r="E3058" s="12">
        <v>0</v>
      </c>
      <c r="F3058" s="12">
        <v>140</v>
      </c>
      <c r="G3058" s="12">
        <v>0</v>
      </c>
      <c r="H3058" s="12">
        <v>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D3058*$D$10</f>
        <v>67.84</v>
      </c>
      <c r="O3058" s="14">
        <f>E3058*$E$10</f>
        <v>0</v>
      </c>
      <c r="P3058" s="14">
        <f>F3058*$F$10</f>
        <v>148.4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47.488</v>
      </c>
      <c r="T3058" s="14">
        <f>(O3058/100)*(K3058*$J$10)</f>
        <v>0</v>
      </c>
      <c r="U3058" s="14">
        <f>(P3058/100)*(K3058*$K$10)+(P3058/100)*(L3058*$L$10)</f>
        <v>155.82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80"/>
        <v>115.328</v>
      </c>
      <c r="Y3058" s="14">
        <f t="shared" si="981"/>
        <v>0</v>
      </c>
      <c r="Z3058" s="14">
        <f t="shared" si="982"/>
        <v>304.22000000000003</v>
      </c>
      <c r="AA3058" s="14">
        <f t="shared" si="983"/>
        <v>0</v>
      </c>
      <c r="AB3058" s="14">
        <f t="shared" si="985"/>
        <v>0</v>
      </c>
      <c r="AC3058" s="15">
        <f t="shared" si="984"/>
        <v>419.5</v>
      </c>
      <c r="AD3058" s="48">
        <f>(ROUND(AC3058-AC3051,1)/AC3051)</f>
        <v>0.18737616756297765</v>
      </c>
      <c r="AE3058" s="113"/>
      <c r="AF3058" s="60"/>
    </row>
    <row r="3059" spans="1:32">
      <c r="A3059" s="99" t="s">
        <v>821</v>
      </c>
      <c r="B3059" s="91"/>
      <c r="C3059" s="21" t="s">
        <v>3</v>
      </c>
      <c r="D3059" s="12">
        <v>64</v>
      </c>
      <c r="E3059" s="12">
        <v>0</v>
      </c>
      <c r="F3059" s="12">
        <v>0</v>
      </c>
      <c r="G3059" s="12">
        <v>140</v>
      </c>
      <c r="H3059" s="12">
        <v>0</v>
      </c>
      <c r="I3059" s="13">
        <v>60</v>
      </c>
      <c r="J3059" s="13">
        <v>10</v>
      </c>
      <c r="K3059" s="13">
        <v>0</v>
      </c>
      <c r="L3059" s="13">
        <v>75</v>
      </c>
      <c r="M3059" s="13">
        <v>0</v>
      </c>
      <c r="N3059" s="14">
        <f>D3059*$D$11</f>
        <v>67.84</v>
      </c>
      <c r="O3059" s="14">
        <f>E3059*$E$11</f>
        <v>0</v>
      </c>
      <c r="P3059" s="14">
        <f>F3059*$F$11</f>
        <v>0</v>
      </c>
      <c r="Q3059" s="14">
        <f>G3059*$G$11</f>
        <v>148.4</v>
      </c>
      <c r="R3059" s="14">
        <f>H3059*$H$11</f>
        <v>0</v>
      </c>
      <c r="S3059" s="14">
        <f>(N3059/100)*(I3059*$I$11)+(N3059/100)*(J3059*$J$11)</f>
        <v>47.488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155.82</v>
      </c>
      <c r="W3059" s="14">
        <f>(R3059/100)*(K3059*$K$11)+(R3059/100)*(L3059*$L$11)</f>
        <v>0</v>
      </c>
      <c r="X3059" s="14">
        <f t="shared" si="980"/>
        <v>115.328</v>
      </c>
      <c r="Y3059" s="14">
        <f t="shared" si="981"/>
        <v>0</v>
      </c>
      <c r="Z3059" s="14">
        <f t="shared" si="982"/>
        <v>0</v>
      </c>
      <c r="AA3059" s="14">
        <f t="shared" si="983"/>
        <v>304.22000000000003</v>
      </c>
      <c r="AB3059" s="14">
        <f t="shared" si="985"/>
        <v>0</v>
      </c>
      <c r="AC3059" s="15">
        <f t="shared" si="984"/>
        <v>419.5</v>
      </c>
      <c r="AD3059" s="48">
        <f>(ROUND(AC3059-AC3051,1)/AC3051)</f>
        <v>0.18737616756297765</v>
      </c>
      <c r="AE3059" s="113"/>
      <c r="AF3059" s="60"/>
    </row>
    <row r="3060" spans="1:32">
      <c r="A3060" s="99" t="s">
        <v>822</v>
      </c>
      <c r="B3060" s="91"/>
      <c r="C3060" s="21" t="s">
        <v>4</v>
      </c>
      <c r="D3060" s="12">
        <v>64</v>
      </c>
      <c r="E3060" s="12">
        <v>0</v>
      </c>
      <c r="F3060" s="12">
        <v>0</v>
      </c>
      <c r="G3060" s="12">
        <v>0</v>
      </c>
      <c r="H3060" s="12">
        <v>140</v>
      </c>
      <c r="I3060" s="13">
        <v>60</v>
      </c>
      <c r="J3060" s="13">
        <v>10</v>
      </c>
      <c r="K3060" s="13">
        <v>37.5</v>
      </c>
      <c r="L3060" s="13">
        <v>37.5</v>
      </c>
      <c r="M3060" s="13">
        <v>0</v>
      </c>
      <c r="N3060" s="14">
        <f>D3060*$D$12</f>
        <v>67.84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148.4</v>
      </c>
      <c r="S3060" s="14">
        <f>(N3060/100)*(I3060*$I$12)+(N3060/100)*(J3060*$J$12)</f>
        <v>47.488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155.82</v>
      </c>
      <c r="X3060" s="14">
        <f t="shared" si="980"/>
        <v>115.328</v>
      </c>
      <c r="Y3060" s="14">
        <f t="shared" si="981"/>
        <v>0</v>
      </c>
      <c r="Z3060" s="14">
        <f t="shared" si="982"/>
        <v>0</v>
      </c>
      <c r="AA3060" s="14">
        <f t="shared" si="983"/>
        <v>0</v>
      </c>
      <c r="AB3060" s="14">
        <f t="shared" si="985"/>
        <v>304.22000000000003</v>
      </c>
      <c r="AC3060" s="15">
        <f t="shared" si="984"/>
        <v>419.5</v>
      </c>
      <c r="AD3060" s="48">
        <f>(ROUND(AC3060-AC3051,1)/AC3051)</f>
        <v>0.18737616756297765</v>
      </c>
      <c r="AE3060" s="113"/>
      <c r="AF3060" s="60"/>
    </row>
    <row r="3061" spans="1:32">
      <c r="A3061" s="99" t="s">
        <v>823</v>
      </c>
      <c r="B3061" s="91"/>
      <c r="C3061" s="21" t="s">
        <v>326</v>
      </c>
      <c r="D3061" s="12">
        <v>128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0</v>
      </c>
      <c r="M3061" s="13">
        <v>65</v>
      </c>
      <c r="N3061" s="14">
        <f>D3061*$D$13</f>
        <v>135.68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271.36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407.04</v>
      </c>
      <c r="Y3061" s="14">
        <f t="shared" si="981"/>
        <v>0</v>
      </c>
      <c r="Z3061" s="14">
        <f t="shared" si="982"/>
        <v>0</v>
      </c>
      <c r="AA3061" s="14">
        <f t="shared" si="983"/>
        <v>0</v>
      </c>
      <c r="AB3061" s="14">
        <f t="shared" si="985"/>
        <v>0</v>
      </c>
      <c r="AC3061" s="15">
        <f t="shared" si="984"/>
        <v>407</v>
      </c>
      <c r="AD3061" s="48">
        <f>(ROUND(AC3061-AC3051,1)/AC3051)</f>
        <v>0.15199547127087462</v>
      </c>
      <c r="AE3061" s="113"/>
      <c r="AF3061" s="60"/>
    </row>
    <row r="3062" spans="1:32">
      <c r="A3062" s="99" t="s">
        <v>824</v>
      </c>
      <c r="B3062" s="91"/>
      <c r="C3062" s="21" t="s">
        <v>327</v>
      </c>
      <c r="D3062" s="12">
        <v>128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10</v>
      </c>
      <c r="K3062" s="13">
        <v>65</v>
      </c>
      <c r="L3062" s="13">
        <v>0</v>
      </c>
      <c r="M3062" s="13">
        <v>0</v>
      </c>
      <c r="N3062" s="14">
        <f>D3062*$D$14</f>
        <v>135.68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271.36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80"/>
        <v>407.04</v>
      </c>
      <c r="Y3062" s="14">
        <f t="shared" si="981"/>
        <v>0</v>
      </c>
      <c r="Z3062" s="14">
        <f t="shared" si="982"/>
        <v>0</v>
      </c>
      <c r="AA3062" s="14">
        <f t="shared" si="983"/>
        <v>0</v>
      </c>
      <c r="AB3062" s="14">
        <f t="shared" si="985"/>
        <v>0</v>
      </c>
      <c r="AC3062" s="15">
        <f t="shared" si="984"/>
        <v>407</v>
      </c>
      <c r="AD3062" s="48">
        <f>(ROUND(AC3062-AC3051,1)/AC3051)</f>
        <v>0.15199547127087462</v>
      </c>
      <c r="AE3062" s="113"/>
      <c r="AF3062" s="60"/>
    </row>
    <row r="3063" spans="1:32">
      <c r="A3063" s="99"/>
      <c r="B3063" s="91"/>
      <c r="C3063" s="21" t="s">
        <v>328</v>
      </c>
      <c r="D3063" s="12">
        <v>128</v>
      </c>
      <c r="E3063" s="12">
        <v>0</v>
      </c>
      <c r="F3063" s="12">
        <v>0</v>
      </c>
      <c r="G3063" s="12">
        <v>0</v>
      </c>
      <c r="H3063" s="12">
        <v>0</v>
      </c>
      <c r="I3063" s="13">
        <v>60</v>
      </c>
      <c r="J3063" s="13">
        <v>10</v>
      </c>
      <c r="K3063" s="13">
        <v>0</v>
      </c>
      <c r="L3063" s="13">
        <v>65</v>
      </c>
      <c r="M3063" s="13">
        <v>0</v>
      </c>
      <c r="N3063" s="14">
        <f>D3063*$D$15</f>
        <v>135.68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271.36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80"/>
        <v>407.04</v>
      </c>
      <c r="Y3063" s="14">
        <f t="shared" si="981"/>
        <v>0</v>
      </c>
      <c r="Z3063" s="14">
        <f t="shared" si="982"/>
        <v>0</v>
      </c>
      <c r="AA3063" s="14">
        <f t="shared" si="983"/>
        <v>0</v>
      </c>
      <c r="AB3063" s="14">
        <f t="shared" si="985"/>
        <v>0</v>
      </c>
      <c r="AC3063" s="15">
        <f t="shared" si="984"/>
        <v>407</v>
      </c>
      <c r="AD3063" s="48">
        <f>(ROUND(AC3063-AC3051,1)/AC3051)</f>
        <v>0.15199547127087462</v>
      </c>
      <c r="AE3063" s="113"/>
      <c r="AF3063" s="60"/>
    </row>
    <row r="3064" spans="1:32">
      <c r="A3064" s="99"/>
      <c r="B3064" s="91"/>
      <c r="C3064" s="21" t="s">
        <v>324</v>
      </c>
      <c r="D3064" s="12">
        <v>128</v>
      </c>
      <c r="E3064" s="12">
        <v>0</v>
      </c>
      <c r="F3064" s="12">
        <v>0</v>
      </c>
      <c r="G3064" s="12">
        <v>0</v>
      </c>
      <c r="H3064" s="12">
        <v>0</v>
      </c>
      <c r="I3064" s="13">
        <v>60</v>
      </c>
      <c r="J3064" s="13">
        <v>46</v>
      </c>
      <c r="K3064" s="13">
        <v>0</v>
      </c>
      <c r="L3064" s="13">
        <v>0</v>
      </c>
      <c r="M3064" s="13">
        <v>0</v>
      </c>
      <c r="N3064" s="14">
        <f>D3064*$D$16</f>
        <v>135.68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237.44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80"/>
        <v>373.12</v>
      </c>
      <c r="Y3064" s="14">
        <f t="shared" si="981"/>
        <v>0</v>
      </c>
      <c r="Z3064" s="14">
        <f t="shared" si="982"/>
        <v>0</v>
      </c>
      <c r="AA3064" s="14">
        <f t="shared" si="983"/>
        <v>0</v>
      </c>
      <c r="AB3064" s="14">
        <f t="shared" si="985"/>
        <v>0</v>
      </c>
      <c r="AC3064" s="15">
        <f t="shared" si="984"/>
        <v>373.1</v>
      </c>
      <c r="AD3064" s="48">
        <f>(ROUND(AC3064-AC3051,1)/AC3051)</f>
        <v>5.6043022926691201E-2</v>
      </c>
      <c r="AE3064" s="113"/>
      <c r="AF3064" s="60"/>
    </row>
    <row r="3065" spans="1:32">
      <c r="A3065" s="99"/>
      <c r="B3065" s="91"/>
      <c r="C3065" s="21" t="s">
        <v>325</v>
      </c>
      <c r="D3065" s="12">
        <v>128</v>
      </c>
      <c r="E3065" s="12">
        <v>0</v>
      </c>
      <c r="F3065" s="12">
        <v>0</v>
      </c>
      <c r="G3065" s="12">
        <v>0</v>
      </c>
      <c r="H3065" s="12">
        <v>0</v>
      </c>
      <c r="I3065" s="13">
        <v>80</v>
      </c>
      <c r="J3065" s="13">
        <v>10</v>
      </c>
      <c r="K3065" s="13">
        <v>0</v>
      </c>
      <c r="L3065" s="13">
        <v>0</v>
      </c>
      <c r="M3065" s="13">
        <v>0</v>
      </c>
      <c r="N3065" s="14">
        <f>D3065*$D$17</f>
        <v>135.68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284.928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80"/>
        <v>420.608</v>
      </c>
      <c r="Y3065" s="14">
        <f t="shared" si="981"/>
        <v>0</v>
      </c>
      <c r="Z3065" s="14">
        <f t="shared" si="982"/>
        <v>0</v>
      </c>
      <c r="AA3065" s="14">
        <f t="shared" si="983"/>
        <v>0</v>
      </c>
      <c r="AB3065" s="14">
        <f t="shared" si="985"/>
        <v>0</v>
      </c>
      <c r="AC3065" s="15">
        <f t="shared" si="984"/>
        <v>420.6</v>
      </c>
      <c r="AD3065" s="48">
        <f>(ROUND(AC3065-AC3051,1)/AC3051)</f>
        <v>0.1904896688366827</v>
      </c>
      <c r="AE3065" s="113" t="s">
        <v>790</v>
      </c>
      <c r="AF3065" s="60"/>
    </row>
    <row r="3066" spans="1:32">
      <c r="A3066" s="107"/>
      <c r="B3066" s="152" t="s">
        <v>415</v>
      </c>
      <c r="C3066" s="152"/>
      <c r="D3066" s="152"/>
      <c r="E3066" s="152"/>
      <c r="F3066" s="152"/>
      <c r="G3066" s="152"/>
      <c r="H3066" s="152"/>
      <c r="I3066" s="152"/>
      <c r="J3066" s="152"/>
      <c r="K3066" s="152"/>
      <c r="L3066" s="152"/>
      <c r="M3066" s="152"/>
      <c r="N3066" s="152"/>
      <c r="O3066" s="152"/>
      <c r="P3066" s="152"/>
      <c r="Q3066" s="152"/>
      <c r="R3066" s="152"/>
      <c r="S3066" s="152"/>
      <c r="T3066" s="152"/>
      <c r="U3066" s="152"/>
      <c r="V3066" s="152"/>
      <c r="W3066" s="152"/>
      <c r="X3066" s="152"/>
      <c r="Y3066" s="152"/>
      <c r="Z3066" s="152"/>
      <c r="AA3066" s="152"/>
      <c r="AB3066" s="152"/>
      <c r="AC3066" s="18">
        <v>500</v>
      </c>
      <c r="AD3066" s="18"/>
      <c r="AE3066" s="113"/>
      <c r="AF3066" s="60"/>
    </row>
    <row r="3067" spans="1:32">
      <c r="A3067" s="106" t="s">
        <v>0</v>
      </c>
      <c r="B3067" s="87" t="s">
        <v>137</v>
      </c>
      <c r="C3067" s="21" t="s">
        <v>242</v>
      </c>
      <c r="D3067" s="12">
        <v>106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D3067*$D$3</f>
        <v>121.89999999999999</v>
      </c>
      <c r="O3067" s="14">
        <f>E3067*$E$3</f>
        <v>0</v>
      </c>
      <c r="P3067" s="14">
        <f>F3067*$F$3</f>
        <v>0</v>
      </c>
      <c r="Q3067" s="14">
        <f>G3067*$G$3</f>
        <v>0</v>
      </c>
      <c r="R3067" s="14">
        <f>H3067*$H$3</f>
        <v>0</v>
      </c>
      <c r="S3067" s="14">
        <f>(N3067/100)*(I3067*$I$3)+(N3067/100)*(J3067*$J$3)</f>
        <v>170.65999999999997</v>
      </c>
      <c r="T3067" s="14">
        <f>(O3067/100)*(K3067*$K$3)</f>
        <v>0</v>
      </c>
      <c r="U3067" s="14">
        <f>(P3067/100)*(K3067*$K$3)+(P3067/100)*(L3067*$L$3)</f>
        <v>0</v>
      </c>
      <c r="V3067" s="14">
        <f>(Q3067/100)*(L3067*$L$3)</f>
        <v>0</v>
      </c>
      <c r="W3067" s="14">
        <f>(R3067/100)*(K3067*$K$3)+(R3067/100)*(L3067*$L$3)</f>
        <v>0</v>
      </c>
      <c r="X3067" s="14">
        <f t="shared" ref="X3067:X3081" si="986">N3067+S3067</f>
        <v>292.55999999999995</v>
      </c>
      <c r="Y3067" s="14">
        <f t="shared" ref="Y3067:Y3081" si="987">O3067+T3067</f>
        <v>0</v>
      </c>
      <c r="Z3067" s="14">
        <f t="shared" ref="Z3067:Z3081" si="988">P3067+U3067</f>
        <v>0</v>
      </c>
      <c r="AA3067" s="14">
        <f t="shared" ref="AA3067:AA3081" si="989">Q3067+V3067</f>
        <v>0</v>
      </c>
      <c r="AB3067" s="14">
        <f>R3067+W3067</f>
        <v>0</v>
      </c>
      <c r="AC3067" s="15">
        <f>ROUND(X3067+Y3067+Z3067+AA3067+AB3067,1)</f>
        <v>292.60000000000002</v>
      </c>
      <c r="AD3067" s="48">
        <v>0</v>
      </c>
      <c r="AE3067" s="113"/>
      <c r="AF3067" s="60"/>
    </row>
    <row r="3068" spans="1:32">
      <c r="A3068" s="99" t="s">
        <v>791</v>
      </c>
      <c r="B3068" s="87">
        <v>18</v>
      </c>
      <c r="C3068" s="21" t="s">
        <v>323</v>
      </c>
      <c r="D3068" s="12">
        <v>106</v>
      </c>
      <c r="E3068" s="12">
        <v>0</v>
      </c>
      <c r="F3068" s="12">
        <v>0</v>
      </c>
      <c r="G3068" s="12">
        <v>0</v>
      </c>
      <c r="H3068" s="12">
        <v>0</v>
      </c>
      <c r="I3068" s="13">
        <v>75</v>
      </c>
      <c r="J3068" s="13">
        <v>25</v>
      </c>
      <c r="K3068" s="13">
        <v>0</v>
      </c>
      <c r="L3068" s="13">
        <v>0</v>
      </c>
      <c r="M3068" s="13">
        <v>0</v>
      </c>
      <c r="N3068" s="14">
        <f>D3068*$D$4</f>
        <v>112.36</v>
      </c>
      <c r="O3068" s="14">
        <f>E3068*$E$4</f>
        <v>0</v>
      </c>
      <c r="P3068" s="14">
        <f>F3068*$F$4</f>
        <v>0</v>
      </c>
      <c r="Q3068" s="14">
        <f>G3068*$G$4</f>
        <v>0</v>
      </c>
      <c r="R3068" s="14">
        <f>H3068*$H$4</f>
        <v>0</v>
      </c>
      <c r="S3068" s="14">
        <f>(N3068/100)*(I3068*$I$4)+(N3068/100)*(J3068*$J$4)</f>
        <v>224.72</v>
      </c>
      <c r="T3068" s="14">
        <f>(O3068/100)*(K3068*$K$4)</f>
        <v>0</v>
      </c>
      <c r="U3068" s="14">
        <f>(P3068/100)*(K3068*$K$4)+(P3068/100)*(L3068*$L$4)</f>
        <v>0</v>
      </c>
      <c r="V3068" s="14">
        <f>(Q3068/100)*(L3068*$L$4)</f>
        <v>0</v>
      </c>
      <c r="W3068" s="14">
        <f>(R3068/100)*(K3068*$K$4)+(R3068/100)*(L3068*$L$4)</f>
        <v>0</v>
      </c>
      <c r="X3068" s="14">
        <f t="shared" si="986"/>
        <v>337.08</v>
      </c>
      <c r="Y3068" s="14">
        <f t="shared" si="987"/>
        <v>0</v>
      </c>
      <c r="Z3068" s="14">
        <f t="shared" si="988"/>
        <v>0</v>
      </c>
      <c r="AA3068" s="14">
        <f t="shared" si="989"/>
        <v>0</v>
      </c>
      <c r="AB3068" s="14">
        <f>R3068+W3068</f>
        <v>0</v>
      </c>
      <c r="AC3068" s="15">
        <f>ROUND(X3068+Y3068+Z3068+AA3068+AB3068,1)</f>
        <v>337.1</v>
      </c>
      <c r="AD3068" s="48">
        <f>(ROUND(AC3068-AC3067,1)/AC3067)</f>
        <v>0.15208475734791524</v>
      </c>
      <c r="AE3068" s="113"/>
      <c r="AF3068" s="60"/>
    </row>
    <row r="3069" spans="1:32">
      <c r="A3069" s="99" t="s">
        <v>792</v>
      </c>
      <c r="B3069" s="87">
        <v>10</v>
      </c>
      <c r="C3069" s="21" t="s">
        <v>825</v>
      </c>
      <c r="D3069" s="12">
        <v>106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D3069*$D$5</f>
        <v>121.89999999999999</v>
      </c>
      <c r="O3069" s="14">
        <f>E3069*$E$5</f>
        <v>0</v>
      </c>
      <c r="P3069" s="14">
        <f>F3069*$F$5</f>
        <v>0</v>
      </c>
      <c r="Q3069" s="14">
        <f>G3069*$G$5</f>
        <v>0</v>
      </c>
      <c r="R3069" s="14">
        <f>H3069*$H$5</f>
        <v>0</v>
      </c>
      <c r="S3069" s="14">
        <f>(N3069/100)*(I3069*$I$5)+(N3069/100)*(J3069*$J$5)</f>
        <v>170.65999999999997</v>
      </c>
      <c r="T3069" s="14">
        <f>(O3069/100)*(K3069*$K$5)</f>
        <v>0</v>
      </c>
      <c r="U3069" s="14">
        <f>(P3069/100)*(K3069*$K$5)+(P3069/100)*(L3069*$L$5)</f>
        <v>0</v>
      </c>
      <c r="V3069" s="14">
        <f>(Q3069/100)*(L3069*$L$5)</f>
        <v>0</v>
      </c>
      <c r="W3069" s="14">
        <f>(R3069/100)*(K3069*$K$5)+(R3069/100)*(L3069*$L$5)</f>
        <v>0</v>
      </c>
      <c r="X3069" s="14">
        <f t="shared" si="986"/>
        <v>292.55999999999995</v>
      </c>
      <c r="Y3069" s="14">
        <f t="shared" si="987"/>
        <v>0</v>
      </c>
      <c r="Z3069" s="14">
        <f t="shared" si="988"/>
        <v>0</v>
      </c>
      <c r="AA3069" s="14">
        <f t="shared" si="989"/>
        <v>0</v>
      </c>
      <c r="AB3069" s="14">
        <f>R3069+W3069</f>
        <v>0</v>
      </c>
      <c r="AC3069" s="15">
        <f t="shared" ref="AC3069:AC3081" si="990">ROUND(X3069+Y3069+Z3069+AA3069+AB3069,1)</f>
        <v>292.60000000000002</v>
      </c>
      <c r="AD3069" s="48">
        <f>(ROUND(AC3069-AC3067,1)/AC3067)</f>
        <v>0</v>
      </c>
      <c r="AE3069" s="113"/>
      <c r="AF3069" s="60"/>
    </row>
    <row r="3070" spans="1:32">
      <c r="A3070" s="99" t="s">
        <v>793</v>
      </c>
      <c r="B3070" s="87">
        <v>0</v>
      </c>
      <c r="C3070" s="21" t="s">
        <v>336</v>
      </c>
      <c r="D3070" s="12">
        <v>106</v>
      </c>
      <c r="E3070" s="12">
        <v>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0</v>
      </c>
      <c r="L3070" s="13">
        <v>0</v>
      </c>
      <c r="M3070" s="13">
        <v>0</v>
      </c>
      <c r="N3070" s="14">
        <f>D3070*$D$6</f>
        <v>121.89999999999999</v>
      </c>
      <c r="O3070" s="14">
        <f>E3070*$E$6</f>
        <v>0</v>
      </c>
      <c r="P3070" s="14">
        <f>F3070*$F$6</f>
        <v>0</v>
      </c>
      <c r="Q3070" s="14">
        <f>G3070*$G$6</f>
        <v>0</v>
      </c>
      <c r="R3070" s="14">
        <f>H3070*$H$6</f>
        <v>0</v>
      </c>
      <c r="S3070" s="14">
        <f>(N3070/100)*(I3070*$I$6)+(N3070/100)*(J3070*$J$6)</f>
        <v>170.65999999999997</v>
      </c>
      <c r="T3070" s="14">
        <f>(O3070/100)*(K3070*$K$6)</f>
        <v>0</v>
      </c>
      <c r="U3070" s="14">
        <f>(P3070/100)*(K3070*$K$6)+(P3070/100)*(L3070*$L$6)</f>
        <v>0</v>
      </c>
      <c r="V3070" s="14">
        <f>(Q3070/100)*(L3070*$L$6)</f>
        <v>0</v>
      </c>
      <c r="W3070" s="14">
        <f>(R3070/100)*(K3070*$K$6)+(R3070/100)*(L3070*$L$6)</f>
        <v>0</v>
      </c>
      <c r="X3070" s="14">
        <f t="shared" si="986"/>
        <v>292.55999999999995</v>
      </c>
      <c r="Y3070" s="14">
        <f t="shared" si="987"/>
        <v>0</v>
      </c>
      <c r="Z3070" s="14">
        <f t="shared" si="988"/>
        <v>0</v>
      </c>
      <c r="AA3070" s="14">
        <f t="shared" si="989"/>
        <v>0</v>
      </c>
      <c r="AB3070" s="14">
        <f t="shared" ref="AB3070:AB3081" si="991">R3070+W3070</f>
        <v>0</v>
      </c>
      <c r="AC3070" s="15">
        <f t="shared" si="990"/>
        <v>292.60000000000002</v>
      </c>
      <c r="AD3070" s="48">
        <f>(ROUND(AC3070-AC3067,1)/AC3067)</f>
        <v>0</v>
      </c>
      <c r="AE3070" s="113"/>
      <c r="AF3070" s="60"/>
    </row>
    <row r="3071" spans="1:32">
      <c r="A3071" s="99" t="s">
        <v>794</v>
      </c>
      <c r="B3071" s="87">
        <v>0</v>
      </c>
      <c r="C3071" s="21" t="s">
        <v>337</v>
      </c>
      <c r="D3071" s="12">
        <v>106</v>
      </c>
      <c r="E3071" s="12">
        <v>0</v>
      </c>
      <c r="F3071" s="12">
        <v>0</v>
      </c>
      <c r="G3071" s="12">
        <v>0</v>
      </c>
      <c r="H3071" s="12">
        <v>0</v>
      </c>
      <c r="I3071" s="13">
        <v>60</v>
      </c>
      <c r="J3071" s="13">
        <v>10</v>
      </c>
      <c r="K3071" s="13">
        <v>0</v>
      </c>
      <c r="L3071" s="13">
        <v>0</v>
      </c>
      <c r="M3071" s="13">
        <v>0</v>
      </c>
      <c r="N3071" s="14">
        <f>D3071*$D$7</f>
        <v>121.89999999999999</v>
      </c>
      <c r="O3071" s="14">
        <f>E3071*$E$7</f>
        <v>0</v>
      </c>
      <c r="P3071" s="14">
        <f>F3071*$F$7</f>
        <v>0</v>
      </c>
      <c r="Q3071" s="14">
        <f>G3071*$G$7</f>
        <v>0</v>
      </c>
      <c r="R3071" s="14">
        <f>H3071*$H$7</f>
        <v>0</v>
      </c>
      <c r="S3071" s="14">
        <f>(N3071/100)*(I3071*$I$7)+(N3071/100)*(J3071*$J$7)</f>
        <v>170.65999999999997</v>
      </c>
      <c r="T3071" s="14">
        <f>(O3071/100)*(K3071*$K$7)</f>
        <v>0</v>
      </c>
      <c r="U3071" s="14">
        <f>(P3071/100)*(K3071*$K$7)+(P3071/100)*(L3071*$L$7)</f>
        <v>0</v>
      </c>
      <c r="V3071" s="14">
        <f>(Q3071/100)*(L3071*$L$7)</f>
        <v>0</v>
      </c>
      <c r="W3071" s="14">
        <f>(R3071/100)*(K3071*$K$7)+(R3071/100)*(L3071*$L$7)</f>
        <v>0</v>
      </c>
      <c r="X3071" s="14">
        <f t="shared" si="986"/>
        <v>292.55999999999995</v>
      </c>
      <c r="Y3071" s="14">
        <f t="shared" si="987"/>
        <v>0</v>
      </c>
      <c r="Z3071" s="14">
        <f t="shared" si="988"/>
        <v>0</v>
      </c>
      <c r="AA3071" s="14">
        <f t="shared" si="989"/>
        <v>0</v>
      </c>
      <c r="AB3071" s="14">
        <f t="shared" si="991"/>
        <v>0</v>
      </c>
      <c r="AC3071" s="15">
        <f t="shared" si="990"/>
        <v>292.60000000000002</v>
      </c>
      <c r="AD3071" s="48">
        <f>(ROUND(AC3071-AC3067,1)/AC3067)</f>
        <v>0</v>
      </c>
      <c r="AE3071" s="113"/>
      <c r="AF3071" s="60"/>
    </row>
    <row r="3072" spans="1:32">
      <c r="A3072" s="99" t="s">
        <v>644</v>
      </c>
      <c r="B3072" s="87"/>
      <c r="C3072" s="21" t="s">
        <v>338</v>
      </c>
      <c r="D3072" s="12">
        <v>106</v>
      </c>
      <c r="E3072" s="12">
        <v>0</v>
      </c>
      <c r="F3072" s="12">
        <v>0</v>
      </c>
      <c r="G3072" s="12">
        <v>0</v>
      </c>
      <c r="H3072" s="12">
        <v>0</v>
      </c>
      <c r="I3072" s="13">
        <v>60</v>
      </c>
      <c r="J3072" s="13">
        <v>10</v>
      </c>
      <c r="K3072" s="13">
        <v>0</v>
      </c>
      <c r="L3072" s="13">
        <v>0</v>
      </c>
      <c r="M3072" s="13">
        <v>0</v>
      </c>
      <c r="N3072" s="14">
        <f>D3072*$D$8</f>
        <v>121.89999999999999</v>
      </c>
      <c r="O3072" s="14">
        <f>E3072*$E$8</f>
        <v>0</v>
      </c>
      <c r="P3072" s="14">
        <f>F3072*$F$8</f>
        <v>0</v>
      </c>
      <c r="Q3072" s="14">
        <f>G3072*$G$8</f>
        <v>0</v>
      </c>
      <c r="R3072" s="14">
        <f>H3072*$H$8</f>
        <v>0</v>
      </c>
      <c r="S3072" s="14">
        <f>(N3072/100)*(I3072*$I$8)+(N3072/100)*(J3072*$J$8)</f>
        <v>170.65999999999997</v>
      </c>
      <c r="T3072" s="14">
        <f>(O3072/100)*(K3072*$K$8)</f>
        <v>0</v>
      </c>
      <c r="U3072" s="14">
        <f>(P3072/100)*(K3072*$K$8)+(P3072/100)*(L3072*$L$8)</f>
        <v>0</v>
      </c>
      <c r="V3072" s="14">
        <f>(Q3072/100)*(L3072*$L$8)</f>
        <v>0</v>
      </c>
      <c r="W3072" s="14">
        <f>(R3072/100)*(K3072*$K$8)+(R3072/100)*(L3072*$L$8)</f>
        <v>0</v>
      </c>
      <c r="X3072" s="14">
        <f t="shared" si="986"/>
        <v>292.55999999999995</v>
      </c>
      <c r="Y3072" s="14">
        <f t="shared" si="987"/>
        <v>0</v>
      </c>
      <c r="Z3072" s="14">
        <f t="shared" si="988"/>
        <v>0</v>
      </c>
      <c r="AA3072" s="14">
        <f t="shared" si="989"/>
        <v>0</v>
      </c>
      <c r="AB3072" s="14">
        <f t="shared" si="991"/>
        <v>0</v>
      </c>
      <c r="AC3072" s="15">
        <f t="shared" si="990"/>
        <v>292.60000000000002</v>
      </c>
      <c r="AD3072" s="48">
        <f>(ROUND(AC3072-AC3067,1)/AC3067)</f>
        <v>0</v>
      </c>
      <c r="AE3072" s="113"/>
      <c r="AF3072" s="60"/>
    </row>
    <row r="3073" spans="1:32">
      <c r="A3073" s="99" t="s">
        <v>585</v>
      </c>
      <c r="B3073" s="87"/>
      <c r="C3073" s="21" t="s">
        <v>1</v>
      </c>
      <c r="D3073" s="12">
        <v>53</v>
      </c>
      <c r="E3073" s="12">
        <v>115</v>
      </c>
      <c r="F3073" s="12">
        <v>0</v>
      </c>
      <c r="G3073" s="12">
        <v>0</v>
      </c>
      <c r="H3073" s="12">
        <v>0</v>
      </c>
      <c r="I3073" s="13">
        <v>60</v>
      </c>
      <c r="J3073" s="13">
        <v>10</v>
      </c>
      <c r="K3073" s="13">
        <v>75</v>
      </c>
      <c r="L3073" s="13">
        <v>0</v>
      </c>
      <c r="M3073" s="13">
        <v>0</v>
      </c>
      <c r="N3073" s="14">
        <f>D3073*$D$9</f>
        <v>56.18</v>
      </c>
      <c r="O3073" s="14">
        <f>E3073*$E$9</f>
        <v>121.9</v>
      </c>
      <c r="P3073" s="14">
        <f>F3073*$F$9</f>
        <v>0</v>
      </c>
      <c r="Q3073" s="14">
        <f>G3073*$G$9</f>
        <v>0</v>
      </c>
      <c r="R3073" s="14">
        <f>H3073*$H$9</f>
        <v>0</v>
      </c>
      <c r="S3073" s="14">
        <f>(N3073/100)*(I3073*$I$9)+(N3073/100)*(J3073*$J$9)</f>
        <v>39.326000000000001</v>
      </c>
      <c r="T3073" s="14">
        <f>(O3073/100)*(K3073*$K$9)</f>
        <v>127.995</v>
      </c>
      <c r="U3073" s="14">
        <f>(P3073/100)*(K3073*$K$9)+(P3073/100)*(L3073*$L$9)</f>
        <v>0</v>
      </c>
      <c r="V3073" s="14">
        <f>(Q3073/100)*(L3073*$L$9)</f>
        <v>0</v>
      </c>
      <c r="W3073" s="14">
        <f>(R3073/100)*(K3073*$K$9)+(R3073/100)*(L3073*$L$9)</f>
        <v>0</v>
      </c>
      <c r="X3073" s="14">
        <f t="shared" si="986"/>
        <v>95.506</v>
      </c>
      <c r="Y3073" s="14">
        <f t="shared" si="987"/>
        <v>249.89500000000001</v>
      </c>
      <c r="Z3073" s="14">
        <f t="shared" si="988"/>
        <v>0</v>
      </c>
      <c r="AA3073" s="14">
        <f t="shared" si="989"/>
        <v>0</v>
      </c>
      <c r="AB3073" s="14">
        <f t="shared" si="991"/>
        <v>0</v>
      </c>
      <c r="AC3073" s="15">
        <f t="shared" si="990"/>
        <v>345.4</v>
      </c>
      <c r="AD3073" s="48">
        <f>(ROUND(AC3073-AC3067,1)/AC3067)</f>
        <v>0.18045112781954886</v>
      </c>
      <c r="AE3073" s="113"/>
      <c r="AF3073" s="60"/>
    </row>
    <row r="3074" spans="1:32">
      <c r="A3074" s="99" t="s">
        <v>820</v>
      </c>
      <c r="B3074" s="87"/>
      <c r="C3074" s="21" t="s">
        <v>2</v>
      </c>
      <c r="D3074" s="12">
        <v>53</v>
      </c>
      <c r="E3074" s="12">
        <v>0</v>
      </c>
      <c r="F3074" s="12">
        <v>115</v>
      </c>
      <c r="G3074" s="12">
        <v>0</v>
      </c>
      <c r="H3074" s="12">
        <v>0</v>
      </c>
      <c r="I3074" s="13">
        <v>60</v>
      </c>
      <c r="J3074" s="13">
        <v>10</v>
      </c>
      <c r="K3074" s="13">
        <v>37.5</v>
      </c>
      <c r="L3074" s="13">
        <v>37.5</v>
      </c>
      <c r="M3074" s="13">
        <v>0</v>
      </c>
      <c r="N3074" s="14">
        <f>D3074*$D$10</f>
        <v>56.18</v>
      </c>
      <c r="O3074" s="14">
        <f>E3074*$E$10</f>
        <v>0</v>
      </c>
      <c r="P3074" s="14">
        <f>F3074*$F$10</f>
        <v>121.9</v>
      </c>
      <c r="Q3074" s="14">
        <f>G3074*$G$10</f>
        <v>0</v>
      </c>
      <c r="R3074" s="14">
        <f>H3074*$H$10</f>
        <v>0</v>
      </c>
      <c r="S3074" s="14">
        <f>(N3074/100)*(I3074*$I$10)+(N3074/100)*(J3074*$J$10)</f>
        <v>39.326000000000001</v>
      </c>
      <c r="T3074" s="14">
        <f>(O3074/100)*(K3074*$J$10)</f>
        <v>0</v>
      </c>
      <c r="U3074" s="14">
        <f>(P3074/100)*(K3074*$K$10)+(P3074/100)*(L3074*$L$10)</f>
        <v>127.995</v>
      </c>
      <c r="V3074" s="14">
        <f>(Q3074/100)*(L3074*$L$10)</f>
        <v>0</v>
      </c>
      <c r="W3074" s="14">
        <f>(R3074/100)*(K3074*$K$10)+(R3074/100)*(L3074*$L$10)</f>
        <v>0</v>
      </c>
      <c r="X3074" s="14">
        <f t="shared" si="986"/>
        <v>95.506</v>
      </c>
      <c r="Y3074" s="14">
        <f t="shared" si="987"/>
        <v>0</v>
      </c>
      <c r="Z3074" s="14">
        <f t="shared" si="988"/>
        <v>249.89500000000001</v>
      </c>
      <c r="AA3074" s="14">
        <f t="shared" si="989"/>
        <v>0</v>
      </c>
      <c r="AB3074" s="14">
        <f t="shared" si="991"/>
        <v>0</v>
      </c>
      <c r="AC3074" s="15">
        <f t="shared" si="990"/>
        <v>345.4</v>
      </c>
      <c r="AD3074" s="48">
        <f>(ROUND(AC3074-AC3067,1)/AC3067)</f>
        <v>0.18045112781954886</v>
      </c>
      <c r="AE3074" s="113"/>
      <c r="AF3074" s="60"/>
    </row>
    <row r="3075" spans="1:32">
      <c r="A3075" s="99" t="s">
        <v>821</v>
      </c>
      <c r="B3075" s="87"/>
      <c r="C3075" s="21" t="s">
        <v>3</v>
      </c>
      <c r="D3075" s="12">
        <v>53</v>
      </c>
      <c r="E3075" s="12">
        <v>0</v>
      </c>
      <c r="F3075" s="12">
        <v>0</v>
      </c>
      <c r="G3075" s="12">
        <v>115</v>
      </c>
      <c r="H3075" s="12">
        <v>0</v>
      </c>
      <c r="I3075" s="13">
        <v>60</v>
      </c>
      <c r="J3075" s="13">
        <v>10</v>
      </c>
      <c r="K3075" s="13">
        <v>0</v>
      </c>
      <c r="L3075" s="13">
        <v>75</v>
      </c>
      <c r="M3075" s="13">
        <v>0</v>
      </c>
      <c r="N3075" s="14">
        <f>D3075*$D$11</f>
        <v>56.18</v>
      </c>
      <c r="O3075" s="14">
        <f>E3075*$E$11</f>
        <v>0</v>
      </c>
      <c r="P3075" s="14">
        <f>F3075*$F$11</f>
        <v>0</v>
      </c>
      <c r="Q3075" s="14">
        <f>G3075*$G$11</f>
        <v>121.9</v>
      </c>
      <c r="R3075" s="14">
        <f>H3075*$H$11</f>
        <v>0</v>
      </c>
      <c r="S3075" s="14">
        <f>(N3075/100)*(I3075*$I$11)+(N3075/100)*(J3075*$J$11)</f>
        <v>39.326000000000001</v>
      </c>
      <c r="T3075" s="14">
        <f>(O3075/100)*(K3075*$K$11)</f>
        <v>0</v>
      </c>
      <c r="U3075" s="14">
        <f>(P3075/100)*(K3075*$K$11)+(P3075/100)*(L3075*$L$11)</f>
        <v>0</v>
      </c>
      <c r="V3075" s="14">
        <f>(Q3075/100)*(L3075*$L$11)</f>
        <v>127.995</v>
      </c>
      <c r="W3075" s="14">
        <f>(R3075/100)*(K3075*$K$11)+(R3075/100)*(L3075*$L$11)</f>
        <v>0</v>
      </c>
      <c r="X3075" s="14">
        <f t="shared" si="986"/>
        <v>95.506</v>
      </c>
      <c r="Y3075" s="14">
        <f t="shared" si="987"/>
        <v>0</v>
      </c>
      <c r="Z3075" s="14">
        <f t="shared" si="988"/>
        <v>0</v>
      </c>
      <c r="AA3075" s="14">
        <f t="shared" si="989"/>
        <v>249.89500000000001</v>
      </c>
      <c r="AB3075" s="14">
        <f t="shared" si="991"/>
        <v>0</v>
      </c>
      <c r="AC3075" s="15">
        <f t="shared" si="990"/>
        <v>345.4</v>
      </c>
      <c r="AD3075" s="48">
        <f>(ROUND(AC3075-AC3067,1)/AC3067)</f>
        <v>0.18045112781954886</v>
      </c>
      <c r="AE3075" s="113"/>
      <c r="AF3075" s="60"/>
    </row>
    <row r="3076" spans="1:32">
      <c r="A3076" s="99" t="s">
        <v>822</v>
      </c>
      <c r="B3076" s="87"/>
      <c r="C3076" s="21" t="s">
        <v>4</v>
      </c>
      <c r="D3076" s="12">
        <v>53</v>
      </c>
      <c r="E3076" s="12">
        <v>0</v>
      </c>
      <c r="F3076" s="12">
        <v>0</v>
      </c>
      <c r="G3076" s="12">
        <v>0</v>
      </c>
      <c r="H3076" s="12">
        <v>115</v>
      </c>
      <c r="I3076" s="13">
        <v>60</v>
      </c>
      <c r="J3076" s="13">
        <v>10</v>
      </c>
      <c r="K3076" s="13">
        <v>37.5</v>
      </c>
      <c r="L3076" s="13">
        <v>37.5</v>
      </c>
      <c r="M3076" s="13">
        <v>0</v>
      </c>
      <c r="N3076" s="14">
        <f>D3076*$D$12</f>
        <v>56.18</v>
      </c>
      <c r="O3076" s="14">
        <f>E3076*$E$12</f>
        <v>0</v>
      </c>
      <c r="P3076" s="14">
        <f>F3076*$F$12</f>
        <v>0</v>
      </c>
      <c r="Q3076" s="14">
        <f>G3076*$G$12</f>
        <v>0</v>
      </c>
      <c r="R3076" s="14">
        <f>H3076*$H$12</f>
        <v>121.9</v>
      </c>
      <c r="S3076" s="14">
        <f>(N3076/100)*(I3076*$I$12)+(N3076/100)*(J3076*$J$12)</f>
        <v>39.326000000000001</v>
      </c>
      <c r="T3076" s="14">
        <f>(O3076/100)*(K3076*$K$12)</f>
        <v>0</v>
      </c>
      <c r="U3076" s="14">
        <f>(P3076/100)*(K3076*$K$12)+(P3076/100)*(L3076*$L$12)</f>
        <v>0</v>
      </c>
      <c r="V3076" s="14">
        <f>(Q3076/100)*(L3076*$L$12)</f>
        <v>0</v>
      </c>
      <c r="W3076" s="14">
        <f>(R3076/100)*(K3076*$K$12)+(R3076/100)*(L3076*$L$12)</f>
        <v>127.995</v>
      </c>
      <c r="X3076" s="14">
        <f t="shared" si="986"/>
        <v>95.506</v>
      </c>
      <c r="Y3076" s="14">
        <f t="shared" si="987"/>
        <v>0</v>
      </c>
      <c r="Z3076" s="14">
        <f t="shared" si="988"/>
        <v>0</v>
      </c>
      <c r="AA3076" s="14">
        <f t="shared" si="989"/>
        <v>0</v>
      </c>
      <c r="AB3076" s="14">
        <f t="shared" si="991"/>
        <v>249.89500000000001</v>
      </c>
      <c r="AC3076" s="15">
        <f t="shared" si="990"/>
        <v>345.4</v>
      </c>
      <c r="AD3076" s="48">
        <f>(ROUND(AC3076-AC3067,1)/AC3067)</f>
        <v>0.18045112781954886</v>
      </c>
      <c r="AE3076" s="113"/>
      <c r="AF3076" s="60"/>
    </row>
    <row r="3077" spans="1:32">
      <c r="A3077" s="99" t="s">
        <v>823</v>
      </c>
      <c r="B3077" s="87"/>
      <c r="C3077" s="21" t="s">
        <v>326</v>
      </c>
      <c r="D3077" s="12">
        <v>106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10</v>
      </c>
      <c r="K3077" s="13">
        <v>0</v>
      </c>
      <c r="L3077" s="13">
        <v>0</v>
      </c>
      <c r="M3077" s="13">
        <v>65</v>
      </c>
      <c r="N3077" s="14">
        <f>D3077*$D$13</f>
        <v>112.36</v>
      </c>
      <c r="O3077" s="14">
        <f>E3077*$E$13</f>
        <v>0</v>
      </c>
      <c r="P3077" s="14">
        <f>F3077*$F$13</f>
        <v>0</v>
      </c>
      <c r="Q3077" s="14">
        <f>G3077*$G$13</f>
        <v>0</v>
      </c>
      <c r="R3077" s="14">
        <f>H3077*$H$13</f>
        <v>0</v>
      </c>
      <c r="S3077" s="14">
        <f>(N3077/100)*(I3077*$I$13)+(N3077/100)*(J3077*$J$13)+(N3077/100)*(M3077*$M$13)</f>
        <v>224.71999999999997</v>
      </c>
      <c r="T3077" s="14">
        <f>(O3077/100)*(K3077*$K$13)+(O3077/100)*(M3077*$M$13)</f>
        <v>0</v>
      </c>
      <c r="U3077" s="14">
        <f>(P3077/100)*(K3077*$K$13)+(P3077/100)*(L3077*$L$13)+(P3077/100)*(M3077*$M$13)</f>
        <v>0</v>
      </c>
      <c r="V3077" s="14">
        <f>(Q3077/100)*(L3077*$L$13)+(Q3077/100)*(M3077*$M$13)</f>
        <v>0</v>
      </c>
      <c r="W3077" s="14">
        <f>(R3077/100)*(K3077*$K$13)+(R3077/100)*(L3077*$L$13)+(R3077/100)*(M3077*$M$13)</f>
        <v>0</v>
      </c>
      <c r="X3077" s="14">
        <f>N3077+S3077</f>
        <v>337.08</v>
      </c>
      <c r="Y3077" s="14">
        <f t="shared" si="987"/>
        <v>0</v>
      </c>
      <c r="Z3077" s="14">
        <f t="shared" si="988"/>
        <v>0</v>
      </c>
      <c r="AA3077" s="14">
        <f t="shared" si="989"/>
        <v>0</v>
      </c>
      <c r="AB3077" s="14">
        <f t="shared" si="991"/>
        <v>0</v>
      </c>
      <c r="AC3077" s="15">
        <f t="shared" si="990"/>
        <v>337.1</v>
      </c>
      <c r="AD3077" s="48">
        <f>(ROUND(AC3077-AC3067,1)/AC3067)</f>
        <v>0.15208475734791524</v>
      </c>
      <c r="AE3077" s="113"/>
      <c r="AF3077" s="60"/>
    </row>
    <row r="3078" spans="1:32">
      <c r="A3078" s="99" t="s">
        <v>824</v>
      </c>
      <c r="B3078" s="87"/>
      <c r="C3078" s="21" t="s">
        <v>327</v>
      </c>
      <c r="D3078" s="12">
        <v>106</v>
      </c>
      <c r="E3078" s="12">
        <v>0</v>
      </c>
      <c r="F3078" s="12">
        <v>0</v>
      </c>
      <c r="G3078" s="12">
        <v>0</v>
      </c>
      <c r="H3078" s="12">
        <v>0</v>
      </c>
      <c r="I3078" s="13">
        <v>60</v>
      </c>
      <c r="J3078" s="13">
        <v>10</v>
      </c>
      <c r="K3078" s="13">
        <v>65</v>
      </c>
      <c r="L3078" s="13">
        <v>0</v>
      </c>
      <c r="M3078" s="13">
        <v>0</v>
      </c>
      <c r="N3078" s="14">
        <f>D3078*$D$14</f>
        <v>112.36</v>
      </c>
      <c r="O3078" s="14">
        <f>E3078*$E$14</f>
        <v>0</v>
      </c>
      <c r="P3078" s="14">
        <f>F3078*$F$14</f>
        <v>0</v>
      </c>
      <c r="Q3078" s="14">
        <f>G3078*$G$14</f>
        <v>0</v>
      </c>
      <c r="R3078" s="14">
        <f>H3078*$H$14</f>
        <v>0</v>
      </c>
      <c r="S3078" s="14">
        <f>(N3078/100)*(I3078*$I$14)+(N3078/100)*(J3078*$J$14)+(N3078/100)*(K3078*$K$14)</f>
        <v>224.71999999999997</v>
      </c>
      <c r="T3078" s="14">
        <f>(O3078/100)*(K3078*$K$14)</f>
        <v>0</v>
      </c>
      <c r="U3078" s="14">
        <f>(P3078/100)*(K3078*$K$14)+(P3078/100)*(L3078*$L$14)</f>
        <v>0</v>
      </c>
      <c r="V3078" s="14">
        <f>(Q3078/100)*(L3078*$L$14)</f>
        <v>0</v>
      </c>
      <c r="W3078" s="14">
        <f>(R3078/100)*(K3078*$L$14)+(R3078/100)*(L3078*$M$14)</f>
        <v>0</v>
      </c>
      <c r="X3078" s="14">
        <f t="shared" si="986"/>
        <v>337.08</v>
      </c>
      <c r="Y3078" s="14">
        <f t="shared" si="987"/>
        <v>0</v>
      </c>
      <c r="Z3078" s="14">
        <f t="shared" si="988"/>
        <v>0</v>
      </c>
      <c r="AA3078" s="14">
        <f t="shared" si="989"/>
        <v>0</v>
      </c>
      <c r="AB3078" s="14">
        <f t="shared" si="991"/>
        <v>0</v>
      </c>
      <c r="AC3078" s="15">
        <f t="shared" si="990"/>
        <v>337.1</v>
      </c>
      <c r="AD3078" s="48">
        <f>(ROUND(AC3078-AC3067,1)/AC3067)</f>
        <v>0.15208475734791524</v>
      </c>
      <c r="AE3078" s="113"/>
      <c r="AF3078" s="60"/>
    </row>
    <row r="3079" spans="1:32">
      <c r="A3079" s="99"/>
      <c r="B3079" s="87"/>
      <c r="C3079" s="21" t="s">
        <v>328</v>
      </c>
      <c r="D3079" s="12">
        <v>106</v>
      </c>
      <c r="E3079" s="12">
        <v>0</v>
      </c>
      <c r="F3079" s="12">
        <v>0</v>
      </c>
      <c r="G3079" s="12">
        <v>0</v>
      </c>
      <c r="H3079" s="12">
        <v>0</v>
      </c>
      <c r="I3079" s="13">
        <v>60</v>
      </c>
      <c r="J3079" s="13">
        <v>10</v>
      </c>
      <c r="K3079" s="13">
        <v>0</v>
      </c>
      <c r="L3079" s="13">
        <v>65</v>
      </c>
      <c r="M3079" s="13">
        <v>0</v>
      </c>
      <c r="N3079" s="14">
        <f>D3079*$D$15</f>
        <v>112.36</v>
      </c>
      <c r="O3079" s="14">
        <f>E3079*$E$15</f>
        <v>0</v>
      </c>
      <c r="P3079" s="14">
        <f>F3079*$F$15</f>
        <v>0</v>
      </c>
      <c r="Q3079" s="14">
        <f>G3079*$G$15</f>
        <v>0</v>
      </c>
      <c r="R3079" s="14">
        <f>H3079*$H$15</f>
        <v>0</v>
      </c>
      <c r="S3079" s="14">
        <f>(N3079/100)*(I3079*$I$15)+(N3079/100)*(J3079*$J$15)+(N3079/100)*(L3079*$L$15)</f>
        <v>224.71999999999997</v>
      </c>
      <c r="T3079" s="14">
        <f>(O3079/100)*(K3079*$K$15)</f>
        <v>0</v>
      </c>
      <c r="U3079" s="14">
        <f>(P3079/100)*(K3079*$K$15)+(P3079/100)*(L3079*$L$15)</f>
        <v>0</v>
      </c>
      <c r="V3079" s="14">
        <f>(Q3079/100)*(L3079*$L$15)</f>
        <v>0</v>
      </c>
      <c r="W3079" s="14">
        <f>(R3079/100)*(K3079*$K$15)+(R3079/100)*(L3079*$L$15)</f>
        <v>0</v>
      </c>
      <c r="X3079" s="14">
        <f t="shared" si="986"/>
        <v>337.08</v>
      </c>
      <c r="Y3079" s="14">
        <f t="shared" si="987"/>
        <v>0</v>
      </c>
      <c r="Z3079" s="14">
        <f t="shared" si="988"/>
        <v>0</v>
      </c>
      <c r="AA3079" s="14">
        <f t="shared" si="989"/>
        <v>0</v>
      </c>
      <c r="AB3079" s="14">
        <f t="shared" si="991"/>
        <v>0</v>
      </c>
      <c r="AC3079" s="15">
        <f t="shared" si="990"/>
        <v>337.1</v>
      </c>
      <c r="AD3079" s="48">
        <f>(ROUND(AC3079-AC3067,1)/AC3067)</f>
        <v>0.15208475734791524</v>
      </c>
      <c r="AE3079" s="113"/>
      <c r="AF3079" s="60"/>
    </row>
    <row r="3080" spans="1:32">
      <c r="A3080" s="99"/>
      <c r="B3080" s="87"/>
      <c r="C3080" s="21" t="s">
        <v>324</v>
      </c>
      <c r="D3080" s="12">
        <v>106</v>
      </c>
      <c r="E3080" s="12">
        <v>0</v>
      </c>
      <c r="F3080" s="12">
        <v>0</v>
      </c>
      <c r="G3080" s="12">
        <v>0</v>
      </c>
      <c r="H3080" s="12">
        <v>0</v>
      </c>
      <c r="I3080" s="13">
        <v>60</v>
      </c>
      <c r="J3080" s="13">
        <v>45</v>
      </c>
      <c r="K3080" s="13">
        <v>0</v>
      </c>
      <c r="L3080" s="13">
        <v>0</v>
      </c>
      <c r="M3080" s="13">
        <v>0</v>
      </c>
      <c r="N3080" s="14">
        <f>D3080*$D$16</f>
        <v>112.36</v>
      </c>
      <c r="O3080" s="14">
        <f>E3080*$E$16</f>
        <v>0</v>
      </c>
      <c r="P3080" s="14">
        <f>F3080*$F$16</f>
        <v>0</v>
      </c>
      <c r="Q3080" s="14">
        <f>G3080*$G$16</f>
        <v>0</v>
      </c>
      <c r="R3080" s="14">
        <f>H3080*$H$16</f>
        <v>0</v>
      </c>
      <c r="S3080" s="14">
        <f>(N3080/100)*(I3080*$I$16)+(N3080/100)*(J3080*$J$16)</f>
        <v>193.82099999999997</v>
      </c>
      <c r="T3080" s="14">
        <f>(O3080/100)*(K3080*$K$16)</f>
        <v>0</v>
      </c>
      <c r="U3080" s="14">
        <f>(P3080/100)*(K3080*$K$16)+(P3080/100)*(L3080*$L$16)</f>
        <v>0</v>
      </c>
      <c r="V3080" s="14">
        <f>(Q3080/100)*(L3080*$L$16)</f>
        <v>0</v>
      </c>
      <c r="W3080" s="14">
        <f>(R3080/100)*(K3080*$K$16)+(R3080/100)*(L3080*$L$16)</f>
        <v>0</v>
      </c>
      <c r="X3080" s="14">
        <f t="shared" si="986"/>
        <v>306.18099999999998</v>
      </c>
      <c r="Y3080" s="14">
        <f t="shared" si="987"/>
        <v>0</v>
      </c>
      <c r="Z3080" s="14">
        <f t="shared" si="988"/>
        <v>0</v>
      </c>
      <c r="AA3080" s="14">
        <f t="shared" si="989"/>
        <v>0</v>
      </c>
      <c r="AB3080" s="14">
        <f t="shared" si="991"/>
        <v>0</v>
      </c>
      <c r="AC3080" s="15">
        <f t="shared" si="990"/>
        <v>306.2</v>
      </c>
      <c r="AD3080" s="48">
        <f>(ROUND(AC3080-AC3067,1)/AC3067)</f>
        <v>4.6479835953520156E-2</v>
      </c>
      <c r="AE3080" s="113" t="s">
        <v>790</v>
      </c>
      <c r="AF3080" s="60"/>
    </row>
    <row r="3081" spans="1:32">
      <c r="A3081" s="99"/>
      <c r="B3081" s="87"/>
      <c r="C3081" s="21" t="s">
        <v>325</v>
      </c>
      <c r="D3081" s="12">
        <v>106</v>
      </c>
      <c r="E3081" s="12">
        <v>0</v>
      </c>
      <c r="F3081" s="12">
        <v>0</v>
      </c>
      <c r="G3081" s="12">
        <v>0</v>
      </c>
      <c r="H3081" s="12">
        <v>0</v>
      </c>
      <c r="I3081" s="13">
        <v>80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D3081*$D$17</f>
        <v>112.36</v>
      </c>
      <c r="O3081" s="14">
        <f>E3081*$E$17</f>
        <v>0</v>
      </c>
      <c r="P3081" s="14">
        <f>F3081*$F$17</f>
        <v>0</v>
      </c>
      <c r="Q3081" s="14">
        <f>G3081*$G$17</f>
        <v>0</v>
      </c>
      <c r="R3081" s="14">
        <f>H3081*$H$17</f>
        <v>0</v>
      </c>
      <c r="S3081" s="14">
        <f>(N3081/100)*(I3081*$I$17)+(N3081/100)*(J3081*$J$17)</f>
        <v>235.95599999999999</v>
      </c>
      <c r="T3081" s="14">
        <f>(O3081/100)*(K3081*$K$17)</f>
        <v>0</v>
      </c>
      <c r="U3081" s="14">
        <f>(P3081/100)*(K3081*$K$17)+(P3081/100)*(L3081*$L$17)</f>
        <v>0</v>
      </c>
      <c r="V3081" s="14">
        <f>(Q3081/100)*(L3081*$L$17)</f>
        <v>0</v>
      </c>
      <c r="W3081" s="14">
        <f>(R3081/100)*(K3081*$K$17)+(R3081/100)*(L3081*$L$17)</f>
        <v>0</v>
      </c>
      <c r="X3081" s="14">
        <f t="shared" si="986"/>
        <v>348.31599999999997</v>
      </c>
      <c r="Y3081" s="14">
        <f t="shared" si="987"/>
        <v>0</v>
      </c>
      <c r="Z3081" s="14">
        <f t="shared" si="988"/>
        <v>0</v>
      </c>
      <c r="AA3081" s="14">
        <f t="shared" si="989"/>
        <v>0</v>
      </c>
      <c r="AB3081" s="14">
        <f t="shared" si="991"/>
        <v>0</v>
      </c>
      <c r="AC3081" s="15">
        <f t="shared" si="990"/>
        <v>348.3</v>
      </c>
      <c r="AD3081" s="48">
        <f>(ROUND(AC3081-AC3067,1)/AC3067)</f>
        <v>0.19036226930963773</v>
      </c>
      <c r="AE3081" s="113"/>
      <c r="AF3081" s="60"/>
    </row>
    <row r="3082" spans="1:32">
      <c r="A3082" s="107"/>
      <c r="B3082" s="152" t="s">
        <v>138</v>
      </c>
      <c r="C3082" s="152"/>
      <c r="D3082" s="152"/>
      <c r="E3082" s="152"/>
      <c r="F3082" s="152"/>
      <c r="G3082" s="152"/>
      <c r="H3082" s="152"/>
      <c r="I3082" s="152"/>
      <c r="J3082" s="152"/>
      <c r="K3082" s="152"/>
      <c r="L3082" s="152"/>
      <c r="M3082" s="152"/>
      <c r="N3082" s="152"/>
      <c r="O3082" s="152"/>
      <c r="P3082" s="152"/>
      <c r="Q3082" s="152"/>
      <c r="R3082" s="152"/>
      <c r="S3082" s="152"/>
      <c r="T3082" s="152"/>
      <c r="U3082" s="152"/>
      <c r="V3082" s="152"/>
      <c r="W3082" s="152"/>
      <c r="X3082" s="152"/>
      <c r="Y3082" s="152"/>
      <c r="Z3082" s="152"/>
      <c r="AA3082" s="152"/>
      <c r="AB3082" s="152"/>
      <c r="AC3082" s="18">
        <v>600</v>
      </c>
      <c r="AD3082" s="18"/>
      <c r="AE3082" s="113"/>
      <c r="AF3082" s="60"/>
    </row>
    <row r="3083" spans="1:32">
      <c r="A3083" s="106" t="s">
        <v>0</v>
      </c>
      <c r="B3083" s="87" t="s">
        <v>140</v>
      </c>
      <c r="C3083" s="21" t="s">
        <v>242</v>
      </c>
      <c r="D3083" s="12">
        <v>154</v>
      </c>
      <c r="E3083" s="12">
        <v>0</v>
      </c>
      <c r="F3083" s="12">
        <v>0</v>
      </c>
      <c r="G3083" s="12">
        <v>0</v>
      </c>
      <c r="H3083" s="12">
        <v>0</v>
      </c>
      <c r="I3083" s="13">
        <v>80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D3083*$D$3</f>
        <v>177.1</v>
      </c>
      <c r="O3083" s="14">
        <f>E3083*$E$3</f>
        <v>0</v>
      </c>
      <c r="P3083" s="14">
        <f>F3083*$F$3</f>
        <v>0</v>
      </c>
      <c r="Q3083" s="14">
        <f>G3083*$G$3</f>
        <v>0</v>
      </c>
      <c r="R3083" s="14">
        <f>H3083*$H$3</f>
        <v>0</v>
      </c>
      <c r="S3083" s="14">
        <f>(N3083/100)*(I3083*$I$3)+(N3083/100)*(J3083*$J$3)</f>
        <v>283.36</v>
      </c>
      <c r="T3083" s="14">
        <f>(O3083/100)*(K3083*$K$3)</f>
        <v>0</v>
      </c>
      <c r="U3083" s="14">
        <f>(P3083/100)*(K3083*$K$3)+(P3083/100)*(L3083*$L$3)</f>
        <v>0</v>
      </c>
      <c r="V3083" s="14">
        <f>(Q3083/100)*(L3083*$L$3)</f>
        <v>0</v>
      </c>
      <c r="W3083" s="14">
        <f>(R3083/100)*(K3083*$K$3)+(R3083/100)*(L3083*$L$3)</f>
        <v>0</v>
      </c>
      <c r="X3083" s="14">
        <f t="shared" ref="X3083:X3146" si="992">N3083+S3083</f>
        <v>460.46000000000004</v>
      </c>
      <c r="Y3083" s="14">
        <f t="shared" ref="Y3083:Y3146" si="993">O3083+T3083</f>
        <v>0</v>
      </c>
      <c r="Z3083" s="14">
        <f t="shared" ref="Z3083:Z3146" si="994">P3083+U3083</f>
        <v>0</v>
      </c>
      <c r="AA3083" s="14">
        <f t="shared" ref="AA3083:AA3146" si="995">Q3083+V3083</f>
        <v>0</v>
      </c>
      <c r="AB3083" s="14">
        <f>R3083+W3083</f>
        <v>0</v>
      </c>
      <c r="AC3083" s="15">
        <f>ROUND(X3083+Y3083+Z3083+AA3083+AB3083,1)</f>
        <v>460.5</v>
      </c>
      <c r="AD3083" s="48">
        <v>0</v>
      </c>
      <c r="AE3083" s="113"/>
      <c r="AF3083" s="60"/>
    </row>
    <row r="3084" spans="1:32">
      <c r="A3084" s="99" t="s">
        <v>791</v>
      </c>
      <c r="B3084" s="87">
        <v>25</v>
      </c>
      <c r="C3084" s="21" t="s">
        <v>323</v>
      </c>
      <c r="D3084" s="12">
        <v>154</v>
      </c>
      <c r="E3084" s="12">
        <v>0</v>
      </c>
      <c r="F3084" s="12">
        <v>0</v>
      </c>
      <c r="G3084" s="12">
        <v>0</v>
      </c>
      <c r="H3084" s="12">
        <v>0</v>
      </c>
      <c r="I3084" s="13">
        <v>90</v>
      </c>
      <c r="J3084" s="13">
        <v>15</v>
      </c>
      <c r="K3084" s="13">
        <v>0</v>
      </c>
      <c r="L3084" s="13">
        <v>0</v>
      </c>
      <c r="M3084" s="13">
        <v>0</v>
      </c>
      <c r="N3084" s="14">
        <f>D3084*$D$4</f>
        <v>163.24</v>
      </c>
      <c r="O3084" s="14">
        <f>E3084*$E$4</f>
        <v>0</v>
      </c>
      <c r="P3084" s="14">
        <f>F3084*$F$4</f>
        <v>0</v>
      </c>
      <c r="Q3084" s="14">
        <f>G3084*$G$4</f>
        <v>0</v>
      </c>
      <c r="R3084" s="14">
        <f>H3084*$H$4</f>
        <v>0</v>
      </c>
      <c r="S3084" s="14">
        <f>(N3084/100)*(I3084*$I$4)+(N3084/100)*(J3084*$J$4)</f>
        <v>342.80399999999997</v>
      </c>
      <c r="T3084" s="14">
        <f>(O3084/100)*(K3084*$K$4)</f>
        <v>0</v>
      </c>
      <c r="U3084" s="14">
        <f>(P3084/100)*(K3084*$K$4)+(P3084/100)*(L3084*$L$4)</f>
        <v>0</v>
      </c>
      <c r="V3084" s="14">
        <f>(Q3084/100)*(L3084*$L$4)</f>
        <v>0</v>
      </c>
      <c r="W3084" s="14">
        <f>(R3084/100)*(K3084*$K$4)+(R3084/100)*(L3084*$L$4)</f>
        <v>0</v>
      </c>
      <c r="X3084" s="14">
        <f t="shared" si="992"/>
        <v>506.04399999999998</v>
      </c>
      <c r="Y3084" s="14">
        <f t="shared" si="993"/>
        <v>0</v>
      </c>
      <c r="Z3084" s="14">
        <f t="shared" si="994"/>
        <v>0</v>
      </c>
      <c r="AA3084" s="14">
        <f t="shared" si="995"/>
        <v>0</v>
      </c>
      <c r="AB3084" s="14">
        <f>R3084+W3084</f>
        <v>0</v>
      </c>
      <c r="AC3084" s="15">
        <f>ROUND(X3084+Y3084+Z3084+AA3084+AB3084,1)</f>
        <v>506</v>
      </c>
      <c r="AD3084" s="48">
        <f>(ROUND(AC3084-AC3083,1)/AC3083)</f>
        <v>9.8805646036916397E-2</v>
      </c>
      <c r="AE3084" s="113"/>
      <c r="AF3084" s="60"/>
    </row>
    <row r="3085" spans="1:32">
      <c r="A3085" s="99" t="s">
        <v>792</v>
      </c>
      <c r="B3085" s="87">
        <v>0</v>
      </c>
      <c r="C3085" s="21" t="s">
        <v>825</v>
      </c>
      <c r="D3085" s="12">
        <v>154</v>
      </c>
      <c r="E3085" s="12">
        <v>0</v>
      </c>
      <c r="F3085" s="12">
        <v>0</v>
      </c>
      <c r="G3085" s="12">
        <v>0</v>
      </c>
      <c r="H3085" s="12">
        <v>0</v>
      </c>
      <c r="I3085" s="13">
        <v>80</v>
      </c>
      <c r="J3085" s="13">
        <v>0</v>
      </c>
      <c r="K3085" s="13">
        <v>0</v>
      </c>
      <c r="L3085" s="13">
        <v>0</v>
      </c>
      <c r="M3085" s="13">
        <v>0</v>
      </c>
      <c r="N3085" s="14">
        <f>D3085*$D$5</f>
        <v>177.1</v>
      </c>
      <c r="O3085" s="14">
        <f>E3085*$E$5</f>
        <v>0</v>
      </c>
      <c r="P3085" s="14">
        <f>F3085*$F$5</f>
        <v>0</v>
      </c>
      <c r="Q3085" s="14">
        <f>G3085*$G$5</f>
        <v>0</v>
      </c>
      <c r="R3085" s="14">
        <f>H3085*$H$5</f>
        <v>0</v>
      </c>
      <c r="S3085" s="14">
        <f>(N3085/100)*(I3085*$I$5)+(N3085/100)*(J3085*$J$5)</f>
        <v>283.36</v>
      </c>
      <c r="T3085" s="14">
        <f>(O3085/100)*(K3085*$K$5)</f>
        <v>0</v>
      </c>
      <c r="U3085" s="14">
        <f>(P3085/100)*(K3085*$K$5)+(P3085/100)*(L3085*$L$5)</f>
        <v>0</v>
      </c>
      <c r="V3085" s="14">
        <f>(Q3085/100)*(L3085*$L$5)</f>
        <v>0</v>
      </c>
      <c r="W3085" s="14">
        <f>(R3085/100)*(K3085*$K$5)+(R3085/100)*(L3085*$L$5)</f>
        <v>0</v>
      </c>
      <c r="X3085" s="14">
        <f t="shared" si="992"/>
        <v>460.46000000000004</v>
      </c>
      <c r="Y3085" s="14">
        <f t="shared" si="993"/>
        <v>0</v>
      </c>
      <c r="Z3085" s="14">
        <f t="shared" si="994"/>
        <v>0</v>
      </c>
      <c r="AA3085" s="14">
        <f t="shared" si="995"/>
        <v>0</v>
      </c>
      <c r="AB3085" s="14">
        <f>R3085+W3085</f>
        <v>0</v>
      </c>
      <c r="AC3085" s="15">
        <f t="shared" ref="AC3085:AC3097" si="996">ROUND(X3085+Y3085+Z3085+AA3085+AB3085,1)</f>
        <v>460.5</v>
      </c>
      <c r="AD3085" s="48">
        <f>(ROUND(AC3085-AC3083,1)/AC3083)</f>
        <v>0</v>
      </c>
      <c r="AE3085" s="113"/>
      <c r="AF3085" s="60"/>
    </row>
    <row r="3086" spans="1:32">
      <c r="A3086" s="99" t="s">
        <v>793</v>
      </c>
      <c r="B3086" s="87">
        <v>0</v>
      </c>
      <c r="C3086" s="21" t="s">
        <v>336</v>
      </c>
      <c r="D3086" s="12">
        <v>154</v>
      </c>
      <c r="E3086" s="12">
        <v>0</v>
      </c>
      <c r="F3086" s="12">
        <v>0</v>
      </c>
      <c r="G3086" s="12">
        <v>0</v>
      </c>
      <c r="H3086" s="12">
        <v>0</v>
      </c>
      <c r="I3086" s="13">
        <v>80</v>
      </c>
      <c r="J3086" s="13">
        <v>0</v>
      </c>
      <c r="K3086" s="13">
        <v>0</v>
      </c>
      <c r="L3086" s="13">
        <v>0</v>
      </c>
      <c r="M3086" s="13">
        <v>0</v>
      </c>
      <c r="N3086" s="14">
        <f>D3086*$D$6</f>
        <v>177.1</v>
      </c>
      <c r="O3086" s="14">
        <f>E3086*$E$6</f>
        <v>0</v>
      </c>
      <c r="P3086" s="14">
        <f>F3086*$F$6</f>
        <v>0</v>
      </c>
      <c r="Q3086" s="14">
        <f>G3086*$G$6</f>
        <v>0</v>
      </c>
      <c r="R3086" s="14">
        <f>H3086*$H$6</f>
        <v>0</v>
      </c>
      <c r="S3086" s="14">
        <f>(N3086/100)*(I3086*$I$6)+(N3086/100)*(J3086*$J$6)</f>
        <v>283.36</v>
      </c>
      <c r="T3086" s="14">
        <f>(O3086/100)*(K3086*$K$6)</f>
        <v>0</v>
      </c>
      <c r="U3086" s="14">
        <f>(P3086/100)*(K3086*$K$6)+(P3086/100)*(L3086*$L$6)</f>
        <v>0</v>
      </c>
      <c r="V3086" s="14">
        <f>(Q3086/100)*(L3086*$L$6)</f>
        <v>0</v>
      </c>
      <c r="W3086" s="14">
        <f>(R3086/100)*(K3086*$K$6)+(R3086/100)*(L3086*$L$6)</f>
        <v>0</v>
      </c>
      <c r="X3086" s="14">
        <f t="shared" si="992"/>
        <v>460.46000000000004</v>
      </c>
      <c r="Y3086" s="14">
        <f t="shared" si="993"/>
        <v>0</v>
      </c>
      <c r="Z3086" s="14">
        <f t="shared" si="994"/>
        <v>0</v>
      </c>
      <c r="AA3086" s="14">
        <f t="shared" si="995"/>
        <v>0</v>
      </c>
      <c r="AB3086" s="14">
        <f t="shared" ref="AB3086:AB3098" si="997">R3086+W3086</f>
        <v>0</v>
      </c>
      <c r="AC3086" s="15">
        <f t="shared" si="996"/>
        <v>460.5</v>
      </c>
      <c r="AD3086" s="48">
        <f>(ROUND(AC3086-AC3083,1)/AC3083)</f>
        <v>0</v>
      </c>
      <c r="AE3086" s="113"/>
      <c r="AF3086" s="60"/>
    </row>
    <row r="3087" spans="1:32">
      <c r="A3087" s="99" t="s">
        <v>794</v>
      </c>
      <c r="B3087" s="87">
        <v>0</v>
      </c>
      <c r="C3087" s="21" t="s">
        <v>337</v>
      </c>
      <c r="D3087" s="12">
        <v>154</v>
      </c>
      <c r="E3087" s="12">
        <v>0</v>
      </c>
      <c r="F3087" s="12">
        <v>0</v>
      </c>
      <c r="G3087" s="12">
        <v>0</v>
      </c>
      <c r="H3087" s="12">
        <v>0</v>
      </c>
      <c r="I3087" s="13">
        <v>80</v>
      </c>
      <c r="J3087" s="13">
        <v>0</v>
      </c>
      <c r="K3087" s="13">
        <v>0</v>
      </c>
      <c r="L3087" s="13">
        <v>0</v>
      </c>
      <c r="M3087" s="13">
        <v>0</v>
      </c>
      <c r="N3087" s="14">
        <f>D3087*$D$7</f>
        <v>177.1</v>
      </c>
      <c r="O3087" s="14">
        <f>E3087*$E$7</f>
        <v>0</v>
      </c>
      <c r="P3087" s="14">
        <f>F3087*$F$7</f>
        <v>0</v>
      </c>
      <c r="Q3087" s="14">
        <f>G3087*$G$7</f>
        <v>0</v>
      </c>
      <c r="R3087" s="14">
        <f>H3087*$H$7</f>
        <v>0</v>
      </c>
      <c r="S3087" s="14">
        <f>(N3087/100)*(I3087*$I$7)+(N3087/100)*(J3087*$J$7)</f>
        <v>283.36</v>
      </c>
      <c r="T3087" s="14">
        <f>(O3087/100)*(K3087*$K$7)</f>
        <v>0</v>
      </c>
      <c r="U3087" s="14">
        <f>(P3087/100)*(K3087*$K$7)+(P3087/100)*(L3087*$L$7)</f>
        <v>0</v>
      </c>
      <c r="V3087" s="14">
        <f>(Q3087/100)*(L3087*$L$7)</f>
        <v>0</v>
      </c>
      <c r="W3087" s="14">
        <f>(R3087/100)*(K3087*$K$7)+(R3087/100)*(L3087*$L$7)</f>
        <v>0</v>
      </c>
      <c r="X3087" s="14">
        <f t="shared" si="992"/>
        <v>460.46000000000004</v>
      </c>
      <c r="Y3087" s="14">
        <f t="shared" si="993"/>
        <v>0</v>
      </c>
      <c r="Z3087" s="14">
        <f t="shared" si="994"/>
        <v>0</v>
      </c>
      <c r="AA3087" s="14">
        <f t="shared" si="995"/>
        <v>0</v>
      </c>
      <c r="AB3087" s="14">
        <f t="shared" si="997"/>
        <v>0</v>
      </c>
      <c r="AC3087" s="15">
        <f t="shared" si="996"/>
        <v>460.5</v>
      </c>
      <c r="AD3087" s="48">
        <f>(ROUND(AC3087-AC3083,1)/AC3083)</f>
        <v>0</v>
      </c>
      <c r="AE3087" s="113"/>
      <c r="AF3087" s="60"/>
    </row>
    <row r="3088" spans="1:32">
      <c r="A3088" s="99" t="s">
        <v>644</v>
      </c>
      <c r="B3088" s="87"/>
      <c r="C3088" s="21" t="s">
        <v>338</v>
      </c>
      <c r="D3088" s="12">
        <v>154</v>
      </c>
      <c r="E3088" s="12">
        <v>0</v>
      </c>
      <c r="F3088" s="12">
        <v>0</v>
      </c>
      <c r="G3088" s="12">
        <v>0</v>
      </c>
      <c r="H3088" s="12">
        <v>0</v>
      </c>
      <c r="I3088" s="13">
        <v>80</v>
      </c>
      <c r="J3088" s="13">
        <v>0</v>
      </c>
      <c r="K3088" s="13">
        <v>0</v>
      </c>
      <c r="L3088" s="13">
        <v>0</v>
      </c>
      <c r="M3088" s="13">
        <v>0</v>
      </c>
      <c r="N3088" s="14">
        <f>D3088*$D$8</f>
        <v>177.1</v>
      </c>
      <c r="O3088" s="14">
        <f>E3088*$E$8</f>
        <v>0</v>
      </c>
      <c r="P3088" s="14">
        <f>F3088*$F$8</f>
        <v>0</v>
      </c>
      <c r="Q3088" s="14">
        <f>G3088*$G$8</f>
        <v>0</v>
      </c>
      <c r="R3088" s="14">
        <f>H3088*$H$8</f>
        <v>0</v>
      </c>
      <c r="S3088" s="14">
        <f>(N3088/100)*(I3088*$I$8)+(N3088/100)*(J3088*$J$8)</f>
        <v>283.36</v>
      </c>
      <c r="T3088" s="14">
        <f>(O3088/100)*(K3088*$K$8)</f>
        <v>0</v>
      </c>
      <c r="U3088" s="14">
        <f>(P3088/100)*(K3088*$K$8)+(P3088/100)*(L3088*$L$8)</f>
        <v>0</v>
      </c>
      <c r="V3088" s="14">
        <f>(Q3088/100)*(L3088*$L$8)</f>
        <v>0</v>
      </c>
      <c r="W3088" s="14">
        <f>(R3088/100)*(K3088*$K$8)+(R3088/100)*(L3088*$L$8)</f>
        <v>0</v>
      </c>
      <c r="X3088" s="14">
        <f t="shared" si="992"/>
        <v>460.46000000000004</v>
      </c>
      <c r="Y3088" s="14">
        <f t="shared" si="993"/>
        <v>0</v>
      </c>
      <c r="Z3088" s="14">
        <f t="shared" si="994"/>
        <v>0</v>
      </c>
      <c r="AA3088" s="14">
        <f t="shared" si="995"/>
        <v>0</v>
      </c>
      <c r="AB3088" s="14">
        <f t="shared" si="997"/>
        <v>0</v>
      </c>
      <c r="AC3088" s="15">
        <f t="shared" si="996"/>
        <v>460.5</v>
      </c>
      <c r="AD3088" s="48">
        <f>(ROUND(AC3088-AC3083,1)/AC3083)</f>
        <v>0</v>
      </c>
      <c r="AE3088" s="113"/>
      <c r="AF3088" s="60"/>
    </row>
    <row r="3089" spans="1:32">
      <c r="A3089" s="99" t="s">
        <v>585</v>
      </c>
      <c r="B3089" s="87"/>
      <c r="C3089" s="21" t="s">
        <v>1</v>
      </c>
      <c r="D3089" s="12">
        <v>76</v>
      </c>
      <c r="E3089" s="12">
        <v>170</v>
      </c>
      <c r="F3089" s="12">
        <v>0</v>
      </c>
      <c r="G3089" s="12">
        <v>0</v>
      </c>
      <c r="H3089" s="12">
        <v>0</v>
      </c>
      <c r="I3089" s="13">
        <v>80</v>
      </c>
      <c r="J3089" s="13">
        <v>0</v>
      </c>
      <c r="K3089" s="13">
        <v>85</v>
      </c>
      <c r="L3089" s="13">
        <v>0</v>
      </c>
      <c r="M3089" s="13">
        <v>0</v>
      </c>
      <c r="N3089" s="14">
        <f>D3089*$D$9</f>
        <v>80.56</v>
      </c>
      <c r="O3089" s="14">
        <f>E3089*$E$9</f>
        <v>180.20000000000002</v>
      </c>
      <c r="P3089" s="14">
        <f>F3089*$F$9</f>
        <v>0</v>
      </c>
      <c r="Q3089" s="14">
        <f>G3089*$G$9</f>
        <v>0</v>
      </c>
      <c r="R3089" s="14">
        <f>H3089*$H$9</f>
        <v>0</v>
      </c>
      <c r="S3089" s="14">
        <f>(N3089/100)*(I3089*$I$9)+(N3089/100)*(J3089*$J$9)</f>
        <v>64.447999999999993</v>
      </c>
      <c r="T3089" s="14">
        <f>(O3089/100)*(K3089*$K$9)</f>
        <v>214.43800000000002</v>
      </c>
      <c r="U3089" s="14">
        <f>(P3089/100)*(K3089*$K$9)+(P3089/100)*(L3089*$L$9)</f>
        <v>0</v>
      </c>
      <c r="V3089" s="14">
        <f>(Q3089/100)*(L3089*$L$9)</f>
        <v>0</v>
      </c>
      <c r="W3089" s="14">
        <f>(R3089/100)*(K3089*$K$9)+(R3089/100)*(L3089*$L$9)</f>
        <v>0</v>
      </c>
      <c r="X3089" s="14">
        <f t="shared" si="992"/>
        <v>145.00799999999998</v>
      </c>
      <c r="Y3089" s="14">
        <f t="shared" si="993"/>
        <v>394.63800000000003</v>
      </c>
      <c r="Z3089" s="14">
        <f t="shared" si="994"/>
        <v>0</v>
      </c>
      <c r="AA3089" s="14">
        <f t="shared" si="995"/>
        <v>0</v>
      </c>
      <c r="AB3089" s="14">
        <f t="shared" si="997"/>
        <v>0</v>
      </c>
      <c r="AC3089" s="15">
        <f t="shared" si="996"/>
        <v>539.6</v>
      </c>
      <c r="AD3089" s="48">
        <f>(ROUND(AC3089-AC3083,1)/AC3083)</f>
        <v>0.17176981541802389</v>
      </c>
      <c r="AE3089" s="113"/>
      <c r="AF3089" s="60"/>
    </row>
    <row r="3090" spans="1:32">
      <c r="A3090" s="99" t="s">
        <v>820</v>
      </c>
      <c r="B3090" s="87"/>
      <c r="C3090" s="21" t="s">
        <v>2</v>
      </c>
      <c r="D3090" s="12">
        <v>76</v>
      </c>
      <c r="E3090" s="12">
        <v>0</v>
      </c>
      <c r="F3090" s="12">
        <v>170</v>
      </c>
      <c r="G3090" s="12">
        <v>0</v>
      </c>
      <c r="H3090" s="12">
        <v>0</v>
      </c>
      <c r="I3090" s="13">
        <v>80</v>
      </c>
      <c r="J3090" s="13">
        <v>0</v>
      </c>
      <c r="K3090" s="13">
        <v>42.5</v>
      </c>
      <c r="L3090" s="13">
        <v>42.5</v>
      </c>
      <c r="M3090" s="13">
        <v>0</v>
      </c>
      <c r="N3090" s="14">
        <f>D3090*$D$10</f>
        <v>80.56</v>
      </c>
      <c r="O3090" s="14">
        <f>E3090*$E$10</f>
        <v>0</v>
      </c>
      <c r="P3090" s="14">
        <f>F3090*$F$10</f>
        <v>180.20000000000002</v>
      </c>
      <c r="Q3090" s="14">
        <f>G3090*$G$10</f>
        <v>0</v>
      </c>
      <c r="R3090" s="14">
        <f>H3090*$H$10</f>
        <v>0</v>
      </c>
      <c r="S3090" s="14">
        <f>(N3090/100)*(I3090*$I$10)+(N3090/100)*(J3090*$J$10)</f>
        <v>64.447999999999993</v>
      </c>
      <c r="T3090" s="14">
        <f>(O3090/100)*(K3090*$J$10)</f>
        <v>0</v>
      </c>
      <c r="U3090" s="14">
        <f>(P3090/100)*(K3090*$K$10)+(P3090/100)*(L3090*$L$10)</f>
        <v>214.43800000000002</v>
      </c>
      <c r="V3090" s="14">
        <f>(Q3090/100)*(L3090*$L$10)</f>
        <v>0</v>
      </c>
      <c r="W3090" s="14">
        <f>(R3090/100)*(K3090*$K$10)+(R3090/100)*(L3090*$L$10)</f>
        <v>0</v>
      </c>
      <c r="X3090" s="14">
        <f t="shared" si="992"/>
        <v>145.00799999999998</v>
      </c>
      <c r="Y3090" s="14">
        <f t="shared" si="993"/>
        <v>0</v>
      </c>
      <c r="Z3090" s="14">
        <f t="shared" si="994"/>
        <v>394.63800000000003</v>
      </c>
      <c r="AA3090" s="14">
        <f t="shared" si="995"/>
        <v>0</v>
      </c>
      <c r="AB3090" s="14">
        <f t="shared" si="997"/>
        <v>0</v>
      </c>
      <c r="AC3090" s="15">
        <f t="shared" si="996"/>
        <v>539.6</v>
      </c>
      <c r="AD3090" s="48">
        <f>(ROUND(AC3090-AC3083,1)/AC3083)</f>
        <v>0.17176981541802389</v>
      </c>
      <c r="AE3090" s="113"/>
      <c r="AF3090" s="60"/>
    </row>
    <row r="3091" spans="1:32">
      <c r="A3091" s="99" t="s">
        <v>821</v>
      </c>
      <c r="B3091" s="87"/>
      <c r="C3091" s="21" t="s">
        <v>3</v>
      </c>
      <c r="D3091" s="12">
        <v>76</v>
      </c>
      <c r="E3091" s="12">
        <v>0</v>
      </c>
      <c r="F3091" s="12">
        <v>0</v>
      </c>
      <c r="G3091" s="12">
        <v>170</v>
      </c>
      <c r="H3091" s="12">
        <v>0</v>
      </c>
      <c r="I3091" s="13">
        <v>80</v>
      </c>
      <c r="J3091" s="13">
        <v>0</v>
      </c>
      <c r="K3091" s="13">
        <v>0</v>
      </c>
      <c r="L3091" s="13">
        <v>85</v>
      </c>
      <c r="M3091" s="13">
        <v>0</v>
      </c>
      <c r="N3091" s="14">
        <f>D3091*$D$11</f>
        <v>80.56</v>
      </c>
      <c r="O3091" s="14">
        <f>E3091*$E$11</f>
        <v>0</v>
      </c>
      <c r="P3091" s="14">
        <f>F3091*$F$11</f>
        <v>0</v>
      </c>
      <c r="Q3091" s="14">
        <f>G3091*$G$11</f>
        <v>180.20000000000002</v>
      </c>
      <c r="R3091" s="14">
        <f>H3091*$H$11</f>
        <v>0</v>
      </c>
      <c r="S3091" s="14">
        <f>(N3091/100)*(I3091*$I$11)+(N3091/100)*(J3091*$J$11)</f>
        <v>64.447999999999993</v>
      </c>
      <c r="T3091" s="14">
        <f>(O3091/100)*(K3091*$K$11)</f>
        <v>0</v>
      </c>
      <c r="U3091" s="14">
        <f>(P3091/100)*(K3091*$K$11)+(P3091/100)*(L3091*$L$11)</f>
        <v>0</v>
      </c>
      <c r="V3091" s="14">
        <f>(Q3091/100)*(L3091*$L$11)</f>
        <v>214.43800000000002</v>
      </c>
      <c r="W3091" s="14">
        <f>(R3091/100)*(K3091*$K$11)+(R3091/100)*(L3091*$L$11)</f>
        <v>0</v>
      </c>
      <c r="X3091" s="14">
        <f t="shared" si="992"/>
        <v>145.00799999999998</v>
      </c>
      <c r="Y3091" s="14">
        <f t="shared" si="993"/>
        <v>0</v>
      </c>
      <c r="Z3091" s="14">
        <f t="shared" si="994"/>
        <v>0</v>
      </c>
      <c r="AA3091" s="14">
        <f t="shared" si="995"/>
        <v>394.63800000000003</v>
      </c>
      <c r="AB3091" s="14">
        <f t="shared" si="997"/>
        <v>0</v>
      </c>
      <c r="AC3091" s="15">
        <f t="shared" si="996"/>
        <v>539.6</v>
      </c>
      <c r="AD3091" s="48">
        <f>(ROUND(AC3091-AC3083,1)/AC3083)</f>
        <v>0.17176981541802389</v>
      </c>
      <c r="AE3091" s="113"/>
      <c r="AF3091" s="60"/>
    </row>
    <row r="3092" spans="1:32">
      <c r="A3092" s="99" t="s">
        <v>822</v>
      </c>
      <c r="B3092" s="87"/>
      <c r="C3092" s="21" t="s">
        <v>4</v>
      </c>
      <c r="D3092" s="12">
        <v>76</v>
      </c>
      <c r="E3092" s="12">
        <v>0</v>
      </c>
      <c r="F3092" s="12">
        <v>0</v>
      </c>
      <c r="G3092" s="12">
        <v>0</v>
      </c>
      <c r="H3092" s="12">
        <v>170</v>
      </c>
      <c r="I3092" s="13">
        <v>80</v>
      </c>
      <c r="J3092" s="13">
        <v>0</v>
      </c>
      <c r="K3092" s="13">
        <v>42.5</v>
      </c>
      <c r="L3092" s="13">
        <v>42.5</v>
      </c>
      <c r="M3092" s="13">
        <v>0</v>
      </c>
      <c r="N3092" s="14">
        <f>D3092*$D$12</f>
        <v>80.56</v>
      </c>
      <c r="O3092" s="14">
        <f>E3092*$E$12</f>
        <v>0</v>
      </c>
      <c r="P3092" s="14">
        <f>F3092*$F$12</f>
        <v>0</v>
      </c>
      <c r="Q3092" s="14">
        <f>G3092*$G$12</f>
        <v>0</v>
      </c>
      <c r="R3092" s="14">
        <f>H3092*$H$12</f>
        <v>180.20000000000002</v>
      </c>
      <c r="S3092" s="14">
        <f>(N3092/100)*(I3092*$I$12)+(N3092/100)*(J3092*$J$12)</f>
        <v>64.447999999999993</v>
      </c>
      <c r="T3092" s="14">
        <f>(O3092/100)*(K3092*$K$12)</f>
        <v>0</v>
      </c>
      <c r="U3092" s="14">
        <f>(P3092/100)*(K3092*$K$12)+(P3092/100)*(L3092*$L$12)</f>
        <v>0</v>
      </c>
      <c r="V3092" s="14">
        <f>(Q3092/100)*(L3092*$L$12)</f>
        <v>0</v>
      </c>
      <c r="W3092" s="14">
        <f>(R3092/100)*(K3092*$K$12)+(R3092/100)*(L3092*$L$12)</f>
        <v>214.43800000000002</v>
      </c>
      <c r="X3092" s="14">
        <f t="shared" si="992"/>
        <v>145.00799999999998</v>
      </c>
      <c r="Y3092" s="14">
        <f t="shared" si="993"/>
        <v>0</v>
      </c>
      <c r="Z3092" s="14">
        <f t="shared" si="994"/>
        <v>0</v>
      </c>
      <c r="AA3092" s="14">
        <f t="shared" si="995"/>
        <v>0</v>
      </c>
      <c r="AB3092" s="14">
        <f t="shared" si="997"/>
        <v>394.63800000000003</v>
      </c>
      <c r="AC3092" s="15">
        <f t="shared" si="996"/>
        <v>539.6</v>
      </c>
      <c r="AD3092" s="48">
        <f>(ROUND(AC3092-AC3083,1)/AC3083)</f>
        <v>0.17176981541802389</v>
      </c>
      <c r="AE3092" s="113"/>
      <c r="AF3092" s="60"/>
    </row>
    <row r="3093" spans="1:32">
      <c r="A3093" s="99" t="s">
        <v>823</v>
      </c>
      <c r="B3093" s="87"/>
      <c r="C3093" s="21" t="s">
        <v>326</v>
      </c>
      <c r="D3093" s="12">
        <v>154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0</v>
      </c>
      <c r="K3093" s="13">
        <v>0</v>
      </c>
      <c r="L3093" s="13">
        <v>0</v>
      </c>
      <c r="M3093" s="13">
        <v>70</v>
      </c>
      <c r="N3093" s="14">
        <f>D3093*$D$13</f>
        <v>163.24</v>
      </c>
      <c r="O3093" s="14">
        <f>E3093*$E$13</f>
        <v>0</v>
      </c>
      <c r="P3093" s="14">
        <f>F3093*$F$13</f>
        <v>0</v>
      </c>
      <c r="Q3093" s="14">
        <f>G3093*$G$13</f>
        <v>0</v>
      </c>
      <c r="R3093" s="14">
        <f>H3093*$H$13</f>
        <v>0</v>
      </c>
      <c r="S3093" s="14">
        <f>(N3093/100)*(I3093*$I$13)+(N3093/100)*(J3093*$J$13)+(N3093/100)*(M3093*$M$13)</f>
        <v>359.12800000000004</v>
      </c>
      <c r="T3093" s="14">
        <f>(O3093/100)*(K3093*$K$13)+(O3093/100)*(M3093*$M$13)</f>
        <v>0</v>
      </c>
      <c r="U3093" s="14">
        <f>(P3093/100)*(K3093*$K$13)+(P3093/100)*(L3093*$L$13)+(P3093/100)*(M3093*$M$13)</f>
        <v>0</v>
      </c>
      <c r="V3093" s="14">
        <f>(Q3093/100)*(L3093*$L$13)+(Q3093/100)*(M3093*$M$13)</f>
        <v>0</v>
      </c>
      <c r="W3093" s="14">
        <f>(R3093/100)*(K3093*$K$13)+(R3093/100)*(L3093*$L$13)+(R3093/100)*(M3093*$M$13)</f>
        <v>0</v>
      </c>
      <c r="X3093" s="14">
        <f>N3093+S3093</f>
        <v>522.36800000000005</v>
      </c>
      <c r="Y3093" s="14">
        <f t="shared" si="993"/>
        <v>0</v>
      </c>
      <c r="Z3093" s="14">
        <f t="shared" si="994"/>
        <v>0</v>
      </c>
      <c r="AA3093" s="14">
        <f t="shared" si="995"/>
        <v>0</v>
      </c>
      <c r="AB3093" s="14">
        <f t="shared" si="997"/>
        <v>0</v>
      </c>
      <c r="AC3093" s="15">
        <f t="shared" si="996"/>
        <v>522.4</v>
      </c>
      <c r="AD3093" s="48">
        <f>(ROUND(AC3093-AC3083,1)/AC3083)</f>
        <v>0.13441910966340934</v>
      </c>
      <c r="AE3093" s="113"/>
      <c r="AF3093" s="60"/>
    </row>
    <row r="3094" spans="1:32">
      <c r="A3094" s="99" t="s">
        <v>824</v>
      </c>
      <c r="B3094" s="87"/>
      <c r="C3094" s="21" t="s">
        <v>327</v>
      </c>
      <c r="D3094" s="12">
        <v>154</v>
      </c>
      <c r="E3094" s="12">
        <v>0</v>
      </c>
      <c r="F3094" s="12">
        <v>0</v>
      </c>
      <c r="G3094" s="12">
        <v>0</v>
      </c>
      <c r="H3094" s="12">
        <v>0</v>
      </c>
      <c r="I3094" s="13">
        <v>80</v>
      </c>
      <c r="J3094" s="13">
        <v>0</v>
      </c>
      <c r="K3094" s="13">
        <v>70</v>
      </c>
      <c r="L3094" s="13">
        <v>0</v>
      </c>
      <c r="M3094" s="13">
        <v>0</v>
      </c>
      <c r="N3094" s="14">
        <f>D3094*$D$14</f>
        <v>163.24</v>
      </c>
      <c r="O3094" s="14">
        <f>E3094*$E$14</f>
        <v>0</v>
      </c>
      <c r="P3094" s="14">
        <f>F3094*$F$14</f>
        <v>0</v>
      </c>
      <c r="Q3094" s="14">
        <f>G3094*$G$14</f>
        <v>0</v>
      </c>
      <c r="R3094" s="14">
        <f>H3094*$H$14</f>
        <v>0</v>
      </c>
      <c r="S3094" s="14">
        <f>(N3094/100)*(I3094*$I$14)+(N3094/100)*(J3094*$J$14)+(N3094/100)*(K3094*$K$14)</f>
        <v>359.12800000000004</v>
      </c>
      <c r="T3094" s="14">
        <f>(O3094/100)*(K3094*$K$14)</f>
        <v>0</v>
      </c>
      <c r="U3094" s="14">
        <f>(P3094/100)*(K3094*$K$14)+(P3094/100)*(L3094*$L$14)</f>
        <v>0</v>
      </c>
      <c r="V3094" s="14">
        <f>(Q3094/100)*(L3094*$L$14)</f>
        <v>0</v>
      </c>
      <c r="W3094" s="14">
        <f>(R3094/100)*(K3094*$L$14)+(R3094/100)*(L3094*$M$14)</f>
        <v>0</v>
      </c>
      <c r="X3094" s="14">
        <f t="shared" si="992"/>
        <v>522.36800000000005</v>
      </c>
      <c r="Y3094" s="14">
        <f t="shared" si="993"/>
        <v>0</v>
      </c>
      <c r="Z3094" s="14">
        <f t="shared" si="994"/>
        <v>0</v>
      </c>
      <c r="AA3094" s="14">
        <f t="shared" si="995"/>
        <v>0</v>
      </c>
      <c r="AB3094" s="14">
        <f t="shared" si="997"/>
        <v>0</v>
      </c>
      <c r="AC3094" s="15">
        <f t="shared" si="996"/>
        <v>522.4</v>
      </c>
      <c r="AD3094" s="48">
        <f>(ROUND(AC3094-AC3083,1)/AC3083)</f>
        <v>0.13441910966340934</v>
      </c>
      <c r="AE3094" s="113"/>
      <c r="AF3094" s="60"/>
    </row>
    <row r="3095" spans="1:32">
      <c r="A3095" s="99"/>
      <c r="B3095" s="87"/>
      <c r="C3095" s="21" t="s">
        <v>328</v>
      </c>
      <c r="D3095" s="12">
        <v>154</v>
      </c>
      <c r="E3095" s="12">
        <v>0</v>
      </c>
      <c r="F3095" s="12">
        <v>0</v>
      </c>
      <c r="G3095" s="12">
        <v>0</v>
      </c>
      <c r="H3095" s="12">
        <v>0</v>
      </c>
      <c r="I3095" s="13">
        <v>80</v>
      </c>
      <c r="J3095" s="13">
        <v>0</v>
      </c>
      <c r="K3095" s="13">
        <v>0</v>
      </c>
      <c r="L3095" s="13">
        <v>70</v>
      </c>
      <c r="M3095" s="13">
        <v>0</v>
      </c>
      <c r="N3095" s="14">
        <f>D3095*$D$15</f>
        <v>163.24</v>
      </c>
      <c r="O3095" s="14">
        <f>E3095*$E$15</f>
        <v>0</v>
      </c>
      <c r="P3095" s="14">
        <f>F3095*$F$15</f>
        <v>0</v>
      </c>
      <c r="Q3095" s="14">
        <f>G3095*$G$15</f>
        <v>0</v>
      </c>
      <c r="R3095" s="14">
        <f>H3095*$H$15</f>
        <v>0</v>
      </c>
      <c r="S3095" s="14">
        <f>(N3095/100)*(I3095*$I$15)+(N3095/100)*(J3095*$J$15)+(N3095/100)*(L3095*$L$15)</f>
        <v>359.12800000000004</v>
      </c>
      <c r="T3095" s="14">
        <f>(O3095/100)*(K3095*$K$15)</f>
        <v>0</v>
      </c>
      <c r="U3095" s="14">
        <f>(P3095/100)*(K3095*$K$15)+(P3095/100)*(L3095*$L$15)</f>
        <v>0</v>
      </c>
      <c r="V3095" s="14">
        <f>(Q3095/100)*(L3095*$L$15)</f>
        <v>0</v>
      </c>
      <c r="W3095" s="14">
        <f>(R3095/100)*(K3095*$K$15)+(R3095/100)*(L3095*$L$15)</f>
        <v>0</v>
      </c>
      <c r="X3095" s="14">
        <f t="shared" si="992"/>
        <v>522.36800000000005</v>
      </c>
      <c r="Y3095" s="14">
        <f t="shared" si="993"/>
        <v>0</v>
      </c>
      <c r="Z3095" s="14">
        <f t="shared" si="994"/>
        <v>0</v>
      </c>
      <c r="AA3095" s="14">
        <f t="shared" si="995"/>
        <v>0</v>
      </c>
      <c r="AB3095" s="14">
        <f t="shared" si="997"/>
        <v>0</v>
      </c>
      <c r="AC3095" s="15">
        <f t="shared" si="996"/>
        <v>522.4</v>
      </c>
      <c r="AD3095" s="48">
        <f>(ROUND(AC3095-AC3083,1)/AC3083)</f>
        <v>0.13441910966340934</v>
      </c>
      <c r="AE3095" s="113" t="s">
        <v>790</v>
      </c>
      <c r="AF3095" s="60"/>
    </row>
    <row r="3096" spans="1:32">
      <c r="A3096" s="99"/>
      <c r="B3096" s="87"/>
      <c r="C3096" s="21" t="s">
        <v>324</v>
      </c>
      <c r="D3096" s="12">
        <v>154</v>
      </c>
      <c r="E3096" s="12">
        <v>0</v>
      </c>
      <c r="F3096" s="12">
        <v>0</v>
      </c>
      <c r="G3096" s="12">
        <v>0</v>
      </c>
      <c r="H3096" s="12">
        <v>0</v>
      </c>
      <c r="I3096" s="13">
        <v>80</v>
      </c>
      <c r="J3096" s="13">
        <v>46</v>
      </c>
      <c r="K3096" s="13">
        <v>0</v>
      </c>
      <c r="L3096" s="13">
        <v>0</v>
      </c>
      <c r="M3096" s="13">
        <v>0</v>
      </c>
      <c r="N3096" s="14">
        <f>D3096*$D$16</f>
        <v>163.24</v>
      </c>
      <c r="O3096" s="14">
        <f>E3096*$E$16</f>
        <v>0</v>
      </c>
      <c r="P3096" s="14">
        <f>F3096*$F$16</f>
        <v>0</v>
      </c>
      <c r="Q3096" s="14">
        <f>G3096*$G$16</f>
        <v>0</v>
      </c>
      <c r="R3096" s="14">
        <f>H3096*$H$16</f>
        <v>0</v>
      </c>
      <c r="S3096" s="14">
        <f>(N3096/100)*(I3096*$I$16)+(N3096/100)*(J3096*$J$16)</f>
        <v>318.31799999999998</v>
      </c>
      <c r="T3096" s="14">
        <f>(O3096/100)*(K3096*$K$16)</f>
        <v>0</v>
      </c>
      <c r="U3096" s="14">
        <f>(P3096/100)*(K3096*$K$16)+(P3096/100)*(L3096*$L$16)</f>
        <v>0</v>
      </c>
      <c r="V3096" s="14">
        <f>(Q3096/100)*(L3096*$L$16)</f>
        <v>0</v>
      </c>
      <c r="W3096" s="14">
        <f>(R3096/100)*(K3096*$K$16)+(R3096/100)*(L3096*$L$16)</f>
        <v>0</v>
      </c>
      <c r="X3096" s="14">
        <f t="shared" si="992"/>
        <v>481.55799999999999</v>
      </c>
      <c r="Y3096" s="14">
        <f t="shared" si="993"/>
        <v>0</v>
      </c>
      <c r="Z3096" s="14">
        <f t="shared" si="994"/>
        <v>0</v>
      </c>
      <c r="AA3096" s="14">
        <f t="shared" si="995"/>
        <v>0</v>
      </c>
      <c r="AB3096" s="14">
        <f t="shared" si="997"/>
        <v>0</v>
      </c>
      <c r="AC3096" s="15">
        <f t="shared" si="996"/>
        <v>481.6</v>
      </c>
      <c r="AD3096" s="48">
        <f>(ROUND(AC3096-AC3083,1)/AC3083)</f>
        <v>4.5819761129207388E-2</v>
      </c>
      <c r="AE3096" s="113"/>
      <c r="AF3096" s="60"/>
    </row>
    <row r="3097" spans="1:32">
      <c r="A3097" s="99"/>
      <c r="B3097" s="87"/>
      <c r="C3097" s="21" t="s">
        <v>325</v>
      </c>
      <c r="D3097" s="12">
        <v>154</v>
      </c>
      <c r="E3097" s="12">
        <v>0</v>
      </c>
      <c r="F3097" s="12">
        <v>0</v>
      </c>
      <c r="G3097" s="12">
        <v>0</v>
      </c>
      <c r="H3097" s="12">
        <v>0</v>
      </c>
      <c r="I3097" s="13">
        <v>100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D3097*$D$17</f>
        <v>163.24</v>
      </c>
      <c r="O3097" s="14">
        <f>E3097*$E$17</f>
        <v>0</v>
      </c>
      <c r="P3097" s="14">
        <f>F3097*$F$17</f>
        <v>0</v>
      </c>
      <c r="Q3097" s="14">
        <f>G3097*$G$17</f>
        <v>0</v>
      </c>
      <c r="R3097" s="14">
        <f>H3097*$H$17</f>
        <v>0</v>
      </c>
      <c r="S3097" s="14">
        <f>(N3097/100)*(I3097*$I$17)+(N3097/100)*(J3097*$J$17)</f>
        <v>408.1</v>
      </c>
      <c r="T3097" s="14">
        <f>(O3097/100)*(K3097*$K$17)</f>
        <v>0</v>
      </c>
      <c r="U3097" s="14">
        <f>(P3097/100)*(K3097*$K$17)+(P3097/100)*(L3097*$L$17)</f>
        <v>0</v>
      </c>
      <c r="V3097" s="14">
        <f>(Q3097/100)*(L3097*$L$17)</f>
        <v>0</v>
      </c>
      <c r="W3097" s="14">
        <f>(R3097/100)*(K3097*$K$17)+(R3097/100)*(L3097*$L$17)</f>
        <v>0</v>
      </c>
      <c r="X3097" s="14">
        <f t="shared" si="992"/>
        <v>571.34</v>
      </c>
      <c r="Y3097" s="14">
        <f t="shared" si="993"/>
        <v>0</v>
      </c>
      <c r="Z3097" s="14">
        <f t="shared" si="994"/>
        <v>0</v>
      </c>
      <c r="AA3097" s="14">
        <f t="shared" si="995"/>
        <v>0</v>
      </c>
      <c r="AB3097" s="14">
        <f t="shared" si="997"/>
        <v>0</v>
      </c>
      <c r="AC3097" s="15">
        <f t="shared" si="996"/>
        <v>571.29999999999995</v>
      </c>
      <c r="AD3097" s="48">
        <f>(ROUND(AC3097-AC3083,1)/AC3083)</f>
        <v>0.24060803474484255</v>
      </c>
      <c r="AE3097" s="113"/>
      <c r="AF3097" s="60"/>
    </row>
    <row r="3098" spans="1:32">
      <c r="A3098" s="106" t="s">
        <v>0</v>
      </c>
      <c r="B3098" s="88" t="s">
        <v>141</v>
      </c>
      <c r="C3098" s="50" t="s">
        <v>242</v>
      </c>
      <c r="D3098" s="11">
        <v>170</v>
      </c>
      <c r="E3098" s="11">
        <v>0</v>
      </c>
      <c r="F3098" s="11">
        <v>0</v>
      </c>
      <c r="G3098" s="11">
        <v>0</v>
      </c>
      <c r="H3098" s="11">
        <v>0</v>
      </c>
      <c r="I3098" s="51">
        <v>80</v>
      </c>
      <c r="J3098" s="51">
        <v>0</v>
      </c>
      <c r="K3098" s="51">
        <v>0</v>
      </c>
      <c r="L3098" s="51">
        <v>0</v>
      </c>
      <c r="M3098" s="51">
        <v>0</v>
      </c>
      <c r="N3098" s="52">
        <f>D3098*$D$3</f>
        <v>195.49999999999997</v>
      </c>
      <c r="O3098" s="52">
        <f>E3098*$E$3</f>
        <v>0</v>
      </c>
      <c r="P3098" s="52">
        <f>F3098*$F$3</f>
        <v>0</v>
      </c>
      <c r="Q3098" s="52">
        <f>G3098*$G$3</f>
        <v>0</v>
      </c>
      <c r="R3098" s="52">
        <f>H3098*$H$3</f>
        <v>0</v>
      </c>
      <c r="S3098" s="52">
        <f>(N3098/100)*(I3098*$I$3)+(N3098/100)*(J3098*$J$3)</f>
        <v>312.79999999999995</v>
      </c>
      <c r="T3098" s="52">
        <f>(O3098/100)*(K3098*$K$3)</f>
        <v>0</v>
      </c>
      <c r="U3098" s="52">
        <f>(P3098/100)*(K3098*$K$3)+(P3098/100)*(L3098*$L$3)</f>
        <v>0</v>
      </c>
      <c r="V3098" s="52">
        <f>(Q3098/100)*(L3098*$L$3)</f>
        <v>0</v>
      </c>
      <c r="W3098" s="52">
        <f>(R3098/100)*(K3098*$K$3)+(R3098/100)*(L3098*$L$3)</f>
        <v>0</v>
      </c>
      <c r="X3098" s="52">
        <f t="shared" si="992"/>
        <v>508.29999999999995</v>
      </c>
      <c r="Y3098" s="52">
        <f t="shared" si="993"/>
        <v>0</v>
      </c>
      <c r="Z3098" s="52">
        <f t="shared" si="994"/>
        <v>0</v>
      </c>
      <c r="AA3098" s="52">
        <f t="shared" si="995"/>
        <v>0</v>
      </c>
      <c r="AB3098" s="52">
        <f t="shared" si="997"/>
        <v>0</v>
      </c>
      <c r="AC3098" s="53">
        <f>ROUND(X3098+Y3098+Z3098+AA3098+AB3098,1)</f>
        <v>508.3</v>
      </c>
      <c r="AD3098" s="58">
        <v>0</v>
      </c>
      <c r="AE3098" s="113"/>
      <c r="AF3098" s="60"/>
    </row>
    <row r="3099" spans="1:32">
      <c r="A3099" s="99" t="s">
        <v>791</v>
      </c>
      <c r="B3099" s="89">
        <v>32</v>
      </c>
      <c r="C3099" s="21" t="s">
        <v>323</v>
      </c>
      <c r="D3099" s="12">
        <v>170</v>
      </c>
      <c r="E3099" s="12">
        <v>0</v>
      </c>
      <c r="F3099" s="12">
        <v>0</v>
      </c>
      <c r="G3099" s="12">
        <v>0</v>
      </c>
      <c r="H3099" s="12">
        <v>0</v>
      </c>
      <c r="I3099" s="13">
        <v>85</v>
      </c>
      <c r="J3099" s="13">
        <v>20</v>
      </c>
      <c r="K3099" s="13">
        <v>0</v>
      </c>
      <c r="L3099" s="13">
        <v>0</v>
      </c>
      <c r="M3099" s="13">
        <v>0</v>
      </c>
      <c r="N3099" s="14">
        <f>D3099*$D$4</f>
        <v>180.20000000000002</v>
      </c>
      <c r="O3099" s="14">
        <f>E3099*$E$4</f>
        <v>0</v>
      </c>
      <c r="P3099" s="14">
        <f>F3099*$F$4</f>
        <v>0</v>
      </c>
      <c r="Q3099" s="14">
        <f>G3099*$G$4</f>
        <v>0</v>
      </c>
      <c r="R3099" s="14">
        <f>H3099*$H$4</f>
        <v>0</v>
      </c>
      <c r="S3099" s="14">
        <f>(N3099/100)*(I3099*$I$4)+(N3099/100)*(J3099*$J$4)</f>
        <v>378.42000000000007</v>
      </c>
      <c r="T3099" s="14">
        <f>(O3099/100)*(K3099*$K$4)</f>
        <v>0</v>
      </c>
      <c r="U3099" s="14">
        <f>(P3099/100)*(K3099*$K$4)+(P3099/100)*(L3099*$L$4)</f>
        <v>0</v>
      </c>
      <c r="V3099" s="14">
        <f>(Q3099/100)*(L3099*$L$4)</f>
        <v>0</v>
      </c>
      <c r="W3099" s="14">
        <f>(R3099/100)*(K3099*$K$4)+(R3099/100)*(L3099*$L$4)</f>
        <v>0</v>
      </c>
      <c r="X3099" s="14">
        <f t="shared" si="992"/>
        <v>558.62000000000012</v>
      </c>
      <c r="Y3099" s="14">
        <f t="shared" si="993"/>
        <v>0</v>
      </c>
      <c r="Z3099" s="14">
        <f t="shared" si="994"/>
        <v>0</v>
      </c>
      <c r="AA3099" s="14">
        <f t="shared" si="995"/>
        <v>0</v>
      </c>
      <c r="AB3099" s="14">
        <f>R3099+W3099</f>
        <v>0</v>
      </c>
      <c r="AC3099" s="15">
        <f>ROUND(X3099+Y3099+Z3099+AA3099+AB3099,1)</f>
        <v>558.6</v>
      </c>
      <c r="AD3099" s="48">
        <f>(ROUND(AC3099-AC3098,1)/AC3098)</f>
        <v>9.8957308675978739E-2</v>
      </c>
      <c r="AE3099" s="113"/>
      <c r="AF3099" s="60"/>
    </row>
    <row r="3100" spans="1:32">
      <c r="A3100" s="99" t="s">
        <v>792</v>
      </c>
      <c r="B3100" s="89">
        <v>0</v>
      </c>
      <c r="C3100" s="21" t="s">
        <v>825</v>
      </c>
      <c r="D3100" s="12">
        <v>170</v>
      </c>
      <c r="E3100" s="12">
        <v>0</v>
      </c>
      <c r="F3100" s="12">
        <v>0</v>
      </c>
      <c r="G3100" s="12">
        <v>0</v>
      </c>
      <c r="H3100" s="12">
        <v>0</v>
      </c>
      <c r="I3100" s="13">
        <v>80</v>
      </c>
      <c r="J3100" s="13">
        <v>0</v>
      </c>
      <c r="K3100" s="13">
        <v>0</v>
      </c>
      <c r="L3100" s="13">
        <v>0</v>
      </c>
      <c r="M3100" s="13">
        <v>0</v>
      </c>
      <c r="N3100" s="14">
        <f>D3100*$D$5</f>
        <v>195.49999999999997</v>
      </c>
      <c r="O3100" s="14">
        <f>E3100*$E$5</f>
        <v>0</v>
      </c>
      <c r="P3100" s="14">
        <f>F3100*$F$5</f>
        <v>0</v>
      </c>
      <c r="Q3100" s="14">
        <f>G3100*$G$5</f>
        <v>0</v>
      </c>
      <c r="R3100" s="14">
        <f>H3100*$H$5</f>
        <v>0</v>
      </c>
      <c r="S3100" s="14">
        <f>(N3100/100)*(I3100*$I$5)+(N3100/100)*(J3100*$J$5)</f>
        <v>312.79999999999995</v>
      </c>
      <c r="T3100" s="14">
        <f>(O3100/100)*(K3100*$K$5)</f>
        <v>0</v>
      </c>
      <c r="U3100" s="14">
        <f>(P3100/100)*(K3100*$K$5)+(P3100/100)*(L3100*$L$5)</f>
        <v>0</v>
      </c>
      <c r="V3100" s="14">
        <f>(Q3100/100)*(L3100*$L$5)</f>
        <v>0</v>
      </c>
      <c r="W3100" s="14">
        <f>(R3100/100)*(K3100*$K$5)+(R3100/100)*(L3100*$L$5)</f>
        <v>0</v>
      </c>
      <c r="X3100" s="14">
        <f t="shared" si="992"/>
        <v>508.29999999999995</v>
      </c>
      <c r="Y3100" s="14">
        <f t="shared" si="993"/>
        <v>0</v>
      </c>
      <c r="Z3100" s="14">
        <f t="shared" si="994"/>
        <v>0</v>
      </c>
      <c r="AA3100" s="14">
        <f t="shared" si="995"/>
        <v>0</v>
      </c>
      <c r="AB3100" s="14">
        <f>R3100+W3100</f>
        <v>0</v>
      </c>
      <c r="AC3100" s="15">
        <f t="shared" ref="AC3100:AC3112" si="998">ROUND(X3100+Y3100+Z3100+AA3100+AB3100,1)</f>
        <v>508.3</v>
      </c>
      <c r="AD3100" s="48">
        <f>(ROUND(AC3100-AC3098,1)/AC3098)</f>
        <v>0</v>
      </c>
      <c r="AE3100" s="113"/>
      <c r="AF3100" s="60"/>
    </row>
    <row r="3101" spans="1:32">
      <c r="A3101" s="99" t="s">
        <v>793</v>
      </c>
      <c r="B3101" s="89">
        <v>0</v>
      </c>
      <c r="C3101" s="21" t="s">
        <v>336</v>
      </c>
      <c r="D3101" s="12">
        <v>170</v>
      </c>
      <c r="E3101" s="12">
        <v>0</v>
      </c>
      <c r="F3101" s="12">
        <v>0</v>
      </c>
      <c r="G3101" s="12">
        <v>0</v>
      </c>
      <c r="H3101" s="12">
        <v>0</v>
      </c>
      <c r="I3101" s="13">
        <v>80</v>
      </c>
      <c r="J3101" s="13">
        <v>0</v>
      </c>
      <c r="K3101" s="13">
        <v>0</v>
      </c>
      <c r="L3101" s="13">
        <v>0</v>
      </c>
      <c r="M3101" s="13">
        <v>0</v>
      </c>
      <c r="N3101" s="14">
        <f>D3101*$D$6</f>
        <v>195.49999999999997</v>
      </c>
      <c r="O3101" s="14">
        <f>E3101*$E$6</f>
        <v>0</v>
      </c>
      <c r="P3101" s="14">
        <f>F3101*$F$6</f>
        <v>0</v>
      </c>
      <c r="Q3101" s="14">
        <f>G3101*$G$6</f>
        <v>0</v>
      </c>
      <c r="R3101" s="14">
        <f>H3101*$H$6</f>
        <v>0</v>
      </c>
      <c r="S3101" s="14">
        <f>(N3101/100)*(I3101*$I$6)+(N3101/100)*(J3101*$J$6)</f>
        <v>312.79999999999995</v>
      </c>
      <c r="T3101" s="14">
        <f>(O3101/100)*(K3101*$K$6)</f>
        <v>0</v>
      </c>
      <c r="U3101" s="14">
        <f>(P3101/100)*(K3101*$K$6)+(P3101/100)*(L3101*$L$6)</f>
        <v>0</v>
      </c>
      <c r="V3101" s="14">
        <f>(Q3101/100)*(L3101*$L$6)</f>
        <v>0</v>
      </c>
      <c r="W3101" s="14">
        <f>(R3101/100)*(K3101*$K$6)+(R3101/100)*(L3101*$L$6)</f>
        <v>0</v>
      </c>
      <c r="X3101" s="14">
        <f t="shared" si="992"/>
        <v>508.29999999999995</v>
      </c>
      <c r="Y3101" s="14">
        <f t="shared" si="993"/>
        <v>0</v>
      </c>
      <c r="Z3101" s="14">
        <f t="shared" si="994"/>
        <v>0</v>
      </c>
      <c r="AA3101" s="14">
        <f t="shared" si="995"/>
        <v>0</v>
      </c>
      <c r="AB3101" s="14">
        <f t="shared" ref="AB3101:AB3113" si="999">R3101+W3101</f>
        <v>0</v>
      </c>
      <c r="AC3101" s="15">
        <f t="shared" si="998"/>
        <v>508.3</v>
      </c>
      <c r="AD3101" s="48">
        <f>(ROUND(AC3101-AC3098,1)/AC3098)</f>
        <v>0</v>
      </c>
      <c r="AE3101" s="113"/>
      <c r="AF3101" s="60"/>
    </row>
    <row r="3102" spans="1:32">
      <c r="A3102" s="99" t="s">
        <v>794</v>
      </c>
      <c r="B3102" s="89">
        <v>0</v>
      </c>
      <c r="C3102" s="21" t="s">
        <v>337</v>
      </c>
      <c r="D3102" s="12">
        <v>170</v>
      </c>
      <c r="E3102" s="12">
        <v>0</v>
      </c>
      <c r="F3102" s="12">
        <v>0</v>
      </c>
      <c r="G3102" s="12">
        <v>0</v>
      </c>
      <c r="H3102" s="12">
        <v>0</v>
      </c>
      <c r="I3102" s="13">
        <v>80</v>
      </c>
      <c r="J3102" s="13">
        <v>0</v>
      </c>
      <c r="K3102" s="13">
        <v>0</v>
      </c>
      <c r="L3102" s="13">
        <v>0</v>
      </c>
      <c r="M3102" s="13">
        <v>0</v>
      </c>
      <c r="N3102" s="14">
        <f>D3102*$D$7</f>
        <v>195.49999999999997</v>
      </c>
      <c r="O3102" s="14">
        <f>E3102*$E$7</f>
        <v>0</v>
      </c>
      <c r="P3102" s="14">
        <f>F3102*$F$7</f>
        <v>0</v>
      </c>
      <c r="Q3102" s="14">
        <f>G3102*$G$7</f>
        <v>0</v>
      </c>
      <c r="R3102" s="14">
        <f>H3102*$H$7</f>
        <v>0</v>
      </c>
      <c r="S3102" s="14">
        <f>(N3102/100)*(I3102*$I$7)+(N3102/100)*(J3102*$J$7)</f>
        <v>312.79999999999995</v>
      </c>
      <c r="T3102" s="14">
        <f>(O3102/100)*(K3102*$K$7)</f>
        <v>0</v>
      </c>
      <c r="U3102" s="14">
        <f>(P3102/100)*(K3102*$K$7)+(P3102/100)*(L3102*$L$7)</f>
        <v>0</v>
      </c>
      <c r="V3102" s="14">
        <f>(Q3102/100)*(L3102*$L$7)</f>
        <v>0</v>
      </c>
      <c r="W3102" s="14">
        <f>(R3102/100)*(K3102*$K$7)+(R3102/100)*(L3102*$L$7)</f>
        <v>0</v>
      </c>
      <c r="X3102" s="14">
        <f t="shared" si="992"/>
        <v>508.29999999999995</v>
      </c>
      <c r="Y3102" s="14">
        <f t="shared" si="993"/>
        <v>0</v>
      </c>
      <c r="Z3102" s="14">
        <f t="shared" si="994"/>
        <v>0</v>
      </c>
      <c r="AA3102" s="14">
        <f t="shared" si="995"/>
        <v>0</v>
      </c>
      <c r="AB3102" s="14">
        <f t="shared" si="999"/>
        <v>0</v>
      </c>
      <c r="AC3102" s="15">
        <f t="shared" si="998"/>
        <v>508.3</v>
      </c>
      <c r="AD3102" s="48">
        <f>(ROUND(AC3102-AC3098,1)/AC3098)</f>
        <v>0</v>
      </c>
      <c r="AE3102" s="113"/>
      <c r="AF3102" s="60"/>
    </row>
    <row r="3103" spans="1:32">
      <c r="A3103" s="99" t="s">
        <v>644</v>
      </c>
      <c r="B3103" s="89"/>
      <c r="C3103" s="21" t="s">
        <v>338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80</v>
      </c>
      <c r="J3103" s="13">
        <v>0</v>
      </c>
      <c r="K3103" s="13">
        <v>0</v>
      </c>
      <c r="L3103" s="13">
        <v>0</v>
      </c>
      <c r="M3103" s="13">
        <v>0</v>
      </c>
      <c r="N3103" s="14">
        <f>D3103*$D$8</f>
        <v>195.49999999999997</v>
      </c>
      <c r="O3103" s="14">
        <f>E3103*$E$8</f>
        <v>0</v>
      </c>
      <c r="P3103" s="14">
        <f>F3103*$F$8</f>
        <v>0</v>
      </c>
      <c r="Q3103" s="14">
        <f>G3103*$G$8</f>
        <v>0</v>
      </c>
      <c r="R3103" s="14">
        <f>H3103*$H$8</f>
        <v>0</v>
      </c>
      <c r="S3103" s="14">
        <f>(N3103/100)*(I3103*$I$8)+(N3103/100)*(J3103*$J$8)</f>
        <v>312.79999999999995</v>
      </c>
      <c r="T3103" s="14">
        <f>(O3103/100)*(K3103*$K$8)</f>
        <v>0</v>
      </c>
      <c r="U3103" s="14">
        <f>(P3103/100)*(K3103*$K$8)+(P3103/100)*(L3103*$L$8)</f>
        <v>0</v>
      </c>
      <c r="V3103" s="14">
        <f>(Q3103/100)*(L3103*$L$8)</f>
        <v>0</v>
      </c>
      <c r="W3103" s="14">
        <f>(R3103/100)*(K3103*$K$8)+(R3103/100)*(L3103*$L$8)</f>
        <v>0</v>
      </c>
      <c r="X3103" s="14">
        <f t="shared" si="992"/>
        <v>508.29999999999995</v>
      </c>
      <c r="Y3103" s="14">
        <f t="shared" si="993"/>
        <v>0</v>
      </c>
      <c r="Z3103" s="14">
        <f t="shared" si="994"/>
        <v>0</v>
      </c>
      <c r="AA3103" s="14">
        <f t="shared" si="995"/>
        <v>0</v>
      </c>
      <c r="AB3103" s="14">
        <f t="shared" si="999"/>
        <v>0</v>
      </c>
      <c r="AC3103" s="15">
        <f t="shared" si="998"/>
        <v>508.3</v>
      </c>
      <c r="AD3103" s="48">
        <f>(ROUND(AC3103-AC3098,1)/AC3098)</f>
        <v>0</v>
      </c>
      <c r="AE3103" s="113"/>
      <c r="AF3103" s="60"/>
    </row>
    <row r="3104" spans="1:32">
      <c r="A3104" s="99" t="s">
        <v>585</v>
      </c>
      <c r="B3104" s="89"/>
      <c r="C3104" s="21" t="s">
        <v>1</v>
      </c>
      <c r="D3104" s="12">
        <v>85</v>
      </c>
      <c r="E3104" s="12">
        <v>170</v>
      </c>
      <c r="F3104" s="12">
        <v>0</v>
      </c>
      <c r="G3104" s="12">
        <v>0</v>
      </c>
      <c r="H3104" s="12">
        <v>0</v>
      </c>
      <c r="I3104" s="13">
        <v>80</v>
      </c>
      <c r="J3104" s="13">
        <v>0</v>
      </c>
      <c r="K3104" s="13">
        <v>85</v>
      </c>
      <c r="L3104" s="13">
        <v>0</v>
      </c>
      <c r="M3104" s="13">
        <v>0</v>
      </c>
      <c r="N3104" s="14">
        <f>D3104*$D$9</f>
        <v>90.100000000000009</v>
      </c>
      <c r="O3104" s="14">
        <f>E3104*$E$9</f>
        <v>180.20000000000002</v>
      </c>
      <c r="P3104" s="14">
        <f>F3104*$F$9</f>
        <v>0</v>
      </c>
      <c r="Q3104" s="14">
        <f>G3104*$G$9</f>
        <v>0</v>
      </c>
      <c r="R3104" s="14">
        <f>H3104*$H$9</f>
        <v>0</v>
      </c>
      <c r="S3104" s="14">
        <f>(N3104/100)*(I3104*$I$9)+(N3104/100)*(J3104*$J$9)</f>
        <v>72.080000000000013</v>
      </c>
      <c r="T3104" s="14">
        <f>(O3104/100)*(K3104*$K$9)</f>
        <v>214.43800000000002</v>
      </c>
      <c r="U3104" s="14">
        <f>(P3104/100)*(K3104*$K$9)+(P3104/100)*(L3104*$L$9)</f>
        <v>0</v>
      </c>
      <c r="V3104" s="14">
        <f>(Q3104/100)*(L3104*$L$9)</f>
        <v>0</v>
      </c>
      <c r="W3104" s="14">
        <f>(R3104/100)*(K3104*$K$9)+(R3104/100)*(L3104*$L$9)</f>
        <v>0</v>
      </c>
      <c r="X3104" s="14">
        <f t="shared" si="992"/>
        <v>162.18</v>
      </c>
      <c r="Y3104" s="14">
        <f t="shared" si="993"/>
        <v>394.63800000000003</v>
      </c>
      <c r="Z3104" s="14">
        <f t="shared" si="994"/>
        <v>0</v>
      </c>
      <c r="AA3104" s="14">
        <f t="shared" si="995"/>
        <v>0</v>
      </c>
      <c r="AB3104" s="14">
        <f t="shared" si="999"/>
        <v>0</v>
      </c>
      <c r="AC3104" s="15">
        <f t="shared" si="998"/>
        <v>556.79999999999995</v>
      </c>
      <c r="AD3104" s="48">
        <f>(ROUND(AC3104-AC3098,1)/AC3098)</f>
        <v>9.5416092858548102E-2</v>
      </c>
      <c r="AE3104" s="113"/>
      <c r="AF3104" s="60"/>
    </row>
    <row r="3105" spans="1:32">
      <c r="A3105" s="99" t="s">
        <v>820</v>
      </c>
      <c r="B3105" s="89"/>
      <c r="C3105" s="21" t="s">
        <v>2</v>
      </c>
      <c r="D3105" s="12">
        <v>85</v>
      </c>
      <c r="E3105" s="12">
        <v>0</v>
      </c>
      <c r="F3105" s="12">
        <v>170</v>
      </c>
      <c r="G3105" s="12">
        <v>0</v>
      </c>
      <c r="H3105" s="12">
        <v>0</v>
      </c>
      <c r="I3105" s="13">
        <v>80</v>
      </c>
      <c r="J3105" s="13">
        <v>0</v>
      </c>
      <c r="K3105" s="13">
        <v>42.5</v>
      </c>
      <c r="L3105" s="13">
        <v>42.5</v>
      </c>
      <c r="M3105" s="13">
        <v>0</v>
      </c>
      <c r="N3105" s="14">
        <f>D3105*$D$10</f>
        <v>90.100000000000009</v>
      </c>
      <c r="O3105" s="14">
        <f>E3105*$E$10</f>
        <v>0</v>
      </c>
      <c r="P3105" s="14">
        <f>F3105*$F$10</f>
        <v>180.20000000000002</v>
      </c>
      <c r="Q3105" s="14">
        <f>G3105*$G$10</f>
        <v>0</v>
      </c>
      <c r="R3105" s="14">
        <f>H3105*$H$10</f>
        <v>0</v>
      </c>
      <c r="S3105" s="14">
        <f>(N3105/100)*(I3105*$I$10)+(N3105/100)*(J3105*$J$10)</f>
        <v>72.080000000000013</v>
      </c>
      <c r="T3105" s="14">
        <f>(O3105/100)*(K3105*$J$10)</f>
        <v>0</v>
      </c>
      <c r="U3105" s="14">
        <f>(P3105/100)*(K3105*$K$10)+(P3105/100)*(L3105*$L$10)</f>
        <v>214.43800000000002</v>
      </c>
      <c r="V3105" s="14">
        <f>(Q3105/100)*(L3105*$L$10)</f>
        <v>0</v>
      </c>
      <c r="W3105" s="14">
        <f>(R3105/100)*(K3105*$K$10)+(R3105/100)*(L3105*$L$10)</f>
        <v>0</v>
      </c>
      <c r="X3105" s="14">
        <f t="shared" si="992"/>
        <v>162.18</v>
      </c>
      <c r="Y3105" s="14">
        <f t="shared" si="993"/>
        <v>0</v>
      </c>
      <c r="Z3105" s="14">
        <f t="shared" si="994"/>
        <v>394.63800000000003</v>
      </c>
      <c r="AA3105" s="14">
        <f t="shared" si="995"/>
        <v>0</v>
      </c>
      <c r="AB3105" s="14">
        <f t="shared" si="999"/>
        <v>0</v>
      </c>
      <c r="AC3105" s="15">
        <f t="shared" si="998"/>
        <v>556.79999999999995</v>
      </c>
      <c r="AD3105" s="48">
        <f>(ROUND(AC3105-AC3098,1)/AC3098)</f>
        <v>9.5416092858548102E-2</v>
      </c>
      <c r="AE3105" s="113"/>
      <c r="AF3105" s="60"/>
    </row>
    <row r="3106" spans="1:32">
      <c r="A3106" s="99" t="s">
        <v>821</v>
      </c>
      <c r="B3106" s="89"/>
      <c r="C3106" s="21" t="s">
        <v>3</v>
      </c>
      <c r="D3106" s="12">
        <v>85</v>
      </c>
      <c r="E3106" s="12">
        <v>0</v>
      </c>
      <c r="F3106" s="12">
        <v>0</v>
      </c>
      <c r="G3106" s="12">
        <v>170</v>
      </c>
      <c r="H3106" s="12">
        <v>0</v>
      </c>
      <c r="I3106" s="13">
        <v>80</v>
      </c>
      <c r="J3106" s="13">
        <v>0</v>
      </c>
      <c r="K3106" s="13">
        <v>0</v>
      </c>
      <c r="L3106" s="13">
        <v>85</v>
      </c>
      <c r="M3106" s="13">
        <v>0</v>
      </c>
      <c r="N3106" s="14">
        <f>D3106*$D$11</f>
        <v>90.100000000000009</v>
      </c>
      <c r="O3106" s="14">
        <f>E3106*$E$11</f>
        <v>0</v>
      </c>
      <c r="P3106" s="14">
        <f>F3106*$F$11</f>
        <v>0</v>
      </c>
      <c r="Q3106" s="14">
        <f>G3106*$G$11</f>
        <v>180.20000000000002</v>
      </c>
      <c r="R3106" s="14">
        <f>H3106*$H$11</f>
        <v>0</v>
      </c>
      <c r="S3106" s="14">
        <f>(N3106/100)*(I3106*$I$11)+(N3106/100)*(J3106*$J$11)</f>
        <v>72.080000000000013</v>
      </c>
      <c r="T3106" s="14">
        <f>(O3106/100)*(K3106*$K$11)</f>
        <v>0</v>
      </c>
      <c r="U3106" s="14">
        <f>(P3106/100)*(K3106*$K$11)+(P3106/100)*(L3106*$L$11)</f>
        <v>0</v>
      </c>
      <c r="V3106" s="14">
        <f>(Q3106/100)*(L3106*$L$11)</f>
        <v>214.43800000000002</v>
      </c>
      <c r="W3106" s="14">
        <f>(R3106/100)*(K3106*$K$11)+(R3106/100)*(L3106*$L$11)</f>
        <v>0</v>
      </c>
      <c r="X3106" s="14">
        <f t="shared" si="992"/>
        <v>162.18</v>
      </c>
      <c r="Y3106" s="14">
        <f t="shared" si="993"/>
        <v>0</v>
      </c>
      <c r="Z3106" s="14">
        <f t="shared" si="994"/>
        <v>0</v>
      </c>
      <c r="AA3106" s="14">
        <f t="shared" si="995"/>
        <v>394.63800000000003</v>
      </c>
      <c r="AB3106" s="14">
        <f t="shared" si="999"/>
        <v>0</v>
      </c>
      <c r="AC3106" s="15">
        <f t="shared" si="998"/>
        <v>556.79999999999995</v>
      </c>
      <c r="AD3106" s="48">
        <f>(ROUND(AC3106-AC3098,1)/AC3098)</f>
        <v>9.5416092858548102E-2</v>
      </c>
      <c r="AE3106" s="113"/>
      <c r="AF3106" s="60"/>
    </row>
    <row r="3107" spans="1:32">
      <c r="A3107" s="99" t="s">
        <v>822</v>
      </c>
      <c r="B3107" s="89"/>
      <c r="C3107" s="21" t="s">
        <v>4</v>
      </c>
      <c r="D3107" s="12">
        <v>85</v>
      </c>
      <c r="E3107" s="12">
        <v>0</v>
      </c>
      <c r="F3107" s="12">
        <v>0</v>
      </c>
      <c r="G3107" s="12">
        <v>0</v>
      </c>
      <c r="H3107" s="12">
        <v>170</v>
      </c>
      <c r="I3107" s="13">
        <v>80</v>
      </c>
      <c r="J3107" s="13">
        <v>0</v>
      </c>
      <c r="K3107" s="13">
        <v>42.5</v>
      </c>
      <c r="L3107" s="13">
        <v>42.5</v>
      </c>
      <c r="M3107" s="13">
        <v>0</v>
      </c>
      <c r="N3107" s="14">
        <f>D3107*$D$12</f>
        <v>90.100000000000009</v>
      </c>
      <c r="O3107" s="14">
        <f>E3107*$E$12</f>
        <v>0</v>
      </c>
      <c r="P3107" s="14">
        <f>F3107*$F$12</f>
        <v>0</v>
      </c>
      <c r="Q3107" s="14">
        <f>G3107*$G$12</f>
        <v>0</v>
      </c>
      <c r="R3107" s="14">
        <f>H3107*$H$12</f>
        <v>180.20000000000002</v>
      </c>
      <c r="S3107" s="14">
        <f>(N3107/100)*(I3107*$I$12)+(N3107/100)*(J3107*$J$12)</f>
        <v>72.080000000000013</v>
      </c>
      <c r="T3107" s="14">
        <f>(O3107/100)*(K3107*$K$12)</f>
        <v>0</v>
      </c>
      <c r="U3107" s="14">
        <f>(P3107/100)*(K3107*$K$12)+(P3107/100)*(L3107*$L$12)</f>
        <v>0</v>
      </c>
      <c r="V3107" s="14">
        <f>(Q3107/100)*(L3107*$L$12)</f>
        <v>0</v>
      </c>
      <c r="W3107" s="14">
        <f>(R3107/100)*(K3107*$K$12)+(R3107/100)*(L3107*$L$12)</f>
        <v>214.43800000000002</v>
      </c>
      <c r="X3107" s="14">
        <f t="shared" si="992"/>
        <v>162.18</v>
      </c>
      <c r="Y3107" s="14">
        <f t="shared" si="993"/>
        <v>0</v>
      </c>
      <c r="Z3107" s="14">
        <f t="shared" si="994"/>
        <v>0</v>
      </c>
      <c r="AA3107" s="14">
        <f t="shared" si="995"/>
        <v>0</v>
      </c>
      <c r="AB3107" s="14">
        <f t="shared" si="999"/>
        <v>394.63800000000003</v>
      </c>
      <c r="AC3107" s="15">
        <f t="shared" si="998"/>
        <v>556.79999999999995</v>
      </c>
      <c r="AD3107" s="48">
        <f>(ROUND(AC3107-AC3098,1)/AC3098)</f>
        <v>9.5416092858548102E-2</v>
      </c>
      <c r="AE3107" s="113"/>
      <c r="AF3107" s="60"/>
    </row>
    <row r="3108" spans="1:32">
      <c r="A3108" s="99" t="s">
        <v>823</v>
      </c>
      <c r="B3108" s="89"/>
      <c r="C3108" s="21" t="s">
        <v>326</v>
      </c>
      <c r="D3108" s="12">
        <v>170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0</v>
      </c>
      <c r="K3108" s="13">
        <v>0</v>
      </c>
      <c r="L3108" s="13">
        <v>0</v>
      </c>
      <c r="M3108" s="13">
        <v>70</v>
      </c>
      <c r="N3108" s="14">
        <f>D3108*$D$13</f>
        <v>180.20000000000002</v>
      </c>
      <c r="O3108" s="14">
        <f>E3108*$E$13</f>
        <v>0</v>
      </c>
      <c r="P3108" s="14">
        <f>F3108*$F$13</f>
        <v>0</v>
      </c>
      <c r="Q3108" s="14">
        <f>G3108*$G$13</f>
        <v>0</v>
      </c>
      <c r="R3108" s="14">
        <f>H3108*$H$13</f>
        <v>0</v>
      </c>
      <c r="S3108" s="14">
        <f>(N3108/100)*(I3108*$I$13)+(N3108/100)*(J3108*$J$13)+(N3108/100)*(M3108*$M$13)</f>
        <v>396.44000000000005</v>
      </c>
      <c r="T3108" s="14">
        <f>(O3108/100)*(K3108*$K$13)+(O3108/100)*(M3108*$M$13)</f>
        <v>0</v>
      </c>
      <c r="U3108" s="14">
        <f>(P3108/100)*(K3108*$K$13)+(P3108/100)*(L3108*$L$13)+(P3108/100)*(M3108*$M$13)</f>
        <v>0</v>
      </c>
      <c r="V3108" s="14">
        <f>(Q3108/100)*(L3108*$L$13)+(Q3108/100)*(M3108*$M$13)</f>
        <v>0</v>
      </c>
      <c r="W3108" s="14">
        <f>(R3108/100)*(K3108*$K$13)+(R3108/100)*(L3108*$L$13)+(R3108/100)*(M3108*$M$13)</f>
        <v>0</v>
      </c>
      <c r="X3108" s="14">
        <f>N3108+S3108</f>
        <v>576.6400000000001</v>
      </c>
      <c r="Y3108" s="14">
        <f t="shared" si="993"/>
        <v>0</v>
      </c>
      <c r="Z3108" s="14">
        <f t="shared" si="994"/>
        <v>0</v>
      </c>
      <c r="AA3108" s="14">
        <f t="shared" si="995"/>
        <v>0</v>
      </c>
      <c r="AB3108" s="14">
        <f t="shared" si="999"/>
        <v>0</v>
      </c>
      <c r="AC3108" s="15">
        <f t="shared" si="998"/>
        <v>576.6</v>
      </c>
      <c r="AD3108" s="48">
        <f>(ROUND(AC3108-AC3098,1)/AC3098)</f>
        <v>0.13436946685028525</v>
      </c>
      <c r="AE3108" s="113"/>
      <c r="AF3108" s="60"/>
    </row>
    <row r="3109" spans="1:32">
      <c r="A3109" s="99" t="s">
        <v>824</v>
      </c>
      <c r="B3109" s="89"/>
      <c r="C3109" s="21" t="s">
        <v>327</v>
      </c>
      <c r="D3109" s="12">
        <v>170</v>
      </c>
      <c r="E3109" s="12">
        <v>0</v>
      </c>
      <c r="F3109" s="12">
        <v>0</v>
      </c>
      <c r="G3109" s="12">
        <v>0</v>
      </c>
      <c r="H3109" s="12">
        <v>0</v>
      </c>
      <c r="I3109" s="13">
        <v>80</v>
      </c>
      <c r="J3109" s="13">
        <v>0</v>
      </c>
      <c r="K3109" s="13">
        <v>70</v>
      </c>
      <c r="L3109" s="13">
        <v>0</v>
      </c>
      <c r="M3109" s="13">
        <v>0</v>
      </c>
      <c r="N3109" s="14">
        <f>D3109*$D$14</f>
        <v>180.20000000000002</v>
      </c>
      <c r="O3109" s="14">
        <f>E3109*$E$14</f>
        <v>0</v>
      </c>
      <c r="P3109" s="14">
        <f>F3109*$F$14</f>
        <v>0</v>
      </c>
      <c r="Q3109" s="14">
        <f>G3109*$G$14</f>
        <v>0</v>
      </c>
      <c r="R3109" s="14">
        <f>H3109*$H$14</f>
        <v>0</v>
      </c>
      <c r="S3109" s="14">
        <f>(N3109/100)*(I3109*$I$14)+(N3109/100)*(J3109*$J$14)+(N3109/100)*(K3109*$K$14)</f>
        <v>396.44000000000005</v>
      </c>
      <c r="T3109" s="14">
        <f>(O3109/100)*(K3109*$K$14)</f>
        <v>0</v>
      </c>
      <c r="U3109" s="14">
        <f>(P3109/100)*(K3109*$K$14)+(P3109/100)*(L3109*$L$14)</f>
        <v>0</v>
      </c>
      <c r="V3109" s="14">
        <f>(Q3109/100)*(L3109*$L$14)</f>
        <v>0</v>
      </c>
      <c r="W3109" s="14">
        <f>(R3109/100)*(K3109*$L$14)+(R3109/100)*(L3109*$M$14)</f>
        <v>0</v>
      </c>
      <c r="X3109" s="14">
        <f t="shared" si="992"/>
        <v>576.6400000000001</v>
      </c>
      <c r="Y3109" s="14">
        <f t="shared" si="993"/>
        <v>0</v>
      </c>
      <c r="Z3109" s="14">
        <f t="shared" si="994"/>
        <v>0</v>
      </c>
      <c r="AA3109" s="14">
        <f t="shared" si="995"/>
        <v>0</v>
      </c>
      <c r="AB3109" s="14">
        <f t="shared" si="999"/>
        <v>0</v>
      </c>
      <c r="AC3109" s="15">
        <f t="shared" si="998"/>
        <v>576.6</v>
      </c>
      <c r="AD3109" s="48">
        <f>(ROUND(AC3109-AC3098,1)/AC3098)</f>
        <v>0.13436946685028525</v>
      </c>
      <c r="AE3109" s="113"/>
      <c r="AF3109" s="60"/>
    </row>
    <row r="3110" spans="1:32">
      <c r="A3110" s="99"/>
      <c r="B3110" s="89"/>
      <c r="C3110" s="21" t="s">
        <v>328</v>
      </c>
      <c r="D3110" s="12">
        <v>170</v>
      </c>
      <c r="E3110" s="12">
        <v>0</v>
      </c>
      <c r="F3110" s="12">
        <v>0</v>
      </c>
      <c r="G3110" s="12">
        <v>0</v>
      </c>
      <c r="H3110" s="12">
        <v>0</v>
      </c>
      <c r="I3110" s="13">
        <v>80</v>
      </c>
      <c r="J3110" s="13">
        <v>0</v>
      </c>
      <c r="K3110" s="13">
        <v>0</v>
      </c>
      <c r="L3110" s="13">
        <v>70</v>
      </c>
      <c r="M3110" s="13">
        <v>0</v>
      </c>
      <c r="N3110" s="14">
        <f>D3110*$D$15</f>
        <v>180.20000000000002</v>
      </c>
      <c r="O3110" s="14">
        <f>E3110*$E$15</f>
        <v>0</v>
      </c>
      <c r="P3110" s="14">
        <f>F3110*$F$15</f>
        <v>0</v>
      </c>
      <c r="Q3110" s="14">
        <f>G3110*$G$15</f>
        <v>0</v>
      </c>
      <c r="R3110" s="14">
        <f>H3110*$H$15</f>
        <v>0</v>
      </c>
      <c r="S3110" s="14">
        <f>(N3110/100)*(I3110*$I$15)+(N3110/100)*(J3110*$J$15)+(N3110/100)*(L3110*$L$15)</f>
        <v>396.44000000000005</v>
      </c>
      <c r="T3110" s="14">
        <f>(O3110/100)*(K3110*$K$15)</f>
        <v>0</v>
      </c>
      <c r="U3110" s="14">
        <f>(P3110/100)*(K3110*$K$15)+(P3110/100)*(L3110*$L$15)</f>
        <v>0</v>
      </c>
      <c r="V3110" s="14">
        <f>(Q3110/100)*(L3110*$L$15)</f>
        <v>0</v>
      </c>
      <c r="W3110" s="14">
        <f>(R3110/100)*(K3110*$K$15)+(R3110/100)*(L3110*$L$15)</f>
        <v>0</v>
      </c>
      <c r="X3110" s="14">
        <f t="shared" si="992"/>
        <v>576.6400000000001</v>
      </c>
      <c r="Y3110" s="14">
        <f t="shared" si="993"/>
        <v>0</v>
      </c>
      <c r="Z3110" s="14">
        <f t="shared" si="994"/>
        <v>0</v>
      </c>
      <c r="AA3110" s="14">
        <f t="shared" si="995"/>
        <v>0</v>
      </c>
      <c r="AB3110" s="14">
        <f t="shared" si="999"/>
        <v>0</v>
      </c>
      <c r="AC3110" s="15">
        <f t="shared" si="998"/>
        <v>576.6</v>
      </c>
      <c r="AD3110" s="48">
        <f>(ROUND(AC3110-AC3098,1)/AC3098)</f>
        <v>0.13436946685028525</v>
      </c>
      <c r="AE3110" s="113" t="s">
        <v>790</v>
      </c>
      <c r="AF3110" s="60"/>
    </row>
    <row r="3111" spans="1:32">
      <c r="A3111" s="99"/>
      <c r="B3111" s="89"/>
      <c r="C3111" s="21" t="s">
        <v>324</v>
      </c>
      <c r="D3111" s="12">
        <v>170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50</v>
      </c>
      <c r="K3111" s="13">
        <v>0</v>
      </c>
      <c r="L3111" s="13">
        <v>0</v>
      </c>
      <c r="M3111" s="13">
        <v>0</v>
      </c>
      <c r="N3111" s="14">
        <f>D3111*$D$16</f>
        <v>180.20000000000002</v>
      </c>
      <c r="O3111" s="14">
        <f>E3111*$E$16</f>
        <v>0</v>
      </c>
      <c r="P3111" s="14">
        <f>F3111*$F$16</f>
        <v>0</v>
      </c>
      <c r="Q3111" s="14">
        <f>G3111*$G$16</f>
        <v>0</v>
      </c>
      <c r="R3111" s="14">
        <f>H3111*$H$16</f>
        <v>0</v>
      </c>
      <c r="S3111" s="14">
        <f>(N3111/100)*(I3111*$I$16)+(N3111/100)*(J3111*$J$16)</f>
        <v>369.41000000000008</v>
      </c>
      <c r="T3111" s="14">
        <f>(O3111/100)*(K3111*$K$16)</f>
        <v>0</v>
      </c>
      <c r="U3111" s="14">
        <f>(P3111/100)*(K3111*$K$16)+(P3111/100)*(L3111*$L$16)</f>
        <v>0</v>
      </c>
      <c r="V3111" s="14">
        <f>(Q3111/100)*(L3111*$L$16)</f>
        <v>0</v>
      </c>
      <c r="W3111" s="14">
        <f>(R3111/100)*(K3111*$K$16)+(R3111/100)*(L3111*$L$16)</f>
        <v>0</v>
      </c>
      <c r="X3111" s="14">
        <f t="shared" si="992"/>
        <v>549.61000000000013</v>
      </c>
      <c r="Y3111" s="14">
        <f t="shared" si="993"/>
        <v>0</v>
      </c>
      <c r="Z3111" s="14">
        <f t="shared" si="994"/>
        <v>0</v>
      </c>
      <c r="AA3111" s="14">
        <f t="shared" si="995"/>
        <v>0</v>
      </c>
      <c r="AB3111" s="14">
        <f t="shared" si="999"/>
        <v>0</v>
      </c>
      <c r="AC3111" s="15">
        <f t="shared" si="998"/>
        <v>549.6</v>
      </c>
      <c r="AD3111" s="48">
        <f>(ROUND(AC3111-AC3098,1)/AC3098)</f>
        <v>8.1251229588825483E-2</v>
      </c>
      <c r="AE3111" s="113"/>
      <c r="AF3111" s="60"/>
    </row>
    <row r="3112" spans="1:32">
      <c r="A3112" s="99"/>
      <c r="B3112" s="89"/>
      <c r="C3112" s="21" t="s">
        <v>325</v>
      </c>
      <c r="D3112" s="12">
        <v>170</v>
      </c>
      <c r="E3112" s="12">
        <v>0</v>
      </c>
      <c r="F3112" s="12">
        <v>0</v>
      </c>
      <c r="G3112" s="12">
        <v>0</v>
      </c>
      <c r="H3112" s="12">
        <v>0</v>
      </c>
      <c r="I3112" s="13">
        <v>100</v>
      </c>
      <c r="J3112" s="13">
        <v>0</v>
      </c>
      <c r="K3112" s="13">
        <v>0</v>
      </c>
      <c r="L3112" s="13">
        <v>0</v>
      </c>
      <c r="M3112" s="13">
        <v>0</v>
      </c>
      <c r="N3112" s="14">
        <f>D3112*$D$17</f>
        <v>180.20000000000002</v>
      </c>
      <c r="O3112" s="14">
        <f>E3112*$E$17</f>
        <v>0</v>
      </c>
      <c r="P3112" s="14">
        <f>F3112*$F$17</f>
        <v>0</v>
      </c>
      <c r="Q3112" s="14">
        <f>G3112*$G$17</f>
        <v>0</v>
      </c>
      <c r="R3112" s="14">
        <f>H3112*$H$17</f>
        <v>0</v>
      </c>
      <c r="S3112" s="14">
        <f>(N3112/100)*(I3112*$I$17)+(N3112/100)*(J3112*$J$17)</f>
        <v>450.50000000000006</v>
      </c>
      <c r="T3112" s="14">
        <f>(O3112/100)*(K3112*$K$17)</f>
        <v>0</v>
      </c>
      <c r="U3112" s="14">
        <f>(P3112/100)*(K3112*$K$17)+(P3112/100)*(L3112*$L$17)</f>
        <v>0</v>
      </c>
      <c r="V3112" s="14">
        <f>(Q3112/100)*(L3112*$L$17)</f>
        <v>0</v>
      </c>
      <c r="W3112" s="14">
        <f>(R3112/100)*(K3112*$K$17)+(R3112/100)*(L3112*$L$17)</f>
        <v>0</v>
      </c>
      <c r="X3112" s="14">
        <f t="shared" si="992"/>
        <v>630.70000000000005</v>
      </c>
      <c r="Y3112" s="14">
        <f t="shared" si="993"/>
        <v>0</v>
      </c>
      <c r="Z3112" s="14">
        <f t="shared" si="994"/>
        <v>0</v>
      </c>
      <c r="AA3112" s="14">
        <f t="shared" si="995"/>
        <v>0</v>
      </c>
      <c r="AB3112" s="14">
        <f t="shared" si="999"/>
        <v>0</v>
      </c>
      <c r="AC3112" s="15">
        <f t="shared" si="998"/>
        <v>630.70000000000005</v>
      </c>
      <c r="AD3112" s="48">
        <f>(ROUND(AC3112-AC3098,1)/AC3098)</f>
        <v>0.24080267558528429</v>
      </c>
      <c r="AE3112" s="113"/>
      <c r="AF3112" s="60"/>
    </row>
    <row r="3113" spans="1:32">
      <c r="A3113" s="106" t="s">
        <v>0</v>
      </c>
      <c r="B3113" s="86" t="s">
        <v>142</v>
      </c>
      <c r="C3113" s="50" t="s">
        <v>242</v>
      </c>
      <c r="D3113" s="11">
        <v>180</v>
      </c>
      <c r="E3113" s="11">
        <v>0</v>
      </c>
      <c r="F3113" s="11">
        <v>0</v>
      </c>
      <c r="G3113" s="11">
        <v>0</v>
      </c>
      <c r="H3113" s="11">
        <v>0</v>
      </c>
      <c r="I3113" s="51">
        <v>60</v>
      </c>
      <c r="J3113" s="51">
        <v>10</v>
      </c>
      <c r="K3113" s="51">
        <v>0</v>
      </c>
      <c r="L3113" s="51">
        <v>0</v>
      </c>
      <c r="M3113" s="51">
        <v>0</v>
      </c>
      <c r="N3113" s="52">
        <f>D3113*$D$3</f>
        <v>206.99999999999997</v>
      </c>
      <c r="O3113" s="52">
        <f>E3113*$E$3</f>
        <v>0</v>
      </c>
      <c r="P3113" s="52">
        <f>F3113*$F$3</f>
        <v>0</v>
      </c>
      <c r="Q3113" s="52">
        <f>G3113*$G$3</f>
        <v>0</v>
      </c>
      <c r="R3113" s="52">
        <f>H3113*$H$3</f>
        <v>0</v>
      </c>
      <c r="S3113" s="52">
        <f>(N3113/100)*(I3113*$I$3)+(N3113/100)*(J3113*$J$3)</f>
        <v>289.79999999999995</v>
      </c>
      <c r="T3113" s="52">
        <f>(O3113/100)*(K3113*$K$3)</f>
        <v>0</v>
      </c>
      <c r="U3113" s="52">
        <f>(P3113/100)*(K3113*$K$3)+(P3113/100)*(L3113*$L$3)</f>
        <v>0</v>
      </c>
      <c r="V3113" s="52">
        <f>(Q3113/100)*(L3113*$L$3)</f>
        <v>0</v>
      </c>
      <c r="W3113" s="52">
        <f>(R3113/100)*(K3113*$K$3)+(R3113/100)*(L3113*$L$3)</f>
        <v>0</v>
      </c>
      <c r="X3113" s="52">
        <f t="shared" si="992"/>
        <v>496.79999999999995</v>
      </c>
      <c r="Y3113" s="52">
        <f t="shared" si="993"/>
        <v>0</v>
      </c>
      <c r="Z3113" s="52">
        <f t="shared" si="994"/>
        <v>0</v>
      </c>
      <c r="AA3113" s="52">
        <f t="shared" si="995"/>
        <v>0</v>
      </c>
      <c r="AB3113" s="52">
        <f t="shared" si="999"/>
        <v>0</v>
      </c>
      <c r="AC3113" s="53">
        <f>ROUND(X3113+Y3113+Z3113+AA3113+AB3113,1)</f>
        <v>496.8</v>
      </c>
      <c r="AD3113" s="58">
        <v>0</v>
      </c>
      <c r="AE3113" s="113"/>
      <c r="AF3113" s="60"/>
    </row>
    <row r="3114" spans="1:32">
      <c r="A3114" s="99" t="s">
        <v>791</v>
      </c>
      <c r="B3114" s="87">
        <v>32</v>
      </c>
      <c r="C3114" s="21" t="s">
        <v>323</v>
      </c>
      <c r="D3114" s="12">
        <v>180</v>
      </c>
      <c r="E3114" s="12">
        <v>0</v>
      </c>
      <c r="F3114" s="12">
        <v>0</v>
      </c>
      <c r="G3114" s="12">
        <v>0</v>
      </c>
      <c r="H3114" s="12">
        <v>0</v>
      </c>
      <c r="I3114" s="13">
        <v>75</v>
      </c>
      <c r="J3114" s="13">
        <v>25</v>
      </c>
      <c r="K3114" s="13">
        <v>0</v>
      </c>
      <c r="L3114" s="13">
        <v>0</v>
      </c>
      <c r="M3114" s="13">
        <v>0</v>
      </c>
      <c r="N3114" s="14">
        <f>D3114*$D$4</f>
        <v>190.8</v>
      </c>
      <c r="O3114" s="14">
        <f>E3114*$E$4</f>
        <v>0</v>
      </c>
      <c r="P3114" s="14">
        <f>F3114*$F$4</f>
        <v>0</v>
      </c>
      <c r="Q3114" s="14">
        <f>G3114*$G$4</f>
        <v>0</v>
      </c>
      <c r="R3114" s="14">
        <f>H3114*$H$4</f>
        <v>0</v>
      </c>
      <c r="S3114" s="14">
        <f>(N3114/100)*(I3114*$I$4)+(N3114/100)*(J3114*$J$4)</f>
        <v>381.6</v>
      </c>
      <c r="T3114" s="14">
        <f>(O3114/100)*(K3114*$K$4)</f>
        <v>0</v>
      </c>
      <c r="U3114" s="14">
        <f>(P3114/100)*(K3114*$K$4)+(P3114/100)*(L3114*$L$4)</f>
        <v>0</v>
      </c>
      <c r="V3114" s="14">
        <f>(Q3114/100)*(L3114*$L$4)</f>
        <v>0</v>
      </c>
      <c r="W3114" s="14">
        <f>(R3114/100)*(K3114*$K$4)+(R3114/100)*(L3114*$L$4)</f>
        <v>0</v>
      </c>
      <c r="X3114" s="14">
        <f t="shared" si="992"/>
        <v>572.40000000000009</v>
      </c>
      <c r="Y3114" s="14">
        <f t="shared" si="993"/>
        <v>0</v>
      </c>
      <c r="Z3114" s="14">
        <f t="shared" si="994"/>
        <v>0</v>
      </c>
      <c r="AA3114" s="14">
        <f t="shared" si="995"/>
        <v>0</v>
      </c>
      <c r="AB3114" s="14">
        <f>R3114+W3114</f>
        <v>0</v>
      </c>
      <c r="AC3114" s="15">
        <f>ROUND(X3114+Y3114+Z3114+AA3114+AB3114,1)</f>
        <v>572.4</v>
      </c>
      <c r="AD3114" s="48">
        <f>(ROUND(AC3114-AC3113,1)/AC3113)</f>
        <v>0.15217391304347824</v>
      </c>
      <c r="AE3114" s="113"/>
      <c r="AF3114" s="60"/>
    </row>
    <row r="3115" spans="1:32">
      <c r="A3115" s="99" t="s">
        <v>792</v>
      </c>
      <c r="B3115" s="87">
        <v>0</v>
      </c>
      <c r="C3115" s="21" t="s">
        <v>825</v>
      </c>
      <c r="D3115" s="12">
        <v>180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D3115*$D$5</f>
        <v>206.99999999999997</v>
      </c>
      <c r="O3115" s="14">
        <f>E3115*$E$5</f>
        <v>0</v>
      </c>
      <c r="P3115" s="14">
        <f>F3115*$F$5</f>
        <v>0</v>
      </c>
      <c r="Q3115" s="14">
        <f>G3115*$G$5</f>
        <v>0</v>
      </c>
      <c r="R3115" s="14">
        <f>H3115*$H$5</f>
        <v>0</v>
      </c>
      <c r="S3115" s="14">
        <f>(N3115/100)*(I3115*$I$5)+(N3115/100)*(J3115*$J$5)</f>
        <v>289.79999999999995</v>
      </c>
      <c r="T3115" s="14">
        <f>(O3115/100)*(K3115*$K$5)</f>
        <v>0</v>
      </c>
      <c r="U3115" s="14">
        <f>(P3115/100)*(K3115*$K$5)+(P3115/100)*(L3115*$L$5)</f>
        <v>0</v>
      </c>
      <c r="V3115" s="14">
        <f>(Q3115/100)*(L3115*$L$5)</f>
        <v>0</v>
      </c>
      <c r="W3115" s="14">
        <f>(R3115/100)*(K3115*$K$5)+(R3115/100)*(L3115*$L$5)</f>
        <v>0</v>
      </c>
      <c r="X3115" s="14">
        <f t="shared" si="992"/>
        <v>496.79999999999995</v>
      </c>
      <c r="Y3115" s="14">
        <f t="shared" si="993"/>
        <v>0</v>
      </c>
      <c r="Z3115" s="14">
        <f t="shared" si="994"/>
        <v>0</v>
      </c>
      <c r="AA3115" s="14">
        <f t="shared" si="995"/>
        <v>0</v>
      </c>
      <c r="AB3115" s="14">
        <f>R3115+W3115</f>
        <v>0</v>
      </c>
      <c r="AC3115" s="15">
        <f t="shared" ref="AC3115:AC3127" si="1000">ROUND(X3115+Y3115+Z3115+AA3115+AB3115,1)</f>
        <v>496.8</v>
      </c>
      <c r="AD3115" s="48">
        <f>(ROUND(AC3115-AC3113,1)/AC3113)</f>
        <v>0</v>
      </c>
      <c r="AE3115" s="113"/>
      <c r="AF3115" s="60"/>
    </row>
    <row r="3116" spans="1:32">
      <c r="A3116" s="99" t="s">
        <v>793</v>
      </c>
      <c r="B3116" s="87">
        <v>0</v>
      </c>
      <c r="C3116" s="21" t="s">
        <v>336</v>
      </c>
      <c r="D3116" s="12">
        <v>180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D3116*$D$6</f>
        <v>206.99999999999997</v>
      </c>
      <c r="O3116" s="14">
        <f>E3116*$E$6</f>
        <v>0</v>
      </c>
      <c r="P3116" s="14">
        <f>F3116*$F$6</f>
        <v>0</v>
      </c>
      <c r="Q3116" s="14">
        <f>G3116*$G$6</f>
        <v>0</v>
      </c>
      <c r="R3116" s="14">
        <f>H3116*$H$6</f>
        <v>0</v>
      </c>
      <c r="S3116" s="14">
        <f>(N3116/100)*(I3116*$I$6)+(N3116/100)*(J3116*$J$6)</f>
        <v>289.79999999999995</v>
      </c>
      <c r="T3116" s="14">
        <f>(O3116/100)*(K3116*$K$6)</f>
        <v>0</v>
      </c>
      <c r="U3116" s="14">
        <f>(P3116/100)*(K3116*$K$6)+(P3116/100)*(L3116*$L$6)</f>
        <v>0</v>
      </c>
      <c r="V3116" s="14">
        <f>(Q3116/100)*(L3116*$L$6)</f>
        <v>0</v>
      </c>
      <c r="W3116" s="14">
        <f>(R3116/100)*(K3116*$K$6)+(R3116/100)*(L3116*$L$6)</f>
        <v>0</v>
      </c>
      <c r="X3116" s="14">
        <f t="shared" si="992"/>
        <v>496.79999999999995</v>
      </c>
      <c r="Y3116" s="14">
        <f t="shared" si="993"/>
        <v>0</v>
      </c>
      <c r="Z3116" s="14">
        <f t="shared" si="994"/>
        <v>0</v>
      </c>
      <c r="AA3116" s="14">
        <f t="shared" si="995"/>
        <v>0</v>
      </c>
      <c r="AB3116" s="14">
        <f t="shared" ref="AB3116:AB3128" si="1001">R3116+W3116</f>
        <v>0</v>
      </c>
      <c r="AC3116" s="15">
        <f t="shared" si="1000"/>
        <v>496.8</v>
      </c>
      <c r="AD3116" s="48">
        <f>(ROUND(AC3116-AC3113,1)/AC3113)</f>
        <v>0</v>
      </c>
      <c r="AE3116" s="113"/>
      <c r="AF3116" s="60"/>
    </row>
    <row r="3117" spans="1:32">
      <c r="A3117" s="99" t="s">
        <v>794</v>
      </c>
      <c r="B3117" s="87">
        <v>0</v>
      </c>
      <c r="C3117" s="21" t="s">
        <v>337</v>
      </c>
      <c r="D3117" s="12">
        <v>180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0</v>
      </c>
      <c r="N3117" s="14">
        <f>D3117*$D$7</f>
        <v>206.99999999999997</v>
      </c>
      <c r="O3117" s="14">
        <f>E3117*$E$7</f>
        <v>0</v>
      </c>
      <c r="P3117" s="14">
        <f>F3117*$F$7</f>
        <v>0</v>
      </c>
      <c r="Q3117" s="14">
        <f>G3117*$G$7</f>
        <v>0</v>
      </c>
      <c r="R3117" s="14">
        <f>H3117*$H$7</f>
        <v>0</v>
      </c>
      <c r="S3117" s="14">
        <f>(N3117/100)*(I3117*$I$7)+(N3117/100)*(J3117*$J$7)</f>
        <v>289.79999999999995</v>
      </c>
      <c r="T3117" s="14">
        <f>(O3117/100)*(K3117*$K$7)</f>
        <v>0</v>
      </c>
      <c r="U3117" s="14">
        <f>(P3117/100)*(K3117*$K$7)+(P3117/100)*(L3117*$L$7)</f>
        <v>0</v>
      </c>
      <c r="V3117" s="14">
        <f>(Q3117/100)*(L3117*$L$7)</f>
        <v>0</v>
      </c>
      <c r="W3117" s="14">
        <f>(R3117/100)*(K3117*$K$7)+(R3117/100)*(L3117*$L$7)</f>
        <v>0</v>
      </c>
      <c r="X3117" s="14">
        <f t="shared" si="992"/>
        <v>496.79999999999995</v>
      </c>
      <c r="Y3117" s="14">
        <f t="shared" si="993"/>
        <v>0</v>
      </c>
      <c r="Z3117" s="14">
        <f t="shared" si="994"/>
        <v>0</v>
      </c>
      <c r="AA3117" s="14">
        <f t="shared" si="995"/>
        <v>0</v>
      </c>
      <c r="AB3117" s="14">
        <f t="shared" si="1001"/>
        <v>0</v>
      </c>
      <c r="AC3117" s="15">
        <f t="shared" si="1000"/>
        <v>496.8</v>
      </c>
      <c r="AD3117" s="48">
        <f>(ROUND(AC3117-AC3113,1)/AC3113)</f>
        <v>0</v>
      </c>
      <c r="AE3117" s="113"/>
      <c r="AF3117" s="60"/>
    </row>
    <row r="3118" spans="1:32">
      <c r="A3118" s="99" t="s">
        <v>644</v>
      </c>
      <c r="B3118" s="87"/>
      <c r="C3118" s="21" t="s">
        <v>338</v>
      </c>
      <c r="D3118" s="12">
        <v>180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0</v>
      </c>
      <c r="N3118" s="14">
        <f>D3118*$D$8</f>
        <v>206.99999999999997</v>
      </c>
      <c r="O3118" s="14">
        <f>E3118*$E$8</f>
        <v>0</v>
      </c>
      <c r="P3118" s="14">
        <f>F3118*$F$8</f>
        <v>0</v>
      </c>
      <c r="Q3118" s="14">
        <f>G3118*$G$8</f>
        <v>0</v>
      </c>
      <c r="R3118" s="14">
        <f>H3118*$H$8</f>
        <v>0</v>
      </c>
      <c r="S3118" s="14">
        <f>(N3118/100)*(I3118*$I$8)+(N3118/100)*(J3118*$J$8)</f>
        <v>289.79999999999995</v>
      </c>
      <c r="T3118" s="14">
        <f>(O3118/100)*(K3118*$K$8)</f>
        <v>0</v>
      </c>
      <c r="U3118" s="14">
        <f>(P3118/100)*(K3118*$K$8)+(P3118/100)*(L3118*$L$8)</f>
        <v>0</v>
      </c>
      <c r="V3118" s="14">
        <f>(Q3118/100)*(L3118*$L$8)</f>
        <v>0</v>
      </c>
      <c r="W3118" s="14">
        <f>(R3118/100)*(K3118*$K$8)+(R3118/100)*(L3118*$L$8)</f>
        <v>0</v>
      </c>
      <c r="X3118" s="14">
        <f t="shared" si="992"/>
        <v>496.79999999999995</v>
      </c>
      <c r="Y3118" s="14">
        <f t="shared" si="993"/>
        <v>0</v>
      </c>
      <c r="Z3118" s="14">
        <f t="shared" si="994"/>
        <v>0</v>
      </c>
      <c r="AA3118" s="14">
        <f t="shared" si="995"/>
        <v>0</v>
      </c>
      <c r="AB3118" s="14">
        <f t="shared" si="1001"/>
        <v>0</v>
      </c>
      <c r="AC3118" s="15">
        <f t="shared" si="1000"/>
        <v>496.8</v>
      </c>
      <c r="AD3118" s="48">
        <f>(ROUND(AC3118-AC3113,1)/AC3113)</f>
        <v>0</v>
      </c>
      <c r="AE3118" s="113"/>
      <c r="AF3118" s="60"/>
    </row>
    <row r="3119" spans="1:32">
      <c r="A3119" s="99" t="s">
        <v>585</v>
      </c>
      <c r="B3119" s="87"/>
      <c r="C3119" s="21" t="s">
        <v>1</v>
      </c>
      <c r="D3119" s="12">
        <v>90</v>
      </c>
      <c r="E3119" s="12">
        <v>180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75</v>
      </c>
      <c r="L3119" s="13">
        <v>0</v>
      </c>
      <c r="M3119" s="13">
        <v>0</v>
      </c>
      <c r="N3119" s="14">
        <f>D3119*$D$9</f>
        <v>95.4</v>
      </c>
      <c r="O3119" s="14">
        <f>E3119*$E$9</f>
        <v>190.8</v>
      </c>
      <c r="P3119" s="14">
        <f>F3119*$F$9</f>
        <v>0</v>
      </c>
      <c r="Q3119" s="14">
        <f>G3119*$G$9</f>
        <v>0</v>
      </c>
      <c r="R3119" s="14">
        <f>H3119*$H$9</f>
        <v>0</v>
      </c>
      <c r="S3119" s="14">
        <f>(N3119/100)*(I3119*$I$9)+(N3119/100)*(J3119*$J$9)</f>
        <v>66.78</v>
      </c>
      <c r="T3119" s="14">
        <f>(O3119/100)*(K3119*$K$9)</f>
        <v>200.34</v>
      </c>
      <c r="U3119" s="14">
        <f>(P3119/100)*(K3119*$K$9)+(P3119/100)*(L3119*$L$9)</f>
        <v>0</v>
      </c>
      <c r="V3119" s="14">
        <f>(Q3119/100)*(L3119*$L$9)</f>
        <v>0</v>
      </c>
      <c r="W3119" s="14">
        <f>(R3119/100)*(K3119*$K$9)+(R3119/100)*(L3119*$L$9)</f>
        <v>0</v>
      </c>
      <c r="X3119" s="14">
        <f t="shared" si="992"/>
        <v>162.18</v>
      </c>
      <c r="Y3119" s="14">
        <f t="shared" si="993"/>
        <v>391.14</v>
      </c>
      <c r="Z3119" s="14">
        <f t="shared" si="994"/>
        <v>0</v>
      </c>
      <c r="AA3119" s="14">
        <f t="shared" si="995"/>
        <v>0</v>
      </c>
      <c r="AB3119" s="14">
        <f t="shared" si="1001"/>
        <v>0</v>
      </c>
      <c r="AC3119" s="15">
        <f t="shared" si="1000"/>
        <v>553.29999999999995</v>
      </c>
      <c r="AD3119" s="48">
        <f>(ROUND(AC3119-AC3113,1)/AC3113)</f>
        <v>0.11372785829307568</v>
      </c>
      <c r="AE3119" s="113"/>
      <c r="AF3119" s="60"/>
    </row>
    <row r="3120" spans="1:32">
      <c r="A3120" s="99" t="s">
        <v>820</v>
      </c>
      <c r="B3120" s="87"/>
      <c r="C3120" s="21" t="s">
        <v>2</v>
      </c>
      <c r="D3120" s="12">
        <v>90</v>
      </c>
      <c r="E3120" s="12">
        <v>0</v>
      </c>
      <c r="F3120" s="12">
        <v>180</v>
      </c>
      <c r="G3120" s="12">
        <v>0</v>
      </c>
      <c r="H3120" s="12">
        <v>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D3120*$D$10</f>
        <v>95.4</v>
      </c>
      <c r="O3120" s="14">
        <f>E3120*$E$10</f>
        <v>0</v>
      </c>
      <c r="P3120" s="14">
        <f>F3120*$F$10</f>
        <v>190.8</v>
      </c>
      <c r="Q3120" s="14">
        <f>G3120*$G$10</f>
        <v>0</v>
      </c>
      <c r="R3120" s="14">
        <f>H3120*$H$10</f>
        <v>0</v>
      </c>
      <c r="S3120" s="14">
        <f>(N3120/100)*(I3120*$I$10)+(N3120/100)*(J3120*$J$10)</f>
        <v>66.78</v>
      </c>
      <c r="T3120" s="14">
        <f>(O3120/100)*(K3120*$J$10)</f>
        <v>0</v>
      </c>
      <c r="U3120" s="14">
        <f>(P3120/100)*(K3120*$K$10)+(P3120/100)*(L3120*$L$10)</f>
        <v>200.34</v>
      </c>
      <c r="V3120" s="14">
        <f>(Q3120/100)*(L3120*$L$10)</f>
        <v>0</v>
      </c>
      <c r="W3120" s="14">
        <f>(R3120/100)*(K3120*$K$10)+(R3120/100)*(L3120*$L$10)</f>
        <v>0</v>
      </c>
      <c r="X3120" s="14">
        <f t="shared" si="992"/>
        <v>162.18</v>
      </c>
      <c r="Y3120" s="14">
        <f t="shared" si="993"/>
        <v>0</v>
      </c>
      <c r="Z3120" s="14">
        <f t="shared" si="994"/>
        <v>391.14</v>
      </c>
      <c r="AA3120" s="14">
        <f t="shared" si="995"/>
        <v>0</v>
      </c>
      <c r="AB3120" s="14">
        <f t="shared" si="1001"/>
        <v>0</v>
      </c>
      <c r="AC3120" s="15">
        <f t="shared" si="1000"/>
        <v>553.29999999999995</v>
      </c>
      <c r="AD3120" s="48">
        <f>(ROUND(AC3120-AC3113,1)/AC3113)</f>
        <v>0.11372785829307568</v>
      </c>
      <c r="AE3120" s="113"/>
      <c r="AF3120" s="60"/>
    </row>
    <row r="3121" spans="1:32">
      <c r="A3121" s="99" t="s">
        <v>821</v>
      </c>
      <c r="B3121" s="87"/>
      <c r="C3121" s="21" t="s">
        <v>3</v>
      </c>
      <c r="D3121" s="12">
        <v>90</v>
      </c>
      <c r="E3121" s="12">
        <v>0</v>
      </c>
      <c r="F3121" s="12">
        <v>0</v>
      </c>
      <c r="G3121" s="12">
        <v>180</v>
      </c>
      <c r="H3121" s="12">
        <v>0</v>
      </c>
      <c r="I3121" s="13">
        <v>60</v>
      </c>
      <c r="J3121" s="13">
        <v>10</v>
      </c>
      <c r="K3121" s="13">
        <v>0</v>
      </c>
      <c r="L3121" s="13">
        <v>75</v>
      </c>
      <c r="M3121" s="13">
        <v>0</v>
      </c>
      <c r="N3121" s="14">
        <f>D3121*$D$11</f>
        <v>95.4</v>
      </c>
      <c r="O3121" s="14">
        <f>E3121*$E$11</f>
        <v>0</v>
      </c>
      <c r="P3121" s="14">
        <f>F3121*$F$11</f>
        <v>0</v>
      </c>
      <c r="Q3121" s="14">
        <f>G3121*$G$11</f>
        <v>190.8</v>
      </c>
      <c r="R3121" s="14">
        <f>H3121*$H$11</f>
        <v>0</v>
      </c>
      <c r="S3121" s="14">
        <f>(N3121/100)*(I3121*$I$11)+(N3121/100)*(J3121*$J$11)</f>
        <v>66.78</v>
      </c>
      <c r="T3121" s="14">
        <f>(O3121/100)*(K3121*$K$11)</f>
        <v>0</v>
      </c>
      <c r="U3121" s="14">
        <f>(P3121/100)*(K3121*$K$11)+(P3121/100)*(L3121*$L$11)</f>
        <v>0</v>
      </c>
      <c r="V3121" s="14">
        <f>(Q3121/100)*(L3121*$L$11)</f>
        <v>200.34</v>
      </c>
      <c r="W3121" s="14">
        <f>(R3121/100)*(K3121*$K$11)+(R3121/100)*(L3121*$L$11)</f>
        <v>0</v>
      </c>
      <c r="X3121" s="14">
        <f t="shared" si="992"/>
        <v>162.18</v>
      </c>
      <c r="Y3121" s="14">
        <f t="shared" si="993"/>
        <v>0</v>
      </c>
      <c r="Z3121" s="14">
        <f t="shared" si="994"/>
        <v>0</v>
      </c>
      <c r="AA3121" s="14">
        <f t="shared" si="995"/>
        <v>391.14</v>
      </c>
      <c r="AB3121" s="14">
        <f t="shared" si="1001"/>
        <v>0</v>
      </c>
      <c r="AC3121" s="15">
        <f t="shared" si="1000"/>
        <v>553.29999999999995</v>
      </c>
      <c r="AD3121" s="48">
        <f>(ROUND(AC3121-AC3113,1)/AC3113)</f>
        <v>0.11372785829307568</v>
      </c>
      <c r="AE3121" s="113"/>
      <c r="AF3121" s="60"/>
    </row>
    <row r="3122" spans="1:32">
      <c r="A3122" s="99" t="s">
        <v>822</v>
      </c>
      <c r="B3122" s="87"/>
      <c r="C3122" s="21" t="s">
        <v>4</v>
      </c>
      <c r="D3122" s="12">
        <v>90</v>
      </c>
      <c r="E3122" s="12">
        <v>0</v>
      </c>
      <c r="F3122" s="12">
        <v>0</v>
      </c>
      <c r="G3122" s="12">
        <v>0</v>
      </c>
      <c r="H3122" s="12">
        <v>180</v>
      </c>
      <c r="I3122" s="13">
        <v>60</v>
      </c>
      <c r="J3122" s="13">
        <v>10</v>
      </c>
      <c r="K3122" s="13">
        <v>37.5</v>
      </c>
      <c r="L3122" s="13">
        <v>37.5</v>
      </c>
      <c r="M3122" s="13">
        <v>0</v>
      </c>
      <c r="N3122" s="14">
        <f>D3122*$D$12</f>
        <v>95.4</v>
      </c>
      <c r="O3122" s="14">
        <f>E3122*$E$12</f>
        <v>0</v>
      </c>
      <c r="P3122" s="14">
        <f>F3122*$F$12</f>
        <v>0</v>
      </c>
      <c r="Q3122" s="14">
        <f>G3122*$G$12</f>
        <v>0</v>
      </c>
      <c r="R3122" s="14">
        <f>H3122*$H$12</f>
        <v>190.8</v>
      </c>
      <c r="S3122" s="14">
        <f>(N3122/100)*(I3122*$I$12)+(N3122/100)*(J3122*$J$12)</f>
        <v>66.78</v>
      </c>
      <c r="T3122" s="14">
        <f>(O3122/100)*(K3122*$K$12)</f>
        <v>0</v>
      </c>
      <c r="U3122" s="14">
        <f>(P3122/100)*(K3122*$K$12)+(P3122/100)*(L3122*$L$12)</f>
        <v>0</v>
      </c>
      <c r="V3122" s="14">
        <f>(Q3122/100)*(L3122*$L$12)</f>
        <v>0</v>
      </c>
      <c r="W3122" s="14">
        <f>(R3122/100)*(K3122*$K$12)+(R3122/100)*(L3122*$L$12)</f>
        <v>200.34</v>
      </c>
      <c r="X3122" s="14">
        <f t="shared" si="992"/>
        <v>162.18</v>
      </c>
      <c r="Y3122" s="14">
        <f t="shared" si="993"/>
        <v>0</v>
      </c>
      <c r="Z3122" s="14">
        <f t="shared" si="994"/>
        <v>0</v>
      </c>
      <c r="AA3122" s="14">
        <f t="shared" si="995"/>
        <v>0</v>
      </c>
      <c r="AB3122" s="14">
        <f t="shared" si="1001"/>
        <v>391.14</v>
      </c>
      <c r="AC3122" s="15">
        <f t="shared" si="1000"/>
        <v>553.29999999999995</v>
      </c>
      <c r="AD3122" s="48">
        <f>(ROUND(AC3122-AC3113,1)/AC3113)</f>
        <v>0.11372785829307568</v>
      </c>
      <c r="AE3122" s="113"/>
      <c r="AF3122" s="60"/>
    </row>
    <row r="3123" spans="1:32">
      <c r="A3123" s="99" t="s">
        <v>823</v>
      </c>
      <c r="B3123" s="87"/>
      <c r="C3123" s="21" t="s">
        <v>326</v>
      </c>
      <c r="D3123" s="12">
        <v>180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65</v>
      </c>
      <c r="N3123" s="14">
        <f>D3123*$D$13</f>
        <v>190.8</v>
      </c>
      <c r="O3123" s="14">
        <f>E3123*$E$13</f>
        <v>0</v>
      </c>
      <c r="P3123" s="14">
        <f>F3123*$F$13</f>
        <v>0</v>
      </c>
      <c r="Q3123" s="14">
        <f>G3123*$G$13</f>
        <v>0</v>
      </c>
      <c r="R3123" s="14">
        <f>H3123*$H$13</f>
        <v>0</v>
      </c>
      <c r="S3123" s="14">
        <f>(N3123/100)*(I3123*$I$13)+(N3123/100)*(J3123*$J$13)+(N3123/100)*(M3123*$M$13)</f>
        <v>381.6</v>
      </c>
      <c r="T3123" s="14">
        <f>(O3123/100)*(K3123*$K$13)+(O3123/100)*(M3123*$M$13)</f>
        <v>0</v>
      </c>
      <c r="U3123" s="14">
        <f>(P3123/100)*(K3123*$K$13)+(P3123/100)*(L3123*$L$13)+(P3123/100)*(M3123*$M$13)</f>
        <v>0</v>
      </c>
      <c r="V3123" s="14">
        <f>(Q3123/100)*(L3123*$L$13)+(Q3123/100)*(M3123*$M$13)</f>
        <v>0</v>
      </c>
      <c r="W3123" s="14">
        <f>(R3123/100)*(K3123*$K$13)+(R3123/100)*(L3123*$L$13)+(R3123/100)*(M3123*$M$13)</f>
        <v>0</v>
      </c>
      <c r="X3123" s="14">
        <f>N3123+S3123</f>
        <v>572.40000000000009</v>
      </c>
      <c r="Y3123" s="14">
        <f t="shared" si="993"/>
        <v>0</v>
      </c>
      <c r="Z3123" s="14">
        <f t="shared" si="994"/>
        <v>0</v>
      </c>
      <c r="AA3123" s="14">
        <f t="shared" si="995"/>
        <v>0</v>
      </c>
      <c r="AB3123" s="14">
        <f t="shared" si="1001"/>
        <v>0</v>
      </c>
      <c r="AC3123" s="15">
        <f t="shared" si="1000"/>
        <v>572.4</v>
      </c>
      <c r="AD3123" s="48">
        <f>(ROUND(AC3123-AC3113,1)/AC3113)</f>
        <v>0.15217391304347824</v>
      </c>
      <c r="AE3123" s="113"/>
      <c r="AF3123" s="60"/>
    </row>
    <row r="3124" spans="1:32">
      <c r="A3124" s="99" t="s">
        <v>824</v>
      </c>
      <c r="B3124" s="87"/>
      <c r="C3124" s="21" t="s">
        <v>327</v>
      </c>
      <c r="D3124" s="12">
        <v>180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10</v>
      </c>
      <c r="K3124" s="13">
        <v>65</v>
      </c>
      <c r="L3124" s="13">
        <v>0</v>
      </c>
      <c r="M3124" s="13">
        <v>0</v>
      </c>
      <c r="N3124" s="14">
        <f>D3124*$D$14</f>
        <v>190.8</v>
      </c>
      <c r="O3124" s="14">
        <f>E3124*$E$14</f>
        <v>0</v>
      </c>
      <c r="P3124" s="14">
        <f>F3124*$F$14</f>
        <v>0</v>
      </c>
      <c r="Q3124" s="14">
        <f>G3124*$G$14</f>
        <v>0</v>
      </c>
      <c r="R3124" s="14">
        <f>H3124*$H$14</f>
        <v>0</v>
      </c>
      <c r="S3124" s="14">
        <f>(N3124/100)*(I3124*$I$14)+(N3124/100)*(J3124*$J$14)+(N3124/100)*(K3124*$K$14)</f>
        <v>381.6</v>
      </c>
      <c r="T3124" s="14">
        <f>(O3124/100)*(K3124*$K$14)</f>
        <v>0</v>
      </c>
      <c r="U3124" s="14">
        <f>(P3124/100)*(K3124*$K$14)+(P3124/100)*(L3124*$L$14)</f>
        <v>0</v>
      </c>
      <c r="V3124" s="14">
        <f>(Q3124/100)*(L3124*$L$14)</f>
        <v>0</v>
      </c>
      <c r="W3124" s="14">
        <f>(R3124/100)*(K3124*$L$14)+(R3124/100)*(L3124*$M$14)</f>
        <v>0</v>
      </c>
      <c r="X3124" s="14">
        <f t="shared" si="992"/>
        <v>572.40000000000009</v>
      </c>
      <c r="Y3124" s="14">
        <f t="shared" si="993"/>
        <v>0</v>
      </c>
      <c r="Z3124" s="14">
        <f t="shared" si="994"/>
        <v>0</v>
      </c>
      <c r="AA3124" s="14">
        <f t="shared" si="995"/>
        <v>0</v>
      </c>
      <c r="AB3124" s="14">
        <f t="shared" si="1001"/>
        <v>0</v>
      </c>
      <c r="AC3124" s="15">
        <f t="shared" si="1000"/>
        <v>572.4</v>
      </c>
      <c r="AD3124" s="48">
        <f>(ROUND(AC3124-AC3113,1)/AC3113)</f>
        <v>0.15217391304347824</v>
      </c>
      <c r="AE3124" s="113"/>
      <c r="AF3124" s="60"/>
    </row>
    <row r="3125" spans="1:32">
      <c r="A3125" s="99"/>
      <c r="B3125" s="87"/>
      <c r="C3125" s="21" t="s">
        <v>328</v>
      </c>
      <c r="D3125" s="12">
        <v>180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65</v>
      </c>
      <c r="M3125" s="13">
        <v>0</v>
      </c>
      <c r="N3125" s="14">
        <f>D3125*$D$15</f>
        <v>190.8</v>
      </c>
      <c r="O3125" s="14">
        <f>E3125*$E$15</f>
        <v>0</v>
      </c>
      <c r="P3125" s="14">
        <f>F3125*$F$15</f>
        <v>0</v>
      </c>
      <c r="Q3125" s="14">
        <f>G3125*$G$15</f>
        <v>0</v>
      </c>
      <c r="R3125" s="14">
        <f>H3125*$H$15</f>
        <v>0</v>
      </c>
      <c r="S3125" s="14">
        <f>(N3125/100)*(I3125*$I$15)+(N3125/100)*(J3125*$J$15)+(N3125/100)*(L3125*$L$15)</f>
        <v>381.6</v>
      </c>
      <c r="T3125" s="14">
        <f>(O3125/100)*(K3125*$K$15)</f>
        <v>0</v>
      </c>
      <c r="U3125" s="14">
        <f>(P3125/100)*(K3125*$K$15)+(P3125/100)*(L3125*$L$15)</f>
        <v>0</v>
      </c>
      <c r="V3125" s="14">
        <f>(Q3125/100)*(L3125*$L$15)</f>
        <v>0</v>
      </c>
      <c r="W3125" s="14">
        <f>(R3125/100)*(K3125*$K$15)+(R3125/100)*(L3125*$L$15)</f>
        <v>0</v>
      </c>
      <c r="X3125" s="14">
        <f t="shared" si="992"/>
        <v>572.40000000000009</v>
      </c>
      <c r="Y3125" s="14">
        <f t="shared" si="993"/>
        <v>0</v>
      </c>
      <c r="Z3125" s="14">
        <f t="shared" si="994"/>
        <v>0</v>
      </c>
      <c r="AA3125" s="14">
        <f t="shared" si="995"/>
        <v>0</v>
      </c>
      <c r="AB3125" s="14">
        <f t="shared" si="1001"/>
        <v>0</v>
      </c>
      <c r="AC3125" s="15">
        <f t="shared" si="1000"/>
        <v>572.4</v>
      </c>
      <c r="AD3125" s="48">
        <f>(ROUND(AC3125-AC3113,1)/AC3113)</f>
        <v>0.15217391304347824</v>
      </c>
      <c r="AE3125" s="113" t="s">
        <v>790</v>
      </c>
      <c r="AF3125" s="60"/>
    </row>
    <row r="3126" spans="1:32">
      <c r="A3126" s="99"/>
      <c r="B3126" s="87"/>
      <c r="C3126" s="21" t="s">
        <v>324</v>
      </c>
      <c r="D3126" s="12">
        <v>180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50</v>
      </c>
      <c r="K3126" s="13">
        <v>0</v>
      </c>
      <c r="L3126" s="13">
        <v>0</v>
      </c>
      <c r="M3126" s="13">
        <v>0</v>
      </c>
      <c r="N3126" s="14">
        <f>D3126*$D$16</f>
        <v>190.8</v>
      </c>
      <c r="O3126" s="14">
        <f>E3126*$E$16</f>
        <v>0</v>
      </c>
      <c r="P3126" s="14">
        <f>F3126*$F$16</f>
        <v>0</v>
      </c>
      <c r="Q3126" s="14">
        <f>G3126*$G$16</f>
        <v>0</v>
      </c>
      <c r="R3126" s="14">
        <f>H3126*$H$16</f>
        <v>0</v>
      </c>
      <c r="S3126" s="14">
        <f>(N3126/100)*(I3126*$I$16)+(N3126/100)*(J3126*$J$16)</f>
        <v>352.98</v>
      </c>
      <c r="T3126" s="14">
        <f>(O3126/100)*(K3126*$K$16)</f>
        <v>0</v>
      </c>
      <c r="U3126" s="14">
        <f>(P3126/100)*(K3126*$K$16)+(P3126/100)*(L3126*$L$16)</f>
        <v>0</v>
      </c>
      <c r="V3126" s="14">
        <f>(Q3126/100)*(L3126*$L$16)</f>
        <v>0</v>
      </c>
      <c r="W3126" s="14">
        <f>(R3126/100)*(K3126*$K$16)+(R3126/100)*(L3126*$L$16)</f>
        <v>0</v>
      </c>
      <c r="X3126" s="14">
        <f t="shared" si="992"/>
        <v>543.78</v>
      </c>
      <c r="Y3126" s="14">
        <f t="shared" si="993"/>
        <v>0</v>
      </c>
      <c r="Z3126" s="14">
        <f t="shared" si="994"/>
        <v>0</v>
      </c>
      <c r="AA3126" s="14">
        <f t="shared" si="995"/>
        <v>0</v>
      </c>
      <c r="AB3126" s="14">
        <f t="shared" si="1001"/>
        <v>0</v>
      </c>
      <c r="AC3126" s="15">
        <f t="shared" si="1000"/>
        <v>543.79999999999995</v>
      </c>
      <c r="AD3126" s="48">
        <f>(ROUND(AC3126-AC3113,1)/AC3113)</f>
        <v>9.4605475040257653E-2</v>
      </c>
      <c r="AE3126" s="113"/>
      <c r="AF3126" s="60"/>
    </row>
    <row r="3127" spans="1:32">
      <c r="A3127" s="99"/>
      <c r="B3127" s="87"/>
      <c r="C3127" s="21" t="s">
        <v>325</v>
      </c>
      <c r="D3127" s="12">
        <v>180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D3127*$D$17</f>
        <v>190.8</v>
      </c>
      <c r="O3127" s="14">
        <f>E3127*$E$17</f>
        <v>0</v>
      </c>
      <c r="P3127" s="14">
        <f>F3127*$F$17</f>
        <v>0</v>
      </c>
      <c r="Q3127" s="14">
        <f>G3127*$G$17</f>
        <v>0</v>
      </c>
      <c r="R3127" s="14">
        <f>H3127*$H$17</f>
        <v>0</v>
      </c>
      <c r="S3127" s="14">
        <f>(N3127/100)*(I3127*$I$17)+(N3127/100)*(J3127*$J$17)</f>
        <v>400.68</v>
      </c>
      <c r="T3127" s="14">
        <f>(O3127/100)*(K3127*$K$17)</f>
        <v>0</v>
      </c>
      <c r="U3127" s="14">
        <f>(P3127/100)*(K3127*$K$17)+(P3127/100)*(L3127*$L$17)</f>
        <v>0</v>
      </c>
      <c r="V3127" s="14">
        <f>(Q3127/100)*(L3127*$L$17)</f>
        <v>0</v>
      </c>
      <c r="W3127" s="14">
        <f>(R3127/100)*(K3127*$K$17)+(R3127/100)*(L3127*$L$17)</f>
        <v>0</v>
      </c>
      <c r="X3127" s="14">
        <f t="shared" si="992"/>
        <v>591.48</v>
      </c>
      <c r="Y3127" s="14">
        <f t="shared" si="993"/>
        <v>0</v>
      </c>
      <c r="Z3127" s="14">
        <f t="shared" si="994"/>
        <v>0</v>
      </c>
      <c r="AA3127" s="14">
        <f t="shared" si="995"/>
        <v>0</v>
      </c>
      <c r="AB3127" s="14">
        <f t="shared" si="1001"/>
        <v>0</v>
      </c>
      <c r="AC3127" s="15">
        <f t="shared" si="1000"/>
        <v>591.5</v>
      </c>
      <c r="AD3127" s="48">
        <f>(ROUND(AC3127-AC3113,1)/AC3113)</f>
        <v>0.19061996779388085</v>
      </c>
      <c r="AE3127" s="113"/>
      <c r="AF3127" s="60"/>
    </row>
    <row r="3128" spans="1:32">
      <c r="A3128" s="106" t="s">
        <v>0</v>
      </c>
      <c r="B3128" s="88" t="s">
        <v>143</v>
      </c>
      <c r="C3128" s="50" t="s">
        <v>242</v>
      </c>
      <c r="D3128" s="11">
        <v>180</v>
      </c>
      <c r="E3128" s="11">
        <v>0</v>
      </c>
      <c r="F3128" s="11">
        <v>0</v>
      </c>
      <c r="G3128" s="11">
        <v>0</v>
      </c>
      <c r="H3128" s="11">
        <v>0</v>
      </c>
      <c r="I3128" s="51">
        <v>60</v>
      </c>
      <c r="J3128" s="51">
        <v>10</v>
      </c>
      <c r="K3128" s="51">
        <v>0</v>
      </c>
      <c r="L3128" s="51">
        <v>0</v>
      </c>
      <c r="M3128" s="51">
        <v>0</v>
      </c>
      <c r="N3128" s="52">
        <f>D3128*$D$3</f>
        <v>206.99999999999997</v>
      </c>
      <c r="O3128" s="52">
        <f>E3128*$E$3</f>
        <v>0</v>
      </c>
      <c r="P3128" s="52">
        <f>F3128*$F$3</f>
        <v>0</v>
      </c>
      <c r="Q3128" s="52">
        <f>G3128*$G$3</f>
        <v>0</v>
      </c>
      <c r="R3128" s="52">
        <f>H3128*$H$3</f>
        <v>0</v>
      </c>
      <c r="S3128" s="52">
        <f>(N3128/100)*(I3128*$I$3)+(N3128/100)*(J3128*$J$3)</f>
        <v>289.79999999999995</v>
      </c>
      <c r="T3128" s="52">
        <f>(O3128/100)*(K3128*$K$3)</f>
        <v>0</v>
      </c>
      <c r="U3128" s="52">
        <f>(P3128/100)*(K3128*$K$3)+(P3128/100)*(L3128*$L$3)</f>
        <v>0</v>
      </c>
      <c r="V3128" s="52">
        <f>(Q3128/100)*(L3128*$L$3)</f>
        <v>0</v>
      </c>
      <c r="W3128" s="52">
        <f>(R3128/100)*(K3128*$K$3)+(R3128/100)*(L3128*$L$3)</f>
        <v>0</v>
      </c>
      <c r="X3128" s="52">
        <f t="shared" si="992"/>
        <v>496.79999999999995</v>
      </c>
      <c r="Y3128" s="52">
        <f t="shared" si="993"/>
        <v>0</v>
      </c>
      <c r="Z3128" s="52">
        <f t="shared" si="994"/>
        <v>0</v>
      </c>
      <c r="AA3128" s="52">
        <f t="shared" si="995"/>
        <v>0</v>
      </c>
      <c r="AB3128" s="52">
        <f t="shared" si="1001"/>
        <v>0</v>
      </c>
      <c r="AC3128" s="53">
        <f>ROUND(X3128+Y3128+Z3128+AA3128+AB3128,1)</f>
        <v>496.8</v>
      </c>
      <c r="AD3128" s="58">
        <v>0</v>
      </c>
      <c r="AE3128" s="113"/>
      <c r="AF3128" s="60"/>
    </row>
    <row r="3129" spans="1:32">
      <c r="A3129" s="99" t="s">
        <v>791</v>
      </c>
      <c r="B3129" s="89">
        <v>28</v>
      </c>
      <c r="C3129" s="21" t="s">
        <v>323</v>
      </c>
      <c r="D3129" s="12">
        <v>180</v>
      </c>
      <c r="E3129" s="12">
        <v>0</v>
      </c>
      <c r="F3129" s="12">
        <v>0</v>
      </c>
      <c r="G3129" s="12">
        <v>0</v>
      </c>
      <c r="H3129" s="12">
        <v>0</v>
      </c>
      <c r="I3129" s="13">
        <v>75</v>
      </c>
      <c r="J3129" s="13">
        <v>25</v>
      </c>
      <c r="K3129" s="13">
        <v>0</v>
      </c>
      <c r="L3129" s="13">
        <v>0</v>
      </c>
      <c r="M3129" s="13">
        <v>0</v>
      </c>
      <c r="N3129" s="14">
        <f>D3129*$D$4</f>
        <v>190.8</v>
      </c>
      <c r="O3129" s="14">
        <f>E3129*$E$4</f>
        <v>0</v>
      </c>
      <c r="P3129" s="14">
        <f>F3129*$F$4</f>
        <v>0</v>
      </c>
      <c r="Q3129" s="14">
        <f>G3129*$G$4</f>
        <v>0</v>
      </c>
      <c r="R3129" s="14">
        <f>H3129*$H$4</f>
        <v>0</v>
      </c>
      <c r="S3129" s="14">
        <f>(N3129/100)*(I3129*$I$4)+(N3129/100)*(J3129*$J$4)</f>
        <v>381.6</v>
      </c>
      <c r="T3129" s="14">
        <f>(O3129/100)*(K3129*$K$4)</f>
        <v>0</v>
      </c>
      <c r="U3129" s="14">
        <f>(P3129/100)*(K3129*$K$4)+(P3129/100)*(L3129*$L$4)</f>
        <v>0</v>
      </c>
      <c r="V3129" s="14">
        <f>(Q3129/100)*(L3129*$L$4)</f>
        <v>0</v>
      </c>
      <c r="W3129" s="14">
        <f>(R3129/100)*(K3129*$K$4)+(R3129/100)*(L3129*$L$4)</f>
        <v>0</v>
      </c>
      <c r="X3129" s="14">
        <f t="shared" si="992"/>
        <v>572.40000000000009</v>
      </c>
      <c r="Y3129" s="14">
        <f t="shared" si="993"/>
        <v>0</v>
      </c>
      <c r="Z3129" s="14">
        <f t="shared" si="994"/>
        <v>0</v>
      </c>
      <c r="AA3129" s="14">
        <f t="shared" si="995"/>
        <v>0</v>
      </c>
      <c r="AB3129" s="14">
        <f>R3129+W3129</f>
        <v>0</v>
      </c>
      <c r="AC3129" s="15">
        <f>ROUND(X3129+Y3129+Z3129+AA3129+AB3129,1)</f>
        <v>572.4</v>
      </c>
      <c r="AD3129" s="48">
        <f>(ROUND(AC3129-AC3128,1)/AC3128)</f>
        <v>0.15217391304347824</v>
      </c>
      <c r="AE3129" s="113"/>
      <c r="AF3129" s="60"/>
    </row>
    <row r="3130" spans="1:32">
      <c r="A3130" s="99" t="s">
        <v>792</v>
      </c>
      <c r="B3130" s="89">
        <v>0</v>
      </c>
      <c r="C3130" s="21" t="s">
        <v>825</v>
      </c>
      <c r="D3130" s="12">
        <v>180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D3130*$D$5</f>
        <v>206.99999999999997</v>
      </c>
      <c r="O3130" s="14">
        <f>E3130*$E$5</f>
        <v>0</v>
      </c>
      <c r="P3130" s="14">
        <f>F3130*$F$5</f>
        <v>0</v>
      </c>
      <c r="Q3130" s="14">
        <f>G3130*$G$5</f>
        <v>0</v>
      </c>
      <c r="R3130" s="14">
        <f>H3130*$H$5</f>
        <v>0</v>
      </c>
      <c r="S3130" s="14">
        <f>(N3130/100)*(I3130*$I$5)+(N3130/100)*(J3130*$J$5)</f>
        <v>289.79999999999995</v>
      </c>
      <c r="T3130" s="14">
        <f>(O3130/100)*(K3130*$K$5)</f>
        <v>0</v>
      </c>
      <c r="U3130" s="14">
        <f>(P3130/100)*(K3130*$K$5)+(P3130/100)*(L3130*$L$5)</f>
        <v>0</v>
      </c>
      <c r="V3130" s="14">
        <f>(Q3130/100)*(L3130*$L$5)</f>
        <v>0</v>
      </c>
      <c r="W3130" s="14">
        <f>(R3130/100)*(K3130*$K$5)+(R3130/100)*(L3130*$L$5)</f>
        <v>0</v>
      </c>
      <c r="X3130" s="14">
        <f t="shared" si="992"/>
        <v>496.79999999999995</v>
      </c>
      <c r="Y3130" s="14">
        <f t="shared" si="993"/>
        <v>0</v>
      </c>
      <c r="Z3130" s="14">
        <f t="shared" si="994"/>
        <v>0</v>
      </c>
      <c r="AA3130" s="14">
        <f t="shared" si="995"/>
        <v>0</v>
      </c>
      <c r="AB3130" s="14">
        <f>R3130+W3130</f>
        <v>0</v>
      </c>
      <c r="AC3130" s="15">
        <f t="shared" ref="AC3130:AC3142" si="1002">ROUND(X3130+Y3130+Z3130+AA3130+AB3130,1)</f>
        <v>496.8</v>
      </c>
      <c r="AD3130" s="48">
        <f>(ROUND(AC3130-AC3128,1)/AC3128)</f>
        <v>0</v>
      </c>
      <c r="AE3130" s="113"/>
      <c r="AF3130" s="60"/>
    </row>
    <row r="3131" spans="1:32">
      <c r="A3131" s="99" t="s">
        <v>793</v>
      </c>
      <c r="B3131" s="89">
        <v>0</v>
      </c>
      <c r="C3131" s="21" t="s">
        <v>336</v>
      </c>
      <c r="D3131" s="12">
        <v>180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D3131*$D$6</f>
        <v>206.99999999999997</v>
      </c>
      <c r="O3131" s="14">
        <f>E3131*$E$6</f>
        <v>0</v>
      </c>
      <c r="P3131" s="14">
        <f>F3131*$F$6</f>
        <v>0</v>
      </c>
      <c r="Q3131" s="14">
        <f>G3131*$G$6</f>
        <v>0</v>
      </c>
      <c r="R3131" s="14">
        <f>H3131*$H$6</f>
        <v>0</v>
      </c>
      <c r="S3131" s="14">
        <f>(N3131/100)*(I3131*$I$6)+(N3131/100)*(J3131*$J$6)</f>
        <v>289.79999999999995</v>
      </c>
      <c r="T3131" s="14">
        <f>(O3131/100)*(K3131*$K$6)</f>
        <v>0</v>
      </c>
      <c r="U3131" s="14">
        <f>(P3131/100)*(K3131*$K$6)+(P3131/100)*(L3131*$L$6)</f>
        <v>0</v>
      </c>
      <c r="V3131" s="14">
        <f>(Q3131/100)*(L3131*$L$6)</f>
        <v>0</v>
      </c>
      <c r="W3131" s="14">
        <f>(R3131/100)*(K3131*$K$6)+(R3131/100)*(L3131*$L$6)</f>
        <v>0</v>
      </c>
      <c r="X3131" s="14">
        <f t="shared" si="992"/>
        <v>496.79999999999995</v>
      </c>
      <c r="Y3131" s="14">
        <f t="shared" si="993"/>
        <v>0</v>
      </c>
      <c r="Z3131" s="14">
        <f t="shared" si="994"/>
        <v>0</v>
      </c>
      <c r="AA3131" s="14">
        <f t="shared" si="995"/>
        <v>0</v>
      </c>
      <c r="AB3131" s="14">
        <f t="shared" ref="AB3131:AB3143" si="1003">R3131+W3131</f>
        <v>0</v>
      </c>
      <c r="AC3131" s="15">
        <f t="shared" si="1002"/>
        <v>496.8</v>
      </c>
      <c r="AD3131" s="48">
        <f>(ROUND(AC3131-AC3128,1)/AC3128)</f>
        <v>0</v>
      </c>
      <c r="AE3131" s="113"/>
      <c r="AF3131" s="60"/>
    </row>
    <row r="3132" spans="1:32">
      <c r="A3132" s="99" t="s">
        <v>794</v>
      </c>
      <c r="B3132" s="89">
        <v>0</v>
      </c>
      <c r="C3132" s="21" t="s">
        <v>337</v>
      </c>
      <c r="D3132" s="12">
        <v>180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D3132*$D$7</f>
        <v>206.99999999999997</v>
      </c>
      <c r="O3132" s="14">
        <f>E3132*$E$7</f>
        <v>0</v>
      </c>
      <c r="P3132" s="14">
        <f>F3132*$F$7</f>
        <v>0</v>
      </c>
      <c r="Q3132" s="14">
        <f>G3132*$G$7</f>
        <v>0</v>
      </c>
      <c r="R3132" s="14">
        <f>H3132*$H$7</f>
        <v>0</v>
      </c>
      <c r="S3132" s="14">
        <f>(N3132/100)*(I3132*$I$7)+(N3132/100)*(J3132*$J$7)</f>
        <v>289.79999999999995</v>
      </c>
      <c r="T3132" s="14">
        <f>(O3132/100)*(K3132*$K$7)</f>
        <v>0</v>
      </c>
      <c r="U3132" s="14">
        <f>(P3132/100)*(K3132*$K$7)+(P3132/100)*(L3132*$L$7)</f>
        <v>0</v>
      </c>
      <c r="V3132" s="14">
        <f>(Q3132/100)*(L3132*$L$7)</f>
        <v>0</v>
      </c>
      <c r="W3132" s="14">
        <f>(R3132/100)*(K3132*$K$7)+(R3132/100)*(L3132*$L$7)</f>
        <v>0</v>
      </c>
      <c r="X3132" s="14">
        <f t="shared" si="992"/>
        <v>496.79999999999995</v>
      </c>
      <c r="Y3132" s="14">
        <f t="shared" si="993"/>
        <v>0</v>
      </c>
      <c r="Z3132" s="14">
        <f t="shared" si="994"/>
        <v>0</v>
      </c>
      <c r="AA3132" s="14">
        <f t="shared" si="995"/>
        <v>0</v>
      </c>
      <c r="AB3132" s="14">
        <f t="shared" si="1003"/>
        <v>0</v>
      </c>
      <c r="AC3132" s="15">
        <f t="shared" si="1002"/>
        <v>496.8</v>
      </c>
      <c r="AD3132" s="48">
        <f>(ROUND(AC3132-AC3128,1)/AC3128)</f>
        <v>0</v>
      </c>
      <c r="AE3132" s="113"/>
      <c r="AF3132" s="60"/>
    </row>
    <row r="3133" spans="1:32">
      <c r="A3133" s="99" t="s">
        <v>644</v>
      </c>
      <c r="B3133" s="89"/>
      <c r="C3133" s="21" t="s">
        <v>338</v>
      </c>
      <c r="D3133" s="12">
        <v>180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0</v>
      </c>
      <c r="N3133" s="14">
        <f>D3133*$D$8</f>
        <v>206.99999999999997</v>
      </c>
      <c r="O3133" s="14">
        <f>E3133*$E$8</f>
        <v>0</v>
      </c>
      <c r="P3133" s="14">
        <f>F3133*$F$8</f>
        <v>0</v>
      </c>
      <c r="Q3133" s="14">
        <f>G3133*$G$8</f>
        <v>0</v>
      </c>
      <c r="R3133" s="14">
        <f>H3133*$H$8</f>
        <v>0</v>
      </c>
      <c r="S3133" s="14">
        <f>(N3133/100)*(I3133*$I$8)+(N3133/100)*(J3133*$J$8)</f>
        <v>289.79999999999995</v>
      </c>
      <c r="T3133" s="14">
        <f>(O3133/100)*(K3133*$K$8)</f>
        <v>0</v>
      </c>
      <c r="U3133" s="14">
        <f>(P3133/100)*(K3133*$K$8)+(P3133/100)*(L3133*$L$8)</f>
        <v>0</v>
      </c>
      <c r="V3133" s="14">
        <f>(Q3133/100)*(L3133*$L$8)</f>
        <v>0</v>
      </c>
      <c r="W3133" s="14">
        <f>(R3133/100)*(K3133*$K$8)+(R3133/100)*(L3133*$L$8)</f>
        <v>0</v>
      </c>
      <c r="X3133" s="14">
        <f t="shared" si="992"/>
        <v>496.79999999999995</v>
      </c>
      <c r="Y3133" s="14">
        <f t="shared" si="993"/>
        <v>0</v>
      </c>
      <c r="Z3133" s="14">
        <f t="shared" si="994"/>
        <v>0</v>
      </c>
      <c r="AA3133" s="14">
        <f t="shared" si="995"/>
        <v>0</v>
      </c>
      <c r="AB3133" s="14">
        <f t="shared" si="1003"/>
        <v>0</v>
      </c>
      <c r="AC3133" s="15">
        <f t="shared" si="1002"/>
        <v>496.8</v>
      </c>
      <c r="AD3133" s="48">
        <f>(ROUND(AC3133-AC3128,1)/AC3128)</f>
        <v>0</v>
      </c>
      <c r="AE3133" s="113"/>
      <c r="AF3133" s="60"/>
    </row>
    <row r="3134" spans="1:32">
      <c r="A3134" s="99" t="s">
        <v>585</v>
      </c>
      <c r="B3134" s="89"/>
      <c r="C3134" s="21" t="s">
        <v>1</v>
      </c>
      <c r="D3134" s="12">
        <v>90</v>
      </c>
      <c r="E3134" s="12">
        <v>180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75</v>
      </c>
      <c r="L3134" s="13">
        <v>0</v>
      </c>
      <c r="M3134" s="13">
        <v>0</v>
      </c>
      <c r="N3134" s="14">
        <f>D3134*$D$9</f>
        <v>95.4</v>
      </c>
      <c r="O3134" s="14">
        <f>E3134*$E$9</f>
        <v>190.8</v>
      </c>
      <c r="P3134" s="14">
        <f>F3134*$F$9</f>
        <v>0</v>
      </c>
      <c r="Q3134" s="14">
        <f>G3134*$G$9</f>
        <v>0</v>
      </c>
      <c r="R3134" s="14">
        <f>H3134*$H$9</f>
        <v>0</v>
      </c>
      <c r="S3134" s="14">
        <f>(N3134/100)*(I3134*$I$9)+(N3134/100)*(J3134*$J$9)</f>
        <v>66.78</v>
      </c>
      <c r="T3134" s="14">
        <f>(O3134/100)*(K3134*$K$9)</f>
        <v>200.34</v>
      </c>
      <c r="U3134" s="14">
        <f>(P3134/100)*(K3134*$K$9)+(P3134/100)*(L3134*$L$9)</f>
        <v>0</v>
      </c>
      <c r="V3134" s="14">
        <f>(Q3134/100)*(L3134*$L$9)</f>
        <v>0</v>
      </c>
      <c r="W3134" s="14">
        <f>(R3134/100)*(K3134*$K$9)+(R3134/100)*(L3134*$L$9)</f>
        <v>0</v>
      </c>
      <c r="X3134" s="14">
        <f t="shared" si="992"/>
        <v>162.18</v>
      </c>
      <c r="Y3134" s="14">
        <f t="shared" si="993"/>
        <v>391.14</v>
      </c>
      <c r="Z3134" s="14">
        <f t="shared" si="994"/>
        <v>0</v>
      </c>
      <c r="AA3134" s="14">
        <f t="shared" si="995"/>
        <v>0</v>
      </c>
      <c r="AB3134" s="14">
        <f t="shared" si="1003"/>
        <v>0</v>
      </c>
      <c r="AC3134" s="15">
        <f t="shared" si="1002"/>
        <v>553.29999999999995</v>
      </c>
      <c r="AD3134" s="48">
        <f>(ROUND(AC3134-AC3128,1)/AC3128)</f>
        <v>0.11372785829307568</v>
      </c>
      <c r="AE3134" s="113"/>
      <c r="AF3134" s="60"/>
    </row>
    <row r="3135" spans="1:32">
      <c r="A3135" s="99" t="s">
        <v>820</v>
      </c>
      <c r="B3135" s="89"/>
      <c r="C3135" s="21" t="s">
        <v>2</v>
      </c>
      <c r="D3135" s="12">
        <v>90</v>
      </c>
      <c r="E3135" s="12">
        <v>0</v>
      </c>
      <c r="F3135" s="12">
        <v>180</v>
      </c>
      <c r="G3135" s="12">
        <v>0</v>
      </c>
      <c r="H3135" s="12">
        <v>0</v>
      </c>
      <c r="I3135" s="13">
        <v>60</v>
      </c>
      <c r="J3135" s="13">
        <v>10</v>
      </c>
      <c r="K3135" s="13">
        <v>37.5</v>
      </c>
      <c r="L3135" s="13">
        <v>37.5</v>
      </c>
      <c r="M3135" s="13">
        <v>0</v>
      </c>
      <c r="N3135" s="14">
        <f>D3135*$D$10</f>
        <v>95.4</v>
      </c>
      <c r="O3135" s="14">
        <f>E3135*$E$10</f>
        <v>0</v>
      </c>
      <c r="P3135" s="14">
        <f>F3135*$F$10</f>
        <v>190.8</v>
      </c>
      <c r="Q3135" s="14">
        <f>G3135*$G$10</f>
        <v>0</v>
      </c>
      <c r="R3135" s="14">
        <f>H3135*$H$10</f>
        <v>0</v>
      </c>
      <c r="S3135" s="14">
        <f>(N3135/100)*(I3135*$I$10)+(N3135/100)*(J3135*$J$10)</f>
        <v>66.78</v>
      </c>
      <c r="T3135" s="14">
        <f>(O3135/100)*(K3135*$J$10)</f>
        <v>0</v>
      </c>
      <c r="U3135" s="14">
        <f>(P3135/100)*(K3135*$K$10)+(P3135/100)*(L3135*$L$10)</f>
        <v>200.34</v>
      </c>
      <c r="V3135" s="14">
        <f>(Q3135/100)*(L3135*$L$10)</f>
        <v>0</v>
      </c>
      <c r="W3135" s="14">
        <f>(R3135/100)*(K3135*$K$10)+(R3135/100)*(L3135*$L$10)</f>
        <v>0</v>
      </c>
      <c r="X3135" s="14">
        <f t="shared" si="992"/>
        <v>162.18</v>
      </c>
      <c r="Y3135" s="14">
        <f t="shared" si="993"/>
        <v>0</v>
      </c>
      <c r="Z3135" s="14">
        <f t="shared" si="994"/>
        <v>391.14</v>
      </c>
      <c r="AA3135" s="14">
        <f t="shared" si="995"/>
        <v>0</v>
      </c>
      <c r="AB3135" s="14">
        <f t="shared" si="1003"/>
        <v>0</v>
      </c>
      <c r="AC3135" s="15">
        <f t="shared" si="1002"/>
        <v>553.29999999999995</v>
      </c>
      <c r="AD3135" s="48">
        <f>(ROUND(AC3135-AC3128,1)/AC3128)</f>
        <v>0.11372785829307568</v>
      </c>
      <c r="AE3135" s="113"/>
      <c r="AF3135" s="60"/>
    </row>
    <row r="3136" spans="1:32">
      <c r="A3136" s="99" t="s">
        <v>821</v>
      </c>
      <c r="B3136" s="89"/>
      <c r="C3136" s="21" t="s">
        <v>3</v>
      </c>
      <c r="D3136" s="12">
        <v>90</v>
      </c>
      <c r="E3136" s="12">
        <v>0</v>
      </c>
      <c r="F3136" s="12">
        <v>0</v>
      </c>
      <c r="G3136" s="12">
        <v>180</v>
      </c>
      <c r="H3136" s="12">
        <v>0</v>
      </c>
      <c r="I3136" s="13">
        <v>60</v>
      </c>
      <c r="J3136" s="13">
        <v>10</v>
      </c>
      <c r="K3136" s="13">
        <v>0</v>
      </c>
      <c r="L3136" s="13">
        <v>75</v>
      </c>
      <c r="M3136" s="13">
        <v>0</v>
      </c>
      <c r="N3136" s="14">
        <f>D3136*$D$11</f>
        <v>95.4</v>
      </c>
      <c r="O3136" s="14">
        <f>E3136*$E$11</f>
        <v>0</v>
      </c>
      <c r="P3136" s="14">
        <f>F3136*$F$11</f>
        <v>0</v>
      </c>
      <c r="Q3136" s="14">
        <f>G3136*$G$11</f>
        <v>190.8</v>
      </c>
      <c r="R3136" s="14">
        <f>H3136*$H$11</f>
        <v>0</v>
      </c>
      <c r="S3136" s="14">
        <f>(N3136/100)*(I3136*$I$11)+(N3136/100)*(J3136*$J$11)</f>
        <v>66.78</v>
      </c>
      <c r="T3136" s="14">
        <f>(O3136/100)*(K3136*$K$11)</f>
        <v>0</v>
      </c>
      <c r="U3136" s="14">
        <f>(P3136/100)*(K3136*$K$11)+(P3136/100)*(L3136*$L$11)</f>
        <v>0</v>
      </c>
      <c r="V3136" s="14">
        <f>(Q3136/100)*(L3136*$L$11)</f>
        <v>200.34</v>
      </c>
      <c r="W3136" s="14">
        <f>(R3136/100)*(K3136*$K$11)+(R3136/100)*(L3136*$L$11)</f>
        <v>0</v>
      </c>
      <c r="X3136" s="14">
        <f t="shared" si="992"/>
        <v>162.18</v>
      </c>
      <c r="Y3136" s="14">
        <f t="shared" si="993"/>
        <v>0</v>
      </c>
      <c r="Z3136" s="14">
        <f t="shared" si="994"/>
        <v>0</v>
      </c>
      <c r="AA3136" s="14">
        <f t="shared" si="995"/>
        <v>391.14</v>
      </c>
      <c r="AB3136" s="14">
        <f t="shared" si="1003"/>
        <v>0</v>
      </c>
      <c r="AC3136" s="15">
        <f t="shared" si="1002"/>
        <v>553.29999999999995</v>
      </c>
      <c r="AD3136" s="48">
        <f>(ROUND(AC3136-AC3128,1)/AC3128)</f>
        <v>0.11372785829307568</v>
      </c>
      <c r="AE3136" s="113"/>
      <c r="AF3136" s="60"/>
    </row>
    <row r="3137" spans="1:32">
      <c r="A3137" s="99" t="s">
        <v>822</v>
      </c>
      <c r="B3137" s="89"/>
      <c r="C3137" s="21" t="s">
        <v>4</v>
      </c>
      <c r="D3137" s="12">
        <v>90</v>
      </c>
      <c r="E3137" s="12">
        <v>0</v>
      </c>
      <c r="F3137" s="12">
        <v>0</v>
      </c>
      <c r="G3137" s="12">
        <v>0</v>
      </c>
      <c r="H3137" s="12">
        <v>180</v>
      </c>
      <c r="I3137" s="13">
        <v>60</v>
      </c>
      <c r="J3137" s="13">
        <v>10</v>
      </c>
      <c r="K3137" s="13">
        <v>37.5</v>
      </c>
      <c r="L3137" s="13">
        <v>37.5</v>
      </c>
      <c r="M3137" s="13">
        <v>0</v>
      </c>
      <c r="N3137" s="14">
        <f>D3137*$D$12</f>
        <v>95.4</v>
      </c>
      <c r="O3137" s="14">
        <f>E3137*$E$12</f>
        <v>0</v>
      </c>
      <c r="P3137" s="14">
        <f>F3137*$F$12</f>
        <v>0</v>
      </c>
      <c r="Q3137" s="14">
        <f>G3137*$G$12</f>
        <v>0</v>
      </c>
      <c r="R3137" s="14">
        <f>H3137*$H$12</f>
        <v>190.8</v>
      </c>
      <c r="S3137" s="14">
        <f>(N3137/100)*(I3137*$I$12)+(N3137/100)*(J3137*$J$12)</f>
        <v>66.78</v>
      </c>
      <c r="T3137" s="14">
        <f>(O3137/100)*(K3137*$K$12)</f>
        <v>0</v>
      </c>
      <c r="U3137" s="14">
        <f>(P3137/100)*(K3137*$K$12)+(P3137/100)*(L3137*$L$12)</f>
        <v>0</v>
      </c>
      <c r="V3137" s="14">
        <f>(Q3137/100)*(L3137*$L$12)</f>
        <v>0</v>
      </c>
      <c r="W3137" s="14">
        <f>(R3137/100)*(K3137*$K$12)+(R3137/100)*(L3137*$L$12)</f>
        <v>200.34</v>
      </c>
      <c r="X3137" s="14">
        <f t="shared" si="992"/>
        <v>162.18</v>
      </c>
      <c r="Y3137" s="14">
        <f t="shared" si="993"/>
        <v>0</v>
      </c>
      <c r="Z3137" s="14">
        <f t="shared" si="994"/>
        <v>0</v>
      </c>
      <c r="AA3137" s="14">
        <f t="shared" si="995"/>
        <v>0</v>
      </c>
      <c r="AB3137" s="14">
        <f t="shared" si="1003"/>
        <v>391.14</v>
      </c>
      <c r="AC3137" s="15">
        <f t="shared" si="1002"/>
        <v>553.29999999999995</v>
      </c>
      <c r="AD3137" s="48">
        <f>(ROUND(AC3137-AC3128,1)/AC3128)</f>
        <v>0.11372785829307568</v>
      </c>
      <c r="AE3137" s="113"/>
      <c r="AF3137" s="60"/>
    </row>
    <row r="3138" spans="1:32">
      <c r="A3138" s="99" t="s">
        <v>823</v>
      </c>
      <c r="B3138" s="89"/>
      <c r="C3138" s="21" t="s">
        <v>326</v>
      </c>
      <c r="D3138" s="12">
        <v>180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0</v>
      </c>
      <c r="L3138" s="13">
        <v>0</v>
      </c>
      <c r="M3138" s="13">
        <v>65</v>
      </c>
      <c r="N3138" s="14">
        <f>D3138*$D$13</f>
        <v>190.8</v>
      </c>
      <c r="O3138" s="14">
        <f>E3138*$E$13</f>
        <v>0</v>
      </c>
      <c r="P3138" s="14">
        <f>F3138*$F$13</f>
        <v>0</v>
      </c>
      <c r="Q3138" s="14">
        <f>G3138*$G$13</f>
        <v>0</v>
      </c>
      <c r="R3138" s="14">
        <f>H3138*$H$13</f>
        <v>0</v>
      </c>
      <c r="S3138" s="14">
        <f>(N3138/100)*(I3138*$I$13)+(N3138/100)*(J3138*$J$13)+(N3138/100)*(M3138*$M$13)</f>
        <v>381.6</v>
      </c>
      <c r="T3138" s="14">
        <f>(O3138/100)*(K3138*$K$13)+(O3138/100)*(M3138*$M$13)</f>
        <v>0</v>
      </c>
      <c r="U3138" s="14">
        <f>(P3138/100)*(K3138*$K$13)+(P3138/100)*(L3138*$L$13)+(P3138/100)*(M3138*$M$13)</f>
        <v>0</v>
      </c>
      <c r="V3138" s="14">
        <f>(Q3138/100)*(L3138*$L$13)+(Q3138/100)*(M3138*$M$13)</f>
        <v>0</v>
      </c>
      <c r="W3138" s="14">
        <f>(R3138/100)*(K3138*$K$13)+(R3138/100)*(L3138*$L$13)+(R3138/100)*(M3138*$M$13)</f>
        <v>0</v>
      </c>
      <c r="X3138" s="14">
        <f>N3138+S3138</f>
        <v>572.40000000000009</v>
      </c>
      <c r="Y3138" s="14">
        <f t="shared" si="993"/>
        <v>0</v>
      </c>
      <c r="Z3138" s="14">
        <f t="shared" si="994"/>
        <v>0</v>
      </c>
      <c r="AA3138" s="14">
        <f t="shared" si="995"/>
        <v>0</v>
      </c>
      <c r="AB3138" s="14">
        <f t="shared" si="1003"/>
        <v>0</v>
      </c>
      <c r="AC3138" s="15">
        <f t="shared" si="1002"/>
        <v>572.4</v>
      </c>
      <c r="AD3138" s="48">
        <f>(ROUND(AC3138-AC3128,1)/AC3128)</f>
        <v>0.15217391304347824</v>
      </c>
      <c r="AE3138" s="113"/>
      <c r="AF3138" s="60"/>
    </row>
    <row r="3139" spans="1:32">
      <c r="A3139" s="99" t="s">
        <v>824</v>
      </c>
      <c r="B3139" s="89"/>
      <c r="C3139" s="21" t="s">
        <v>327</v>
      </c>
      <c r="D3139" s="12">
        <v>180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65</v>
      </c>
      <c r="L3139" s="13">
        <v>0</v>
      </c>
      <c r="M3139" s="13">
        <v>0</v>
      </c>
      <c r="N3139" s="14">
        <f>D3139*$D$14</f>
        <v>190.8</v>
      </c>
      <c r="O3139" s="14">
        <f>E3139*$E$14</f>
        <v>0</v>
      </c>
      <c r="P3139" s="14">
        <f>F3139*$F$14</f>
        <v>0</v>
      </c>
      <c r="Q3139" s="14">
        <f>G3139*$G$14</f>
        <v>0</v>
      </c>
      <c r="R3139" s="14">
        <f>H3139*$H$14</f>
        <v>0</v>
      </c>
      <c r="S3139" s="14">
        <f>(N3139/100)*(I3139*$I$14)+(N3139/100)*(J3139*$J$14)+(N3139/100)*(K3139*$K$14)</f>
        <v>381.6</v>
      </c>
      <c r="T3139" s="14">
        <f>(O3139/100)*(K3139*$K$14)</f>
        <v>0</v>
      </c>
      <c r="U3139" s="14">
        <f>(P3139/100)*(K3139*$K$14)+(P3139/100)*(L3139*$L$14)</f>
        <v>0</v>
      </c>
      <c r="V3139" s="14">
        <f>(Q3139/100)*(L3139*$L$14)</f>
        <v>0</v>
      </c>
      <c r="W3139" s="14">
        <f>(R3139/100)*(K3139*$L$14)+(R3139/100)*(L3139*$M$14)</f>
        <v>0</v>
      </c>
      <c r="X3139" s="14">
        <f t="shared" si="992"/>
        <v>572.40000000000009</v>
      </c>
      <c r="Y3139" s="14">
        <f t="shared" si="993"/>
        <v>0</v>
      </c>
      <c r="Z3139" s="14">
        <f t="shared" si="994"/>
        <v>0</v>
      </c>
      <c r="AA3139" s="14">
        <f t="shared" si="995"/>
        <v>0</v>
      </c>
      <c r="AB3139" s="14">
        <f t="shared" si="1003"/>
        <v>0</v>
      </c>
      <c r="AC3139" s="15">
        <f t="shared" si="1002"/>
        <v>572.4</v>
      </c>
      <c r="AD3139" s="48">
        <f>(ROUND(AC3139-AC3128,1)/AC3128)</f>
        <v>0.15217391304347824</v>
      </c>
      <c r="AE3139" s="113"/>
      <c r="AF3139" s="60"/>
    </row>
    <row r="3140" spans="1:32">
      <c r="A3140" s="99"/>
      <c r="B3140" s="89"/>
      <c r="C3140" s="21" t="s">
        <v>328</v>
      </c>
      <c r="D3140" s="12">
        <v>180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10</v>
      </c>
      <c r="K3140" s="13">
        <v>0</v>
      </c>
      <c r="L3140" s="13">
        <v>65</v>
      </c>
      <c r="M3140" s="13">
        <v>0</v>
      </c>
      <c r="N3140" s="14">
        <f>D3140*$D$15</f>
        <v>190.8</v>
      </c>
      <c r="O3140" s="14">
        <f>E3140*$E$15</f>
        <v>0</v>
      </c>
      <c r="P3140" s="14">
        <f>F3140*$F$15</f>
        <v>0</v>
      </c>
      <c r="Q3140" s="14">
        <f>G3140*$G$15</f>
        <v>0</v>
      </c>
      <c r="R3140" s="14">
        <f>H3140*$H$15</f>
        <v>0</v>
      </c>
      <c r="S3140" s="14">
        <f>(N3140/100)*(I3140*$I$15)+(N3140/100)*(J3140*$J$15)+(N3140/100)*(L3140*$L$15)</f>
        <v>381.6</v>
      </c>
      <c r="T3140" s="14">
        <f>(O3140/100)*(K3140*$K$15)</f>
        <v>0</v>
      </c>
      <c r="U3140" s="14">
        <f>(P3140/100)*(K3140*$K$15)+(P3140/100)*(L3140*$L$15)</f>
        <v>0</v>
      </c>
      <c r="V3140" s="14">
        <f>(Q3140/100)*(L3140*$L$15)</f>
        <v>0</v>
      </c>
      <c r="W3140" s="14">
        <f>(R3140/100)*(K3140*$K$15)+(R3140/100)*(L3140*$L$15)</f>
        <v>0</v>
      </c>
      <c r="X3140" s="14">
        <f t="shared" si="992"/>
        <v>572.40000000000009</v>
      </c>
      <c r="Y3140" s="14">
        <f t="shared" si="993"/>
        <v>0</v>
      </c>
      <c r="Z3140" s="14">
        <f t="shared" si="994"/>
        <v>0</v>
      </c>
      <c r="AA3140" s="14">
        <f t="shared" si="995"/>
        <v>0</v>
      </c>
      <c r="AB3140" s="14">
        <f t="shared" si="1003"/>
        <v>0</v>
      </c>
      <c r="AC3140" s="15">
        <f t="shared" si="1002"/>
        <v>572.4</v>
      </c>
      <c r="AD3140" s="48">
        <f>(ROUND(AC3140-AC3128,1)/AC3128)</f>
        <v>0.15217391304347824</v>
      </c>
      <c r="AE3140" s="113"/>
      <c r="AF3140" s="60"/>
    </row>
    <row r="3141" spans="1:32">
      <c r="A3141" s="99"/>
      <c r="B3141" s="89"/>
      <c r="C3141" s="21" t="s">
        <v>324</v>
      </c>
      <c r="D3141" s="12">
        <v>180</v>
      </c>
      <c r="E3141" s="12">
        <v>0</v>
      </c>
      <c r="F3141" s="12">
        <v>0</v>
      </c>
      <c r="G3141" s="12">
        <v>0</v>
      </c>
      <c r="H3141" s="12">
        <v>0</v>
      </c>
      <c r="I3141" s="13">
        <v>60</v>
      </c>
      <c r="J3141" s="13">
        <v>45</v>
      </c>
      <c r="K3141" s="13">
        <v>0</v>
      </c>
      <c r="L3141" s="13">
        <v>0</v>
      </c>
      <c r="M3141" s="13">
        <v>0</v>
      </c>
      <c r="N3141" s="14">
        <f>D3141*$D$16</f>
        <v>190.8</v>
      </c>
      <c r="O3141" s="14">
        <f>E3141*$E$16</f>
        <v>0</v>
      </c>
      <c r="P3141" s="14">
        <f>F3141*$F$16</f>
        <v>0</v>
      </c>
      <c r="Q3141" s="14">
        <f>G3141*$G$16</f>
        <v>0</v>
      </c>
      <c r="R3141" s="14">
        <f>H3141*$H$16</f>
        <v>0</v>
      </c>
      <c r="S3141" s="14">
        <f>(N3141/100)*(I3141*$I$16)+(N3141/100)*(J3141*$J$16)</f>
        <v>329.13</v>
      </c>
      <c r="T3141" s="14">
        <f>(O3141/100)*(K3141*$K$16)</f>
        <v>0</v>
      </c>
      <c r="U3141" s="14">
        <f>(P3141/100)*(K3141*$K$16)+(P3141/100)*(L3141*$L$16)</f>
        <v>0</v>
      </c>
      <c r="V3141" s="14">
        <f>(Q3141/100)*(L3141*$L$16)</f>
        <v>0</v>
      </c>
      <c r="W3141" s="14">
        <f>(R3141/100)*(K3141*$K$16)+(R3141/100)*(L3141*$L$16)</f>
        <v>0</v>
      </c>
      <c r="X3141" s="14">
        <f t="shared" si="992"/>
        <v>519.93000000000006</v>
      </c>
      <c r="Y3141" s="14">
        <f t="shared" si="993"/>
        <v>0</v>
      </c>
      <c r="Z3141" s="14">
        <f t="shared" si="994"/>
        <v>0</v>
      </c>
      <c r="AA3141" s="14">
        <f t="shared" si="995"/>
        <v>0</v>
      </c>
      <c r="AB3141" s="14">
        <f t="shared" si="1003"/>
        <v>0</v>
      </c>
      <c r="AC3141" s="15">
        <f t="shared" si="1002"/>
        <v>519.9</v>
      </c>
      <c r="AD3141" s="48">
        <f>(ROUND(AC3141-AC3128,1)/AC3128)</f>
        <v>4.6497584541062807E-2</v>
      </c>
      <c r="AE3141" s="113"/>
      <c r="AF3141" s="60"/>
    </row>
    <row r="3142" spans="1:32">
      <c r="A3142" s="99"/>
      <c r="B3142" s="89"/>
      <c r="C3142" s="21" t="s">
        <v>325</v>
      </c>
      <c r="D3142" s="12">
        <v>180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10</v>
      </c>
      <c r="K3142" s="13">
        <v>0</v>
      </c>
      <c r="L3142" s="13">
        <v>0</v>
      </c>
      <c r="M3142" s="13">
        <v>0</v>
      </c>
      <c r="N3142" s="14">
        <f>D3142*$D$17</f>
        <v>190.8</v>
      </c>
      <c r="O3142" s="14">
        <f>E3142*$E$17</f>
        <v>0</v>
      </c>
      <c r="P3142" s="14">
        <f>F3142*$F$17</f>
        <v>0</v>
      </c>
      <c r="Q3142" s="14">
        <f>G3142*$G$17</f>
        <v>0</v>
      </c>
      <c r="R3142" s="14">
        <f>H3142*$H$17</f>
        <v>0</v>
      </c>
      <c r="S3142" s="14">
        <f>(N3142/100)*(I3142*$I$17)+(N3142/100)*(J3142*$J$17)</f>
        <v>400.68</v>
      </c>
      <c r="T3142" s="14">
        <f>(O3142/100)*(K3142*$K$17)</f>
        <v>0</v>
      </c>
      <c r="U3142" s="14">
        <f>(P3142/100)*(K3142*$K$17)+(P3142/100)*(L3142*$L$17)</f>
        <v>0</v>
      </c>
      <c r="V3142" s="14">
        <f>(Q3142/100)*(L3142*$L$17)</f>
        <v>0</v>
      </c>
      <c r="W3142" s="14">
        <f>(R3142/100)*(K3142*$K$17)+(R3142/100)*(L3142*$L$17)</f>
        <v>0</v>
      </c>
      <c r="X3142" s="14">
        <f t="shared" si="992"/>
        <v>591.48</v>
      </c>
      <c r="Y3142" s="14">
        <f t="shared" si="993"/>
        <v>0</v>
      </c>
      <c r="Z3142" s="14">
        <f t="shared" si="994"/>
        <v>0</v>
      </c>
      <c r="AA3142" s="14">
        <f t="shared" si="995"/>
        <v>0</v>
      </c>
      <c r="AB3142" s="14">
        <f t="shared" si="1003"/>
        <v>0</v>
      </c>
      <c r="AC3142" s="15">
        <f t="shared" si="1002"/>
        <v>591.5</v>
      </c>
      <c r="AD3142" s="48">
        <f>(ROUND(AC3142-AC3128,1)/AC3128)</f>
        <v>0.19061996779388085</v>
      </c>
      <c r="AE3142" s="113"/>
      <c r="AF3142" s="60"/>
    </row>
    <row r="3143" spans="1:32">
      <c r="A3143" s="106" t="s">
        <v>0</v>
      </c>
      <c r="B3143" s="86" t="s">
        <v>144</v>
      </c>
      <c r="C3143" s="50" t="s">
        <v>242</v>
      </c>
      <c r="D3143" s="11">
        <v>200</v>
      </c>
      <c r="E3143" s="11">
        <v>0</v>
      </c>
      <c r="F3143" s="11">
        <v>0</v>
      </c>
      <c r="G3143" s="11">
        <v>0</v>
      </c>
      <c r="H3143" s="11">
        <v>0</v>
      </c>
      <c r="I3143" s="51">
        <v>60</v>
      </c>
      <c r="J3143" s="51">
        <v>0</v>
      </c>
      <c r="K3143" s="51">
        <v>0</v>
      </c>
      <c r="L3143" s="51">
        <v>0</v>
      </c>
      <c r="M3143" s="51">
        <v>0</v>
      </c>
      <c r="N3143" s="52">
        <f>D3143*$D$3</f>
        <v>229.99999999999997</v>
      </c>
      <c r="O3143" s="52">
        <f>E3143*$E$3</f>
        <v>0</v>
      </c>
      <c r="P3143" s="52">
        <f>F3143*$F$3</f>
        <v>0</v>
      </c>
      <c r="Q3143" s="52">
        <f>G3143*$G$3</f>
        <v>0</v>
      </c>
      <c r="R3143" s="52">
        <f>H3143*$H$3</f>
        <v>0</v>
      </c>
      <c r="S3143" s="52">
        <f>(N3143/100)*(I3143*$I$3)+(N3143/100)*(J3143*$J$3)</f>
        <v>276</v>
      </c>
      <c r="T3143" s="52">
        <f>(O3143/100)*(K3143*$K$3)</f>
        <v>0</v>
      </c>
      <c r="U3143" s="52">
        <f>(P3143/100)*(K3143*$K$3)+(P3143/100)*(L3143*$L$3)</f>
        <v>0</v>
      </c>
      <c r="V3143" s="52">
        <f>(Q3143/100)*(L3143*$L$3)</f>
        <v>0</v>
      </c>
      <c r="W3143" s="52">
        <f>(R3143/100)*(K3143*$K$3)+(R3143/100)*(L3143*$L$3)</f>
        <v>0</v>
      </c>
      <c r="X3143" s="52">
        <f t="shared" si="992"/>
        <v>506</v>
      </c>
      <c r="Y3143" s="52">
        <f t="shared" si="993"/>
        <v>0</v>
      </c>
      <c r="Z3143" s="52">
        <f t="shared" si="994"/>
        <v>0</v>
      </c>
      <c r="AA3143" s="52">
        <f t="shared" si="995"/>
        <v>0</v>
      </c>
      <c r="AB3143" s="52">
        <f t="shared" si="1003"/>
        <v>0</v>
      </c>
      <c r="AC3143" s="53">
        <f>ROUND(X3143+Y3143+Z3143+AA3143+AB3143,1)</f>
        <v>506</v>
      </c>
      <c r="AD3143" s="58">
        <v>0</v>
      </c>
      <c r="AE3143" s="113"/>
      <c r="AF3143" s="60"/>
    </row>
    <row r="3144" spans="1:32">
      <c r="A3144" s="99" t="s">
        <v>791</v>
      </c>
      <c r="B3144" s="87">
        <v>25</v>
      </c>
      <c r="C3144" s="21" t="s">
        <v>323</v>
      </c>
      <c r="D3144" s="12">
        <v>200</v>
      </c>
      <c r="E3144" s="12">
        <v>0</v>
      </c>
      <c r="F3144" s="12">
        <v>0</v>
      </c>
      <c r="G3144" s="12">
        <v>0</v>
      </c>
      <c r="H3144" s="12">
        <v>0</v>
      </c>
      <c r="I3144" s="13">
        <v>75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D3144*$D$4</f>
        <v>212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360.4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992"/>
        <v>572.4</v>
      </c>
      <c r="Y3144" s="14">
        <f t="shared" si="993"/>
        <v>0</v>
      </c>
      <c r="Z3144" s="14">
        <f t="shared" si="994"/>
        <v>0</v>
      </c>
      <c r="AA3144" s="14">
        <f t="shared" si="995"/>
        <v>0</v>
      </c>
      <c r="AB3144" s="14">
        <f>R3144+W3144</f>
        <v>0</v>
      </c>
      <c r="AC3144" s="15">
        <f>ROUND(X3144+Y3144+Z3144+AA3144+AB3144,1)</f>
        <v>572.4</v>
      </c>
      <c r="AD3144" s="48">
        <f>(ROUND(AC3144-AC3143,1)/AC3143)</f>
        <v>0.13122529644268777</v>
      </c>
      <c r="AE3144" s="113"/>
      <c r="AF3144" s="60"/>
    </row>
    <row r="3145" spans="1:32">
      <c r="A3145" s="99" t="s">
        <v>792</v>
      </c>
      <c r="B3145" s="87">
        <v>0</v>
      </c>
      <c r="C3145" s="21" t="s">
        <v>825</v>
      </c>
      <c r="D3145" s="12">
        <v>200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229.99999999999997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276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992"/>
        <v>506</v>
      </c>
      <c r="Y3145" s="14">
        <f t="shared" si="993"/>
        <v>0</v>
      </c>
      <c r="Z3145" s="14">
        <f t="shared" si="994"/>
        <v>0</v>
      </c>
      <c r="AA3145" s="14">
        <f t="shared" si="995"/>
        <v>0</v>
      </c>
      <c r="AB3145" s="14">
        <f>R3145+W3145</f>
        <v>0</v>
      </c>
      <c r="AC3145" s="15">
        <f t="shared" ref="AC3145:AC3157" si="1004">ROUND(X3145+Y3145+Z3145+AA3145+AB3145,1)</f>
        <v>506</v>
      </c>
      <c r="AD3145" s="48">
        <f>(ROUND(AC3145-AC3143,1)/AC3143)</f>
        <v>0</v>
      </c>
      <c r="AE3145" s="113"/>
      <c r="AF3145" s="60"/>
    </row>
    <row r="3146" spans="1:32">
      <c r="A3146" s="99" t="s">
        <v>793</v>
      </c>
      <c r="B3146" s="87">
        <v>0</v>
      </c>
      <c r="C3146" s="21" t="s">
        <v>336</v>
      </c>
      <c r="D3146" s="12">
        <v>200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229.99999999999997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276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992"/>
        <v>506</v>
      </c>
      <c r="Y3146" s="14">
        <f t="shared" si="993"/>
        <v>0</v>
      </c>
      <c r="Z3146" s="14">
        <f t="shared" si="994"/>
        <v>0</v>
      </c>
      <c r="AA3146" s="14">
        <f t="shared" si="995"/>
        <v>0</v>
      </c>
      <c r="AB3146" s="14">
        <f t="shared" ref="AB3146:AB3158" si="1005">R3146+W3146</f>
        <v>0</v>
      </c>
      <c r="AC3146" s="15">
        <f t="shared" si="1004"/>
        <v>506</v>
      </c>
      <c r="AD3146" s="48">
        <f>(ROUND(AC3146-AC3143,1)/AC3143)</f>
        <v>0</v>
      </c>
      <c r="AE3146" s="113"/>
      <c r="AF3146" s="60"/>
    </row>
    <row r="3147" spans="1:32">
      <c r="A3147" s="99" t="s">
        <v>794</v>
      </c>
      <c r="B3147" s="87">
        <v>0</v>
      </c>
      <c r="C3147" s="21" t="s">
        <v>337</v>
      </c>
      <c r="D3147" s="12">
        <v>200</v>
      </c>
      <c r="E3147" s="12">
        <v>0</v>
      </c>
      <c r="F3147" s="12">
        <v>0</v>
      </c>
      <c r="G3147" s="12">
        <v>0</v>
      </c>
      <c r="H3147" s="12">
        <v>0</v>
      </c>
      <c r="I3147" s="13">
        <v>60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229.99999999999997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276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ref="X3147:X3323" si="1006">N3147+S3147</f>
        <v>506</v>
      </c>
      <c r="Y3147" s="14">
        <f t="shared" ref="Y3147:Y3323" si="1007">O3147+T3147</f>
        <v>0</v>
      </c>
      <c r="Z3147" s="14">
        <f t="shared" ref="Z3147:Z3323" si="1008">P3147+U3147</f>
        <v>0</v>
      </c>
      <c r="AA3147" s="14">
        <f t="shared" ref="AA3147:AA3323" si="1009">Q3147+V3147</f>
        <v>0</v>
      </c>
      <c r="AB3147" s="14">
        <f t="shared" si="1005"/>
        <v>0</v>
      </c>
      <c r="AC3147" s="15">
        <f t="shared" si="1004"/>
        <v>506</v>
      </c>
      <c r="AD3147" s="48">
        <f>(ROUND(AC3147-AC3143,1)/AC3143)</f>
        <v>0</v>
      </c>
      <c r="AE3147" s="113"/>
      <c r="AF3147" s="60"/>
    </row>
    <row r="3148" spans="1:32">
      <c r="A3148" s="99" t="s">
        <v>644</v>
      </c>
      <c r="B3148" s="87"/>
      <c r="C3148" s="21" t="s">
        <v>338</v>
      </c>
      <c r="D3148" s="12">
        <v>200</v>
      </c>
      <c r="E3148" s="12">
        <v>0</v>
      </c>
      <c r="F3148" s="12">
        <v>0</v>
      </c>
      <c r="G3148" s="12">
        <v>0</v>
      </c>
      <c r="H3148" s="12">
        <v>0</v>
      </c>
      <c r="I3148" s="13">
        <v>60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229.99999999999997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276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06"/>
        <v>506</v>
      </c>
      <c r="Y3148" s="14">
        <f t="shared" si="1007"/>
        <v>0</v>
      </c>
      <c r="Z3148" s="14">
        <f t="shared" si="1008"/>
        <v>0</v>
      </c>
      <c r="AA3148" s="14">
        <f t="shared" si="1009"/>
        <v>0</v>
      </c>
      <c r="AB3148" s="14">
        <f t="shared" si="1005"/>
        <v>0</v>
      </c>
      <c r="AC3148" s="15">
        <f t="shared" si="1004"/>
        <v>506</v>
      </c>
      <c r="AD3148" s="48">
        <f>(ROUND(AC3148-AC3143,1)/AC3143)</f>
        <v>0</v>
      </c>
      <c r="AE3148" s="113"/>
      <c r="AF3148" s="60"/>
    </row>
    <row r="3149" spans="1:32">
      <c r="A3149" s="99" t="s">
        <v>585</v>
      </c>
      <c r="B3149" s="87"/>
      <c r="C3149" s="21" t="s">
        <v>1</v>
      </c>
      <c r="D3149" s="12">
        <v>100</v>
      </c>
      <c r="E3149" s="12">
        <v>200</v>
      </c>
      <c r="F3149" s="12">
        <v>0</v>
      </c>
      <c r="G3149" s="12">
        <v>0</v>
      </c>
      <c r="H3149" s="12">
        <v>0</v>
      </c>
      <c r="I3149" s="13">
        <v>60</v>
      </c>
      <c r="J3149" s="13">
        <v>0</v>
      </c>
      <c r="K3149" s="13">
        <v>65</v>
      </c>
      <c r="L3149" s="13">
        <v>0</v>
      </c>
      <c r="M3149" s="13">
        <v>0</v>
      </c>
      <c r="N3149" s="14">
        <f>D3149*$D$9</f>
        <v>106</v>
      </c>
      <c r="O3149" s="14">
        <f>E3149*$E$9</f>
        <v>212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63.6</v>
      </c>
      <c r="T3149" s="14">
        <f>(O3149/100)*(K3149*$K$9)</f>
        <v>192.92000000000002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06"/>
        <v>169.6</v>
      </c>
      <c r="Y3149" s="14">
        <f t="shared" si="1007"/>
        <v>404.92</v>
      </c>
      <c r="Z3149" s="14">
        <f t="shared" si="1008"/>
        <v>0</v>
      </c>
      <c r="AA3149" s="14">
        <f t="shared" si="1009"/>
        <v>0</v>
      </c>
      <c r="AB3149" s="14">
        <f t="shared" si="1005"/>
        <v>0</v>
      </c>
      <c r="AC3149" s="15">
        <f t="shared" si="1004"/>
        <v>574.5</v>
      </c>
      <c r="AD3149" s="48">
        <f>(ROUND(AC3149-AC3143,1)/AC3143)</f>
        <v>0.13537549407114624</v>
      </c>
      <c r="AE3149" s="113"/>
      <c r="AF3149" s="60"/>
    </row>
    <row r="3150" spans="1:32">
      <c r="A3150" s="99" t="s">
        <v>820</v>
      </c>
      <c r="B3150" s="87"/>
      <c r="C3150" s="21" t="s">
        <v>2</v>
      </c>
      <c r="D3150" s="12">
        <v>100</v>
      </c>
      <c r="E3150" s="12">
        <v>0</v>
      </c>
      <c r="F3150" s="12">
        <v>200</v>
      </c>
      <c r="G3150" s="12">
        <v>0</v>
      </c>
      <c r="H3150" s="12">
        <v>0</v>
      </c>
      <c r="I3150" s="13">
        <v>60</v>
      </c>
      <c r="J3150" s="13">
        <v>0</v>
      </c>
      <c r="K3150" s="13">
        <v>32.5</v>
      </c>
      <c r="L3150" s="13">
        <v>32.5</v>
      </c>
      <c r="M3150" s="13">
        <v>0</v>
      </c>
      <c r="N3150" s="14">
        <f>D3150*$D$10</f>
        <v>106</v>
      </c>
      <c r="O3150" s="14">
        <f>E3150*$E$10</f>
        <v>0</v>
      </c>
      <c r="P3150" s="14">
        <f>F3150*$F$10</f>
        <v>212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63.6</v>
      </c>
      <c r="T3150" s="14">
        <f>(O3150/100)*(K3150*$J$10)</f>
        <v>0</v>
      </c>
      <c r="U3150" s="14">
        <f>(P3150/100)*(K3150*$K$10)+(P3150/100)*(L3150*$L$10)</f>
        <v>192.92000000000002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06"/>
        <v>169.6</v>
      </c>
      <c r="Y3150" s="14">
        <f t="shared" si="1007"/>
        <v>0</v>
      </c>
      <c r="Z3150" s="14">
        <f t="shared" si="1008"/>
        <v>404.92</v>
      </c>
      <c r="AA3150" s="14">
        <f t="shared" si="1009"/>
        <v>0</v>
      </c>
      <c r="AB3150" s="14">
        <f t="shared" si="1005"/>
        <v>0</v>
      </c>
      <c r="AC3150" s="15">
        <f t="shared" si="1004"/>
        <v>574.5</v>
      </c>
      <c r="AD3150" s="48">
        <f>(ROUND(AC3150-AC3143,1)/AC3143)</f>
        <v>0.13537549407114624</v>
      </c>
      <c r="AE3150" s="113"/>
      <c r="AF3150" s="60"/>
    </row>
    <row r="3151" spans="1:32">
      <c r="A3151" s="99" t="s">
        <v>821</v>
      </c>
      <c r="B3151" s="87"/>
      <c r="C3151" s="21" t="s">
        <v>3</v>
      </c>
      <c r="D3151" s="12">
        <v>100</v>
      </c>
      <c r="E3151" s="12">
        <v>0</v>
      </c>
      <c r="F3151" s="12">
        <v>0</v>
      </c>
      <c r="G3151" s="12">
        <v>200</v>
      </c>
      <c r="H3151" s="12">
        <v>0</v>
      </c>
      <c r="I3151" s="13">
        <v>60</v>
      </c>
      <c r="J3151" s="13">
        <v>0</v>
      </c>
      <c r="K3151" s="13">
        <v>0</v>
      </c>
      <c r="L3151" s="13">
        <v>65</v>
      </c>
      <c r="M3151" s="13">
        <v>0</v>
      </c>
      <c r="N3151" s="14">
        <f>D3151*$D$11</f>
        <v>106</v>
      </c>
      <c r="O3151" s="14">
        <f>E3151*$E$11</f>
        <v>0</v>
      </c>
      <c r="P3151" s="14">
        <f>F3151*$F$11</f>
        <v>0</v>
      </c>
      <c r="Q3151" s="14">
        <f>G3151*$G$11</f>
        <v>212</v>
      </c>
      <c r="R3151" s="14">
        <f>H3151*$H$11</f>
        <v>0</v>
      </c>
      <c r="S3151" s="14">
        <f>(N3151/100)*(I3151*$I$11)+(N3151/100)*(J3151*$J$11)</f>
        <v>63.6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192.92000000000002</v>
      </c>
      <c r="W3151" s="14">
        <f>(R3151/100)*(K3151*$K$11)+(R3151/100)*(L3151*$L$11)</f>
        <v>0</v>
      </c>
      <c r="X3151" s="14">
        <f t="shared" si="1006"/>
        <v>169.6</v>
      </c>
      <c r="Y3151" s="14">
        <f t="shared" si="1007"/>
        <v>0</v>
      </c>
      <c r="Z3151" s="14">
        <f t="shared" si="1008"/>
        <v>0</v>
      </c>
      <c r="AA3151" s="14">
        <f t="shared" si="1009"/>
        <v>404.92</v>
      </c>
      <c r="AB3151" s="14">
        <f t="shared" si="1005"/>
        <v>0</v>
      </c>
      <c r="AC3151" s="15">
        <f t="shared" si="1004"/>
        <v>574.5</v>
      </c>
      <c r="AD3151" s="48">
        <f>(ROUND(AC3151-AC3143,1)/AC3143)</f>
        <v>0.13537549407114624</v>
      </c>
      <c r="AE3151" s="113"/>
      <c r="AF3151" s="60"/>
    </row>
    <row r="3152" spans="1:32">
      <c r="A3152" s="99" t="s">
        <v>822</v>
      </c>
      <c r="B3152" s="87"/>
      <c r="C3152" s="21" t="s">
        <v>4</v>
      </c>
      <c r="D3152" s="12">
        <v>100</v>
      </c>
      <c r="E3152" s="12">
        <v>0</v>
      </c>
      <c r="F3152" s="12">
        <v>0</v>
      </c>
      <c r="G3152" s="12">
        <v>0</v>
      </c>
      <c r="H3152" s="12">
        <v>200</v>
      </c>
      <c r="I3152" s="13">
        <v>60</v>
      </c>
      <c r="J3152" s="13">
        <v>0</v>
      </c>
      <c r="K3152" s="13">
        <v>32.5</v>
      </c>
      <c r="L3152" s="13">
        <v>32.5</v>
      </c>
      <c r="M3152" s="13">
        <v>0</v>
      </c>
      <c r="N3152" s="14">
        <f>D3152*$D$12</f>
        <v>106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212</v>
      </c>
      <c r="S3152" s="14">
        <f>(N3152/100)*(I3152*$I$12)+(N3152/100)*(J3152*$J$12)</f>
        <v>63.6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192.92000000000002</v>
      </c>
      <c r="X3152" s="14">
        <f t="shared" si="1006"/>
        <v>169.6</v>
      </c>
      <c r="Y3152" s="14">
        <f t="shared" si="1007"/>
        <v>0</v>
      </c>
      <c r="Z3152" s="14">
        <f t="shared" si="1008"/>
        <v>0</v>
      </c>
      <c r="AA3152" s="14">
        <f t="shared" si="1009"/>
        <v>0</v>
      </c>
      <c r="AB3152" s="14">
        <f t="shared" si="1005"/>
        <v>404.92</v>
      </c>
      <c r="AC3152" s="15">
        <f t="shared" si="1004"/>
        <v>574.5</v>
      </c>
      <c r="AD3152" s="48">
        <f>(ROUND(AC3152-AC3143,1)/AC3143)</f>
        <v>0.13537549407114624</v>
      </c>
      <c r="AE3152" s="113"/>
      <c r="AF3152" s="60"/>
    </row>
    <row r="3153" spans="1:32">
      <c r="A3153" s="99" t="s">
        <v>823</v>
      </c>
      <c r="B3153" s="87"/>
      <c r="C3153" s="21" t="s">
        <v>326</v>
      </c>
      <c r="D3153" s="12">
        <v>200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0</v>
      </c>
      <c r="K3153" s="13">
        <v>0</v>
      </c>
      <c r="L3153" s="13">
        <v>0</v>
      </c>
      <c r="M3153" s="13">
        <v>50</v>
      </c>
      <c r="N3153" s="14">
        <f>D3153*$D$13</f>
        <v>212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339.2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551.20000000000005</v>
      </c>
      <c r="Y3153" s="14">
        <f t="shared" si="1007"/>
        <v>0</v>
      </c>
      <c r="Z3153" s="14">
        <f t="shared" si="1008"/>
        <v>0</v>
      </c>
      <c r="AA3153" s="14">
        <f t="shared" si="1009"/>
        <v>0</v>
      </c>
      <c r="AB3153" s="14">
        <f t="shared" si="1005"/>
        <v>0</v>
      </c>
      <c r="AC3153" s="15">
        <f t="shared" si="1004"/>
        <v>551.20000000000005</v>
      </c>
      <c r="AD3153" s="48">
        <f>(ROUND(AC3153-AC3143,1)/AC3143)</f>
        <v>8.9328063241106731E-2</v>
      </c>
      <c r="AE3153" s="113"/>
      <c r="AF3153" s="60"/>
    </row>
    <row r="3154" spans="1:32">
      <c r="A3154" s="99" t="s">
        <v>824</v>
      </c>
      <c r="B3154" s="87"/>
      <c r="C3154" s="21" t="s">
        <v>327</v>
      </c>
      <c r="D3154" s="12">
        <v>200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0</v>
      </c>
      <c r="K3154" s="13">
        <v>50</v>
      </c>
      <c r="L3154" s="13">
        <v>0</v>
      </c>
      <c r="M3154" s="13">
        <v>0</v>
      </c>
      <c r="N3154" s="14">
        <f>D3154*$D$14</f>
        <v>212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339.2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06"/>
        <v>551.20000000000005</v>
      </c>
      <c r="Y3154" s="14">
        <f t="shared" si="1007"/>
        <v>0</v>
      </c>
      <c r="Z3154" s="14">
        <f t="shared" si="1008"/>
        <v>0</v>
      </c>
      <c r="AA3154" s="14">
        <f t="shared" si="1009"/>
        <v>0</v>
      </c>
      <c r="AB3154" s="14">
        <f t="shared" si="1005"/>
        <v>0</v>
      </c>
      <c r="AC3154" s="15">
        <f t="shared" si="1004"/>
        <v>551.20000000000005</v>
      </c>
      <c r="AD3154" s="48">
        <f>(ROUND(AC3154-AC3143,1)/AC3143)</f>
        <v>8.9328063241106731E-2</v>
      </c>
      <c r="AE3154" s="113"/>
      <c r="AF3154" s="60"/>
    </row>
    <row r="3155" spans="1:32">
      <c r="A3155" s="99"/>
      <c r="B3155" s="87"/>
      <c r="C3155" s="21" t="s">
        <v>328</v>
      </c>
      <c r="D3155" s="12">
        <v>200</v>
      </c>
      <c r="E3155" s="12">
        <v>0</v>
      </c>
      <c r="F3155" s="12">
        <v>0</v>
      </c>
      <c r="G3155" s="12">
        <v>0</v>
      </c>
      <c r="H3155" s="12">
        <v>0</v>
      </c>
      <c r="I3155" s="13">
        <v>60</v>
      </c>
      <c r="J3155" s="13">
        <v>0</v>
      </c>
      <c r="K3155" s="13">
        <v>0</v>
      </c>
      <c r="L3155" s="13">
        <v>50</v>
      </c>
      <c r="M3155" s="13">
        <v>0</v>
      </c>
      <c r="N3155" s="14">
        <f>D3155*$D$15</f>
        <v>212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339.2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06"/>
        <v>551.20000000000005</v>
      </c>
      <c r="Y3155" s="14">
        <f t="shared" si="1007"/>
        <v>0</v>
      </c>
      <c r="Z3155" s="14">
        <f t="shared" si="1008"/>
        <v>0</v>
      </c>
      <c r="AA3155" s="14">
        <f t="shared" si="1009"/>
        <v>0</v>
      </c>
      <c r="AB3155" s="14">
        <f t="shared" si="1005"/>
        <v>0</v>
      </c>
      <c r="AC3155" s="15">
        <f t="shared" si="1004"/>
        <v>551.20000000000005</v>
      </c>
      <c r="AD3155" s="48">
        <f>(ROUND(AC3155-AC3143,1)/AC3143)</f>
        <v>8.9328063241106731E-2</v>
      </c>
      <c r="AE3155" s="113"/>
      <c r="AF3155" s="60"/>
    </row>
    <row r="3156" spans="1:32">
      <c r="A3156" s="99"/>
      <c r="B3156" s="87"/>
      <c r="C3156" s="21" t="s">
        <v>324</v>
      </c>
      <c r="D3156" s="12">
        <v>200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40</v>
      </c>
      <c r="K3156" s="13">
        <v>0</v>
      </c>
      <c r="L3156" s="13">
        <v>0</v>
      </c>
      <c r="M3156" s="13">
        <v>0</v>
      </c>
      <c r="N3156" s="14">
        <f>D3156*$D$16</f>
        <v>212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339.2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06"/>
        <v>551.20000000000005</v>
      </c>
      <c r="Y3156" s="14">
        <f t="shared" si="1007"/>
        <v>0</v>
      </c>
      <c r="Z3156" s="14">
        <f t="shared" si="1008"/>
        <v>0</v>
      </c>
      <c r="AA3156" s="14">
        <f t="shared" si="1009"/>
        <v>0</v>
      </c>
      <c r="AB3156" s="14">
        <f t="shared" si="1005"/>
        <v>0</v>
      </c>
      <c r="AC3156" s="15">
        <f t="shared" si="1004"/>
        <v>551.20000000000005</v>
      </c>
      <c r="AD3156" s="48">
        <f>(ROUND(AC3156-AC3143,1)/AC3143)</f>
        <v>8.9328063241106731E-2</v>
      </c>
      <c r="AE3156" s="113"/>
      <c r="AF3156" s="60"/>
    </row>
    <row r="3157" spans="1:32">
      <c r="A3157" s="99"/>
      <c r="B3157" s="87"/>
      <c r="C3157" s="21" t="s">
        <v>325</v>
      </c>
      <c r="D3157" s="12">
        <v>200</v>
      </c>
      <c r="E3157" s="12">
        <v>0</v>
      </c>
      <c r="F3157" s="12">
        <v>0</v>
      </c>
      <c r="G3157" s="12">
        <v>0</v>
      </c>
      <c r="H3157" s="12">
        <v>0</v>
      </c>
      <c r="I3157" s="13">
        <v>75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212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397.5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06"/>
        <v>609.5</v>
      </c>
      <c r="Y3157" s="14">
        <f t="shared" si="1007"/>
        <v>0</v>
      </c>
      <c r="Z3157" s="14">
        <f t="shared" si="1008"/>
        <v>0</v>
      </c>
      <c r="AA3157" s="14">
        <f t="shared" si="1009"/>
        <v>0</v>
      </c>
      <c r="AB3157" s="14">
        <f t="shared" si="1005"/>
        <v>0</v>
      </c>
      <c r="AC3157" s="15">
        <f t="shared" si="1004"/>
        <v>609.5</v>
      </c>
      <c r="AD3157" s="48">
        <f>(ROUND(AC3157-AC3143,1)/AC3143)</f>
        <v>0.20454545454545456</v>
      </c>
      <c r="AE3157" s="113"/>
      <c r="AF3157" s="60"/>
    </row>
    <row r="3158" spans="1:32">
      <c r="A3158" s="106" t="s">
        <v>0</v>
      </c>
      <c r="B3158" s="88" t="s">
        <v>145</v>
      </c>
      <c r="C3158" s="50" t="s">
        <v>242</v>
      </c>
      <c r="D3158" s="11">
        <v>150</v>
      </c>
      <c r="E3158" s="11">
        <v>0</v>
      </c>
      <c r="F3158" s="11">
        <v>0</v>
      </c>
      <c r="G3158" s="11">
        <v>0</v>
      </c>
      <c r="H3158" s="11">
        <v>0</v>
      </c>
      <c r="I3158" s="51">
        <v>45</v>
      </c>
      <c r="J3158" s="51">
        <v>45</v>
      </c>
      <c r="K3158" s="51">
        <v>0</v>
      </c>
      <c r="L3158" s="51">
        <v>0</v>
      </c>
      <c r="M3158" s="51">
        <v>0</v>
      </c>
      <c r="N3158" s="52">
        <f>D3158*$D$3</f>
        <v>172.5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310.5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06"/>
        <v>483</v>
      </c>
      <c r="Y3158" s="52">
        <f t="shared" si="1007"/>
        <v>0</v>
      </c>
      <c r="Z3158" s="52">
        <f t="shared" si="1008"/>
        <v>0</v>
      </c>
      <c r="AA3158" s="52">
        <f t="shared" si="1009"/>
        <v>0</v>
      </c>
      <c r="AB3158" s="52">
        <f t="shared" si="1005"/>
        <v>0</v>
      </c>
      <c r="AC3158" s="53">
        <f>ROUND(X3158+Y3158+Z3158+AA3158+AB3158,1)</f>
        <v>483</v>
      </c>
      <c r="AD3158" s="58">
        <v>0</v>
      </c>
      <c r="AE3158" s="113"/>
      <c r="AF3158" s="60"/>
    </row>
    <row r="3159" spans="1:32">
      <c r="A3159" s="99" t="s">
        <v>791</v>
      </c>
      <c r="B3159" s="89">
        <v>20</v>
      </c>
      <c r="C3159" s="21" t="s">
        <v>323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65</v>
      </c>
      <c r="K3159" s="13">
        <v>0</v>
      </c>
      <c r="L3159" s="13">
        <v>0</v>
      </c>
      <c r="M3159" s="13">
        <v>0</v>
      </c>
      <c r="N3159" s="14">
        <f>D3159*$D$4</f>
        <v>159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413.40000000000003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06"/>
        <v>572.40000000000009</v>
      </c>
      <c r="Y3159" s="14">
        <f t="shared" si="1007"/>
        <v>0</v>
      </c>
      <c r="Z3159" s="14">
        <f t="shared" si="1008"/>
        <v>0</v>
      </c>
      <c r="AA3159" s="14">
        <f t="shared" si="1009"/>
        <v>0</v>
      </c>
      <c r="AB3159" s="14">
        <f t="shared" ref="AB3159:AB3175" si="1010">R3159+W3159</f>
        <v>0</v>
      </c>
      <c r="AC3159" s="15">
        <f>ROUND(X3159+Y3159+Z3159+AA3159+AB3159,1)</f>
        <v>572.4</v>
      </c>
      <c r="AD3159" s="48">
        <f>(ROUND(AC3159-AC3158,1)/AC3158)</f>
        <v>0.18509316770186338</v>
      </c>
      <c r="AE3159" s="113"/>
      <c r="AF3159" s="60"/>
    </row>
    <row r="3160" spans="1:32">
      <c r="A3160" s="99" t="s">
        <v>792</v>
      </c>
      <c r="B3160" s="89">
        <v>20</v>
      </c>
      <c r="C3160" s="21" t="s">
        <v>825</v>
      </c>
      <c r="D3160" s="12">
        <v>150</v>
      </c>
      <c r="E3160" s="12">
        <v>0</v>
      </c>
      <c r="F3160" s="12">
        <v>0</v>
      </c>
      <c r="G3160" s="12">
        <v>0</v>
      </c>
      <c r="H3160" s="12">
        <v>0</v>
      </c>
      <c r="I3160" s="13">
        <v>45</v>
      </c>
      <c r="J3160" s="13">
        <v>45</v>
      </c>
      <c r="K3160" s="13">
        <v>0</v>
      </c>
      <c r="L3160" s="13">
        <v>0</v>
      </c>
      <c r="M3160" s="13">
        <v>0</v>
      </c>
      <c r="N3160" s="14">
        <f>D3160*$D$5</f>
        <v>172.5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310.5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06"/>
        <v>483</v>
      </c>
      <c r="Y3160" s="14">
        <f t="shared" si="1007"/>
        <v>0</v>
      </c>
      <c r="Z3160" s="14">
        <f t="shared" si="1008"/>
        <v>0</v>
      </c>
      <c r="AA3160" s="14">
        <f t="shared" si="1009"/>
        <v>0</v>
      </c>
      <c r="AB3160" s="14">
        <f t="shared" si="1010"/>
        <v>0</v>
      </c>
      <c r="AC3160" s="15">
        <f t="shared" ref="AC3160:AC3172" si="1011">ROUND(X3160+Y3160+Z3160+AA3160+AB3160,1)</f>
        <v>483</v>
      </c>
      <c r="AD3160" s="48">
        <f>(ROUND(AC3160-AC3158,1)/AC3158)</f>
        <v>0</v>
      </c>
      <c r="AE3160" s="113"/>
      <c r="AF3160" s="60"/>
    </row>
    <row r="3161" spans="1:32">
      <c r="A3161" s="99" t="s">
        <v>793</v>
      </c>
      <c r="B3161" s="89">
        <v>0</v>
      </c>
      <c r="C3161" s="21" t="s">
        <v>336</v>
      </c>
      <c r="D3161" s="12">
        <v>150</v>
      </c>
      <c r="E3161" s="12">
        <v>0</v>
      </c>
      <c r="F3161" s="12">
        <v>0</v>
      </c>
      <c r="G3161" s="12">
        <v>0</v>
      </c>
      <c r="H3161" s="12">
        <v>0</v>
      </c>
      <c r="I3161" s="13">
        <v>45</v>
      </c>
      <c r="J3161" s="13">
        <v>45</v>
      </c>
      <c r="K3161" s="13">
        <v>0</v>
      </c>
      <c r="L3161" s="13">
        <v>0</v>
      </c>
      <c r="M3161" s="13">
        <v>0</v>
      </c>
      <c r="N3161" s="14">
        <f>D3161*$D$6</f>
        <v>172.5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310.5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06"/>
        <v>483</v>
      </c>
      <c r="Y3161" s="14">
        <f t="shared" si="1007"/>
        <v>0</v>
      </c>
      <c r="Z3161" s="14">
        <f t="shared" si="1008"/>
        <v>0</v>
      </c>
      <c r="AA3161" s="14">
        <f t="shared" si="1009"/>
        <v>0</v>
      </c>
      <c r="AB3161" s="14">
        <f t="shared" si="1010"/>
        <v>0</v>
      </c>
      <c r="AC3161" s="15">
        <f t="shared" si="1011"/>
        <v>483</v>
      </c>
      <c r="AD3161" s="48">
        <f>(ROUND(AC3161-AC3158,1)/AC3158)</f>
        <v>0</v>
      </c>
      <c r="AE3161" s="113"/>
      <c r="AF3161" s="60"/>
    </row>
    <row r="3162" spans="1:32">
      <c r="A3162" s="99" t="s">
        <v>794</v>
      </c>
      <c r="B3162" s="89">
        <v>0</v>
      </c>
      <c r="C3162" s="21" t="s">
        <v>337</v>
      </c>
      <c r="D3162" s="12">
        <v>150</v>
      </c>
      <c r="E3162" s="12">
        <v>0</v>
      </c>
      <c r="F3162" s="12">
        <v>0</v>
      </c>
      <c r="G3162" s="12">
        <v>0</v>
      </c>
      <c r="H3162" s="12">
        <v>0</v>
      </c>
      <c r="I3162" s="13">
        <v>45</v>
      </c>
      <c r="J3162" s="13">
        <v>45</v>
      </c>
      <c r="K3162" s="13">
        <v>0</v>
      </c>
      <c r="L3162" s="13">
        <v>0</v>
      </c>
      <c r="M3162" s="13">
        <v>0</v>
      </c>
      <c r="N3162" s="14">
        <f>D3162*$D$7</f>
        <v>172.5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310.5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06"/>
        <v>483</v>
      </c>
      <c r="Y3162" s="14">
        <f t="shared" si="1007"/>
        <v>0</v>
      </c>
      <c r="Z3162" s="14">
        <f t="shared" si="1008"/>
        <v>0</v>
      </c>
      <c r="AA3162" s="14">
        <f t="shared" si="1009"/>
        <v>0</v>
      </c>
      <c r="AB3162" s="14">
        <f t="shared" si="1010"/>
        <v>0</v>
      </c>
      <c r="AC3162" s="15">
        <f t="shared" si="1011"/>
        <v>483</v>
      </c>
      <c r="AD3162" s="48">
        <f>(ROUND(AC3162-AC3158,1)/AC3158)</f>
        <v>0</v>
      </c>
      <c r="AE3162" s="113"/>
      <c r="AF3162" s="60"/>
    </row>
    <row r="3163" spans="1:32">
      <c r="A3163" s="99" t="s">
        <v>644</v>
      </c>
      <c r="B3163" s="89"/>
      <c r="C3163" s="21" t="s">
        <v>338</v>
      </c>
      <c r="D3163" s="12">
        <v>150</v>
      </c>
      <c r="E3163" s="12">
        <v>0</v>
      </c>
      <c r="F3163" s="12">
        <v>0</v>
      </c>
      <c r="G3163" s="12">
        <v>0</v>
      </c>
      <c r="H3163" s="12">
        <v>0</v>
      </c>
      <c r="I3163" s="13">
        <v>45</v>
      </c>
      <c r="J3163" s="13">
        <v>45</v>
      </c>
      <c r="K3163" s="13">
        <v>0</v>
      </c>
      <c r="L3163" s="13">
        <v>0</v>
      </c>
      <c r="M3163" s="13">
        <v>0</v>
      </c>
      <c r="N3163" s="14">
        <f>D3163*$D$8</f>
        <v>172.5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310.5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06"/>
        <v>483</v>
      </c>
      <c r="Y3163" s="14">
        <f t="shared" si="1007"/>
        <v>0</v>
      </c>
      <c r="Z3163" s="14">
        <f t="shared" si="1008"/>
        <v>0</v>
      </c>
      <c r="AA3163" s="14">
        <f t="shared" si="1009"/>
        <v>0</v>
      </c>
      <c r="AB3163" s="14">
        <f t="shared" si="1010"/>
        <v>0</v>
      </c>
      <c r="AC3163" s="15">
        <f t="shared" si="1011"/>
        <v>483</v>
      </c>
      <c r="AD3163" s="48">
        <f>(ROUND(AC3163-AC3158,1)/AC3158)</f>
        <v>0</v>
      </c>
      <c r="AE3163" s="113"/>
      <c r="AF3163" s="60"/>
    </row>
    <row r="3164" spans="1:32">
      <c r="A3164" s="99" t="s">
        <v>585</v>
      </c>
      <c r="B3164" s="89"/>
      <c r="C3164" s="21" t="s">
        <v>1</v>
      </c>
      <c r="D3164" s="12">
        <v>75</v>
      </c>
      <c r="E3164" s="12">
        <v>150</v>
      </c>
      <c r="F3164" s="12">
        <v>0</v>
      </c>
      <c r="G3164" s="12">
        <v>0</v>
      </c>
      <c r="H3164" s="12">
        <v>0</v>
      </c>
      <c r="I3164" s="13">
        <v>45</v>
      </c>
      <c r="J3164" s="13">
        <v>45</v>
      </c>
      <c r="K3164" s="13">
        <v>100</v>
      </c>
      <c r="L3164" s="13">
        <v>0</v>
      </c>
      <c r="M3164" s="13">
        <v>0</v>
      </c>
      <c r="N3164" s="14">
        <f>D3164*$D$9</f>
        <v>79.5</v>
      </c>
      <c r="O3164" s="14">
        <f>E3164*$E$9</f>
        <v>159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71.55</v>
      </c>
      <c r="T3164" s="14">
        <f>(O3164/100)*(K3164*$K$9)</f>
        <v>222.60000000000002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06"/>
        <v>151.05000000000001</v>
      </c>
      <c r="Y3164" s="14">
        <f t="shared" si="1007"/>
        <v>381.6</v>
      </c>
      <c r="Z3164" s="14">
        <f t="shared" si="1008"/>
        <v>0</v>
      </c>
      <c r="AA3164" s="14">
        <f t="shared" si="1009"/>
        <v>0</v>
      </c>
      <c r="AB3164" s="14">
        <f t="shared" si="1010"/>
        <v>0</v>
      </c>
      <c r="AC3164" s="15">
        <f t="shared" si="1011"/>
        <v>532.70000000000005</v>
      </c>
      <c r="AD3164" s="48">
        <f>(ROUND(AC3164-AC3158,1)/AC3158)</f>
        <v>0.10289855072463769</v>
      </c>
      <c r="AE3164" s="113"/>
      <c r="AF3164" s="60"/>
    </row>
    <row r="3165" spans="1:32">
      <c r="A3165" s="99" t="s">
        <v>820</v>
      </c>
      <c r="B3165" s="89"/>
      <c r="C3165" s="21" t="s">
        <v>2</v>
      </c>
      <c r="D3165" s="12">
        <v>75</v>
      </c>
      <c r="E3165" s="12">
        <v>0</v>
      </c>
      <c r="F3165" s="12">
        <v>150</v>
      </c>
      <c r="G3165" s="12">
        <v>0</v>
      </c>
      <c r="H3165" s="12">
        <v>0</v>
      </c>
      <c r="I3165" s="13">
        <v>45</v>
      </c>
      <c r="J3165" s="13">
        <v>45</v>
      </c>
      <c r="K3165" s="13">
        <v>50</v>
      </c>
      <c r="L3165" s="13">
        <v>50</v>
      </c>
      <c r="M3165" s="13">
        <v>0</v>
      </c>
      <c r="N3165" s="14">
        <f>D3165*$D$10</f>
        <v>79.5</v>
      </c>
      <c r="O3165" s="14">
        <f>E3165*$E$10</f>
        <v>0</v>
      </c>
      <c r="P3165" s="14">
        <f>F3165*$F$10</f>
        <v>159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71.55</v>
      </c>
      <c r="T3165" s="14">
        <f>(O3165/100)*(K3165*$J$10)</f>
        <v>0</v>
      </c>
      <c r="U3165" s="14">
        <f>(P3165/100)*(K3165*$K$10)+(P3165/100)*(L3165*$L$10)</f>
        <v>222.60000000000002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06"/>
        <v>151.05000000000001</v>
      </c>
      <c r="Y3165" s="14">
        <f t="shared" si="1007"/>
        <v>0</v>
      </c>
      <c r="Z3165" s="14">
        <f t="shared" si="1008"/>
        <v>381.6</v>
      </c>
      <c r="AA3165" s="14">
        <f t="shared" si="1009"/>
        <v>0</v>
      </c>
      <c r="AB3165" s="14">
        <f t="shared" si="1010"/>
        <v>0</v>
      </c>
      <c r="AC3165" s="15">
        <f t="shared" si="1011"/>
        <v>532.70000000000005</v>
      </c>
      <c r="AD3165" s="48">
        <f>(ROUND(AC3165-AC3158,1)/AC3158)</f>
        <v>0.10289855072463769</v>
      </c>
      <c r="AE3165" s="113"/>
      <c r="AF3165" s="60"/>
    </row>
    <row r="3166" spans="1:32">
      <c r="A3166" s="99" t="s">
        <v>821</v>
      </c>
      <c r="B3166" s="89"/>
      <c r="C3166" s="21" t="s">
        <v>3</v>
      </c>
      <c r="D3166" s="12">
        <v>75</v>
      </c>
      <c r="E3166" s="12">
        <v>0</v>
      </c>
      <c r="F3166" s="12">
        <v>0</v>
      </c>
      <c r="G3166" s="12">
        <v>150</v>
      </c>
      <c r="H3166" s="12">
        <v>0</v>
      </c>
      <c r="I3166" s="13">
        <v>45</v>
      </c>
      <c r="J3166" s="13">
        <v>45</v>
      </c>
      <c r="K3166" s="13">
        <v>0</v>
      </c>
      <c r="L3166" s="13">
        <v>100</v>
      </c>
      <c r="M3166" s="13">
        <v>0</v>
      </c>
      <c r="N3166" s="14">
        <f>D3166*$D$11</f>
        <v>79.5</v>
      </c>
      <c r="O3166" s="14">
        <f>E3166*$E$11</f>
        <v>0</v>
      </c>
      <c r="P3166" s="14">
        <f>F3166*$F$11</f>
        <v>0</v>
      </c>
      <c r="Q3166" s="14">
        <f>G3166*$G$11</f>
        <v>159</v>
      </c>
      <c r="R3166" s="14">
        <f>H3166*$H$11</f>
        <v>0</v>
      </c>
      <c r="S3166" s="14">
        <f>(N3166/100)*(I3166*$I$11)+(N3166/100)*(J3166*$J$11)</f>
        <v>71.55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222.60000000000002</v>
      </c>
      <c r="W3166" s="14">
        <f>(R3166/100)*(K3166*$K$11)+(R3166/100)*(L3166*$L$11)</f>
        <v>0</v>
      </c>
      <c r="X3166" s="14">
        <f t="shared" si="1006"/>
        <v>151.05000000000001</v>
      </c>
      <c r="Y3166" s="14">
        <f t="shared" si="1007"/>
        <v>0</v>
      </c>
      <c r="Z3166" s="14">
        <f t="shared" si="1008"/>
        <v>0</v>
      </c>
      <c r="AA3166" s="14">
        <f t="shared" si="1009"/>
        <v>381.6</v>
      </c>
      <c r="AB3166" s="14">
        <f t="shared" si="1010"/>
        <v>0</v>
      </c>
      <c r="AC3166" s="15">
        <f t="shared" si="1011"/>
        <v>532.70000000000005</v>
      </c>
      <c r="AD3166" s="48">
        <f>(ROUND(AC3166-AC3158,1)/AC3158)</f>
        <v>0.10289855072463769</v>
      </c>
      <c r="AE3166" s="113"/>
      <c r="AF3166" s="60"/>
    </row>
    <row r="3167" spans="1:32">
      <c r="A3167" s="99" t="s">
        <v>822</v>
      </c>
      <c r="B3167" s="89"/>
      <c r="C3167" s="21" t="s">
        <v>4</v>
      </c>
      <c r="D3167" s="12">
        <v>75</v>
      </c>
      <c r="E3167" s="12">
        <v>0</v>
      </c>
      <c r="F3167" s="12">
        <v>0</v>
      </c>
      <c r="G3167" s="12">
        <v>0</v>
      </c>
      <c r="H3167" s="12">
        <v>150</v>
      </c>
      <c r="I3167" s="13">
        <v>45</v>
      </c>
      <c r="J3167" s="13">
        <v>45</v>
      </c>
      <c r="K3167" s="13">
        <v>50</v>
      </c>
      <c r="L3167" s="13">
        <v>50</v>
      </c>
      <c r="M3167" s="13">
        <v>0</v>
      </c>
      <c r="N3167" s="14">
        <f>D3167*$D$12</f>
        <v>79.5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159</v>
      </c>
      <c r="S3167" s="14">
        <f>(N3167/100)*(I3167*$I$12)+(N3167/100)*(J3167*$J$12)</f>
        <v>71.55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222.60000000000002</v>
      </c>
      <c r="X3167" s="14">
        <f t="shared" si="1006"/>
        <v>151.05000000000001</v>
      </c>
      <c r="Y3167" s="14">
        <f t="shared" si="1007"/>
        <v>0</v>
      </c>
      <c r="Z3167" s="14">
        <f t="shared" si="1008"/>
        <v>0</v>
      </c>
      <c r="AA3167" s="14">
        <f t="shared" si="1009"/>
        <v>0</v>
      </c>
      <c r="AB3167" s="14">
        <f t="shared" si="1010"/>
        <v>381.6</v>
      </c>
      <c r="AC3167" s="15">
        <f t="shared" si="1011"/>
        <v>532.70000000000005</v>
      </c>
      <c r="AD3167" s="48">
        <f>(ROUND(AC3167-AC3158,1)/AC3158)</f>
        <v>0.10289855072463769</v>
      </c>
      <c r="AE3167" s="113"/>
      <c r="AF3167" s="60"/>
    </row>
    <row r="3168" spans="1:32">
      <c r="A3168" s="99" t="s">
        <v>823</v>
      </c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45</v>
      </c>
      <c r="J3168" s="13">
        <v>45</v>
      </c>
      <c r="K3168" s="13">
        <v>0</v>
      </c>
      <c r="L3168" s="13">
        <v>0</v>
      </c>
      <c r="M3168" s="13">
        <v>75</v>
      </c>
      <c r="N3168" s="14">
        <f>D3168*$D$13</f>
        <v>159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381.6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540.6</v>
      </c>
      <c r="Y3168" s="14">
        <f t="shared" si="1007"/>
        <v>0</v>
      </c>
      <c r="Z3168" s="14">
        <f t="shared" si="1008"/>
        <v>0</v>
      </c>
      <c r="AA3168" s="14">
        <f t="shared" si="1009"/>
        <v>0</v>
      </c>
      <c r="AB3168" s="14">
        <f t="shared" si="1010"/>
        <v>0</v>
      </c>
      <c r="AC3168" s="15">
        <f t="shared" si="1011"/>
        <v>540.6</v>
      </c>
      <c r="AD3168" s="48">
        <f>(ROUND(AC3168-AC3158,1)/AC3158)</f>
        <v>0.11925465838509317</v>
      </c>
      <c r="AE3168" s="113"/>
      <c r="AF3168" s="60"/>
    </row>
    <row r="3169" spans="1:32">
      <c r="A3169" s="99" t="s">
        <v>824</v>
      </c>
      <c r="B3169" s="89"/>
      <c r="C3169" s="21" t="s">
        <v>327</v>
      </c>
      <c r="D3169" s="12">
        <v>150</v>
      </c>
      <c r="E3169" s="12">
        <v>0</v>
      </c>
      <c r="F3169" s="12">
        <v>0</v>
      </c>
      <c r="G3169" s="12">
        <v>0</v>
      </c>
      <c r="H3169" s="12">
        <v>0</v>
      </c>
      <c r="I3169" s="13">
        <v>45</v>
      </c>
      <c r="J3169" s="13">
        <v>45</v>
      </c>
      <c r="K3169" s="13">
        <v>75</v>
      </c>
      <c r="L3169" s="13">
        <v>0</v>
      </c>
      <c r="M3169" s="13">
        <v>0</v>
      </c>
      <c r="N3169" s="14">
        <f>D3169*$D$14</f>
        <v>159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381.6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06"/>
        <v>540.6</v>
      </c>
      <c r="Y3169" s="14">
        <f t="shared" si="1007"/>
        <v>0</v>
      </c>
      <c r="Z3169" s="14">
        <f t="shared" si="1008"/>
        <v>0</v>
      </c>
      <c r="AA3169" s="14">
        <f t="shared" si="1009"/>
        <v>0</v>
      </c>
      <c r="AB3169" s="14">
        <f t="shared" si="1010"/>
        <v>0</v>
      </c>
      <c r="AC3169" s="15">
        <f t="shared" si="1011"/>
        <v>540.6</v>
      </c>
      <c r="AD3169" s="48">
        <f>(ROUND(AC3169-AC3158,1)/AC3158)</f>
        <v>0.11925465838509317</v>
      </c>
      <c r="AE3169" s="113"/>
      <c r="AF3169" s="60"/>
    </row>
    <row r="3170" spans="1:32">
      <c r="A3170" s="99"/>
      <c r="B3170" s="89"/>
      <c r="C3170" s="21" t="s">
        <v>328</v>
      </c>
      <c r="D3170" s="12">
        <v>150</v>
      </c>
      <c r="E3170" s="12">
        <v>0</v>
      </c>
      <c r="F3170" s="12">
        <v>0</v>
      </c>
      <c r="G3170" s="12">
        <v>0</v>
      </c>
      <c r="H3170" s="12">
        <v>0</v>
      </c>
      <c r="I3170" s="13">
        <v>45</v>
      </c>
      <c r="J3170" s="13">
        <v>45</v>
      </c>
      <c r="K3170" s="13">
        <v>0</v>
      </c>
      <c r="L3170" s="13">
        <v>75</v>
      </c>
      <c r="M3170" s="13">
        <v>0</v>
      </c>
      <c r="N3170" s="14">
        <f>D3170*$D$15</f>
        <v>159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381.6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06"/>
        <v>540.6</v>
      </c>
      <c r="Y3170" s="14">
        <f t="shared" si="1007"/>
        <v>0</v>
      </c>
      <c r="Z3170" s="14">
        <f t="shared" si="1008"/>
        <v>0</v>
      </c>
      <c r="AA3170" s="14">
        <f t="shared" si="1009"/>
        <v>0</v>
      </c>
      <c r="AB3170" s="14">
        <f t="shared" si="1010"/>
        <v>0</v>
      </c>
      <c r="AC3170" s="15">
        <f t="shared" si="1011"/>
        <v>540.6</v>
      </c>
      <c r="AD3170" s="48">
        <f>(ROUND(AC3170-AC3158,1)/AC3158)</f>
        <v>0.11925465838509317</v>
      </c>
      <c r="AE3170" s="113"/>
      <c r="AF3170" s="60"/>
    </row>
    <row r="3171" spans="1:32">
      <c r="A3171" s="99"/>
      <c r="B3171" s="89"/>
      <c r="C3171" s="21" t="s">
        <v>324</v>
      </c>
      <c r="D3171" s="12">
        <v>150</v>
      </c>
      <c r="E3171" s="12">
        <v>0</v>
      </c>
      <c r="F3171" s="12">
        <v>0</v>
      </c>
      <c r="G3171" s="12">
        <v>0</v>
      </c>
      <c r="H3171" s="12">
        <v>0</v>
      </c>
      <c r="I3171" s="13">
        <v>45</v>
      </c>
      <c r="J3171" s="13">
        <v>75</v>
      </c>
      <c r="K3171" s="13">
        <v>0</v>
      </c>
      <c r="L3171" s="13">
        <v>0</v>
      </c>
      <c r="M3171" s="13">
        <v>0</v>
      </c>
      <c r="N3171" s="14">
        <f>D3171*$D$16</f>
        <v>159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369.67500000000001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06"/>
        <v>528.67499999999995</v>
      </c>
      <c r="Y3171" s="14">
        <f t="shared" si="1007"/>
        <v>0</v>
      </c>
      <c r="Z3171" s="14">
        <f t="shared" si="1008"/>
        <v>0</v>
      </c>
      <c r="AA3171" s="14">
        <f t="shared" si="1009"/>
        <v>0</v>
      </c>
      <c r="AB3171" s="14">
        <f t="shared" si="1010"/>
        <v>0</v>
      </c>
      <c r="AC3171" s="15">
        <f t="shared" si="1011"/>
        <v>528.70000000000005</v>
      </c>
      <c r="AD3171" s="48">
        <f>(ROUND(AC3171-AC3158,1)/AC3158)</f>
        <v>9.4616977225672888E-2</v>
      </c>
      <c r="AE3171" s="113"/>
      <c r="AF3171" s="60"/>
    </row>
    <row r="3172" spans="1:32">
      <c r="A3172" s="99"/>
      <c r="B3172" s="89"/>
      <c r="C3172" s="21" t="s">
        <v>325</v>
      </c>
      <c r="D3172" s="12">
        <v>150</v>
      </c>
      <c r="E3172" s="12">
        <v>0</v>
      </c>
      <c r="F3172" s="12">
        <v>0</v>
      </c>
      <c r="G3172" s="12">
        <v>0</v>
      </c>
      <c r="H3172" s="12">
        <v>0</v>
      </c>
      <c r="I3172" s="13">
        <v>75</v>
      </c>
      <c r="J3172" s="13">
        <v>45</v>
      </c>
      <c r="K3172" s="13">
        <v>0</v>
      </c>
      <c r="L3172" s="13">
        <v>0</v>
      </c>
      <c r="M3172" s="13">
        <v>0</v>
      </c>
      <c r="N3172" s="14">
        <f>D3172*$D$17</f>
        <v>159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369.67500000000001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06"/>
        <v>528.67499999999995</v>
      </c>
      <c r="Y3172" s="14">
        <f t="shared" si="1007"/>
        <v>0</v>
      </c>
      <c r="Z3172" s="14">
        <f t="shared" si="1008"/>
        <v>0</v>
      </c>
      <c r="AA3172" s="14">
        <f t="shared" si="1009"/>
        <v>0</v>
      </c>
      <c r="AB3172" s="14">
        <f t="shared" si="1010"/>
        <v>0</v>
      </c>
      <c r="AC3172" s="15">
        <f t="shared" si="1011"/>
        <v>528.70000000000005</v>
      </c>
      <c r="AD3172" s="48">
        <f>(ROUND(AC3172-AC3158,1)/AC3158)</f>
        <v>9.4616977225672888E-2</v>
      </c>
      <c r="AE3172" s="113"/>
      <c r="AF3172" s="60"/>
    </row>
    <row r="3173" spans="1:32">
      <c r="A3173" s="106" t="s">
        <v>0</v>
      </c>
      <c r="B3173" s="90" t="s">
        <v>146</v>
      </c>
      <c r="C3173" s="50" t="s">
        <v>240</v>
      </c>
      <c r="D3173" s="11">
        <v>152</v>
      </c>
      <c r="E3173" s="11">
        <v>0</v>
      </c>
      <c r="F3173" s="11">
        <v>60</v>
      </c>
      <c r="G3173" s="11">
        <v>0</v>
      </c>
      <c r="H3173" s="11">
        <v>0</v>
      </c>
      <c r="I3173" s="51">
        <v>40</v>
      </c>
      <c r="J3173" s="51">
        <v>20</v>
      </c>
      <c r="K3173" s="51">
        <v>20</v>
      </c>
      <c r="L3173" s="51">
        <v>20</v>
      </c>
      <c r="M3173" s="51">
        <v>0</v>
      </c>
      <c r="N3173" s="52">
        <f>D3173*$D$3</f>
        <v>174.79999999999998</v>
      </c>
      <c r="O3173" s="52">
        <f>E3173*$E$3</f>
        <v>0</v>
      </c>
      <c r="P3173" s="52">
        <f>F3173*$F$3</f>
        <v>69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209.75999999999996</v>
      </c>
      <c r="T3173" s="52">
        <f>(O3173/100)*(K3173*$K$3)</f>
        <v>0</v>
      </c>
      <c r="U3173" s="52">
        <f>(P3173/100)*(K3173*$K$3)+(P3173/100)*(L3173*$L$3)</f>
        <v>55.199999999999996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06"/>
        <v>384.55999999999995</v>
      </c>
      <c r="Y3173" s="52">
        <f t="shared" si="1007"/>
        <v>0</v>
      </c>
      <c r="Z3173" s="52">
        <f t="shared" si="1008"/>
        <v>124.19999999999999</v>
      </c>
      <c r="AA3173" s="52">
        <f t="shared" si="1009"/>
        <v>0</v>
      </c>
      <c r="AB3173" s="52">
        <f t="shared" si="1010"/>
        <v>0</v>
      </c>
      <c r="AC3173" s="53">
        <f>ROUND(X3173+Y3173+Z3173+AA3173+AB3173,1)</f>
        <v>508.8</v>
      </c>
      <c r="AD3173" s="58"/>
      <c r="AE3173" s="113"/>
      <c r="AF3173" s="60"/>
    </row>
    <row r="3174" spans="1:32">
      <c r="A3174" s="99" t="s">
        <v>791</v>
      </c>
      <c r="B3174" s="91">
        <v>24</v>
      </c>
      <c r="C3174" s="21" t="s">
        <v>323</v>
      </c>
      <c r="D3174" s="12">
        <v>152</v>
      </c>
      <c r="E3174" s="12">
        <v>0</v>
      </c>
      <c r="F3174" s="12">
        <v>60</v>
      </c>
      <c r="G3174" s="12">
        <v>0</v>
      </c>
      <c r="H3174" s="12">
        <v>0</v>
      </c>
      <c r="I3174" s="13">
        <v>50</v>
      </c>
      <c r="J3174" s="13">
        <v>40</v>
      </c>
      <c r="K3174" s="13">
        <v>20</v>
      </c>
      <c r="L3174" s="13">
        <v>20</v>
      </c>
      <c r="M3174" s="13">
        <v>0</v>
      </c>
      <c r="N3174" s="14">
        <f>D3174*$D$4</f>
        <v>161.12</v>
      </c>
      <c r="O3174" s="14">
        <f>E3174*$E$4</f>
        <v>0</v>
      </c>
      <c r="P3174" s="14">
        <f>F3174*$F$4</f>
        <v>63.6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290.01599999999996</v>
      </c>
      <c r="T3174" s="14">
        <f>(O3174/100)*(K3174*$K$4)</f>
        <v>0</v>
      </c>
      <c r="U3174" s="14">
        <f>(P3174/100)*(K3174*$K$4)+(P3174/100)*(L3174*$L$4)</f>
        <v>50.88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06"/>
        <v>451.13599999999997</v>
      </c>
      <c r="Y3174" s="14">
        <f t="shared" si="1007"/>
        <v>0</v>
      </c>
      <c r="Z3174" s="14">
        <f t="shared" si="1008"/>
        <v>114.48</v>
      </c>
      <c r="AA3174" s="14">
        <f t="shared" si="1009"/>
        <v>0</v>
      </c>
      <c r="AB3174" s="14">
        <f t="shared" si="1010"/>
        <v>0</v>
      </c>
      <c r="AC3174" s="15">
        <f>ROUND(X3174+Y3174+Z3174+AA3174+AB3174,1)</f>
        <v>565.6</v>
      </c>
      <c r="AD3174" s="48">
        <f>(ROUND(AC3174-AC3173,1)/AC3173)</f>
        <v>0.11163522012578615</v>
      </c>
      <c r="AE3174" s="113"/>
      <c r="AF3174" s="60"/>
    </row>
    <row r="3175" spans="1:32">
      <c r="A3175" s="99" t="s">
        <v>792</v>
      </c>
      <c r="B3175" s="91">
        <v>0</v>
      </c>
      <c r="C3175" s="21" t="s">
        <v>825</v>
      </c>
      <c r="D3175" s="12">
        <v>152</v>
      </c>
      <c r="E3175" s="12">
        <v>0</v>
      </c>
      <c r="F3175" s="12">
        <v>60</v>
      </c>
      <c r="G3175" s="12">
        <v>0</v>
      </c>
      <c r="H3175" s="12">
        <v>0</v>
      </c>
      <c r="I3175" s="13">
        <v>40</v>
      </c>
      <c r="J3175" s="13">
        <v>20</v>
      </c>
      <c r="K3175" s="13">
        <v>20</v>
      </c>
      <c r="L3175" s="13">
        <v>20</v>
      </c>
      <c r="M3175" s="13">
        <v>0</v>
      </c>
      <c r="N3175" s="14">
        <f>D3175*$D$5</f>
        <v>174.79999999999998</v>
      </c>
      <c r="O3175" s="14">
        <f>E3175*$E$5</f>
        <v>0</v>
      </c>
      <c r="P3175" s="14">
        <f>F3175*$F$5</f>
        <v>69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209.75999999999996</v>
      </c>
      <c r="T3175" s="14">
        <f>(O3175/100)*(K3175*$K$5)</f>
        <v>0</v>
      </c>
      <c r="U3175" s="14">
        <f>(P3175/100)*(K3175*$K$5)+(P3175/100)*(L3175*$L$5)</f>
        <v>55.199999999999996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06"/>
        <v>384.55999999999995</v>
      </c>
      <c r="Y3175" s="14">
        <f t="shared" si="1007"/>
        <v>0</v>
      </c>
      <c r="Z3175" s="14">
        <f t="shared" si="1008"/>
        <v>124.19999999999999</v>
      </c>
      <c r="AA3175" s="14">
        <f t="shared" si="1009"/>
        <v>0</v>
      </c>
      <c r="AB3175" s="14">
        <f t="shared" si="1010"/>
        <v>0</v>
      </c>
      <c r="AC3175" s="15">
        <f t="shared" ref="AC3175:AC3187" si="1012">ROUND(X3175+Y3175+Z3175+AA3175+AB3175,1)</f>
        <v>508.8</v>
      </c>
      <c r="AD3175" s="48">
        <f>(ROUND(AC3175-AC3173,1)/AC3173)</f>
        <v>0</v>
      </c>
      <c r="AE3175" s="113"/>
      <c r="AF3175" s="60"/>
    </row>
    <row r="3176" spans="1:32">
      <c r="A3176" s="99" t="s">
        <v>793</v>
      </c>
      <c r="B3176" s="91">
        <v>10</v>
      </c>
      <c r="C3176" s="21" t="s">
        <v>336</v>
      </c>
      <c r="D3176" s="12">
        <v>152</v>
      </c>
      <c r="E3176" s="12">
        <v>0</v>
      </c>
      <c r="F3176" s="12">
        <v>60</v>
      </c>
      <c r="G3176" s="12">
        <v>0</v>
      </c>
      <c r="H3176" s="12">
        <v>0</v>
      </c>
      <c r="I3176" s="13">
        <v>40</v>
      </c>
      <c r="J3176" s="13">
        <v>20</v>
      </c>
      <c r="K3176" s="13">
        <v>20</v>
      </c>
      <c r="L3176" s="13">
        <v>20</v>
      </c>
      <c r="M3176" s="13">
        <v>0</v>
      </c>
      <c r="N3176" s="14">
        <f>D3176*$D$6</f>
        <v>174.79999999999998</v>
      </c>
      <c r="O3176" s="14">
        <f>E3176*$E$6</f>
        <v>0</v>
      </c>
      <c r="P3176" s="14">
        <f>F3176*$F$6</f>
        <v>69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209.75999999999996</v>
      </c>
      <c r="T3176" s="14">
        <f>(O3176/100)*(K3176*$K$6)</f>
        <v>0</v>
      </c>
      <c r="U3176" s="14">
        <f>(P3176/100)*(K3176*$K$6)+(P3176/100)*(L3176*$L$6)</f>
        <v>55.199999999999996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06"/>
        <v>384.55999999999995</v>
      </c>
      <c r="Y3176" s="14">
        <f t="shared" si="1007"/>
        <v>0</v>
      </c>
      <c r="Z3176" s="14">
        <f t="shared" si="1008"/>
        <v>124.19999999999999</v>
      </c>
      <c r="AA3176" s="14">
        <f t="shared" si="1009"/>
        <v>0</v>
      </c>
      <c r="AB3176" s="14">
        <f t="shared" ref="AB3176:AB3187" si="1013">R3176+W3176</f>
        <v>0</v>
      </c>
      <c r="AC3176" s="15">
        <f t="shared" si="1012"/>
        <v>508.8</v>
      </c>
      <c r="AD3176" s="48">
        <f>(ROUND(AC3176-AC3173,1)/AC3173)</f>
        <v>0</v>
      </c>
      <c r="AE3176" s="113"/>
      <c r="AF3176" s="60"/>
    </row>
    <row r="3177" spans="1:32">
      <c r="A3177" s="99" t="s">
        <v>794</v>
      </c>
      <c r="B3177" s="91">
        <v>10</v>
      </c>
      <c r="C3177" s="21" t="s">
        <v>337</v>
      </c>
      <c r="D3177" s="12">
        <v>152</v>
      </c>
      <c r="E3177" s="12">
        <v>0</v>
      </c>
      <c r="F3177" s="12">
        <v>60</v>
      </c>
      <c r="G3177" s="12">
        <v>0</v>
      </c>
      <c r="H3177" s="12">
        <v>0</v>
      </c>
      <c r="I3177" s="13">
        <v>40</v>
      </c>
      <c r="J3177" s="13">
        <v>20</v>
      </c>
      <c r="K3177" s="13">
        <v>20</v>
      </c>
      <c r="L3177" s="13">
        <v>20</v>
      </c>
      <c r="M3177" s="13">
        <v>0</v>
      </c>
      <c r="N3177" s="14">
        <f>D3177*$D$7</f>
        <v>174.79999999999998</v>
      </c>
      <c r="O3177" s="14">
        <f>E3177*$E$7</f>
        <v>0</v>
      </c>
      <c r="P3177" s="14">
        <f>F3177*$F$7</f>
        <v>69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209.75999999999996</v>
      </c>
      <c r="T3177" s="14">
        <f>(O3177/100)*(K3177*$K$7)</f>
        <v>0</v>
      </c>
      <c r="U3177" s="14">
        <f>(P3177/100)*(K3177*$K$7)+(P3177/100)*(L3177*$L$7)</f>
        <v>55.199999999999996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06"/>
        <v>384.55999999999995</v>
      </c>
      <c r="Y3177" s="14">
        <f t="shared" si="1007"/>
        <v>0</v>
      </c>
      <c r="Z3177" s="14">
        <f t="shared" si="1008"/>
        <v>124.19999999999999</v>
      </c>
      <c r="AA3177" s="14">
        <f t="shared" si="1009"/>
        <v>0</v>
      </c>
      <c r="AB3177" s="14">
        <f t="shared" si="1013"/>
        <v>0</v>
      </c>
      <c r="AC3177" s="15">
        <f t="shared" si="1012"/>
        <v>508.8</v>
      </c>
      <c r="AD3177" s="48">
        <f>(ROUND(AC3177-AC3173,1)/AC3173)</f>
        <v>0</v>
      </c>
      <c r="AE3177" s="113"/>
      <c r="AF3177" s="60"/>
    </row>
    <row r="3178" spans="1:32">
      <c r="A3178" s="99" t="s">
        <v>644</v>
      </c>
      <c r="B3178" s="91"/>
      <c r="C3178" s="21" t="s">
        <v>338</v>
      </c>
      <c r="D3178" s="12">
        <v>152</v>
      </c>
      <c r="E3178" s="12">
        <v>0</v>
      </c>
      <c r="F3178" s="12">
        <v>60</v>
      </c>
      <c r="G3178" s="12">
        <v>0</v>
      </c>
      <c r="H3178" s="12">
        <v>0</v>
      </c>
      <c r="I3178" s="13">
        <v>40</v>
      </c>
      <c r="J3178" s="13">
        <v>20</v>
      </c>
      <c r="K3178" s="13">
        <v>20</v>
      </c>
      <c r="L3178" s="13">
        <v>20</v>
      </c>
      <c r="M3178" s="13">
        <v>0</v>
      </c>
      <c r="N3178" s="14">
        <f>D3178*$D$8</f>
        <v>174.79999999999998</v>
      </c>
      <c r="O3178" s="14">
        <f>E3178*$E$8</f>
        <v>0</v>
      </c>
      <c r="P3178" s="14">
        <f>F3178*$F$8</f>
        <v>69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209.75999999999996</v>
      </c>
      <c r="T3178" s="14">
        <f>(O3178/100)*(K3178*$K$8)</f>
        <v>0</v>
      </c>
      <c r="U3178" s="14">
        <f>(P3178/100)*(K3178*$K$8)+(P3178/100)*(L3178*$L$8)</f>
        <v>55.199999999999996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06"/>
        <v>384.55999999999995</v>
      </c>
      <c r="Y3178" s="14">
        <f t="shared" si="1007"/>
        <v>0</v>
      </c>
      <c r="Z3178" s="14">
        <f t="shared" si="1008"/>
        <v>124.19999999999999</v>
      </c>
      <c r="AA3178" s="14">
        <f t="shared" si="1009"/>
        <v>0</v>
      </c>
      <c r="AB3178" s="14">
        <f t="shared" si="1013"/>
        <v>0</v>
      </c>
      <c r="AC3178" s="15">
        <f t="shared" si="1012"/>
        <v>508.8</v>
      </c>
      <c r="AD3178" s="48">
        <f>(ROUND(AC3178-AC3173,1)/AC3173)</f>
        <v>0</v>
      </c>
      <c r="AE3178" s="113"/>
      <c r="AF3178" s="60"/>
    </row>
    <row r="3179" spans="1:32">
      <c r="A3179" s="99" t="s">
        <v>585</v>
      </c>
      <c r="B3179" s="91"/>
      <c r="C3179" s="21" t="s">
        <v>1</v>
      </c>
      <c r="D3179" s="12">
        <v>76</v>
      </c>
      <c r="E3179" s="12">
        <v>152</v>
      </c>
      <c r="F3179" s="12">
        <v>0</v>
      </c>
      <c r="G3179" s="12">
        <v>0</v>
      </c>
      <c r="H3179" s="12">
        <v>0</v>
      </c>
      <c r="I3179" s="13">
        <v>40</v>
      </c>
      <c r="J3179" s="13">
        <v>20</v>
      </c>
      <c r="K3179" s="13">
        <v>110</v>
      </c>
      <c r="L3179" s="13">
        <v>0</v>
      </c>
      <c r="M3179" s="13">
        <v>0</v>
      </c>
      <c r="N3179" s="14">
        <f>D3179*$D$9</f>
        <v>80.56</v>
      </c>
      <c r="O3179" s="14">
        <f>E3179*$E$9</f>
        <v>161.12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48.335999999999999</v>
      </c>
      <c r="T3179" s="14">
        <f>(O3179/100)*(K3179*$K$9)</f>
        <v>248.12479999999999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06"/>
        <v>128.89600000000002</v>
      </c>
      <c r="Y3179" s="14">
        <f t="shared" si="1007"/>
        <v>409.2448</v>
      </c>
      <c r="Z3179" s="14">
        <f t="shared" si="1008"/>
        <v>0</v>
      </c>
      <c r="AA3179" s="14">
        <f t="shared" si="1009"/>
        <v>0</v>
      </c>
      <c r="AB3179" s="14">
        <f t="shared" si="1013"/>
        <v>0</v>
      </c>
      <c r="AC3179" s="15">
        <f t="shared" si="1012"/>
        <v>538.1</v>
      </c>
      <c r="AD3179" s="48">
        <f>(ROUND(AC3179-AC3173,1)/AC3173)</f>
        <v>5.7586477987421385E-2</v>
      </c>
      <c r="AE3179" s="113"/>
      <c r="AF3179" s="60"/>
    </row>
    <row r="3180" spans="1:32">
      <c r="A3180" s="99" t="s">
        <v>820</v>
      </c>
      <c r="B3180" s="91"/>
      <c r="C3180" s="21" t="s">
        <v>2</v>
      </c>
      <c r="D3180" s="12">
        <v>76</v>
      </c>
      <c r="E3180" s="12">
        <v>0</v>
      </c>
      <c r="F3180" s="12">
        <v>152</v>
      </c>
      <c r="G3180" s="12">
        <v>0</v>
      </c>
      <c r="H3180" s="12">
        <v>0</v>
      </c>
      <c r="I3180" s="13">
        <v>40</v>
      </c>
      <c r="J3180" s="13">
        <v>20</v>
      </c>
      <c r="K3180" s="13">
        <v>60</v>
      </c>
      <c r="L3180" s="13">
        <v>60</v>
      </c>
      <c r="M3180" s="13">
        <v>0</v>
      </c>
      <c r="N3180" s="14">
        <f>D3180*$D$10</f>
        <v>80.56</v>
      </c>
      <c r="O3180" s="14">
        <f>E3180*$E$10</f>
        <v>0</v>
      </c>
      <c r="P3180" s="14">
        <f>F3180*$F$10</f>
        <v>161.12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48.335999999999999</v>
      </c>
      <c r="T3180" s="14">
        <f>(O3180/100)*(K3180*$J$10)</f>
        <v>0</v>
      </c>
      <c r="U3180" s="14">
        <f>(P3180/100)*(K3180*$K$10)+(P3180/100)*(L3180*$L$10)</f>
        <v>270.6816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06"/>
        <v>128.89600000000002</v>
      </c>
      <c r="Y3180" s="14">
        <f t="shared" si="1007"/>
        <v>0</v>
      </c>
      <c r="Z3180" s="14">
        <f t="shared" si="1008"/>
        <v>431.80160000000001</v>
      </c>
      <c r="AA3180" s="14">
        <f t="shared" si="1009"/>
        <v>0</v>
      </c>
      <c r="AB3180" s="14">
        <f t="shared" si="1013"/>
        <v>0</v>
      </c>
      <c r="AC3180" s="15">
        <f t="shared" si="1012"/>
        <v>560.70000000000005</v>
      </c>
      <c r="AD3180" s="48">
        <f>(ROUND(AC3180-AC3173,1)/AC3173)</f>
        <v>0.10200471698113207</v>
      </c>
      <c r="AE3180" s="113"/>
      <c r="AF3180" s="60"/>
    </row>
    <row r="3181" spans="1:32">
      <c r="A3181" s="99" t="s">
        <v>821</v>
      </c>
      <c r="B3181" s="91"/>
      <c r="C3181" s="21" t="s">
        <v>3</v>
      </c>
      <c r="D3181" s="12">
        <v>76</v>
      </c>
      <c r="E3181" s="12">
        <v>0</v>
      </c>
      <c r="F3181" s="12">
        <v>0</v>
      </c>
      <c r="G3181" s="12">
        <v>152</v>
      </c>
      <c r="H3181" s="12">
        <v>0</v>
      </c>
      <c r="I3181" s="13">
        <v>40</v>
      </c>
      <c r="J3181" s="13">
        <v>20</v>
      </c>
      <c r="K3181" s="13">
        <v>0</v>
      </c>
      <c r="L3181" s="13">
        <v>110</v>
      </c>
      <c r="M3181" s="13">
        <v>0</v>
      </c>
      <c r="N3181" s="14">
        <f>D3181*$D$11</f>
        <v>80.56</v>
      </c>
      <c r="O3181" s="14">
        <f>E3181*$E$11</f>
        <v>0</v>
      </c>
      <c r="P3181" s="14">
        <f>F3181*$F$11</f>
        <v>0</v>
      </c>
      <c r="Q3181" s="14">
        <f>G3181*$G$11</f>
        <v>161.12</v>
      </c>
      <c r="R3181" s="14">
        <f>H3181*$H$11</f>
        <v>0</v>
      </c>
      <c r="S3181" s="14">
        <f>(N3181/100)*(I3181*$I$11)+(N3181/100)*(J3181*$J$11)</f>
        <v>48.335999999999999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248.12479999999999</v>
      </c>
      <c r="W3181" s="14">
        <f>(R3181/100)*(K3181*$K$11)+(R3181/100)*(L3181*$L$11)</f>
        <v>0</v>
      </c>
      <c r="X3181" s="14">
        <f t="shared" si="1006"/>
        <v>128.89600000000002</v>
      </c>
      <c r="Y3181" s="14">
        <f t="shared" si="1007"/>
        <v>0</v>
      </c>
      <c r="Z3181" s="14">
        <f t="shared" si="1008"/>
        <v>0</v>
      </c>
      <c r="AA3181" s="14">
        <f t="shared" si="1009"/>
        <v>409.2448</v>
      </c>
      <c r="AB3181" s="14">
        <f t="shared" si="1013"/>
        <v>0</v>
      </c>
      <c r="AC3181" s="15">
        <f t="shared" si="1012"/>
        <v>538.1</v>
      </c>
      <c r="AD3181" s="48">
        <f>(ROUND(AC3181-AC3173,1)/AC3173)</f>
        <v>5.7586477987421385E-2</v>
      </c>
      <c r="AE3181" s="113"/>
      <c r="AF3181" s="60"/>
    </row>
    <row r="3182" spans="1:32">
      <c r="A3182" s="99" t="s">
        <v>822</v>
      </c>
      <c r="B3182" s="91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152</v>
      </c>
      <c r="I3182" s="13">
        <v>40</v>
      </c>
      <c r="J3182" s="13">
        <v>20</v>
      </c>
      <c r="K3182" s="13">
        <v>55</v>
      </c>
      <c r="L3182" s="13">
        <v>55</v>
      </c>
      <c r="M3182" s="13">
        <v>0</v>
      </c>
      <c r="N3182" s="14">
        <f>D3182*$D$12</f>
        <v>80.56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161.12</v>
      </c>
      <c r="S3182" s="14">
        <f>(N3182/100)*(I3182*$I$12)+(N3182/100)*(J3182*$J$12)</f>
        <v>48.335999999999999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248.12479999999999</v>
      </c>
      <c r="X3182" s="14">
        <f t="shared" si="1006"/>
        <v>128.89600000000002</v>
      </c>
      <c r="Y3182" s="14">
        <f t="shared" si="1007"/>
        <v>0</v>
      </c>
      <c r="Z3182" s="14">
        <f t="shared" si="1008"/>
        <v>0</v>
      </c>
      <c r="AA3182" s="14">
        <f t="shared" si="1009"/>
        <v>0</v>
      </c>
      <c r="AB3182" s="14">
        <f t="shared" si="1013"/>
        <v>409.2448</v>
      </c>
      <c r="AC3182" s="15">
        <f t="shared" si="1012"/>
        <v>538.1</v>
      </c>
      <c r="AD3182" s="48">
        <f>(ROUND(AC3182-AC3173,1)/AC3173)</f>
        <v>5.7586477987421385E-2</v>
      </c>
      <c r="AE3182" s="113"/>
      <c r="AF3182" s="60"/>
    </row>
    <row r="3183" spans="1:32">
      <c r="A3183" s="99" t="s">
        <v>823</v>
      </c>
      <c r="B3183" s="91"/>
      <c r="C3183" s="21" t="s">
        <v>326</v>
      </c>
      <c r="D3183" s="12">
        <v>152</v>
      </c>
      <c r="E3183" s="12">
        <v>0</v>
      </c>
      <c r="F3183" s="12">
        <v>60</v>
      </c>
      <c r="G3183" s="12">
        <v>0</v>
      </c>
      <c r="H3183" s="12">
        <v>0</v>
      </c>
      <c r="I3183" s="13">
        <v>40</v>
      </c>
      <c r="J3183" s="13">
        <v>20</v>
      </c>
      <c r="K3183" s="13">
        <v>20</v>
      </c>
      <c r="L3183" s="13">
        <v>20</v>
      </c>
      <c r="M3183" s="13">
        <v>55</v>
      </c>
      <c r="N3183" s="14">
        <f>D3183*$D$13</f>
        <v>161.12</v>
      </c>
      <c r="O3183" s="14">
        <f>E3183*$E$13</f>
        <v>0</v>
      </c>
      <c r="P3183" s="14">
        <f>F3183*$F$13</f>
        <v>63.6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273.904</v>
      </c>
      <c r="T3183" s="14">
        <f>(O3183/100)*(K3183*$K$13)+(O3183/100)*(M3183*$M$13)</f>
        <v>0</v>
      </c>
      <c r="U3183" s="14">
        <f>(P3183/100)*(K3183*$K$13)+(P3183/100)*(L3183*$L$13)+(P3183/100)*(M3183*$M$13)</f>
        <v>95.4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435.024</v>
      </c>
      <c r="Y3183" s="14">
        <f t="shared" si="1007"/>
        <v>0</v>
      </c>
      <c r="Z3183" s="14">
        <f t="shared" si="1008"/>
        <v>159</v>
      </c>
      <c r="AA3183" s="14">
        <f t="shared" si="1009"/>
        <v>0</v>
      </c>
      <c r="AB3183" s="14">
        <f t="shared" si="1013"/>
        <v>0</v>
      </c>
      <c r="AC3183" s="15">
        <f t="shared" si="1012"/>
        <v>594</v>
      </c>
      <c r="AD3183" s="48">
        <f>(ROUND(AC3183-AC3173,1)/AC3173)</f>
        <v>0.16745283018867924</v>
      </c>
      <c r="AE3183" s="113"/>
      <c r="AF3183" s="60"/>
    </row>
    <row r="3184" spans="1:32">
      <c r="A3184" s="99" t="s">
        <v>824</v>
      </c>
      <c r="B3184" s="91"/>
      <c r="C3184" s="21" t="s">
        <v>327</v>
      </c>
      <c r="D3184" s="12">
        <v>152</v>
      </c>
      <c r="E3184" s="12">
        <v>0</v>
      </c>
      <c r="F3184" s="12">
        <v>0</v>
      </c>
      <c r="G3184" s="12">
        <v>0</v>
      </c>
      <c r="H3184" s="12">
        <v>0</v>
      </c>
      <c r="I3184" s="13">
        <v>40</v>
      </c>
      <c r="J3184" s="13">
        <v>20</v>
      </c>
      <c r="K3184" s="13">
        <v>100</v>
      </c>
      <c r="L3184" s="13">
        <v>0</v>
      </c>
      <c r="M3184" s="13">
        <v>0</v>
      </c>
      <c r="N3184" s="14">
        <f>D3184*$D$14</f>
        <v>161.12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418.91200000000003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06"/>
        <v>580.03200000000004</v>
      </c>
      <c r="Y3184" s="14">
        <f t="shared" si="1007"/>
        <v>0</v>
      </c>
      <c r="Z3184" s="14">
        <f t="shared" si="1008"/>
        <v>0</v>
      </c>
      <c r="AA3184" s="14">
        <f t="shared" si="1009"/>
        <v>0</v>
      </c>
      <c r="AB3184" s="14">
        <f t="shared" si="1013"/>
        <v>0</v>
      </c>
      <c r="AC3184" s="15">
        <f t="shared" si="1012"/>
        <v>580</v>
      </c>
      <c r="AD3184" s="48">
        <f>(ROUND(AC3184-AC3173,1)/AC3173)</f>
        <v>0.13993710691823899</v>
      </c>
      <c r="AE3184" s="113"/>
      <c r="AF3184" s="60"/>
    </row>
    <row r="3185" spans="1:32">
      <c r="A3185" s="99"/>
      <c r="B3185" s="91"/>
      <c r="C3185" s="21" t="s">
        <v>328</v>
      </c>
      <c r="D3185" s="12">
        <v>152</v>
      </c>
      <c r="E3185" s="12">
        <v>0</v>
      </c>
      <c r="F3185" s="12">
        <v>0</v>
      </c>
      <c r="G3185" s="12">
        <v>0</v>
      </c>
      <c r="H3185" s="12">
        <v>0</v>
      </c>
      <c r="I3185" s="13">
        <v>40</v>
      </c>
      <c r="J3185" s="13">
        <v>20</v>
      </c>
      <c r="K3185" s="13">
        <v>0</v>
      </c>
      <c r="L3185" s="13">
        <v>100</v>
      </c>
      <c r="M3185" s="13">
        <v>0</v>
      </c>
      <c r="N3185" s="14">
        <f>D3185*$D$15</f>
        <v>161.12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418.91200000000003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06"/>
        <v>580.03200000000004</v>
      </c>
      <c r="Y3185" s="14">
        <f t="shared" si="1007"/>
        <v>0</v>
      </c>
      <c r="Z3185" s="14">
        <f t="shared" si="1008"/>
        <v>0</v>
      </c>
      <c r="AA3185" s="14">
        <f t="shared" si="1009"/>
        <v>0</v>
      </c>
      <c r="AB3185" s="14">
        <f t="shared" si="1013"/>
        <v>0</v>
      </c>
      <c r="AC3185" s="15">
        <f t="shared" si="1012"/>
        <v>580</v>
      </c>
      <c r="AD3185" s="48">
        <f>(ROUND(AC3185-AC3173,1)/AC3173)</f>
        <v>0.13993710691823899</v>
      </c>
      <c r="AE3185" s="113"/>
      <c r="AF3185" s="60"/>
    </row>
    <row r="3186" spans="1:32">
      <c r="A3186" s="99"/>
      <c r="B3186" s="91"/>
      <c r="C3186" s="21" t="s">
        <v>324</v>
      </c>
      <c r="D3186" s="12">
        <v>152</v>
      </c>
      <c r="E3186" s="12">
        <v>0</v>
      </c>
      <c r="F3186" s="12">
        <v>60</v>
      </c>
      <c r="G3186" s="12">
        <v>0</v>
      </c>
      <c r="H3186" s="12">
        <v>0</v>
      </c>
      <c r="I3186" s="13">
        <v>40</v>
      </c>
      <c r="J3186" s="13">
        <v>60</v>
      </c>
      <c r="K3186" s="13">
        <v>20</v>
      </c>
      <c r="L3186" s="13">
        <v>20</v>
      </c>
      <c r="M3186" s="13">
        <v>0</v>
      </c>
      <c r="N3186" s="14">
        <f>D3186*$D$16</f>
        <v>161.12</v>
      </c>
      <c r="O3186" s="14">
        <f>E3186*$E$16</f>
        <v>0</v>
      </c>
      <c r="P3186" s="14">
        <f>F3186*$F$16</f>
        <v>63.6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306.12799999999999</v>
      </c>
      <c r="T3186" s="14">
        <f>(O3186/100)*(K3186*$K$16)</f>
        <v>0</v>
      </c>
      <c r="U3186" s="14">
        <f>(P3186/100)*(K3186*$K$16)+(P3186/100)*(L3186*$L$16)</f>
        <v>25.44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06"/>
        <v>467.24799999999999</v>
      </c>
      <c r="Y3186" s="14">
        <f t="shared" si="1007"/>
        <v>0</v>
      </c>
      <c r="Z3186" s="14">
        <f t="shared" si="1008"/>
        <v>89.04</v>
      </c>
      <c r="AA3186" s="14">
        <f t="shared" si="1009"/>
        <v>0</v>
      </c>
      <c r="AB3186" s="14">
        <f t="shared" si="1013"/>
        <v>0</v>
      </c>
      <c r="AC3186" s="15">
        <f t="shared" si="1012"/>
        <v>556.29999999999995</v>
      </c>
      <c r="AD3186" s="48">
        <f>(ROUND(AC3186-AC3173,1)/AC3173)</f>
        <v>9.3356918238993711E-2</v>
      </c>
      <c r="AE3186" s="113"/>
      <c r="AF3186" s="60"/>
    </row>
    <row r="3187" spans="1:32">
      <c r="A3187" s="99"/>
      <c r="B3187" s="91"/>
      <c r="C3187" s="21" t="s">
        <v>325</v>
      </c>
      <c r="D3187" s="12">
        <v>152</v>
      </c>
      <c r="E3187" s="12">
        <v>0</v>
      </c>
      <c r="F3187" s="12">
        <v>60</v>
      </c>
      <c r="G3187" s="12">
        <v>0</v>
      </c>
      <c r="H3187" s="12">
        <v>0</v>
      </c>
      <c r="I3187" s="13">
        <v>80</v>
      </c>
      <c r="J3187" s="13">
        <v>20</v>
      </c>
      <c r="K3187" s="13">
        <v>20</v>
      </c>
      <c r="L3187" s="13">
        <v>20</v>
      </c>
      <c r="M3187" s="13">
        <v>0</v>
      </c>
      <c r="N3187" s="14">
        <f>D3187*$D$17</f>
        <v>161.12</v>
      </c>
      <c r="O3187" s="14">
        <f>E3187*$E$17</f>
        <v>0</v>
      </c>
      <c r="P3187" s="14">
        <f>F3187*$F$17</f>
        <v>63.6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354.464</v>
      </c>
      <c r="T3187" s="14">
        <f>(O3187/100)*(K3187*$K$17)</f>
        <v>0</v>
      </c>
      <c r="U3187" s="14">
        <f>(P3187/100)*(K3187*$K$17)+(P3187/100)*(L3187*$L$17)</f>
        <v>25.44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06"/>
        <v>515.58400000000006</v>
      </c>
      <c r="Y3187" s="14">
        <f t="shared" si="1007"/>
        <v>0</v>
      </c>
      <c r="Z3187" s="14">
        <f t="shared" si="1008"/>
        <v>89.04</v>
      </c>
      <c r="AA3187" s="14">
        <f t="shared" si="1009"/>
        <v>0</v>
      </c>
      <c r="AB3187" s="14">
        <f t="shared" si="1013"/>
        <v>0</v>
      </c>
      <c r="AC3187" s="15">
        <f t="shared" si="1012"/>
        <v>604.6</v>
      </c>
      <c r="AD3187" s="48">
        <f>(ROUND(AC3187-AC3173,1)/AC3173)</f>
        <v>0.18828616352201258</v>
      </c>
      <c r="AE3187" s="113"/>
      <c r="AF3187" s="60"/>
    </row>
    <row r="3188" spans="1:32">
      <c r="A3188" s="106" t="s">
        <v>0</v>
      </c>
      <c r="B3188" s="92" t="s">
        <v>147</v>
      </c>
      <c r="C3188" s="50" t="s">
        <v>240</v>
      </c>
      <c r="D3188" s="11">
        <v>150</v>
      </c>
      <c r="E3188" s="11">
        <v>0</v>
      </c>
      <c r="F3188" s="11">
        <v>0</v>
      </c>
      <c r="G3188" s="11">
        <v>0</v>
      </c>
      <c r="H3188" s="11">
        <v>0</v>
      </c>
      <c r="I3188" s="51">
        <v>40</v>
      </c>
      <c r="J3188" s="51">
        <v>10</v>
      </c>
      <c r="K3188" s="51">
        <v>0</v>
      </c>
      <c r="L3188" s="51">
        <v>50</v>
      </c>
      <c r="M3188" s="51">
        <v>0</v>
      </c>
      <c r="N3188" s="52">
        <f>D3188*$D$3</f>
        <v>172.5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(N3188/100)*(I3188*$I$3)+(N3188/100)*(J3188*$J$3)+(N3188/100)*(L3188*$L$3)</f>
        <v>345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ref="X3188:X3202" si="1014">N3188+S3188</f>
        <v>517.5</v>
      </c>
      <c r="Y3188" s="52">
        <f t="shared" ref="Y3188:Y3202" si="1015">O3188+T3188</f>
        <v>0</v>
      </c>
      <c r="Z3188" s="52">
        <f t="shared" ref="Z3188:Z3202" si="1016">P3188+U3188</f>
        <v>0</v>
      </c>
      <c r="AA3188" s="52">
        <f t="shared" ref="AA3188:AA3202" si="1017">Q3188+V3188</f>
        <v>0</v>
      </c>
      <c r="AB3188" s="52">
        <f>R3188+W3188</f>
        <v>0</v>
      </c>
      <c r="AC3188" s="53">
        <f>ROUND(X3188+Y3188+Z3188+AA3188+AB3188,1)</f>
        <v>517.5</v>
      </c>
      <c r="AD3188" s="58" t="s">
        <v>328</v>
      </c>
      <c r="AE3188" s="113"/>
      <c r="AF3188" s="60"/>
    </row>
    <row r="3189" spans="1:32">
      <c r="A3189" s="99" t="s">
        <v>791</v>
      </c>
      <c r="B3189" s="93">
        <v>30</v>
      </c>
      <c r="C3189" s="21" t="s">
        <v>323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55</v>
      </c>
      <c r="J3189" s="13">
        <v>30</v>
      </c>
      <c r="K3189" s="13">
        <v>0</v>
      </c>
      <c r="L3189" s="13">
        <v>50</v>
      </c>
      <c r="M3189" s="13">
        <v>0</v>
      </c>
      <c r="N3189" s="14">
        <f>D3189*$D$4</f>
        <v>159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(N3189/100)*(I3189*$I$4)+(N3189/100)*(J3189*$J$4)+(N3189/100)*(L3189*$L$4)</f>
        <v>429.3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4"/>
        <v>588.29999999999995</v>
      </c>
      <c r="Y3189" s="14">
        <f t="shared" si="1015"/>
        <v>0</v>
      </c>
      <c r="Z3189" s="14">
        <f t="shared" si="1016"/>
        <v>0</v>
      </c>
      <c r="AA3189" s="14">
        <f t="shared" si="1017"/>
        <v>0</v>
      </c>
      <c r="AB3189" s="14">
        <f>R3189+W3189</f>
        <v>0</v>
      </c>
      <c r="AC3189" s="15">
        <f>ROUND(X3189+Y3189+Z3189+AA3189+AB3189,1)</f>
        <v>588.29999999999995</v>
      </c>
      <c r="AD3189" s="48">
        <f>(ROUND(AC3189-AC3188,1)/AC3188)</f>
        <v>0.13681159420289854</v>
      </c>
      <c r="AE3189" s="113"/>
      <c r="AF3189" s="60"/>
    </row>
    <row r="3190" spans="1:32">
      <c r="A3190" s="99" t="s">
        <v>792</v>
      </c>
      <c r="B3190" s="93">
        <v>0</v>
      </c>
      <c r="C3190" s="21" t="s">
        <v>825</v>
      </c>
      <c r="D3190" s="12">
        <v>150</v>
      </c>
      <c r="E3190" s="12">
        <v>0</v>
      </c>
      <c r="F3190" s="12">
        <v>0</v>
      </c>
      <c r="G3190" s="12">
        <v>0</v>
      </c>
      <c r="H3190" s="12">
        <v>0</v>
      </c>
      <c r="I3190" s="13">
        <v>40</v>
      </c>
      <c r="J3190" s="13">
        <v>10</v>
      </c>
      <c r="K3190" s="13">
        <v>0</v>
      </c>
      <c r="L3190" s="13">
        <v>50</v>
      </c>
      <c r="M3190" s="13">
        <v>0</v>
      </c>
      <c r="N3190" s="14">
        <f>D3190*$D$5</f>
        <v>172.5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(N3190/100)*(I3190*$I$5)+(N3190/100)*(J3190*$J$5)+(N3190/100)*(L3190*$L$5)</f>
        <v>345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4"/>
        <v>517.5</v>
      </c>
      <c r="Y3190" s="14">
        <f t="shared" si="1015"/>
        <v>0</v>
      </c>
      <c r="Z3190" s="14">
        <f t="shared" si="1016"/>
        <v>0</v>
      </c>
      <c r="AA3190" s="14">
        <f t="shared" si="1017"/>
        <v>0</v>
      </c>
      <c r="AB3190" s="14">
        <f>R3190+W3190</f>
        <v>0</v>
      </c>
      <c r="AC3190" s="15">
        <f t="shared" ref="AC3190:AC3202" si="1018">ROUND(X3190+Y3190+Z3190+AA3190+AB3190,1)</f>
        <v>517.5</v>
      </c>
      <c r="AD3190" s="48">
        <f>(ROUND(AC3190-AC3188,1)/AC3188)</f>
        <v>0</v>
      </c>
      <c r="AE3190" s="113"/>
      <c r="AF3190" s="60"/>
    </row>
    <row r="3191" spans="1:32">
      <c r="A3191" s="99" t="s">
        <v>793</v>
      </c>
      <c r="B3191" s="93">
        <v>0</v>
      </c>
      <c r="C3191" s="21" t="s">
        <v>336</v>
      </c>
      <c r="D3191" s="12">
        <v>150</v>
      </c>
      <c r="E3191" s="12">
        <v>0</v>
      </c>
      <c r="F3191" s="12">
        <v>0</v>
      </c>
      <c r="G3191" s="12">
        <v>0</v>
      </c>
      <c r="H3191" s="12">
        <v>0</v>
      </c>
      <c r="I3191" s="13">
        <v>40</v>
      </c>
      <c r="J3191" s="13">
        <v>10</v>
      </c>
      <c r="K3191" s="13">
        <v>0</v>
      </c>
      <c r="L3191" s="13">
        <v>50</v>
      </c>
      <c r="M3191" s="13">
        <v>0</v>
      </c>
      <c r="N3191" s="14">
        <f>D3191*$D$6</f>
        <v>172.5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(N3191/100)*(I3191*$I$6)+(N3191/100)*(J3191*$J$6)+(N3191/100)*(L3191*$L$6)</f>
        <v>345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4"/>
        <v>517.5</v>
      </c>
      <c r="Y3191" s="14">
        <f t="shared" si="1015"/>
        <v>0</v>
      </c>
      <c r="Z3191" s="14">
        <f t="shared" si="1016"/>
        <v>0</v>
      </c>
      <c r="AA3191" s="14">
        <f t="shared" si="1017"/>
        <v>0</v>
      </c>
      <c r="AB3191" s="14">
        <f t="shared" ref="AB3191:AB3202" si="1019">R3191+W3191</f>
        <v>0</v>
      </c>
      <c r="AC3191" s="15">
        <f t="shared" si="1018"/>
        <v>517.5</v>
      </c>
      <c r="AD3191" s="48">
        <f>(ROUND(AC3191-AC3188,1)/AC3188)</f>
        <v>0</v>
      </c>
      <c r="AE3191" s="113"/>
      <c r="AF3191" s="60"/>
    </row>
    <row r="3192" spans="1:32">
      <c r="A3192" s="99" t="s">
        <v>794</v>
      </c>
      <c r="B3192" s="93">
        <v>20</v>
      </c>
      <c r="C3192" s="21" t="s">
        <v>337</v>
      </c>
      <c r="D3192" s="12">
        <v>150</v>
      </c>
      <c r="E3192" s="12">
        <v>0</v>
      </c>
      <c r="F3192" s="12">
        <v>0</v>
      </c>
      <c r="G3192" s="12">
        <v>0</v>
      </c>
      <c r="H3192" s="12">
        <v>0</v>
      </c>
      <c r="I3192" s="13">
        <v>40</v>
      </c>
      <c r="J3192" s="13">
        <v>10</v>
      </c>
      <c r="K3192" s="13">
        <v>0</v>
      </c>
      <c r="L3192" s="13">
        <v>50</v>
      </c>
      <c r="M3192" s="13">
        <v>0</v>
      </c>
      <c r="N3192" s="14">
        <f>D3192*$D$7</f>
        <v>172.5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(N3192/100)*(I3192*$I$7)+(N3192/100)*(J3192*$J$7)+(N3192/100)*(L3192*$L$7)</f>
        <v>345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4"/>
        <v>517.5</v>
      </c>
      <c r="Y3192" s="14">
        <f t="shared" si="1015"/>
        <v>0</v>
      </c>
      <c r="Z3192" s="14">
        <f t="shared" si="1016"/>
        <v>0</v>
      </c>
      <c r="AA3192" s="14">
        <f t="shared" si="1017"/>
        <v>0</v>
      </c>
      <c r="AB3192" s="14">
        <f t="shared" si="1019"/>
        <v>0</v>
      </c>
      <c r="AC3192" s="15">
        <f t="shared" si="1018"/>
        <v>517.5</v>
      </c>
      <c r="AD3192" s="48">
        <f>(ROUND(AC3192-AC3188,1)/AC3188)</f>
        <v>0</v>
      </c>
      <c r="AE3192" s="113"/>
      <c r="AF3192" s="60"/>
    </row>
    <row r="3193" spans="1:32">
      <c r="A3193" s="99" t="s">
        <v>644</v>
      </c>
      <c r="B3193" s="93"/>
      <c r="C3193" s="21" t="s">
        <v>338</v>
      </c>
      <c r="D3193" s="12">
        <v>150</v>
      </c>
      <c r="E3193" s="12">
        <v>0</v>
      </c>
      <c r="F3193" s="12">
        <v>0</v>
      </c>
      <c r="G3193" s="12">
        <v>0</v>
      </c>
      <c r="H3193" s="12">
        <v>0</v>
      </c>
      <c r="I3193" s="13">
        <v>40</v>
      </c>
      <c r="J3193" s="13">
        <v>10</v>
      </c>
      <c r="K3193" s="13">
        <v>0</v>
      </c>
      <c r="L3193" s="13">
        <v>50</v>
      </c>
      <c r="M3193" s="13">
        <v>0</v>
      </c>
      <c r="N3193" s="14">
        <f>D3193*$D$8</f>
        <v>172.5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(N3193/100)*(I3193*$I$8)+(N3193/100)*(J3193*$J$8)+(N3193/100)*(L3193*$L$8)</f>
        <v>345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4"/>
        <v>517.5</v>
      </c>
      <c r="Y3193" s="14">
        <f t="shared" si="1015"/>
        <v>0</v>
      </c>
      <c r="Z3193" s="14">
        <f t="shared" si="1016"/>
        <v>0</v>
      </c>
      <c r="AA3193" s="14">
        <f t="shared" si="1017"/>
        <v>0</v>
      </c>
      <c r="AB3193" s="14">
        <f t="shared" si="1019"/>
        <v>0</v>
      </c>
      <c r="AC3193" s="15">
        <f t="shared" si="1018"/>
        <v>517.5</v>
      </c>
      <c r="AD3193" s="48">
        <f>(ROUND(AC3193-AC3188,1)/AC3188)</f>
        <v>0</v>
      </c>
      <c r="AE3193" s="113"/>
      <c r="AF3193" s="60"/>
    </row>
    <row r="3194" spans="1:32">
      <c r="A3194" s="99" t="s">
        <v>585</v>
      </c>
      <c r="B3194" s="93"/>
      <c r="C3194" s="21" t="s">
        <v>1</v>
      </c>
      <c r="D3194" s="12">
        <v>75</v>
      </c>
      <c r="E3194" s="12">
        <v>150</v>
      </c>
      <c r="F3194" s="12">
        <v>0</v>
      </c>
      <c r="G3194" s="12">
        <v>0</v>
      </c>
      <c r="H3194" s="12">
        <v>0</v>
      </c>
      <c r="I3194" s="13">
        <v>40</v>
      </c>
      <c r="J3194" s="13">
        <v>10</v>
      </c>
      <c r="K3194" s="13">
        <v>128</v>
      </c>
      <c r="L3194" s="13">
        <v>0</v>
      </c>
      <c r="M3194" s="13">
        <v>0</v>
      </c>
      <c r="N3194" s="14">
        <f>D3194*$D$9</f>
        <v>79.5</v>
      </c>
      <c r="O3194" s="14">
        <f>E3194*$E$9</f>
        <v>159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(N3194/100)*(I3194*$I$9)+(N3194/100)*(J3194*$J$9)+(N3194/100)*(L3194*$L$9)</f>
        <v>39.75</v>
      </c>
      <c r="T3194" s="14">
        <f>(O3194/100)*(K3194*$K$9)</f>
        <v>284.928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4"/>
        <v>119.25</v>
      </c>
      <c r="Y3194" s="14">
        <f t="shared" si="1015"/>
        <v>443.928</v>
      </c>
      <c r="Z3194" s="14">
        <f t="shared" si="1016"/>
        <v>0</v>
      </c>
      <c r="AA3194" s="14">
        <f t="shared" si="1017"/>
        <v>0</v>
      </c>
      <c r="AB3194" s="14">
        <f t="shared" si="1019"/>
        <v>0</v>
      </c>
      <c r="AC3194" s="15">
        <f t="shared" si="1018"/>
        <v>563.20000000000005</v>
      </c>
      <c r="AD3194" s="48">
        <f>(ROUND(AC3194-AC3188,1)/AC3188)</f>
        <v>8.8309178743961353E-2</v>
      </c>
      <c r="AE3194" s="113"/>
      <c r="AF3194" s="60"/>
    </row>
    <row r="3195" spans="1:32">
      <c r="A3195" s="99" t="s">
        <v>820</v>
      </c>
      <c r="B3195" s="93"/>
      <c r="C3195" s="21" t="s">
        <v>2</v>
      </c>
      <c r="D3195" s="12">
        <v>75</v>
      </c>
      <c r="E3195" s="12">
        <v>0</v>
      </c>
      <c r="F3195" s="12">
        <v>150</v>
      </c>
      <c r="G3195" s="12">
        <v>0</v>
      </c>
      <c r="H3195" s="12">
        <v>0</v>
      </c>
      <c r="I3195" s="13">
        <v>40</v>
      </c>
      <c r="J3195" s="13">
        <v>10</v>
      </c>
      <c r="K3195" s="13">
        <v>52.5</v>
      </c>
      <c r="L3195" s="13">
        <v>52.5</v>
      </c>
      <c r="M3195" s="13">
        <v>0</v>
      </c>
      <c r="N3195" s="14">
        <f>D3195*$D$10</f>
        <v>79.5</v>
      </c>
      <c r="O3195" s="14">
        <f>E3195*$E$10</f>
        <v>0</v>
      </c>
      <c r="P3195" s="14">
        <f>F3195*$F$10</f>
        <v>159</v>
      </c>
      <c r="Q3195" s="14">
        <f>G3195*$G$10</f>
        <v>0</v>
      </c>
      <c r="R3195" s="14">
        <f>H3195*$H$10</f>
        <v>0</v>
      </c>
      <c r="S3195" s="14">
        <f>(N3195/100)*(I3195*$I$10)+(N3195/100)*(J3195*$J$10)+(N3195/100)*(L3195*$L$10)</f>
        <v>98.182500000000005</v>
      </c>
      <c r="T3195" s="14">
        <f>(O3195/100)*(K3195*$J$10)</f>
        <v>0</v>
      </c>
      <c r="U3195" s="14">
        <f>(P3195/100)*(K3195*$K$10)+(P3195/100)*(L3195*$L$10)</f>
        <v>233.73000000000002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4"/>
        <v>177.6825</v>
      </c>
      <c r="Y3195" s="14">
        <f t="shared" si="1015"/>
        <v>0</v>
      </c>
      <c r="Z3195" s="14">
        <f t="shared" si="1016"/>
        <v>392.73</v>
      </c>
      <c r="AA3195" s="14">
        <f t="shared" si="1017"/>
        <v>0</v>
      </c>
      <c r="AB3195" s="14">
        <f t="shared" si="1019"/>
        <v>0</v>
      </c>
      <c r="AC3195" s="15">
        <f t="shared" si="1018"/>
        <v>570.4</v>
      </c>
      <c r="AD3195" s="48">
        <f>(ROUND(AC3195-AC3188,1)/AC3188)</f>
        <v>0.10222222222222221</v>
      </c>
      <c r="AE3195" s="113"/>
      <c r="AF3195" s="60"/>
    </row>
    <row r="3196" spans="1:32">
      <c r="A3196" s="99" t="s">
        <v>821</v>
      </c>
      <c r="B3196" s="93"/>
      <c r="C3196" s="21" t="s">
        <v>3</v>
      </c>
      <c r="D3196" s="12">
        <v>75</v>
      </c>
      <c r="E3196" s="12">
        <v>0</v>
      </c>
      <c r="F3196" s="12">
        <v>0</v>
      </c>
      <c r="G3196" s="12">
        <v>150</v>
      </c>
      <c r="H3196" s="12">
        <v>0</v>
      </c>
      <c r="I3196" s="13">
        <v>40</v>
      </c>
      <c r="J3196" s="13">
        <v>10</v>
      </c>
      <c r="K3196" s="13">
        <v>0</v>
      </c>
      <c r="L3196" s="13">
        <v>89</v>
      </c>
      <c r="M3196" s="13">
        <v>0</v>
      </c>
      <c r="N3196" s="14">
        <f>D3196*$D$11</f>
        <v>79.5</v>
      </c>
      <c r="O3196" s="14">
        <f>E3196*$E$11</f>
        <v>0</v>
      </c>
      <c r="P3196" s="14">
        <f>F3196*$F$11</f>
        <v>0</v>
      </c>
      <c r="Q3196" s="14">
        <f>G3196*$G$11</f>
        <v>159</v>
      </c>
      <c r="R3196" s="14">
        <f>H3196*$H$11</f>
        <v>0</v>
      </c>
      <c r="S3196" s="14">
        <f>(N3196/100)*(I3196*$I$11)+(N3196/100)*(J3196*$J$11)+(N3196/100)*(L3196*$L$11)</f>
        <v>138.80700000000002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198.114</v>
      </c>
      <c r="W3196" s="14">
        <f>(R3196/100)*(K3196*$K$11)+(R3196/100)*(L3196*$L$11)</f>
        <v>0</v>
      </c>
      <c r="X3196" s="14">
        <f t="shared" si="1014"/>
        <v>218.30700000000002</v>
      </c>
      <c r="Y3196" s="14">
        <f t="shared" si="1015"/>
        <v>0</v>
      </c>
      <c r="Z3196" s="14">
        <f t="shared" si="1016"/>
        <v>0</v>
      </c>
      <c r="AA3196" s="14">
        <f t="shared" si="1017"/>
        <v>357.11400000000003</v>
      </c>
      <c r="AB3196" s="14">
        <f t="shared" si="1019"/>
        <v>0</v>
      </c>
      <c r="AC3196" s="15">
        <f t="shared" si="1018"/>
        <v>575.4</v>
      </c>
      <c r="AD3196" s="48">
        <f>(ROUND(AC3196-AC3188,1)/AC3188)</f>
        <v>0.11188405797101449</v>
      </c>
      <c r="AE3196" s="113"/>
      <c r="AF3196" s="60"/>
    </row>
    <row r="3197" spans="1:32">
      <c r="A3197" s="99" t="s">
        <v>822</v>
      </c>
      <c r="B3197" s="93"/>
      <c r="C3197" s="21" t="s">
        <v>4</v>
      </c>
      <c r="D3197" s="12">
        <v>75</v>
      </c>
      <c r="E3197" s="12">
        <v>0</v>
      </c>
      <c r="F3197" s="12">
        <v>0</v>
      </c>
      <c r="G3197" s="12">
        <v>0</v>
      </c>
      <c r="H3197" s="12">
        <v>150</v>
      </c>
      <c r="I3197" s="13">
        <v>40</v>
      </c>
      <c r="J3197" s="13">
        <v>10</v>
      </c>
      <c r="K3197" s="13">
        <v>52.5</v>
      </c>
      <c r="L3197" s="13">
        <v>52.5</v>
      </c>
      <c r="M3197" s="13">
        <v>0</v>
      </c>
      <c r="N3197" s="14">
        <f>D3197*$D$12</f>
        <v>79.5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159</v>
      </c>
      <c r="S3197" s="14">
        <f>(N3197/100)*(I3197*$I$12)+(N3197/100)*(J3197*$J$12)+(N3197/100)*(L3197*$L$12)</f>
        <v>98.182500000000005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233.73000000000002</v>
      </c>
      <c r="X3197" s="14">
        <f t="shared" si="1014"/>
        <v>177.6825</v>
      </c>
      <c r="Y3197" s="14">
        <f t="shared" si="1015"/>
        <v>0</v>
      </c>
      <c r="Z3197" s="14">
        <f t="shared" si="1016"/>
        <v>0</v>
      </c>
      <c r="AA3197" s="14">
        <f t="shared" si="1017"/>
        <v>0</v>
      </c>
      <c r="AB3197" s="14">
        <f t="shared" si="1019"/>
        <v>392.73</v>
      </c>
      <c r="AC3197" s="15">
        <f t="shared" si="1018"/>
        <v>570.4</v>
      </c>
      <c r="AD3197" s="48">
        <f>(ROUND(AC3197-AC3188,1)/AC3188)</f>
        <v>0.10222222222222221</v>
      </c>
      <c r="AE3197" s="113"/>
      <c r="AF3197" s="60"/>
    </row>
    <row r="3198" spans="1:32">
      <c r="A3198" s="99" t="s">
        <v>823</v>
      </c>
      <c r="B3198" s="93"/>
      <c r="C3198" s="21" t="s">
        <v>326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40</v>
      </c>
      <c r="J3198" s="13">
        <v>10</v>
      </c>
      <c r="K3198" s="13">
        <v>0</v>
      </c>
      <c r="L3198" s="13">
        <v>50</v>
      </c>
      <c r="M3198" s="13">
        <v>80</v>
      </c>
      <c r="N3198" s="14">
        <f>D3198*$D$13</f>
        <v>159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(N3198/100)*(I3198*$I$13)+(N3198/100)*(J3198*$J$13)+(N3198/100)*(M3198*$M$13)+(N3198/100)*(L3198*$L$13)</f>
        <v>413.4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 t="shared" si="1014"/>
        <v>572.4</v>
      </c>
      <c r="Y3198" s="14">
        <f t="shared" si="1015"/>
        <v>0</v>
      </c>
      <c r="Z3198" s="14">
        <f t="shared" si="1016"/>
        <v>0</v>
      </c>
      <c r="AA3198" s="14">
        <f t="shared" si="1017"/>
        <v>0</v>
      </c>
      <c r="AB3198" s="14">
        <f t="shared" si="1019"/>
        <v>0</v>
      </c>
      <c r="AC3198" s="15">
        <f t="shared" si="1018"/>
        <v>572.4</v>
      </c>
      <c r="AD3198" s="48">
        <f>(ROUND(AC3198-AC3188,1)/AC3188)</f>
        <v>0.10608695652173913</v>
      </c>
      <c r="AE3198" s="113"/>
      <c r="AF3198" s="60"/>
    </row>
    <row r="3199" spans="1:32">
      <c r="A3199" s="99" t="s">
        <v>824</v>
      </c>
      <c r="B3199" s="93"/>
      <c r="C3199" s="21" t="s">
        <v>327</v>
      </c>
      <c r="D3199" s="12">
        <v>150</v>
      </c>
      <c r="E3199" s="12">
        <v>0</v>
      </c>
      <c r="F3199" s="12">
        <v>0</v>
      </c>
      <c r="G3199" s="12">
        <v>0</v>
      </c>
      <c r="H3199" s="12">
        <v>0</v>
      </c>
      <c r="I3199" s="13">
        <v>40</v>
      </c>
      <c r="J3199" s="13">
        <v>10</v>
      </c>
      <c r="K3199" s="13">
        <v>84</v>
      </c>
      <c r="L3199" s="13">
        <v>0</v>
      </c>
      <c r="M3199" s="13">
        <v>0</v>
      </c>
      <c r="N3199" s="14">
        <f>D3199*$D$14</f>
        <v>159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346.62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4"/>
        <v>505.62</v>
      </c>
      <c r="Y3199" s="14">
        <f t="shared" si="1015"/>
        <v>0</v>
      </c>
      <c r="Z3199" s="14">
        <f t="shared" si="1016"/>
        <v>0</v>
      </c>
      <c r="AA3199" s="14">
        <f t="shared" si="1017"/>
        <v>0</v>
      </c>
      <c r="AB3199" s="14">
        <f t="shared" si="1019"/>
        <v>0</v>
      </c>
      <c r="AC3199" s="15">
        <f t="shared" si="1018"/>
        <v>505.6</v>
      </c>
      <c r="AD3199" s="48">
        <f>(ROUND(AC3199-AC3188,1)/AC3188)</f>
        <v>-2.2995169082125604E-2</v>
      </c>
      <c r="AE3199" s="113"/>
      <c r="AF3199" s="60"/>
    </row>
    <row r="3200" spans="1:32">
      <c r="A3200" s="99"/>
      <c r="B3200" s="93"/>
      <c r="C3200" s="21" t="s">
        <v>328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40</v>
      </c>
      <c r="J3200" s="13">
        <v>10</v>
      </c>
      <c r="K3200" s="13">
        <v>0</v>
      </c>
      <c r="L3200" s="13">
        <v>84</v>
      </c>
      <c r="M3200" s="13">
        <v>0</v>
      </c>
      <c r="N3200" s="14">
        <f>D3200*$D$15</f>
        <v>159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346.62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4"/>
        <v>505.62</v>
      </c>
      <c r="Y3200" s="14">
        <f t="shared" si="1015"/>
        <v>0</v>
      </c>
      <c r="Z3200" s="14">
        <f t="shared" si="1016"/>
        <v>0</v>
      </c>
      <c r="AA3200" s="14">
        <f t="shared" si="1017"/>
        <v>0</v>
      </c>
      <c r="AB3200" s="14">
        <f t="shared" si="1019"/>
        <v>0</v>
      </c>
      <c r="AC3200" s="15">
        <f t="shared" si="1018"/>
        <v>505.6</v>
      </c>
      <c r="AD3200" s="48">
        <f>(ROUND(AC3200-AC3188,1)/AC3188)</f>
        <v>-2.2995169082125604E-2</v>
      </c>
      <c r="AE3200" s="113" t="s">
        <v>790</v>
      </c>
      <c r="AF3200" s="60"/>
    </row>
    <row r="3201" spans="1:32">
      <c r="A3201" s="99"/>
      <c r="B3201" s="93"/>
      <c r="C3201" s="21" t="s">
        <v>324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40</v>
      </c>
      <c r="J3201" s="13">
        <v>60</v>
      </c>
      <c r="K3201" s="13">
        <v>0</v>
      </c>
      <c r="L3201" s="13">
        <v>50</v>
      </c>
      <c r="M3201" s="13">
        <v>0</v>
      </c>
      <c r="N3201" s="14">
        <f>D3201*$D$16</f>
        <v>159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(N3201/100)*(I3201*$I$16)+(N3201/100)*(J3201*$J$16)+(N3201/100)*(L3201*$L$16)</f>
        <v>381.6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4"/>
        <v>540.6</v>
      </c>
      <c r="Y3201" s="14">
        <f t="shared" si="1015"/>
        <v>0</v>
      </c>
      <c r="Z3201" s="14">
        <f t="shared" si="1016"/>
        <v>0</v>
      </c>
      <c r="AA3201" s="14">
        <f t="shared" si="1017"/>
        <v>0</v>
      </c>
      <c r="AB3201" s="14">
        <f t="shared" si="1019"/>
        <v>0</v>
      </c>
      <c r="AC3201" s="15">
        <f t="shared" si="1018"/>
        <v>540.6</v>
      </c>
      <c r="AD3201" s="48">
        <f>(ROUND(AC3201-AC3188,1)/AC3188)</f>
        <v>4.4637681159420295E-2</v>
      </c>
      <c r="AE3201" s="113"/>
      <c r="AF3201" s="60"/>
    </row>
    <row r="3202" spans="1:32">
      <c r="A3202" s="99"/>
      <c r="B3202" s="93"/>
      <c r="C3202" s="21" t="s">
        <v>325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90</v>
      </c>
      <c r="J3202" s="13">
        <v>10</v>
      </c>
      <c r="K3202" s="13">
        <v>0</v>
      </c>
      <c r="L3202" s="13">
        <v>50</v>
      </c>
      <c r="M3202" s="13">
        <v>0</v>
      </c>
      <c r="N3202" s="14">
        <f>D3202*$D$17</f>
        <v>159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(N3202/100)*(I3202*$I$17)+(N3202/100)*(J3202*$J$17)+(N3202/100)*(L3202*$L$17)</f>
        <v>453.15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4"/>
        <v>612.15</v>
      </c>
      <c r="Y3202" s="14">
        <f t="shared" si="1015"/>
        <v>0</v>
      </c>
      <c r="Z3202" s="14">
        <f t="shared" si="1016"/>
        <v>0</v>
      </c>
      <c r="AA3202" s="14">
        <f t="shared" si="1017"/>
        <v>0</v>
      </c>
      <c r="AB3202" s="14">
        <f t="shared" si="1019"/>
        <v>0</v>
      </c>
      <c r="AC3202" s="15">
        <f t="shared" si="1018"/>
        <v>612.20000000000005</v>
      </c>
      <c r="AD3202" s="48">
        <f>(ROUND(AC3202-AC3188,1)/AC3188)</f>
        <v>0.1829951690821256</v>
      </c>
      <c r="AE3202" s="113"/>
      <c r="AF3202" s="60"/>
    </row>
    <row r="3203" spans="1:32">
      <c r="A3203" s="106" t="s">
        <v>0</v>
      </c>
      <c r="B3203" s="90" t="s">
        <v>148</v>
      </c>
      <c r="C3203" s="50" t="s">
        <v>240</v>
      </c>
      <c r="D3203" s="11">
        <v>175</v>
      </c>
      <c r="E3203" s="11">
        <v>0</v>
      </c>
      <c r="F3203" s="11">
        <v>0</v>
      </c>
      <c r="G3203" s="11">
        <v>0</v>
      </c>
      <c r="H3203" s="11">
        <v>0</v>
      </c>
      <c r="I3203" s="51">
        <v>80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201.24999999999997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321.99999999999994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06"/>
        <v>523.24999999999989</v>
      </c>
      <c r="Y3203" s="52">
        <f t="shared" si="1007"/>
        <v>0</v>
      </c>
      <c r="Z3203" s="52">
        <f t="shared" si="1008"/>
        <v>0</v>
      </c>
      <c r="AA3203" s="52">
        <f t="shared" si="1009"/>
        <v>0</v>
      </c>
      <c r="AB3203" s="52">
        <f>R3203+W3203</f>
        <v>0</v>
      </c>
      <c r="AC3203" s="53">
        <f>ROUND(X3203+Y3203+Z3203+AA3203+AB3203,1)</f>
        <v>523.29999999999995</v>
      </c>
      <c r="AD3203" s="58"/>
      <c r="AE3203" s="113"/>
      <c r="AF3203" s="60"/>
    </row>
    <row r="3204" spans="1:32">
      <c r="A3204" s="99" t="s">
        <v>791</v>
      </c>
      <c r="B3204" s="91">
        <v>50</v>
      </c>
      <c r="C3204" s="21" t="s">
        <v>323</v>
      </c>
      <c r="D3204" s="12">
        <v>175</v>
      </c>
      <c r="E3204" s="12">
        <v>0</v>
      </c>
      <c r="F3204" s="12">
        <v>0</v>
      </c>
      <c r="G3204" s="12">
        <v>0</v>
      </c>
      <c r="H3204" s="12">
        <v>0</v>
      </c>
      <c r="I3204" s="13">
        <v>85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D3204*$D$4</f>
        <v>185.5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389.55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ref="X3204:X3217" si="1020">N3204+S3204</f>
        <v>575.04999999999995</v>
      </c>
      <c r="Y3204" s="14">
        <f t="shared" ref="Y3204:Y3217" si="1021">O3204+T3204</f>
        <v>0</v>
      </c>
      <c r="Z3204" s="14">
        <f t="shared" ref="Z3204:Z3217" si="1022">P3204+U3204</f>
        <v>0</v>
      </c>
      <c r="AA3204" s="14">
        <f t="shared" ref="AA3204:AA3217" si="1023">Q3204+V3204</f>
        <v>0</v>
      </c>
      <c r="AB3204" s="14">
        <f>R3204+W3204</f>
        <v>0</v>
      </c>
      <c r="AC3204" s="15">
        <f>ROUND(X3204+Y3204+Z3204+AA3204+AB3204,1)</f>
        <v>575.1</v>
      </c>
      <c r="AD3204" s="48">
        <f>(ROUND(AC3204-AC3203,1)/AC3203)</f>
        <v>9.8987196636728461E-2</v>
      </c>
      <c r="AE3204" s="113"/>
      <c r="AF3204" s="60"/>
    </row>
    <row r="3205" spans="1:32">
      <c r="A3205" s="99" t="s">
        <v>792</v>
      </c>
      <c r="B3205" s="91">
        <v>0</v>
      </c>
      <c r="C3205" s="21" t="s">
        <v>825</v>
      </c>
      <c r="D3205" s="12">
        <v>175</v>
      </c>
      <c r="E3205" s="12">
        <v>0</v>
      </c>
      <c r="F3205" s="12">
        <v>0</v>
      </c>
      <c r="G3205" s="12">
        <v>0</v>
      </c>
      <c r="H3205" s="12">
        <v>0</v>
      </c>
      <c r="I3205" s="13">
        <v>80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201.24999999999997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321.99999999999994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20"/>
        <v>523.24999999999989</v>
      </c>
      <c r="Y3205" s="14">
        <f t="shared" si="1021"/>
        <v>0</v>
      </c>
      <c r="Z3205" s="14">
        <f t="shared" si="1022"/>
        <v>0</v>
      </c>
      <c r="AA3205" s="14">
        <f t="shared" si="1023"/>
        <v>0</v>
      </c>
      <c r="AB3205" s="14">
        <f>R3205+W3205</f>
        <v>0</v>
      </c>
      <c r="AC3205" s="15">
        <f t="shared" ref="AC3205:AC3217" si="1024">ROUND(X3205+Y3205+Z3205+AA3205+AB3205,1)</f>
        <v>523.29999999999995</v>
      </c>
      <c r="AD3205" s="48">
        <f>(ROUND(AC3205-AC3203,1)/AC3203)</f>
        <v>0</v>
      </c>
      <c r="AE3205" s="113"/>
      <c r="AF3205" s="60"/>
    </row>
    <row r="3206" spans="1:32">
      <c r="A3206" s="99" t="s">
        <v>793</v>
      </c>
      <c r="B3206" s="91">
        <v>0</v>
      </c>
      <c r="C3206" s="21" t="s">
        <v>336</v>
      </c>
      <c r="D3206" s="12">
        <v>175</v>
      </c>
      <c r="E3206" s="12">
        <v>0</v>
      </c>
      <c r="F3206" s="12">
        <v>0</v>
      </c>
      <c r="G3206" s="12">
        <v>0</v>
      </c>
      <c r="H3206" s="12">
        <v>0</v>
      </c>
      <c r="I3206" s="13">
        <v>80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201.24999999999997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321.99999999999994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20"/>
        <v>523.24999999999989</v>
      </c>
      <c r="Y3206" s="14">
        <f t="shared" si="1021"/>
        <v>0</v>
      </c>
      <c r="Z3206" s="14">
        <f t="shared" si="1022"/>
        <v>0</v>
      </c>
      <c r="AA3206" s="14">
        <f t="shared" si="1023"/>
        <v>0</v>
      </c>
      <c r="AB3206" s="14">
        <f t="shared" ref="AB3206:AB3217" si="1025">R3206+W3206</f>
        <v>0</v>
      </c>
      <c r="AC3206" s="15">
        <f t="shared" si="1024"/>
        <v>523.29999999999995</v>
      </c>
      <c r="AD3206" s="48">
        <f>(ROUND(AC3206-AC3203,1)/AC3203)</f>
        <v>0</v>
      </c>
      <c r="AE3206" s="113"/>
      <c r="AF3206" s="60"/>
    </row>
    <row r="3207" spans="1:32">
      <c r="A3207" s="99" t="s">
        <v>794</v>
      </c>
      <c r="B3207" s="91">
        <v>0</v>
      </c>
      <c r="C3207" s="21" t="s">
        <v>337</v>
      </c>
      <c r="D3207" s="12">
        <v>175</v>
      </c>
      <c r="E3207" s="12">
        <v>0</v>
      </c>
      <c r="F3207" s="12">
        <v>0</v>
      </c>
      <c r="G3207" s="12">
        <v>0</v>
      </c>
      <c r="H3207" s="12">
        <v>0</v>
      </c>
      <c r="I3207" s="13">
        <v>80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201.24999999999997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321.99999999999994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20"/>
        <v>523.24999999999989</v>
      </c>
      <c r="Y3207" s="14">
        <f t="shared" si="1021"/>
        <v>0</v>
      </c>
      <c r="Z3207" s="14">
        <f t="shared" si="1022"/>
        <v>0</v>
      </c>
      <c r="AA3207" s="14">
        <f t="shared" si="1023"/>
        <v>0</v>
      </c>
      <c r="AB3207" s="14">
        <f t="shared" si="1025"/>
        <v>0</v>
      </c>
      <c r="AC3207" s="15">
        <f t="shared" si="1024"/>
        <v>523.29999999999995</v>
      </c>
      <c r="AD3207" s="48">
        <f>(ROUND(AC3207-AC3203,1)/AC3203)</f>
        <v>0</v>
      </c>
      <c r="AE3207" s="113"/>
      <c r="AF3207" s="60"/>
    </row>
    <row r="3208" spans="1:32">
      <c r="A3208" s="99" t="s">
        <v>644</v>
      </c>
      <c r="B3208" s="91"/>
      <c r="C3208" s="21" t="s">
        <v>338</v>
      </c>
      <c r="D3208" s="12">
        <v>175</v>
      </c>
      <c r="E3208" s="12">
        <v>0</v>
      </c>
      <c r="F3208" s="12">
        <v>0</v>
      </c>
      <c r="G3208" s="12">
        <v>0</v>
      </c>
      <c r="H3208" s="12">
        <v>0</v>
      </c>
      <c r="I3208" s="13">
        <v>80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201.24999999999997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321.99999999999994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0"/>
        <v>523.24999999999989</v>
      </c>
      <c r="Y3208" s="14">
        <f t="shared" si="1021"/>
        <v>0</v>
      </c>
      <c r="Z3208" s="14">
        <f t="shared" si="1022"/>
        <v>0</v>
      </c>
      <c r="AA3208" s="14">
        <f t="shared" si="1023"/>
        <v>0</v>
      </c>
      <c r="AB3208" s="14">
        <f t="shared" si="1025"/>
        <v>0</v>
      </c>
      <c r="AC3208" s="15">
        <f t="shared" si="1024"/>
        <v>523.29999999999995</v>
      </c>
      <c r="AD3208" s="48">
        <f>(ROUND(AC3208-AC3203,1)/AC3203)</f>
        <v>0</v>
      </c>
      <c r="AE3208" s="113"/>
      <c r="AF3208" s="60"/>
    </row>
    <row r="3209" spans="1:32">
      <c r="A3209" s="99" t="s">
        <v>585</v>
      </c>
      <c r="B3209" s="91"/>
      <c r="C3209" s="21" t="s">
        <v>1</v>
      </c>
      <c r="D3209" s="12">
        <v>87</v>
      </c>
      <c r="E3209" s="12">
        <v>175</v>
      </c>
      <c r="F3209" s="12">
        <v>0</v>
      </c>
      <c r="G3209" s="12">
        <v>0</v>
      </c>
      <c r="H3209" s="12">
        <v>0</v>
      </c>
      <c r="I3209" s="13">
        <v>80</v>
      </c>
      <c r="J3209" s="13">
        <v>0</v>
      </c>
      <c r="K3209" s="13">
        <v>85</v>
      </c>
      <c r="L3209" s="13">
        <v>0</v>
      </c>
      <c r="M3209" s="13">
        <v>0</v>
      </c>
      <c r="N3209" s="14">
        <f>D3209*$D$9</f>
        <v>92.22</v>
      </c>
      <c r="O3209" s="14">
        <f>E3209*$E$9</f>
        <v>185.5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73.775999999999996</v>
      </c>
      <c r="T3209" s="14">
        <f>(O3209/100)*(K3209*$K$9)</f>
        <v>220.74499999999998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0"/>
        <v>165.99599999999998</v>
      </c>
      <c r="Y3209" s="14">
        <f t="shared" si="1021"/>
        <v>406.245</v>
      </c>
      <c r="Z3209" s="14">
        <f t="shared" si="1022"/>
        <v>0</v>
      </c>
      <c r="AA3209" s="14">
        <f t="shared" si="1023"/>
        <v>0</v>
      </c>
      <c r="AB3209" s="14">
        <f t="shared" si="1025"/>
        <v>0</v>
      </c>
      <c r="AC3209" s="15">
        <f t="shared" si="1024"/>
        <v>572.20000000000005</v>
      </c>
      <c r="AD3209" s="48">
        <f>(ROUND(AC3209-AC3203,1)/AC3203)</f>
        <v>9.3445442384865282E-2</v>
      </c>
      <c r="AE3209" s="113"/>
      <c r="AF3209" s="60"/>
    </row>
    <row r="3210" spans="1:32">
      <c r="A3210" s="99" t="s">
        <v>820</v>
      </c>
      <c r="B3210" s="91"/>
      <c r="C3210" s="21" t="s">
        <v>2</v>
      </c>
      <c r="D3210" s="12">
        <v>87</v>
      </c>
      <c r="E3210" s="12">
        <v>0</v>
      </c>
      <c r="F3210" s="12">
        <v>175</v>
      </c>
      <c r="G3210" s="12">
        <v>0</v>
      </c>
      <c r="H3210" s="12">
        <v>0</v>
      </c>
      <c r="I3210" s="13">
        <v>80</v>
      </c>
      <c r="J3210" s="13">
        <v>0</v>
      </c>
      <c r="K3210" s="13">
        <v>42.5</v>
      </c>
      <c r="L3210" s="13">
        <v>42.5</v>
      </c>
      <c r="M3210" s="13">
        <v>0</v>
      </c>
      <c r="N3210" s="14">
        <f>D3210*$D$10</f>
        <v>92.22</v>
      </c>
      <c r="O3210" s="14">
        <f>E3210*$E$10</f>
        <v>0</v>
      </c>
      <c r="P3210" s="14">
        <f>F3210*$F$10</f>
        <v>185.5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73.775999999999996</v>
      </c>
      <c r="T3210" s="14">
        <f>(O3210/100)*(K3210*$J$10)</f>
        <v>0</v>
      </c>
      <c r="U3210" s="14">
        <f>(P3210/100)*(K3210*$K$10)+(P3210/100)*(L3210*$L$10)</f>
        <v>220.74499999999998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0"/>
        <v>165.99599999999998</v>
      </c>
      <c r="Y3210" s="14">
        <f t="shared" si="1021"/>
        <v>0</v>
      </c>
      <c r="Z3210" s="14">
        <f t="shared" si="1022"/>
        <v>406.245</v>
      </c>
      <c r="AA3210" s="14">
        <f t="shared" si="1023"/>
        <v>0</v>
      </c>
      <c r="AB3210" s="14">
        <f t="shared" si="1025"/>
        <v>0</v>
      </c>
      <c r="AC3210" s="15">
        <f t="shared" si="1024"/>
        <v>572.20000000000005</v>
      </c>
      <c r="AD3210" s="48">
        <f>(ROUND(AC3210-AC3203,1)/AC3203)</f>
        <v>9.3445442384865282E-2</v>
      </c>
      <c r="AE3210" s="113"/>
      <c r="AF3210" s="60"/>
    </row>
    <row r="3211" spans="1:32">
      <c r="A3211" s="99" t="s">
        <v>821</v>
      </c>
      <c r="B3211" s="91"/>
      <c r="C3211" s="21" t="s">
        <v>3</v>
      </c>
      <c r="D3211" s="12">
        <v>87</v>
      </c>
      <c r="E3211" s="12">
        <v>0</v>
      </c>
      <c r="F3211" s="12">
        <v>0</v>
      </c>
      <c r="G3211" s="12">
        <v>175</v>
      </c>
      <c r="H3211" s="12">
        <v>0</v>
      </c>
      <c r="I3211" s="13">
        <v>80</v>
      </c>
      <c r="J3211" s="13">
        <v>0</v>
      </c>
      <c r="K3211" s="13">
        <v>0</v>
      </c>
      <c r="L3211" s="13">
        <v>85</v>
      </c>
      <c r="M3211" s="13">
        <v>0</v>
      </c>
      <c r="N3211" s="14">
        <f>D3211*$D$11</f>
        <v>92.22</v>
      </c>
      <c r="O3211" s="14">
        <f>E3211*$E$11</f>
        <v>0</v>
      </c>
      <c r="P3211" s="14">
        <f>F3211*$F$11</f>
        <v>0</v>
      </c>
      <c r="Q3211" s="14">
        <f>G3211*$G$11</f>
        <v>185.5</v>
      </c>
      <c r="R3211" s="14">
        <f>H3211*$H$11</f>
        <v>0</v>
      </c>
      <c r="S3211" s="14">
        <f>(N3211/100)*(I3211*$I$11)+(N3211/100)*(J3211*$J$11)</f>
        <v>73.775999999999996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220.74499999999998</v>
      </c>
      <c r="W3211" s="14">
        <f>(R3211/100)*(K3211*$K$11)+(R3211/100)*(L3211*$L$11)</f>
        <v>0</v>
      </c>
      <c r="X3211" s="14">
        <f t="shared" si="1020"/>
        <v>165.99599999999998</v>
      </c>
      <c r="Y3211" s="14">
        <f t="shared" si="1021"/>
        <v>0</v>
      </c>
      <c r="Z3211" s="14">
        <f t="shared" si="1022"/>
        <v>0</v>
      </c>
      <c r="AA3211" s="14">
        <f t="shared" si="1023"/>
        <v>406.245</v>
      </c>
      <c r="AB3211" s="14">
        <f t="shared" si="1025"/>
        <v>0</v>
      </c>
      <c r="AC3211" s="15">
        <f t="shared" si="1024"/>
        <v>572.20000000000005</v>
      </c>
      <c r="AD3211" s="48">
        <f>(ROUND(AC3211-AC3203,1)/AC3203)</f>
        <v>9.3445442384865282E-2</v>
      </c>
      <c r="AE3211" s="113"/>
      <c r="AF3211" s="60"/>
    </row>
    <row r="3212" spans="1:32">
      <c r="A3212" s="99" t="s">
        <v>822</v>
      </c>
      <c r="B3212" s="91"/>
      <c r="C3212" s="21" t="s">
        <v>4</v>
      </c>
      <c r="D3212" s="12">
        <v>87</v>
      </c>
      <c r="E3212" s="12">
        <v>0</v>
      </c>
      <c r="F3212" s="12">
        <v>0</v>
      </c>
      <c r="G3212" s="12">
        <v>0</v>
      </c>
      <c r="H3212" s="12">
        <v>175</v>
      </c>
      <c r="I3212" s="13">
        <v>80</v>
      </c>
      <c r="J3212" s="13">
        <v>0</v>
      </c>
      <c r="K3212" s="13">
        <v>42.5</v>
      </c>
      <c r="L3212" s="13">
        <v>42.5</v>
      </c>
      <c r="M3212" s="13">
        <v>0</v>
      </c>
      <c r="N3212" s="14">
        <f>D3212*$D$12</f>
        <v>92.22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185.5</v>
      </c>
      <c r="S3212" s="14">
        <f>(N3212/100)*(I3212*$I$12)+(N3212/100)*(J3212*$J$12)</f>
        <v>73.775999999999996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220.74499999999998</v>
      </c>
      <c r="X3212" s="14">
        <f t="shared" si="1020"/>
        <v>165.99599999999998</v>
      </c>
      <c r="Y3212" s="14">
        <f t="shared" si="1021"/>
        <v>0</v>
      </c>
      <c r="Z3212" s="14">
        <f t="shared" si="1022"/>
        <v>0</v>
      </c>
      <c r="AA3212" s="14">
        <f t="shared" si="1023"/>
        <v>0</v>
      </c>
      <c r="AB3212" s="14">
        <f t="shared" si="1025"/>
        <v>406.245</v>
      </c>
      <c r="AC3212" s="15">
        <f t="shared" si="1024"/>
        <v>572.20000000000005</v>
      </c>
      <c r="AD3212" s="48">
        <f>(ROUND(AC3212-AC3203,1)/AC3203)</f>
        <v>9.3445442384865282E-2</v>
      </c>
      <c r="AE3212" s="113"/>
      <c r="AF3212" s="60"/>
    </row>
    <row r="3213" spans="1:32">
      <c r="A3213" s="99" t="s">
        <v>823</v>
      </c>
      <c r="B3213" s="91"/>
      <c r="C3213" s="21" t="s">
        <v>326</v>
      </c>
      <c r="D3213" s="12">
        <v>175</v>
      </c>
      <c r="E3213" s="12">
        <v>0</v>
      </c>
      <c r="F3213" s="12">
        <v>0</v>
      </c>
      <c r="G3213" s="12">
        <v>0</v>
      </c>
      <c r="H3213" s="12">
        <v>0</v>
      </c>
      <c r="I3213" s="13">
        <v>80</v>
      </c>
      <c r="J3213" s="13">
        <v>0</v>
      </c>
      <c r="K3213" s="13">
        <v>0</v>
      </c>
      <c r="L3213" s="13">
        <v>0</v>
      </c>
      <c r="M3213" s="13">
        <v>70</v>
      </c>
      <c r="N3213" s="14">
        <f>D3213*$D$13</f>
        <v>185.5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408.1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593.6</v>
      </c>
      <c r="Y3213" s="14">
        <f t="shared" si="1021"/>
        <v>0</v>
      </c>
      <c r="Z3213" s="14">
        <f t="shared" si="1022"/>
        <v>0</v>
      </c>
      <c r="AA3213" s="14">
        <f t="shared" si="1023"/>
        <v>0</v>
      </c>
      <c r="AB3213" s="14">
        <f t="shared" si="1025"/>
        <v>0</v>
      </c>
      <c r="AC3213" s="15">
        <f t="shared" si="1024"/>
        <v>593.6</v>
      </c>
      <c r="AD3213" s="48">
        <f>(ROUND(AC3213-AC3203,1)/AC3203)</f>
        <v>0.13433976686413149</v>
      </c>
      <c r="AE3213" s="113"/>
      <c r="AF3213" s="60"/>
    </row>
    <row r="3214" spans="1:32">
      <c r="A3214" s="99" t="s">
        <v>824</v>
      </c>
      <c r="B3214" s="91"/>
      <c r="C3214" s="21" t="s">
        <v>327</v>
      </c>
      <c r="D3214" s="12">
        <v>175</v>
      </c>
      <c r="E3214" s="12">
        <v>0</v>
      </c>
      <c r="F3214" s="12">
        <v>0</v>
      </c>
      <c r="G3214" s="12">
        <v>0</v>
      </c>
      <c r="H3214" s="12">
        <v>0</v>
      </c>
      <c r="I3214" s="13">
        <v>80</v>
      </c>
      <c r="J3214" s="13">
        <v>0</v>
      </c>
      <c r="K3214" s="13">
        <v>70</v>
      </c>
      <c r="L3214" s="13">
        <v>0</v>
      </c>
      <c r="M3214" s="13">
        <v>0</v>
      </c>
      <c r="N3214" s="14">
        <f>D3214*$D$14</f>
        <v>185.5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408.1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0"/>
        <v>593.6</v>
      </c>
      <c r="Y3214" s="14">
        <f t="shared" si="1021"/>
        <v>0</v>
      </c>
      <c r="Z3214" s="14">
        <f t="shared" si="1022"/>
        <v>0</v>
      </c>
      <c r="AA3214" s="14">
        <f t="shared" si="1023"/>
        <v>0</v>
      </c>
      <c r="AB3214" s="14">
        <f t="shared" si="1025"/>
        <v>0</v>
      </c>
      <c r="AC3214" s="15">
        <f t="shared" si="1024"/>
        <v>593.6</v>
      </c>
      <c r="AD3214" s="48">
        <f>(ROUND(AC3214-AC3203,1)/AC3203)</f>
        <v>0.13433976686413149</v>
      </c>
      <c r="AE3214" s="113"/>
      <c r="AF3214" s="60"/>
    </row>
    <row r="3215" spans="1:32">
      <c r="A3215" s="99"/>
      <c r="B3215" s="91"/>
      <c r="C3215" s="21" t="s">
        <v>328</v>
      </c>
      <c r="D3215" s="12">
        <v>175</v>
      </c>
      <c r="E3215" s="12">
        <v>0</v>
      </c>
      <c r="F3215" s="12">
        <v>0</v>
      </c>
      <c r="G3215" s="12">
        <v>0</v>
      </c>
      <c r="H3215" s="12">
        <v>0</v>
      </c>
      <c r="I3215" s="13">
        <v>80</v>
      </c>
      <c r="J3215" s="13">
        <v>0</v>
      </c>
      <c r="K3215" s="13">
        <v>0</v>
      </c>
      <c r="L3215" s="13">
        <v>70</v>
      </c>
      <c r="M3215" s="13">
        <v>0</v>
      </c>
      <c r="N3215" s="14">
        <f>D3215*$D$15</f>
        <v>185.5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408.1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0"/>
        <v>593.6</v>
      </c>
      <c r="Y3215" s="14">
        <f t="shared" si="1021"/>
        <v>0</v>
      </c>
      <c r="Z3215" s="14">
        <f t="shared" si="1022"/>
        <v>0</v>
      </c>
      <c r="AA3215" s="14">
        <f t="shared" si="1023"/>
        <v>0</v>
      </c>
      <c r="AB3215" s="14">
        <f t="shared" si="1025"/>
        <v>0</v>
      </c>
      <c r="AC3215" s="15">
        <f t="shared" si="1024"/>
        <v>593.6</v>
      </c>
      <c r="AD3215" s="48">
        <f>(ROUND(AC3215-AC3203,1)/AC3203)</f>
        <v>0.13433976686413149</v>
      </c>
      <c r="AE3215" s="113" t="s">
        <v>790</v>
      </c>
      <c r="AF3215" s="60"/>
    </row>
    <row r="3216" spans="1:32">
      <c r="A3216" s="99"/>
      <c r="B3216" s="91"/>
      <c r="C3216" s="21" t="s">
        <v>324</v>
      </c>
      <c r="D3216" s="12">
        <v>175</v>
      </c>
      <c r="E3216" s="12">
        <v>0</v>
      </c>
      <c r="F3216" s="12">
        <v>0</v>
      </c>
      <c r="G3216" s="12">
        <v>0</v>
      </c>
      <c r="H3216" s="12">
        <v>0</v>
      </c>
      <c r="I3216" s="13">
        <v>80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D3216*$D$16</f>
        <v>185.5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357.08749999999998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0"/>
        <v>542.58749999999998</v>
      </c>
      <c r="Y3216" s="14">
        <f t="shared" si="1021"/>
        <v>0</v>
      </c>
      <c r="Z3216" s="14">
        <f t="shared" si="1022"/>
        <v>0</v>
      </c>
      <c r="AA3216" s="14">
        <f t="shared" si="1023"/>
        <v>0</v>
      </c>
      <c r="AB3216" s="14">
        <f t="shared" si="1025"/>
        <v>0</v>
      </c>
      <c r="AC3216" s="15">
        <f t="shared" si="1024"/>
        <v>542.6</v>
      </c>
      <c r="AD3216" s="48">
        <f>(ROUND(AC3216-AC3203,1)/AC3203)</f>
        <v>3.6881330021020453E-2</v>
      </c>
      <c r="AE3216" s="113"/>
      <c r="AF3216" s="60"/>
    </row>
    <row r="3217" spans="1:32">
      <c r="A3217" s="99"/>
      <c r="B3217" s="91"/>
      <c r="C3217" s="21" t="s">
        <v>325</v>
      </c>
      <c r="D3217" s="12">
        <v>175</v>
      </c>
      <c r="E3217" s="12">
        <v>0</v>
      </c>
      <c r="F3217" s="12">
        <v>0</v>
      </c>
      <c r="G3217" s="12">
        <v>0</v>
      </c>
      <c r="H3217" s="12">
        <v>0</v>
      </c>
      <c r="I3217" s="13">
        <v>100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185.5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463.75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0"/>
        <v>649.25</v>
      </c>
      <c r="Y3217" s="14">
        <f t="shared" si="1021"/>
        <v>0</v>
      </c>
      <c r="Z3217" s="14">
        <f t="shared" si="1022"/>
        <v>0</v>
      </c>
      <c r="AA3217" s="14">
        <f t="shared" si="1023"/>
        <v>0</v>
      </c>
      <c r="AB3217" s="14">
        <f t="shared" si="1025"/>
        <v>0</v>
      </c>
      <c r="AC3217" s="15">
        <f t="shared" si="1024"/>
        <v>649.29999999999995</v>
      </c>
      <c r="AD3217" s="48">
        <f>(ROUND(AC3217-AC3203,1)/AC3203)</f>
        <v>0.24077966749474491</v>
      </c>
      <c r="AE3217" s="113"/>
      <c r="AF3217" s="60"/>
    </row>
    <row r="3218" spans="1:32">
      <c r="A3218" s="106" t="s">
        <v>0</v>
      </c>
      <c r="B3218" s="92" t="s">
        <v>149</v>
      </c>
      <c r="C3218" s="50" t="s">
        <v>240</v>
      </c>
      <c r="D3218" s="11">
        <v>165</v>
      </c>
      <c r="E3218" s="11">
        <v>0</v>
      </c>
      <c r="F3218" s="11">
        <v>0</v>
      </c>
      <c r="G3218" s="11">
        <v>0</v>
      </c>
      <c r="H3218" s="11">
        <v>0</v>
      </c>
      <c r="I3218" s="51">
        <v>65</v>
      </c>
      <c r="J3218" s="51">
        <v>20</v>
      </c>
      <c r="K3218" s="51">
        <v>0</v>
      </c>
      <c r="L3218" s="51">
        <v>0</v>
      </c>
      <c r="M3218" s="51">
        <v>0</v>
      </c>
      <c r="N3218" s="52">
        <f>D3218*$D$3</f>
        <v>189.74999999999997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322.57499999999993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06"/>
        <v>512.32499999999993</v>
      </c>
      <c r="Y3218" s="52">
        <f t="shared" si="1007"/>
        <v>0</v>
      </c>
      <c r="Z3218" s="52">
        <f t="shared" si="1008"/>
        <v>0</v>
      </c>
      <c r="AA3218" s="52">
        <f t="shared" si="1009"/>
        <v>0</v>
      </c>
      <c r="AB3218" s="52">
        <f>R3218+W3218</f>
        <v>0</v>
      </c>
      <c r="AC3218" s="53">
        <f>ROUND(X3218+Y3218+Z3218+AA3218+AB3218,1)</f>
        <v>512.29999999999995</v>
      </c>
      <c r="AD3218" s="58"/>
      <c r="AE3218" s="113"/>
      <c r="AF3218" s="60"/>
    </row>
    <row r="3219" spans="1:32">
      <c r="A3219" s="99" t="s">
        <v>791</v>
      </c>
      <c r="B3219" s="93">
        <v>40</v>
      </c>
      <c r="C3219" s="21" t="s">
        <v>323</v>
      </c>
      <c r="D3219" s="12">
        <v>165</v>
      </c>
      <c r="E3219" s="12">
        <v>0</v>
      </c>
      <c r="F3219" s="12">
        <v>0</v>
      </c>
      <c r="G3219" s="12">
        <v>0</v>
      </c>
      <c r="H3219" s="12">
        <v>0</v>
      </c>
      <c r="I3219" s="13">
        <v>80</v>
      </c>
      <c r="J3219" s="13">
        <v>35</v>
      </c>
      <c r="K3219" s="13">
        <v>0</v>
      </c>
      <c r="L3219" s="13">
        <v>0</v>
      </c>
      <c r="M3219" s="13">
        <v>0</v>
      </c>
      <c r="N3219" s="14">
        <f>D3219*$D$4</f>
        <v>174.9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402.27000000000004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06"/>
        <v>577.17000000000007</v>
      </c>
      <c r="Y3219" s="14">
        <f t="shared" si="1007"/>
        <v>0</v>
      </c>
      <c r="Z3219" s="14">
        <f t="shared" si="1008"/>
        <v>0</v>
      </c>
      <c r="AA3219" s="14">
        <f t="shared" si="1009"/>
        <v>0</v>
      </c>
      <c r="AB3219" s="14">
        <f>R3219+W3219</f>
        <v>0</v>
      </c>
      <c r="AC3219" s="15">
        <f>ROUND(X3219+Y3219+Z3219+AA3219+AB3219,1)</f>
        <v>577.20000000000005</v>
      </c>
      <c r="AD3219" s="48">
        <f>(ROUND(AC3219-AC3218,1)/AC3218)</f>
        <v>0.12668358383759518</v>
      </c>
      <c r="AE3219" s="113"/>
      <c r="AF3219" s="60"/>
    </row>
    <row r="3220" spans="1:32">
      <c r="A3220" s="99" t="s">
        <v>792</v>
      </c>
      <c r="B3220" s="93">
        <v>0</v>
      </c>
      <c r="C3220" s="21" t="s">
        <v>825</v>
      </c>
      <c r="D3220" s="12">
        <v>165</v>
      </c>
      <c r="E3220" s="12">
        <v>0</v>
      </c>
      <c r="F3220" s="12">
        <v>0</v>
      </c>
      <c r="G3220" s="12">
        <v>0</v>
      </c>
      <c r="H3220" s="12">
        <v>0</v>
      </c>
      <c r="I3220" s="13">
        <v>65</v>
      </c>
      <c r="J3220" s="13">
        <v>20</v>
      </c>
      <c r="K3220" s="13">
        <v>0</v>
      </c>
      <c r="L3220" s="13">
        <v>0</v>
      </c>
      <c r="M3220" s="13">
        <v>0</v>
      </c>
      <c r="N3220" s="14">
        <f>D3220*$D$5</f>
        <v>189.74999999999997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322.57499999999993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06"/>
        <v>512.32499999999993</v>
      </c>
      <c r="Y3220" s="14">
        <f t="shared" si="1007"/>
        <v>0</v>
      </c>
      <c r="Z3220" s="14">
        <f t="shared" si="1008"/>
        <v>0</v>
      </c>
      <c r="AA3220" s="14">
        <f t="shared" si="1009"/>
        <v>0</v>
      </c>
      <c r="AB3220" s="14">
        <f>R3220+W3220</f>
        <v>0</v>
      </c>
      <c r="AC3220" s="15">
        <f t="shared" ref="AC3220:AC3232" si="1026">ROUND(X3220+Y3220+Z3220+AA3220+AB3220,1)</f>
        <v>512.29999999999995</v>
      </c>
      <c r="AD3220" s="48">
        <f>(ROUND(AC3220-AC3218,1)/AC3218)</f>
        <v>0</v>
      </c>
      <c r="AE3220" s="113"/>
      <c r="AF3220" s="60"/>
    </row>
    <row r="3221" spans="1:32">
      <c r="A3221" s="99" t="s">
        <v>793</v>
      </c>
      <c r="B3221" s="93">
        <v>0</v>
      </c>
      <c r="C3221" s="21" t="s">
        <v>336</v>
      </c>
      <c r="D3221" s="12">
        <v>165</v>
      </c>
      <c r="E3221" s="12">
        <v>0</v>
      </c>
      <c r="F3221" s="12">
        <v>0</v>
      </c>
      <c r="G3221" s="12">
        <v>0</v>
      </c>
      <c r="H3221" s="12">
        <v>0</v>
      </c>
      <c r="I3221" s="13">
        <v>65</v>
      </c>
      <c r="J3221" s="13">
        <v>20</v>
      </c>
      <c r="K3221" s="13">
        <v>0</v>
      </c>
      <c r="L3221" s="13">
        <v>0</v>
      </c>
      <c r="M3221" s="13">
        <v>0</v>
      </c>
      <c r="N3221" s="14">
        <f>D3221*$D$6</f>
        <v>189.74999999999997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322.57499999999993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06"/>
        <v>512.32499999999993</v>
      </c>
      <c r="Y3221" s="14">
        <f t="shared" si="1007"/>
        <v>0</v>
      </c>
      <c r="Z3221" s="14">
        <f t="shared" si="1008"/>
        <v>0</v>
      </c>
      <c r="AA3221" s="14">
        <f t="shared" si="1009"/>
        <v>0</v>
      </c>
      <c r="AB3221" s="14">
        <f t="shared" ref="AB3221:AB3232" si="1027">R3221+W3221</f>
        <v>0</v>
      </c>
      <c r="AC3221" s="15">
        <f t="shared" si="1026"/>
        <v>512.29999999999995</v>
      </c>
      <c r="AD3221" s="48">
        <f>(ROUND(AC3221-AC3218,1)/AC3218)</f>
        <v>0</v>
      </c>
      <c r="AE3221" s="113"/>
      <c r="AF3221" s="60"/>
    </row>
    <row r="3222" spans="1:32">
      <c r="A3222" s="99" t="s">
        <v>794</v>
      </c>
      <c r="B3222" s="93">
        <v>0</v>
      </c>
      <c r="C3222" s="21" t="s">
        <v>337</v>
      </c>
      <c r="D3222" s="12">
        <v>165</v>
      </c>
      <c r="E3222" s="12">
        <v>0</v>
      </c>
      <c r="F3222" s="12">
        <v>0</v>
      </c>
      <c r="G3222" s="12">
        <v>0</v>
      </c>
      <c r="H3222" s="12">
        <v>0</v>
      </c>
      <c r="I3222" s="13">
        <v>65</v>
      </c>
      <c r="J3222" s="13">
        <v>20</v>
      </c>
      <c r="K3222" s="13">
        <v>0</v>
      </c>
      <c r="L3222" s="13">
        <v>0</v>
      </c>
      <c r="M3222" s="13">
        <v>0</v>
      </c>
      <c r="N3222" s="14">
        <f>D3222*$D$7</f>
        <v>189.74999999999997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322.57499999999993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06"/>
        <v>512.32499999999993</v>
      </c>
      <c r="Y3222" s="14">
        <f t="shared" si="1007"/>
        <v>0</v>
      </c>
      <c r="Z3222" s="14">
        <f t="shared" si="1008"/>
        <v>0</v>
      </c>
      <c r="AA3222" s="14">
        <f t="shared" si="1009"/>
        <v>0</v>
      </c>
      <c r="AB3222" s="14">
        <f t="shared" si="1027"/>
        <v>0</v>
      </c>
      <c r="AC3222" s="15">
        <f t="shared" si="1026"/>
        <v>512.29999999999995</v>
      </c>
      <c r="AD3222" s="48">
        <f>(ROUND(AC3222-AC3218,1)/AC3218)</f>
        <v>0</v>
      </c>
      <c r="AE3222" s="113"/>
      <c r="AF3222" s="60"/>
    </row>
    <row r="3223" spans="1:32">
      <c r="A3223" s="99" t="s">
        <v>644</v>
      </c>
      <c r="B3223" s="93"/>
      <c r="C3223" s="21" t="s">
        <v>338</v>
      </c>
      <c r="D3223" s="12">
        <v>165</v>
      </c>
      <c r="E3223" s="12">
        <v>0</v>
      </c>
      <c r="F3223" s="12">
        <v>0</v>
      </c>
      <c r="G3223" s="12">
        <v>0</v>
      </c>
      <c r="H3223" s="12">
        <v>0</v>
      </c>
      <c r="I3223" s="13">
        <v>65</v>
      </c>
      <c r="J3223" s="13">
        <v>20</v>
      </c>
      <c r="K3223" s="13">
        <v>0</v>
      </c>
      <c r="L3223" s="13">
        <v>0</v>
      </c>
      <c r="M3223" s="13">
        <v>0</v>
      </c>
      <c r="N3223" s="14">
        <f>D3223*$D$8</f>
        <v>189.74999999999997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322.57499999999993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06"/>
        <v>512.32499999999993</v>
      </c>
      <c r="Y3223" s="14">
        <f t="shared" si="1007"/>
        <v>0</v>
      </c>
      <c r="Z3223" s="14">
        <f t="shared" si="1008"/>
        <v>0</v>
      </c>
      <c r="AA3223" s="14">
        <f t="shared" si="1009"/>
        <v>0</v>
      </c>
      <c r="AB3223" s="14">
        <f t="shared" si="1027"/>
        <v>0</v>
      </c>
      <c r="AC3223" s="15">
        <f t="shared" si="1026"/>
        <v>512.29999999999995</v>
      </c>
      <c r="AD3223" s="48">
        <f>(ROUND(AC3223-AC3218,1)/AC3218)</f>
        <v>0</v>
      </c>
      <c r="AE3223" s="113"/>
      <c r="AF3223" s="60"/>
    </row>
    <row r="3224" spans="1:32">
      <c r="A3224" s="99" t="s">
        <v>585</v>
      </c>
      <c r="B3224" s="93"/>
      <c r="C3224" s="21" t="s">
        <v>1</v>
      </c>
      <c r="D3224" s="12">
        <v>82</v>
      </c>
      <c r="E3224" s="12">
        <v>165</v>
      </c>
      <c r="F3224" s="12">
        <v>0</v>
      </c>
      <c r="G3224" s="12">
        <v>0</v>
      </c>
      <c r="H3224" s="12">
        <v>0</v>
      </c>
      <c r="I3224" s="13">
        <v>65</v>
      </c>
      <c r="J3224" s="13">
        <v>20</v>
      </c>
      <c r="K3224" s="13">
        <v>90</v>
      </c>
      <c r="L3224" s="13">
        <v>0</v>
      </c>
      <c r="M3224" s="13">
        <v>0</v>
      </c>
      <c r="N3224" s="14">
        <f>D3224*$D$9</f>
        <v>86.92</v>
      </c>
      <c r="O3224" s="14">
        <f>E3224*$E$9</f>
        <v>174.9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73.882000000000005</v>
      </c>
      <c r="T3224" s="14">
        <f>(O3224/100)*(K3224*$K$9)</f>
        <v>220.374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06"/>
        <v>160.80200000000002</v>
      </c>
      <c r="Y3224" s="14">
        <f t="shared" si="1007"/>
        <v>395.274</v>
      </c>
      <c r="Z3224" s="14">
        <f t="shared" si="1008"/>
        <v>0</v>
      </c>
      <c r="AA3224" s="14">
        <f t="shared" si="1009"/>
        <v>0</v>
      </c>
      <c r="AB3224" s="14">
        <f t="shared" si="1027"/>
        <v>0</v>
      </c>
      <c r="AC3224" s="15">
        <f t="shared" si="1026"/>
        <v>556.1</v>
      </c>
      <c r="AD3224" s="48">
        <f>(ROUND(AC3224-AC3218,1)/AC3218)</f>
        <v>8.549677923091939E-2</v>
      </c>
      <c r="AE3224" s="113"/>
      <c r="AF3224" s="60"/>
    </row>
    <row r="3225" spans="1:32">
      <c r="A3225" s="99" t="s">
        <v>820</v>
      </c>
      <c r="B3225" s="93"/>
      <c r="C3225" s="21" t="s">
        <v>2</v>
      </c>
      <c r="D3225" s="12">
        <v>82</v>
      </c>
      <c r="E3225" s="12">
        <v>0</v>
      </c>
      <c r="F3225" s="12">
        <v>165</v>
      </c>
      <c r="G3225" s="12">
        <v>0</v>
      </c>
      <c r="H3225" s="12">
        <v>0</v>
      </c>
      <c r="I3225" s="13">
        <v>65</v>
      </c>
      <c r="J3225" s="13">
        <v>20</v>
      </c>
      <c r="K3225" s="13">
        <v>45</v>
      </c>
      <c r="L3225" s="13">
        <v>45</v>
      </c>
      <c r="M3225" s="13">
        <v>0</v>
      </c>
      <c r="N3225" s="14">
        <f>D3225*$D$10</f>
        <v>86.92</v>
      </c>
      <c r="O3225" s="14">
        <f>E3225*$E$10</f>
        <v>0</v>
      </c>
      <c r="P3225" s="14">
        <f>F3225*$F$10</f>
        <v>174.9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73.882000000000005</v>
      </c>
      <c r="T3225" s="14">
        <f>(O3225/100)*(K3225*$J$10)</f>
        <v>0</v>
      </c>
      <c r="U3225" s="14">
        <f>(P3225/100)*(K3225*$K$10)+(P3225/100)*(L3225*$L$10)</f>
        <v>220.374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06"/>
        <v>160.80200000000002</v>
      </c>
      <c r="Y3225" s="14">
        <f t="shared" si="1007"/>
        <v>0</v>
      </c>
      <c r="Z3225" s="14">
        <f t="shared" si="1008"/>
        <v>395.274</v>
      </c>
      <c r="AA3225" s="14">
        <f t="shared" si="1009"/>
        <v>0</v>
      </c>
      <c r="AB3225" s="14">
        <f t="shared" si="1027"/>
        <v>0</v>
      </c>
      <c r="AC3225" s="15">
        <f t="shared" si="1026"/>
        <v>556.1</v>
      </c>
      <c r="AD3225" s="48">
        <f>(ROUND(AC3225-AC3218,1)/AC3218)</f>
        <v>8.549677923091939E-2</v>
      </c>
      <c r="AE3225" s="113"/>
      <c r="AF3225" s="60"/>
    </row>
    <row r="3226" spans="1:32">
      <c r="A3226" s="99" t="s">
        <v>821</v>
      </c>
      <c r="B3226" s="93"/>
      <c r="C3226" s="21" t="s">
        <v>3</v>
      </c>
      <c r="D3226" s="12">
        <v>82</v>
      </c>
      <c r="E3226" s="12">
        <v>0</v>
      </c>
      <c r="F3226" s="12">
        <v>0</v>
      </c>
      <c r="G3226" s="12">
        <v>165</v>
      </c>
      <c r="H3226" s="12">
        <v>0</v>
      </c>
      <c r="I3226" s="13">
        <v>65</v>
      </c>
      <c r="J3226" s="13">
        <v>20</v>
      </c>
      <c r="K3226" s="13">
        <v>0</v>
      </c>
      <c r="L3226" s="13">
        <v>90</v>
      </c>
      <c r="M3226" s="13">
        <v>0</v>
      </c>
      <c r="N3226" s="14">
        <f>D3226*$D$11</f>
        <v>86.92</v>
      </c>
      <c r="O3226" s="14">
        <f>E3226*$E$11</f>
        <v>0</v>
      </c>
      <c r="P3226" s="14">
        <f>F3226*$F$11</f>
        <v>0</v>
      </c>
      <c r="Q3226" s="14">
        <f>G3226*$G$11</f>
        <v>174.9</v>
      </c>
      <c r="R3226" s="14">
        <f>H3226*$H$11</f>
        <v>0</v>
      </c>
      <c r="S3226" s="14">
        <f>(N3226/100)*(I3226*$I$11)+(N3226/100)*(J3226*$J$11)</f>
        <v>73.882000000000005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220.374</v>
      </c>
      <c r="W3226" s="14">
        <f>(R3226/100)*(K3226*$K$11)+(R3226/100)*(L3226*$L$11)</f>
        <v>0</v>
      </c>
      <c r="X3226" s="14">
        <f t="shared" si="1006"/>
        <v>160.80200000000002</v>
      </c>
      <c r="Y3226" s="14">
        <f t="shared" si="1007"/>
        <v>0</v>
      </c>
      <c r="Z3226" s="14">
        <f t="shared" si="1008"/>
        <v>0</v>
      </c>
      <c r="AA3226" s="14">
        <f t="shared" si="1009"/>
        <v>395.274</v>
      </c>
      <c r="AB3226" s="14">
        <f t="shared" si="1027"/>
        <v>0</v>
      </c>
      <c r="AC3226" s="15">
        <f t="shared" si="1026"/>
        <v>556.1</v>
      </c>
      <c r="AD3226" s="48">
        <f>(ROUND(AC3226-AC3218,1)/AC3218)</f>
        <v>8.549677923091939E-2</v>
      </c>
      <c r="AE3226" s="113"/>
      <c r="AF3226" s="60"/>
    </row>
    <row r="3227" spans="1:32">
      <c r="A3227" s="99" t="s">
        <v>822</v>
      </c>
      <c r="B3227" s="93"/>
      <c r="C3227" s="21" t="s">
        <v>4</v>
      </c>
      <c r="D3227" s="12">
        <v>82</v>
      </c>
      <c r="E3227" s="12">
        <v>0</v>
      </c>
      <c r="F3227" s="12">
        <v>0</v>
      </c>
      <c r="G3227" s="12">
        <v>0</v>
      </c>
      <c r="H3227" s="12">
        <v>165</v>
      </c>
      <c r="I3227" s="13">
        <v>65</v>
      </c>
      <c r="J3227" s="13">
        <v>20</v>
      </c>
      <c r="K3227" s="13">
        <v>45</v>
      </c>
      <c r="L3227" s="13">
        <v>45</v>
      </c>
      <c r="M3227" s="13">
        <v>0</v>
      </c>
      <c r="N3227" s="14">
        <f>D3227*$D$12</f>
        <v>86.92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174.9</v>
      </c>
      <c r="S3227" s="14">
        <f>(N3227/100)*(I3227*$I$12)+(N3227/100)*(J3227*$J$12)</f>
        <v>73.882000000000005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220.374</v>
      </c>
      <c r="X3227" s="14">
        <f t="shared" si="1006"/>
        <v>160.80200000000002</v>
      </c>
      <c r="Y3227" s="14">
        <f t="shared" si="1007"/>
        <v>0</v>
      </c>
      <c r="Z3227" s="14">
        <f t="shared" si="1008"/>
        <v>0</v>
      </c>
      <c r="AA3227" s="14">
        <f t="shared" si="1009"/>
        <v>0</v>
      </c>
      <c r="AB3227" s="14">
        <f t="shared" si="1027"/>
        <v>395.274</v>
      </c>
      <c r="AC3227" s="15">
        <f t="shared" si="1026"/>
        <v>556.1</v>
      </c>
      <c r="AD3227" s="48">
        <f>(ROUND(AC3227-AC3218,1)/AC3218)</f>
        <v>8.549677923091939E-2</v>
      </c>
      <c r="AE3227" s="113"/>
      <c r="AF3227" s="60"/>
    </row>
    <row r="3228" spans="1:32">
      <c r="A3228" s="99" t="s">
        <v>823</v>
      </c>
      <c r="B3228" s="93"/>
      <c r="C3228" s="21" t="s">
        <v>326</v>
      </c>
      <c r="D3228" s="12">
        <v>165</v>
      </c>
      <c r="E3228" s="12">
        <v>0</v>
      </c>
      <c r="F3228" s="12">
        <v>0</v>
      </c>
      <c r="G3228" s="12">
        <v>0</v>
      </c>
      <c r="H3228" s="12">
        <v>0</v>
      </c>
      <c r="I3228" s="13">
        <v>65</v>
      </c>
      <c r="J3228" s="13">
        <v>20</v>
      </c>
      <c r="K3228" s="13">
        <v>0</v>
      </c>
      <c r="L3228" s="13">
        <v>0</v>
      </c>
      <c r="M3228" s="13">
        <v>72</v>
      </c>
      <c r="N3228" s="14">
        <f>D3228*$D$13</f>
        <v>174.9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400.52100000000007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575.42100000000005</v>
      </c>
      <c r="Y3228" s="14">
        <f t="shared" ref="Y3228" si="1028">O3228+T3228</f>
        <v>0</v>
      </c>
      <c r="Z3228" s="14">
        <f t="shared" ref="Z3228" si="1029">P3228+U3228</f>
        <v>0</v>
      </c>
      <c r="AA3228" s="14">
        <f t="shared" ref="AA3228" si="1030">Q3228+V3228</f>
        <v>0</v>
      </c>
      <c r="AB3228" s="14">
        <f t="shared" si="1027"/>
        <v>0</v>
      </c>
      <c r="AC3228" s="15">
        <f t="shared" si="1026"/>
        <v>575.4</v>
      </c>
      <c r="AD3228" s="48">
        <f>(ROUND(AC3228-AC3218,1)/AC3218)</f>
        <v>0.12317001756783136</v>
      </c>
      <c r="AE3228" s="113"/>
      <c r="AF3228" s="60"/>
    </row>
    <row r="3229" spans="1:32">
      <c r="A3229" s="99" t="s">
        <v>824</v>
      </c>
      <c r="B3229" s="93"/>
      <c r="C3229" s="21" t="s">
        <v>327</v>
      </c>
      <c r="D3229" s="12">
        <v>165</v>
      </c>
      <c r="E3229" s="12">
        <v>0</v>
      </c>
      <c r="F3229" s="12">
        <v>0</v>
      </c>
      <c r="G3229" s="12">
        <v>0</v>
      </c>
      <c r="H3229" s="12">
        <v>0</v>
      </c>
      <c r="I3229" s="13">
        <v>65</v>
      </c>
      <c r="J3229" s="13">
        <v>20</v>
      </c>
      <c r="K3229" s="13">
        <v>72</v>
      </c>
      <c r="L3229" s="13">
        <v>0</v>
      </c>
      <c r="M3229" s="13">
        <v>0</v>
      </c>
      <c r="N3229" s="14">
        <f>D3229*$D$14</f>
        <v>174.9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400.52100000000007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06"/>
        <v>575.42100000000005</v>
      </c>
      <c r="Y3229" s="14">
        <f t="shared" si="1007"/>
        <v>0</v>
      </c>
      <c r="Z3229" s="14">
        <f t="shared" si="1008"/>
        <v>0</v>
      </c>
      <c r="AA3229" s="14">
        <f t="shared" si="1009"/>
        <v>0</v>
      </c>
      <c r="AB3229" s="14">
        <f t="shared" si="1027"/>
        <v>0</v>
      </c>
      <c r="AC3229" s="15">
        <f t="shared" si="1026"/>
        <v>575.4</v>
      </c>
      <c r="AD3229" s="48">
        <f>(ROUND(AC3229-AC3218,1)/AC3218)</f>
        <v>0.12317001756783136</v>
      </c>
      <c r="AE3229" s="113"/>
      <c r="AF3229" s="60"/>
    </row>
    <row r="3230" spans="1:32">
      <c r="A3230" s="99"/>
      <c r="B3230" s="93"/>
      <c r="C3230" s="21" t="s">
        <v>328</v>
      </c>
      <c r="D3230" s="12">
        <v>165</v>
      </c>
      <c r="E3230" s="12">
        <v>0</v>
      </c>
      <c r="F3230" s="12">
        <v>0</v>
      </c>
      <c r="G3230" s="12">
        <v>0</v>
      </c>
      <c r="H3230" s="12">
        <v>0</v>
      </c>
      <c r="I3230" s="13">
        <v>65</v>
      </c>
      <c r="J3230" s="13">
        <v>20</v>
      </c>
      <c r="K3230" s="13">
        <v>0</v>
      </c>
      <c r="L3230" s="13">
        <v>72</v>
      </c>
      <c r="M3230" s="13">
        <v>0</v>
      </c>
      <c r="N3230" s="14">
        <f>D3230*$D$15</f>
        <v>174.9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400.52100000000007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06"/>
        <v>575.42100000000005</v>
      </c>
      <c r="Y3230" s="14">
        <f t="shared" si="1007"/>
        <v>0</v>
      </c>
      <c r="Z3230" s="14">
        <f t="shared" si="1008"/>
        <v>0</v>
      </c>
      <c r="AA3230" s="14">
        <f t="shared" si="1009"/>
        <v>0</v>
      </c>
      <c r="AB3230" s="14">
        <f t="shared" si="1027"/>
        <v>0</v>
      </c>
      <c r="AC3230" s="15">
        <f t="shared" si="1026"/>
        <v>575.4</v>
      </c>
      <c r="AD3230" s="48">
        <f>(ROUND(AC3230-AC3218,1)/AC3218)</f>
        <v>0.12317001756783136</v>
      </c>
      <c r="AE3230" s="113" t="s">
        <v>790</v>
      </c>
      <c r="AF3230" s="60"/>
    </row>
    <row r="3231" spans="1:32">
      <c r="A3231" s="99"/>
      <c r="B3231" s="93"/>
      <c r="C3231" s="21" t="s">
        <v>324</v>
      </c>
      <c r="D3231" s="12">
        <v>165</v>
      </c>
      <c r="E3231" s="12">
        <v>0</v>
      </c>
      <c r="F3231" s="12">
        <v>0</v>
      </c>
      <c r="G3231" s="12">
        <v>0</v>
      </c>
      <c r="H3231" s="12">
        <v>0</v>
      </c>
      <c r="I3231" s="13">
        <v>65</v>
      </c>
      <c r="J3231" s="13">
        <v>55</v>
      </c>
      <c r="K3231" s="13">
        <v>0</v>
      </c>
      <c r="L3231" s="13">
        <v>0</v>
      </c>
      <c r="M3231" s="13">
        <v>0</v>
      </c>
      <c r="N3231" s="14">
        <f>D3231*$D$16</f>
        <v>174.9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354.17250000000001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06"/>
        <v>529.07249999999999</v>
      </c>
      <c r="Y3231" s="14">
        <f t="shared" si="1007"/>
        <v>0</v>
      </c>
      <c r="Z3231" s="14">
        <f t="shared" si="1008"/>
        <v>0</v>
      </c>
      <c r="AA3231" s="14">
        <f t="shared" si="1009"/>
        <v>0</v>
      </c>
      <c r="AB3231" s="14">
        <f t="shared" si="1027"/>
        <v>0</v>
      </c>
      <c r="AC3231" s="15">
        <f t="shared" si="1026"/>
        <v>529.1</v>
      </c>
      <c r="AD3231" s="48">
        <f>(ROUND(AC3231-AC3218,1)/AC3218)</f>
        <v>3.2793285184462236E-2</v>
      </c>
      <c r="AE3231" s="113"/>
      <c r="AF3231" s="60"/>
    </row>
    <row r="3232" spans="1:32">
      <c r="A3232" s="99"/>
      <c r="B3232" s="93"/>
      <c r="C3232" s="21" t="s">
        <v>325</v>
      </c>
      <c r="D3232" s="12">
        <v>165</v>
      </c>
      <c r="E3232" s="12">
        <v>0</v>
      </c>
      <c r="F3232" s="12">
        <v>0</v>
      </c>
      <c r="G3232" s="12">
        <v>0</v>
      </c>
      <c r="H3232" s="12">
        <v>0</v>
      </c>
      <c r="I3232" s="13">
        <v>90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D3232*$D$17</f>
        <v>174.9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428.50500000000005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06"/>
        <v>603.40500000000009</v>
      </c>
      <c r="Y3232" s="14">
        <f t="shared" si="1007"/>
        <v>0</v>
      </c>
      <c r="Z3232" s="14">
        <f t="shared" si="1008"/>
        <v>0</v>
      </c>
      <c r="AA3232" s="14">
        <f t="shared" si="1009"/>
        <v>0</v>
      </c>
      <c r="AB3232" s="14">
        <f t="shared" si="1027"/>
        <v>0</v>
      </c>
      <c r="AC3232" s="15">
        <f t="shared" si="1026"/>
        <v>603.4</v>
      </c>
      <c r="AD3232" s="48">
        <f>(ROUND(AC3232-AC3218,1)/AC3218)</f>
        <v>0.17782549287526841</v>
      </c>
      <c r="AE3232" s="113"/>
      <c r="AF3232" s="60"/>
    </row>
    <row r="3233" spans="1:32">
      <c r="A3233" s="106" t="s">
        <v>0</v>
      </c>
      <c r="B3233" s="90" t="s">
        <v>150</v>
      </c>
      <c r="C3233" s="50" t="s">
        <v>240</v>
      </c>
      <c r="D3233" s="11">
        <v>200</v>
      </c>
      <c r="E3233" s="11">
        <v>0</v>
      </c>
      <c r="F3233" s="11">
        <v>0</v>
      </c>
      <c r="G3233" s="11">
        <v>0</v>
      </c>
      <c r="H3233" s="11">
        <v>0</v>
      </c>
      <c r="I3233" s="51">
        <v>65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229.99999999999997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299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06"/>
        <v>529</v>
      </c>
      <c r="Y3233" s="52">
        <f t="shared" si="1007"/>
        <v>0</v>
      </c>
      <c r="Z3233" s="52">
        <f t="shared" si="1008"/>
        <v>0</v>
      </c>
      <c r="AA3233" s="52">
        <f t="shared" si="1009"/>
        <v>0</v>
      </c>
      <c r="AB3233" s="52">
        <f>R3233+W3233</f>
        <v>0</v>
      </c>
      <c r="AC3233" s="53">
        <f>ROUND(X3233+Y3233+Z3233+AA3233+AB3233,1)</f>
        <v>529</v>
      </c>
      <c r="AD3233" s="58"/>
      <c r="AE3233" s="113"/>
      <c r="AF3233" s="60"/>
    </row>
    <row r="3234" spans="1:32">
      <c r="A3234" s="99" t="s">
        <v>791</v>
      </c>
      <c r="B3234" s="91">
        <v>50</v>
      </c>
      <c r="C3234" s="21" t="s">
        <v>323</v>
      </c>
      <c r="D3234" s="12">
        <v>200</v>
      </c>
      <c r="E3234" s="12">
        <v>0</v>
      </c>
      <c r="F3234" s="12">
        <v>0</v>
      </c>
      <c r="G3234" s="12">
        <v>0</v>
      </c>
      <c r="H3234" s="12">
        <v>0</v>
      </c>
      <c r="I3234" s="13">
        <v>70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D3234*$D$4</f>
        <v>212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381.6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ref="X3234:X3247" si="1031">N3234+S3234</f>
        <v>593.6</v>
      </c>
      <c r="Y3234" s="14">
        <f t="shared" ref="Y3234:Y3247" si="1032">O3234+T3234</f>
        <v>0</v>
      </c>
      <c r="Z3234" s="14">
        <f t="shared" ref="Z3234:Z3247" si="1033">P3234+U3234</f>
        <v>0</v>
      </c>
      <c r="AA3234" s="14">
        <f t="shared" ref="AA3234:AA3247" si="1034">Q3234+V3234</f>
        <v>0</v>
      </c>
      <c r="AB3234" s="14">
        <f>R3234+W3234</f>
        <v>0</v>
      </c>
      <c r="AC3234" s="15">
        <f>ROUND(X3234+Y3234+Z3234+AA3234+AB3234,1)</f>
        <v>593.6</v>
      </c>
      <c r="AD3234" s="48">
        <f>(ROUND(AC3234-AC3233,1)/AC3233)</f>
        <v>0.12211720226843099</v>
      </c>
      <c r="AE3234" s="113"/>
      <c r="AF3234" s="60"/>
    </row>
    <row r="3235" spans="1:32">
      <c r="A3235" s="99" t="s">
        <v>792</v>
      </c>
      <c r="B3235" s="91">
        <v>0</v>
      </c>
      <c r="C3235" s="21" t="s">
        <v>825</v>
      </c>
      <c r="D3235" s="12">
        <v>200</v>
      </c>
      <c r="E3235" s="12">
        <v>0</v>
      </c>
      <c r="F3235" s="12">
        <v>0</v>
      </c>
      <c r="G3235" s="12">
        <v>0</v>
      </c>
      <c r="H3235" s="12">
        <v>0</v>
      </c>
      <c r="I3235" s="13">
        <v>65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229.99999999999997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299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31"/>
        <v>529</v>
      </c>
      <c r="Y3235" s="14">
        <f t="shared" si="1032"/>
        <v>0</v>
      </c>
      <c r="Z3235" s="14">
        <f t="shared" si="1033"/>
        <v>0</v>
      </c>
      <c r="AA3235" s="14">
        <f t="shared" si="1034"/>
        <v>0</v>
      </c>
      <c r="AB3235" s="14">
        <f>R3235+W3235</f>
        <v>0</v>
      </c>
      <c r="AC3235" s="15">
        <f t="shared" ref="AC3235:AC3247" si="1035">ROUND(X3235+Y3235+Z3235+AA3235+AB3235,1)</f>
        <v>529</v>
      </c>
      <c r="AD3235" s="48">
        <f>(ROUND(AC3235-AC3233,1)/AC3233)</f>
        <v>0</v>
      </c>
      <c r="AE3235" s="113"/>
      <c r="AF3235" s="60"/>
    </row>
    <row r="3236" spans="1:32">
      <c r="A3236" s="99" t="s">
        <v>793</v>
      </c>
      <c r="B3236" s="91">
        <v>0</v>
      </c>
      <c r="C3236" s="21" t="s">
        <v>336</v>
      </c>
      <c r="D3236" s="12">
        <v>200</v>
      </c>
      <c r="E3236" s="12">
        <v>0</v>
      </c>
      <c r="F3236" s="12">
        <v>0</v>
      </c>
      <c r="G3236" s="12">
        <v>0</v>
      </c>
      <c r="H3236" s="12">
        <v>0</v>
      </c>
      <c r="I3236" s="13">
        <v>65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229.99999999999997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299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31"/>
        <v>529</v>
      </c>
      <c r="Y3236" s="14">
        <f t="shared" si="1032"/>
        <v>0</v>
      </c>
      <c r="Z3236" s="14">
        <f t="shared" si="1033"/>
        <v>0</v>
      </c>
      <c r="AA3236" s="14">
        <f t="shared" si="1034"/>
        <v>0</v>
      </c>
      <c r="AB3236" s="14">
        <f t="shared" ref="AB3236:AB3247" si="1036">R3236+W3236</f>
        <v>0</v>
      </c>
      <c r="AC3236" s="15">
        <f t="shared" si="1035"/>
        <v>529</v>
      </c>
      <c r="AD3236" s="48">
        <f>(ROUND(AC3236-AC3233,1)/AC3233)</f>
        <v>0</v>
      </c>
      <c r="AE3236" s="113"/>
      <c r="AF3236" s="60"/>
    </row>
    <row r="3237" spans="1:32">
      <c r="A3237" s="99" t="s">
        <v>794</v>
      </c>
      <c r="B3237" s="91">
        <v>0</v>
      </c>
      <c r="C3237" s="21" t="s">
        <v>337</v>
      </c>
      <c r="D3237" s="12">
        <v>200</v>
      </c>
      <c r="E3237" s="12">
        <v>0</v>
      </c>
      <c r="F3237" s="12">
        <v>0</v>
      </c>
      <c r="G3237" s="12">
        <v>0</v>
      </c>
      <c r="H3237" s="12">
        <v>0</v>
      </c>
      <c r="I3237" s="13">
        <v>65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229.99999999999997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299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31"/>
        <v>529</v>
      </c>
      <c r="Y3237" s="14">
        <f t="shared" si="1032"/>
        <v>0</v>
      </c>
      <c r="Z3237" s="14">
        <f t="shared" si="1033"/>
        <v>0</v>
      </c>
      <c r="AA3237" s="14">
        <f t="shared" si="1034"/>
        <v>0</v>
      </c>
      <c r="AB3237" s="14">
        <f t="shared" si="1036"/>
        <v>0</v>
      </c>
      <c r="AC3237" s="15">
        <f t="shared" si="1035"/>
        <v>529</v>
      </c>
      <c r="AD3237" s="48">
        <f>(ROUND(AC3237-AC3233,1)/AC3233)</f>
        <v>0</v>
      </c>
      <c r="AE3237" s="113"/>
      <c r="AF3237" s="60"/>
    </row>
    <row r="3238" spans="1:32">
      <c r="A3238" s="99" t="s">
        <v>644</v>
      </c>
      <c r="B3238" s="91"/>
      <c r="C3238" s="21" t="s">
        <v>338</v>
      </c>
      <c r="D3238" s="12">
        <v>200</v>
      </c>
      <c r="E3238" s="12">
        <v>0</v>
      </c>
      <c r="F3238" s="12">
        <v>0</v>
      </c>
      <c r="G3238" s="12">
        <v>0</v>
      </c>
      <c r="H3238" s="12">
        <v>0</v>
      </c>
      <c r="I3238" s="13">
        <v>65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229.99999999999997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299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31"/>
        <v>529</v>
      </c>
      <c r="Y3238" s="14">
        <f t="shared" si="1032"/>
        <v>0</v>
      </c>
      <c r="Z3238" s="14">
        <f t="shared" si="1033"/>
        <v>0</v>
      </c>
      <c r="AA3238" s="14">
        <f t="shared" si="1034"/>
        <v>0</v>
      </c>
      <c r="AB3238" s="14">
        <f t="shared" si="1036"/>
        <v>0</v>
      </c>
      <c r="AC3238" s="15">
        <f t="shared" si="1035"/>
        <v>529</v>
      </c>
      <c r="AD3238" s="48">
        <f>(ROUND(AC3238-AC3233,1)/AC3233)</f>
        <v>0</v>
      </c>
      <c r="AE3238" s="113"/>
      <c r="AF3238" s="60"/>
    </row>
    <row r="3239" spans="1:32">
      <c r="A3239" s="99" t="s">
        <v>585</v>
      </c>
      <c r="B3239" s="91"/>
      <c r="C3239" s="21" t="s">
        <v>1</v>
      </c>
      <c r="D3239" s="12">
        <v>100</v>
      </c>
      <c r="E3239" s="12">
        <v>200</v>
      </c>
      <c r="F3239" s="12">
        <v>0</v>
      </c>
      <c r="G3239" s="12">
        <v>0</v>
      </c>
      <c r="H3239" s="12">
        <v>0</v>
      </c>
      <c r="I3239" s="13">
        <v>65</v>
      </c>
      <c r="J3239" s="13">
        <v>0</v>
      </c>
      <c r="K3239" s="13">
        <v>70</v>
      </c>
      <c r="L3239" s="13">
        <v>0</v>
      </c>
      <c r="M3239" s="13">
        <v>0</v>
      </c>
      <c r="N3239" s="14">
        <f>D3239*$D$9</f>
        <v>106</v>
      </c>
      <c r="O3239" s="14">
        <f>E3239*$E$9</f>
        <v>212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68.900000000000006</v>
      </c>
      <c r="T3239" s="14">
        <f>(O3239/100)*(K3239*$K$9)</f>
        <v>207.76000000000002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31"/>
        <v>174.9</v>
      </c>
      <c r="Y3239" s="14">
        <f t="shared" si="1032"/>
        <v>419.76</v>
      </c>
      <c r="Z3239" s="14">
        <f t="shared" si="1033"/>
        <v>0</v>
      </c>
      <c r="AA3239" s="14">
        <f t="shared" si="1034"/>
        <v>0</v>
      </c>
      <c r="AB3239" s="14">
        <f t="shared" si="1036"/>
        <v>0</v>
      </c>
      <c r="AC3239" s="15">
        <f t="shared" si="1035"/>
        <v>594.70000000000005</v>
      </c>
      <c r="AD3239" s="48">
        <f>(ROUND(AC3239-AC3233,1)/AC3233)</f>
        <v>0.12419659735349717</v>
      </c>
      <c r="AE3239" s="113"/>
      <c r="AF3239" s="60"/>
    </row>
    <row r="3240" spans="1:32">
      <c r="A3240" s="99" t="s">
        <v>820</v>
      </c>
      <c r="B3240" s="91"/>
      <c r="C3240" s="21" t="s">
        <v>2</v>
      </c>
      <c r="D3240" s="12">
        <v>100</v>
      </c>
      <c r="E3240" s="12">
        <v>0</v>
      </c>
      <c r="F3240" s="12">
        <v>200</v>
      </c>
      <c r="G3240" s="12">
        <v>0</v>
      </c>
      <c r="H3240" s="12">
        <v>0</v>
      </c>
      <c r="I3240" s="13">
        <v>65</v>
      </c>
      <c r="J3240" s="13">
        <v>0</v>
      </c>
      <c r="K3240" s="13">
        <v>35</v>
      </c>
      <c r="L3240" s="13">
        <v>35</v>
      </c>
      <c r="M3240" s="13">
        <v>0</v>
      </c>
      <c r="N3240" s="14">
        <f>D3240*$D$10</f>
        <v>106</v>
      </c>
      <c r="O3240" s="14">
        <f>E3240*$E$10</f>
        <v>0</v>
      </c>
      <c r="P3240" s="14">
        <f>F3240*$F$10</f>
        <v>212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68.900000000000006</v>
      </c>
      <c r="T3240" s="14">
        <f>(O3240/100)*(K3240*$J$10)</f>
        <v>0</v>
      </c>
      <c r="U3240" s="14">
        <f>(P3240/100)*(K3240*$K$10)+(P3240/100)*(L3240*$L$10)</f>
        <v>207.76000000000002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31"/>
        <v>174.9</v>
      </c>
      <c r="Y3240" s="14">
        <f t="shared" si="1032"/>
        <v>0</v>
      </c>
      <c r="Z3240" s="14">
        <f t="shared" si="1033"/>
        <v>419.76</v>
      </c>
      <c r="AA3240" s="14">
        <f t="shared" si="1034"/>
        <v>0</v>
      </c>
      <c r="AB3240" s="14">
        <f t="shared" si="1036"/>
        <v>0</v>
      </c>
      <c r="AC3240" s="15">
        <f t="shared" si="1035"/>
        <v>594.70000000000005</v>
      </c>
      <c r="AD3240" s="48">
        <f>(ROUND(AC3240-AC3233,1)/AC3233)</f>
        <v>0.12419659735349717</v>
      </c>
      <c r="AE3240" s="113"/>
      <c r="AF3240" s="60"/>
    </row>
    <row r="3241" spans="1:32">
      <c r="A3241" s="99" t="s">
        <v>821</v>
      </c>
      <c r="B3241" s="91"/>
      <c r="C3241" s="21" t="s">
        <v>3</v>
      </c>
      <c r="D3241" s="12">
        <v>100</v>
      </c>
      <c r="E3241" s="12">
        <v>0</v>
      </c>
      <c r="F3241" s="12">
        <v>0</v>
      </c>
      <c r="G3241" s="12">
        <v>200</v>
      </c>
      <c r="H3241" s="12">
        <v>0</v>
      </c>
      <c r="I3241" s="13">
        <v>65</v>
      </c>
      <c r="J3241" s="13">
        <v>0</v>
      </c>
      <c r="K3241" s="13">
        <v>0</v>
      </c>
      <c r="L3241" s="13">
        <v>70</v>
      </c>
      <c r="M3241" s="13">
        <v>0</v>
      </c>
      <c r="N3241" s="14">
        <f>D3241*$D$11</f>
        <v>106</v>
      </c>
      <c r="O3241" s="14">
        <f>E3241*$E$11</f>
        <v>0</v>
      </c>
      <c r="P3241" s="14">
        <f>F3241*$F$11</f>
        <v>0</v>
      </c>
      <c r="Q3241" s="14">
        <f>G3241*$G$11</f>
        <v>212</v>
      </c>
      <c r="R3241" s="14">
        <f>H3241*$H$11</f>
        <v>0</v>
      </c>
      <c r="S3241" s="14">
        <f>(N3241/100)*(I3241*$I$11)+(N3241/100)*(J3241*$J$11)</f>
        <v>68.900000000000006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207.76000000000002</v>
      </c>
      <c r="W3241" s="14">
        <f>(R3241/100)*(K3241*$K$11)+(R3241/100)*(L3241*$L$11)</f>
        <v>0</v>
      </c>
      <c r="X3241" s="14">
        <f t="shared" si="1031"/>
        <v>174.9</v>
      </c>
      <c r="Y3241" s="14">
        <f t="shared" si="1032"/>
        <v>0</v>
      </c>
      <c r="Z3241" s="14">
        <f t="shared" si="1033"/>
        <v>0</v>
      </c>
      <c r="AA3241" s="14">
        <f t="shared" si="1034"/>
        <v>419.76</v>
      </c>
      <c r="AB3241" s="14">
        <f t="shared" si="1036"/>
        <v>0</v>
      </c>
      <c r="AC3241" s="15">
        <f t="shared" si="1035"/>
        <v>594.70000000000005</v>
      </c>
      <c r="AD3241" s="48">
        <f>(ROUND(AC3241-AC3233,1)/AC3233)</f>
        <v>0.12419659735349717</v>
      </c>
      <c r="AE3241" s="113"/>
      <c r="AF3241" s="60"/>
    </row>
    <row r="3242" spans="1:32">
      <c r="A3242" s="99" t="s">
        <v>822</v>
      </c>
      <c r="B3242" s="91"/>
      <c r="C3242" s="21" t="s">
        <v>4</v>
      </c>
      <c r="D3242" s="12">
        <v>100</v>
      </c>
      <c r="E3242" s="12">
        <v>0</v>
      </c>
      <c r="F3242" s="12">
        <v>0</v>
      </c>
      <c r="G3242" s="12">
        <v>0</v>
      </c>
      <c r="H3242" s="12">
        <v>200</v>
      </c>
      <c r="I3242" s="13">
        <v>65</v>
      </c>
      <c r="J3242" s="13">
        <v>0</v>
      </c>
      <c r="K3242" s="13">
        <v>35</v>
      </c>
      <c r="L3242" s="13">
        <v>35</v>
      </c>
      <c r="M3242" s="13">
        <v>0</v>
      </c>
      <c r="N3242" s="14">
        <f>D3242*$D$12</f>
        <v>106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212</v>
      </c>
      <c r="S3242" s="14">
        <f>(N3242/100)*(I3242*$I$12)+(N3242/100)*(J3242*$J$12)</f>
        <v>68.900000000000006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207.76000000000002</v>
      </c>
      <c r="X3242" s="14">
        <f t="shared" si="1031"/>
        <v>174.9</v>
      </c>
      <c r="Y3242" s="14">
        <f t="shared" si="1032"/>
        <v>0</v>
      </c>
      <c r="Z3242" s="14">
        <f t="shared" si="1033"/>
        <v>0</v>
      </c>
      <c r="AA3242" s="14">
        <f t="shared" si="1034"/>
        <v>0</v>
      </c>
      <c r="AB3242" s="14">
        <f t="shared" si="1036"/>
        <v>419.76</v>
      </c>
      <c r="AC3242" s="15">
        <f t="shared" si="1035"/>
        <v>594.70000000000005</v>
      </c>
      <c r="AD3242" s="48">
        <f>(ROUND(AC3242-AC3233,1)/AC3233)</f>
        <v>0.12419659735349717</v>
      </c>
      <c r="AE3242" s="113"/>
      <c r="AF3242" s="60"/>
    </row>
    <row r="3243" spans="1:32">
      <c r="A3243" s="99" t="s">
        <v>823</v>
      </c>
      <c r="B3243" s="91"/>
      <c r="C3243" s="21" t="s">
        <v>326</v>
      </c>
      <c r="D3243" s="12">
        <v>200</v>
      </c>
      <c r="E3243" s="12">
        <v>0</v>
      </c>
      <c r="F3243" s="12">
        <v>0</v>
      </c>
      <c r="G3243" s="12">
        <v>0</v>
      </c>
      <c r="H3243" s="12">
        <v>0</v>
      </c>
      <c r="I3243" s="13">
        <v>65</v>
      </c>
      <c r="J3243" s="13">
        <v>0</v>
      </c>
      <c r="K3243" s="13">
        <v>0</v>
      </c>
      <c r="L3243" s="13">
        <v>0</v>
      </c>
      <c r="M3243" s="13">
        <v>62</v>
      </c>
      <c r="N3243" s="14">
        <f>D3243*$D$13</f>
        <v>212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400.68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612.68000000000006</v>
      </c>
      <c r="Y3243" s="14">
        <f t="shared" si="1032"/>
        <v>0</v>
      </c>
      <c r="Z3243" s="14">
        <f t="shared" si="1033"/>
        <v>0</v>
      </c>
      <c r="AA3243" s="14">
        <f t="shared" si="1034"/>
        <v>0</v>
      </c>
      <c r="AB3243" s="14">
        <f t="shared" si="1036"/>
        <v>0</v>
      </c>
      <c r="AC3243" s="15">
        <f t="shared" si="1035"/>
        <v>612.70000000000005</v>
      </c>
      <c r="AD3243" s="48">
        <f>(ROUND(AC3243-AC3233,1)/AC3233)</f>
        <v>0.15822306238185255</v>
      </c>
      <c r="AE3243" s="113"/>
      <c r="AF3243" s="60"/>
    </row>
    <row r="3244" spans="1:32">
      <c r="A3244" s="99" t="s">
        <v>824</v>
      </c>
      <c r="B3244" s="91"/>
      <c r="C3244" s="21" t="s">
        <v>327</v>
      </c>
      <c r="D3244" s="12">
        <v>200</v>
      </c>
      <c r="E3244" s="12">
        <v>0</v>
      </c>
      <c r="F3244" s="12">
        <v>0</v>
      </c>
      <c r="G3244" s="12">
        <v>0</v>
      </c>
      <c r="H3244" s="12">
        <v>0</v>
      </c>
      <c r="I3244" s="13">
        <v>65</v>
      </c>
      <c r="J3244" s="13">
        <v>0</v>
      </c>
      <c r="K3244" s="13">
        <v>62</v>
      </c>
      <c r="L3244" s="13">
        <v>0</v>
      </c>
      <c r="M3244" s="13">
        <v>0</v>
      </c>
      <c r="N3244" s="14">
        <f>D3244*$D$14</f>
        <v>212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400.68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31"/>
        <v>612.68000000000006</v>
      </c>
      <c r="Y3244" s="14">
        <f t="shared" si="1032"/>
        <v>0</v>
      </c>
      <c r="Z3244" s="14">
        <f t="shared" si="1033"/>
        <v>0</v>
      </c>
      <c r="AA3244" s="14">
        <f t="shared" si="1034"/>
        <v>0</v>
      </c>
      <c r="AB3244" s="14">
        <f t="shared" si="1036"/>
        <v>0</v>
      </c>
      <c r="AC3244" s="15">
        <f t="shared" si="1035"/>
        <v>612.70000000000005</v>
      </c>
      <c r="AD3244" s="48">
        <f>(ROUND(AC3244-AC3233,1)/AC3233)</f>
        <v>0.15822306238185255</v>
      </c>
      <c r="AE3244" s="113"/>
      <c r="AF3244" s="60"/>
    </row>
    <row r="3245" spans="1:32">
      <c r="A3245" s="99"/>
      <c r="B3245" s="91"/>
      <c r="C3245" s="21" t="s">
        <v>328</v>
      </c>
      <c r="D3245" s="12">
        <v>200</v>
      </c>
      <c r="E3245" s="12">
        <v>0</v>
      </c>
      <c r="F3245" s="12">
        <v>0</v>
      </c>
      <c r="G3245" s="12">
        <v>0</v>
      </c>
      <c r="H3245" s="12">
        <v>0</v>
      </c>
      <c r="I3245" s="13">
        <v>65</v>
      </c>
      <c r="J3245" s="13">
        <v>0</v>
      </c>
      <c r="K3245" s="13">
        <v>0</v>
      </c>
      <c r="L3245" s="13">
        <v>62</v>
      </c>
      <c r="M3245" s="13">
        <v>0</v>
      </c>
      <c r="N3245" s="14">
        <f>D3245*$D$15</f>
        <v>212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400.68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31"/>
        <v>612.68000000000006</v>
      </c>
      <c r="Y3245" s="14">
        <f t="shared" si="1032"/>
        <v>0</v>
      </c>
      <c r="Z3245" s="14">
        <f t="shared" si="1033"/>
        <v>0</v>
      </c>
      <c r="AA3245" s="14">
        <f t="shared" si="1034"/>
        <v>0</v>
      </c>
      <c r="AB3245" s="14">
        <f t="shared" si="1036"/>
        <v>0</v>
      </c>
      <c r="AC3245" s="15">
        <f t="shared" si="1035"/>
        <v>612.70000000000005</v>
      </c>
      <c r="AD3245" s="48">
        <f>(ROUND(AC3245-AC3233,1)/AC3233)</f>
        <v>0.15822306238185255</v>
      </c>
      <c r="AE3245" s="113" t="s">
        <v>790</v>
      </c>
      <c r="AF3245" s="60"/>
    </row>
    <row r="3246" spans="1:32">
      <c r="A3246" s="99"/>
      <c r="B3246" s="91"/>
      <c r="C3246" s="21" t="s">
        <v>324</v>
      </c>
      <c r="D3246" s="12">
        <v>200</v>
      </c>
      <c r="E3246" s="12">
        <v>0</v>
      </c>
      <c r="F3246" s="12">
        <v>0</v>
      </c>
      <c r="G3246" s="12">
        <v>0</v>
      </c>
      <c r="H3246" s="12">
        <v>0</v>
      </c>
      <c r="I3246" s="13">
        <v>65</v>
      </c>
      <c r="J3246" s="13">
        <v>40</v>
      </c>
      <c r="K3246" s="13">
        <v>0</v>
      </c>
      <c r="L3246" s="13">
        <v>0</v>
      </c>
      <c r="M3246" s="13">
        <v>0</v>
      </c>
      <c r="N3246" s="14">
        <f>D3246*$D$16</f>
        <v>212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349.8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31"/>
        <v>561.79999999999995</v>
      </c>
      <c r="Y3246" s="14">
        <f t="shared" si="1032"/>
        <v>0</v>
      </c>
      <c r="Z3246" s="14">
        <f t="shared" si="1033"/>
        <v>0</v>
      </c>
      <c r="AA3246" s="14">
        <f t="shared" si="1034"/>
        <v>0</v>
      </c>
      <c r="AB3246" s="14">
        <f t="shared" si="1036"/>
        <v>0</v>
      </c>
      <c r="AC3246" s="15">
        <f t="shared" si="1035"/>
        <v>561.79999999999995</v>
      </c>
      <c r="AD3246" s="48">
        <f>(ROUND(AC3246-AC3233,1)/AC3233)</f>
        <v>6.2003780718336482E-2</v>
      </c>
      <c r="AE3246" s="113"/>
      <c r="AF3246" s="60"/>
    </row>
    <row r="3247" spans="1:32">
      <c r="A3247" s="99"/>
      <c r="B3247" s="91"/>
      <c r="C3247" s="21" t="s">
        <v>325</v>
      </c>
      <c r="D3247" s="12">
        <v>200</v>
      </c>
      <c r="E3247" s="12">
        <v>0</v>
      </c>
      <c r="F3247" s="12">
        <v>0</v>
      </c>
      <c r="G3247" s="12">
        <v>0</v>
      </c>
      <c r="H3247" s="12">
        <v>0</v>
      </c>
      <c r="I3247" s="13">
        <v>85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212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450.5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31"/>
        <v>662.5</v>
      </c>
      <c r="Y3247" s="14">
        <f t="shared" si="1032"/>
        <v>0</v>
      </c>
      <c r="Z3247" s="14">
        <f t="shared" si="1033"/>
        <v>0</v>
      </c>
      <c r="AA3247" s="14">
        <f t="shared" si="1034"/>
        <v>0</v>
      </c>
      <c r="AB3247" s="14">
        <f t="shared" si="1036"/>
        <v>0</v>
      </c>
      <c r="AC3247" s="15">
        <f t="shared" si="1035"/>
        <v>662.5</v>
      </c>
      <c r="AD3247" s="48">
        <f>(ROUND(AC3247-AC3233,1)/AC3233)</f>
        <v>0.25236294896030248</v>
      </c>
      <c r="AE3247" s="113"/>
      <c r="AF3247" s="60"/>
    </row>
    <row r="3248" spans="1:32">
      <c r="A3248" s="106" t="s">
        <v>0</v>
      </c>
      <c r="B3248" s="92" t="s">
        <v>151</v>
      </c>
      <c r="C3248" s="50" t="s">
        <v>241</v>
      </c>
      <c r="D3248" s="11">
        <v>155</v>
      </c>
      <c r="E3248" s="11">
        <v>0</v>
      </c>
      <c r="F3248" s="11">
        <v>0</v>
      </c>
      <c r="G3248" s="11">
        <v>0</v>
      </c>
      <c r="H3248" s="11">
        <v>0</v>
      </c>
      <c r="I3248" s="51">
        <v>70</v>
      </c>
      <c r="J3248" s="51">
        <v>20</v>
      </c>
      <c r="K3248" s="51">
        <v>0</v>
      </c>
      <c r="L3248" s="51">
        <v>0</v>
      </c>
      <c r="M3248" s="51">
        <v>0</v>
      </c>
      <c r="N3248" s="52">
        <f>D3248*$D$3</f>
        <v>178.25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320.84999999999997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06"/>
        <v>499.09999999999997</v>
      </c>
      <c r="Y3248" s="52">
        <f t="shared" si="1007"/>
        <v>0</v>
      </c>
      <c r="Z3248" s="52">
        <f t="shared" si="1008"/>
        <v>0</v>
      </c>
      <c r="AA3248" s="52">
        <f t="shared" si="1009"/>
        <v>0</v>
      </c>
      <c r="AB3248" s="52">
        <f>R3248+W3248</f>
        <v>0</v>
      </c>
      <c r="AC3248" s="53">
        <f>ROUND(X3248+Y3248+Z3248+AA3248+AB3248,1)</f>
        <v>499.1</v>
      </c>
      <c r="AD3248" s="58"/>
      <c r="AE3248" s="113"/>
      <c r="AF3248" s="60"/>
    </row>
    <row r="3249" spans="1:32">
      <c r="A3249" s="99" t="s">
        <v>791</v>
      </c>
      <c r="B3249" s="93">
        <v>32</v>
      </c>
      <c r="C3249" s="21" t="s">
        <v>323</v>
      </c>
      <c r="D3249" s="12">
        <v>155</v>
      </c>
      <c r="E3249" s="12">
        <v>0</v>
      </c>
      <c r="F3249" s="12">
        <v>0</v>
      </c>
      <c r="G3249" s="12">
        <v>0</v>
      </c>
      <c r="H3249" s="12">
        <v>0</v>
      </c>
      <c r="I3249" s="13">
        <v>85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D3249*$D$4</f>
        <v>164.3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394.32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06"/>
        <v>558.62</v>
      </c>
      <c r="Y3249" s="14">
        <f t="shared" si="1007"/>
        <v>0</v>
      </c>
      <c r="Z3249" s="14">
        <f t="shared" si="1008"/>
        <v>0</v>
      </c>
      <c r="AA3249" s="14">
        <f t="shared" si="1009"/>
        <v>0</v>
      </c>
      <c r="AB3249" s="14">
        <f>R3249+W3249</f>
        <v>0</v>
      </c>
      <c r="AC3249" s="15">
        <f>ROUND(X3249+Y3249+Z3249+AA3249+AB3249,1)</f>
        <v>558.6</v>
      </c>
      <c r="AD3249" s="48">
        <f>(ROUND(AC3249-AC3248,1)/AC3248)</f>
        <v>0.11921458625525946</v>
      </c>
      <c r="AE3249" s="113"/>
      <c r="AF3249" s="60"/>
    </row>
    <row r="3250" spans="1:32">
      <c r="A3250" s="99" t="s">
        <v>792</v>
      </c>
      <c r="B3250" s="93">
        <v>0</v>
      </c>
      <c r="C3250" s="21" t="s">
        <v>825</v>
      </c>
      <c r="D3250" s="12">
        <v>155</v>
      </c>
      <c r="E3250" s="12">
        <v>0</v>
      </c>
      <c r="F3250" s="12">
        <v>0</v>
      </c>
      <c r="G3250" s="12">
        <v>0</v>
      </c>
      <c r="H3250" s="12">
        <v>0</v>
      </c>
      <c r="I3250" s="13">
        <v>70</v>
      </c>
      <c r="J3250" s="13">
        <v>20</v>
      </c>
      <c r="K3250" s="13">
        <v>0</v>
      </c>
      <c r="L3250" s="13">
        <v>0</v>
      </c>
      <c r="M3250" s="13">
        <v>0</v>
      </c>
      <c r="N3250" s="14">
        <f>D3250*$D$5</f>
        <v>178.25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320.84999999999997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06"/>
        <v>499.09999999999997</v>
      </c>
      <c r="Y3250" s="14">
        <f t="shared" si="1007"/>
        <v>0</v>
      </c>
      <c r="Z3250" s="14">
        <f t="shared" si="1008"/>
        <v>0</v>
      </c>
      <c r="AA3250" s="14">
        <f t="shared" si="1009"/>
        <v>0</v>
      </c>
      <c r="AB3250" s="14">
        <f>R3250+W3250</f>
        <v>0</v>
      </c>
      <c r="AC3250" s="15">
        <f t="shared" ref="AC3250:AC3262" si="1037">ROUND(X3250+Y3250+Z3250+AA3250+AB3250,1)</f>
        <v>499.1</v>
      </c>
      <c r="AD3250" s="48">
        <f>(ROUND(AC3250-AC3248,1)/AC3248)</f>
        <v>0</v>
      </c>
      <c r="AE3250" s="113"/>
      <c r="AF3250" s="60"/>
    </row>
    <row r="3251" spans="1:32">
      <c r="A3251" s="99" t="s">
        <v>793</v>
      </c>
      <c r="B3251" s="93">
        <v>0</v>
      </c>
      <c r="C3251" s="21" t="s">
        <v>336</v>
      </c>
      <c r="D3251" s="12">
        <v>155</v>
      </c>
      <c r="E3251" s="12">
        <v>0</v>
      </c>
      <c r="F3251" s="12">
        <v>0</v>
      </c>
      <c r="G3251" s="12">
        <v>0</v>
      </c>
      <c r="H3251" s="12">
        <v>0</v>
      </c>
      <c r="I3251" s="13">
        <v>70</v>
      </c>
      <c r="J3251" s="13">
        <v>20</v>
      </c>
      <c r="K3251" s="13">
        <v>0</v>
      </c>
      <c r="L3251" s="13">
        <v>0</v>
      </c>
      <c r="M3251" s="13">
        <v>0</v>
      </c>
      <c r="N3251" s="14">
        <f>D3251*$D$6</f>
        <v>178.25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320.84999999999997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06"/>
        <v>499.09999999999997</v>
      </c>
      <c r="Y3251" s="14">
        <f t="shared" si="1007"/>
        <v>0</v>
      </c>
      <c r="Z3251" s="14">
        <f t="shared" si="1008"/>
        <v>0</v>
      </c>
      <c r="AA3251" s="14">
        <f t="shared" si="1009"/>
        <v>0</v>
      </c>
      <c r="AB3251" s="14">
        <f t="shared" ref="AB3251:AB3262" si="1038">R3251+W3251</f>
        <v>0</v>
      </c>
      <c r="AC3251" s="15">
        <f t="shared" si="1037"/>
        <v>499.1</v>
      </c>
      <c r="AD3251" s="48">
        <f>(ROUND(AC3251-AC3248,1)/AC3248)</f>
        <v>0</v>
      </c>
      <c r="AE3251" s="113"/>
      <c r="AF3251" s="60"/>
    </row>
    <row r="3252" spans="1:32">
      <c r="A3252" s="99" t="s">
        <v>794</v>
      </c>
      <c r="B3252" s="93">
        <v>0</v>
      </c>
      <c r="C3252" s="21" t="s">
        <v>337</v>
      </c>
      <c r="D3252" s="12">
        <v>155</v>
      </c>
      <c r="E3252" s="12">
        <v>0</v>
      </c>
      <c r="F3252" s="12">
        <v>0</v>
      </c>
      <c r="G3252" s="12">
        <v>0</v>
      </c>
      <c r="H3252" s="12">
        <v>0</v>
      </c>
      <c r="I3252" s="13">
        <v>70</v>
      </c>
      <c r="J3252" s="13">
        <v>20</v>
      </c>
      <c r="K3252" s="13">
        <v>0</v>
      </c>
      <c r="L3252" s="13">
        <v>0</v>
      </c>
      <c r="M3252" s="13">
        <v>0</v>
      </c>
      <c r="N3252" s="14">
        <f>D3252*$D$7</f>
        <v>178.25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320.84999999999997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06"/>
        <v>499.09999999999997</v>
      </c>
      <c r="Y3252" s="14">
        <f t="shared" si="1007"/>
        <v>0</v>
      </c>
      <c r="Z3252" s="14">
        <f t="shared" si="1008"/>
        <v>0</v>
      </c>
      <c r="AA3252" s="14">
        <f t="shared" si="1009"/>
        <v>0</v>
      </c>
      <c r="AB3252" s="14">
        <f t="shared" si="1038"/>
        <v>0</v>
      </c>
      <c r="AC3252" s="15">
        <f t="shared" si="1037"/>
        <v>499.1</v>
      </c>
      <c r="AD3252" s="48">
        <f>(ROUND(AC3252-AC3248,1)/AC3248)</f>
        <v>0</v>
      </c>
      <c r="AE3252" s="113"/>
      <c r="AF3252" s="60"/>
    </row>
    <row r="3253" spans="1:32">
      <c r="A3253" s="99" t="s">
        <v>644</v>
      </c>
      <c r="B3253" s="93"/>
      <c r="C3253" s="21" t="s">
        <v>338</v>
      </c>
      <c r="D3253" s="12">
        <v>155</v>
      </c>
      <c r="E3253" s="12">
        <v>0</v>
      </c>
      <c r="F3253" s="12">
        <v>0</v>
      </c>
      <c r="G3253" s="12">
        <v>0</v>
      </c>
      <c r="H3253" s="12">
        <v>0</v>
      </c>
      <c r="I3253" s="13">
        <v>70</v>
      </c>
      <c r="J3253" s="13">
        <v>20</v>
      </c>
      <c r="K3253" s="13">
        <v>0</v>
      </c>
      <c r="L3253" s="13">
        <v>0</v>
      </c>
      <c r="M3253" s="13">
        <v>0</v>
      </c>
      <c r="N3253" s="14">
        <f>D3253*$D$8</f>
        <v>178.25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320.84999999999997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06"/>
        <v>499.09999999999997</v>
      </c>
      <c r="Y3253" s="14">
        <f t="shared" si="1007"/>
        <v>0</v>
      </c>
      <c r="Z3253" s="14">
        <f t="shared" si="1008"/>
        <v>0</v>
      </c>
      <c r="AA3253" s="14">
        <f t="shared" si="1009"/>
        <v>0</v>
      </c>
      <c r="AB3253" s="14">
        <f t="shared" si="1038"/>
        <v>0</v>
      </c>
      <c r="AC3253" s="15">
        <f t="shared" si="1037"/>
        <v>499.1</v>
      </c>
      <c r="AD3253" s="48">
        <f>(ROUND(AC3253-AC3248,1)/AC3248)</f>
        <v>0</v>
      </c>
      <c r="AE3253" s="113"/>
      <c r="AF3253" s="60"/>
    </row>
    <row r="3254" spans="1:32">
      <c r="A3254" s="99" t="s">
        <v>585</v>
      </c>
      <c r="B3254" s="93"/>
      <c r="C3254" s="21" t="s">
        <v>1</v>
      </c>
      <c r="D3254" s="12">
        <v>78</v>
      </c>
      <c r="E3254" s="12">
        <v>155</v>
      </c>
      <c r="F3254" s="12">
        <v>0</v>
      </c>
      <c r="G3254" s="12">
        <v>0</v>
      </c>
      <c r="H3254" s="12">
        <v>0</v>
      </c>
      <c r="I3254" s="13">
        <v>70</v>
      </c>
      <c r="J3254" s="13">
        <v>20</v>
      </c>
      <c r="K3254" s="13">
        <v>95</v>
      </c>
      <c r="L3254" s="13">
        <v>0</v>
      </c>
      <c r="M3254" s="13">
        <v>0</v>
      </c>
      <c r="N3254" s="14">
        <f>D3254*$D$9</f>
        <v>82.68</v>
      </c>
      <c r="O3254" s="14">
        <f>E3254*$E$9</f>
        <v>164.3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74.412000000000006</v>
      </c>
      <c r="T3254" s="14">
        <f>(O3254/100)*(K3254*$K$9)</f>
        <v>218.51900000000001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06"/>
        <v>157.09200000000001</v>
      </c>
      <c r="Y3254" s="14">
        <f t="shared" si="1007"/>
        <v>382.81900000000002</v>
      </c>
      <c r="Z3254" s="14">
        <f t="shared" si="1008"/>
        <v>0</v>
      </c>
      <c r="AA3254" s="14">
        <f t="shared" si="1009"/>
        <v>0</v>
      </c>
      <c r="AB3254" s="14">
        <f t="shared" si="1038"/>
        <v>0</v>
      </c>
      <c r="AC3254" s="15">
        <f t="shared" si="1037"/>
        <v>539.9</v>
      </c>
      <c r="AD3254" s="48">
        <f>(ROUND(AC3254-AC3248,1)/AC3248)</f>
        <v>8.1747144860749341E-2</v>
      </c>
      <c r="AE3254" s="113"/>
      <c r="AF3254" s="60"/>
    </row>
    <row r="3255" spans="1:32">
      <c r="A3255" s="99" t="s">
        <v>820</v>
      </c>
      <c r="B3255" s="93"/>
      <c r="C3255" s="21" t="s">
        <v>2</v>
      </c>
      <c r="D3255" s="12">
        <v>78</v>
      </c>
      <c r="E3255" s="12">
        <v>0</v>
      </c>
      <c r="F3255" s="12">
        <v>155</v>
      </c>
      <c r="G3255" s="12">
        <v>0</v>
      </c>
      <c r="H3255" s="12">
        <v>0</v>
      </c>
      <c r="I3255" s="13">
        <v>70</v>
      </c>
      <c r="J3255" s="13">
        <v>20</v>
      </c>
      <c r="K3255" s="13">
        <v>47.5</v>
      </c>
      <c r="L3255" s="13">
        <v>47.5</v>
      </c>
      <c r="M3255" s="13">
        <v>0</v>
      </c>
      <c r="N3255" s="14">
        <f>D3255*$D$10</f>
        <v>82.68</v>
      </c>
      <c r="O3255" s="14">
        <f>E3255*$E$10</f>
        <v>0</v>
      </c>
      <c r="P3255" s="14">
        <f>F3255*$F$10</f>
        <v>164.3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74.412000000000006</v>
      </c>
      <c r="T3255" s="14">
        <f>(O3255/100)*(K3255*$J$10)</f>
        <v>0</v>
      </c>
      <c r="U3255" s="14">
        <f>(P3255/100)*(K3255*$K$10)+(P3255/100)*(L3255*$L$10)</f>
        <v>218.51900000000001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06"/>
        <v>157.09200000000001</v>
      </c>
      <c r="Y3255" s="14">
        <f t="shared" si="1007"/>
        <v>0</v>
      </c>
      <c r="Z3255" s="14">
        <f t="shared" si="1008"/>
        <v>382.81900000000002</v>
      </c>
      <c r="AA3255" s="14">
        <f t="shared" si="1009"/>
        <v>0</v>
      </c>
      <c r="AB3255" s="14">
        <f t="shared" si="1038"/>
        <v>0</v>
      </c>
      <c r="AC3255" s="15">
        <f t="shared" si="1037"/>
        <v>539.9</v>
      </c>
      <c r="AD3255" s="48">
        <f>(ROUND(AC3255-AC3248,1)/AC3248)</f>
        <v>8.1747144860749341E-2</v>
      </c>
      <c r="AE3255" s="113"/>
      <c r="AF3255" s="60"/>
    </row>
    <row r="3256" spans="1:32">
      <c r="A3256" s="99" t="s">
        <v>821</v>
      </c>
      <c r="B3256" s="93"/>
      <c r="C3256" s="21" t="s">
        <v>3</v>
      </c>
      <c r="D3256" s="12">
        <v>78</v>
      </c>
      <c r="E3256" s="12">
        <v>0</v>
      </c>
      <c r="F3256" s="12">
        <v>0</v>
      </c>
      <c r="G3256" s="12">
        <v>155</v>
      </c>
      <c r="H3256" s="12">
        <v>0</v>
      </c>
      <c r="I3256" s="13">
        <v>70</v>
      </c>
      <c r="J3256" s="13">
        <v>20</v>
      </c>
      <c r="K3256" s="13">
        <v>0</v>
      </c>
      <c r="L3256" s="13">
        <v>95</v>
      </c>
      <c r="M3256" s="13">
        <v>0</v>
      </c>
      <c r="N3256" s="14">
        <f>D3256*$D$11</f>
        <v>82.68</v>
      </c>
      <c r="O3256" s="14">
        <f>E3256*$E$11</f>
        <v>0</v>
      </c>
      <c r="P3256" s="14">
        <f>F3256*$F$11</f>
        <v>0</v>
      </c>
      <c r="Q3256" s="14">
        <f>G3256*$G$11</f>
        <v>164.3</v>
      </c>
      <c r="R3256" s="14">
        <f>H3256*$H$11</f>
        <v>0</v>
      </c>
      <c r="S3256" s="14">
        <f>(N3256/100)*(I3256*$I$11)+(N3256/100)*(J3256*$J$11)</f>
        <v>74.412000000000006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218.51900000000001</v>
      </c>
      <c r="W3256" s="14">
        <f>(R3256/100)*(K3256*$K$11)+(R3256/100)*(L3256*$L$11)</f>
        <v>0</v>
      </c>
      <c r="X3256" s="14">
        <f t="shared" si="1006"/>
        <v>157.09200000000001</v>
      </c>
      <c r="Y3256" s="14">
        <f t="shared" si="1007"/>
        <v>0</v>
      </c>
      <c r="Z3256" s="14">
        <f t="shared" si="1008"/>
        <v>0</v>
      </c>
      <c r="AA3256" s="14">
        <f t="shared" si="1009"/>
        <v>382.81900000000002</v>
      </c>
      <c r="AB3256" s="14">
        <f t="shared" si="1038"/>
        <v>0</v>
      </c>
      <c r="AC3256" s="15">
        <f t="shared" si="1037"/>
        <v>539.9</v>
      </c>
      <c r="AD3256" s="48">
        <f>(ROUND(AC3256-AC3248,1)/AC3248)</f>
        <v>8.1747144860749341E-2</v>
      </c>
      <c r="AE3256" s="113"/>
      <c r="AF3256" s="60"/>
    </row>
    <row r="3257" spans="1:32">
      <c r="A3257" s="99" t="s">
        <v>822</v>
      </c>
      <c r="B3257" s="93"/>
      <c r="C3257" s="21" t="s">
        <v>4</v>
      </c>
      <c r="D3257" s="12">
        <v>78</v>
      </c>
      <c r="E3257" s="12">
        <v>0</v>
      </c>
      <c r="F3257" s="12">
        <v>0</v>
      </c>
      <c r="G3257" s="12">
        <v>0</v>
      </c>
      <c r="H3257" s="12">
        <v>155</v>
      </c>
      <c r="I3257" s="13">
        <v>70</v>
      </c>
      <c r="J3257" s="13">
        <v>20</v>
      </c>
      <c r="K3257" s="13">
        <v>47.5</v>
      </c>
      <c r="L3257" s="13">
        <v>47.5</v>
      </c>
      <c r="M3257" s="13">
        <v>0</v>
      </c>
      <c r="N3257" s="14">
        <f>D3257*$D$12</f>
        <v>82.68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164.3</v>
      </c>
      <c r="S3257" s="14">
        <f>(N3257/100)*(I3257*$I$12)+(N3257/100)*(J3257*$J$12)</f>
        <v>74.412000000000006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218.51900000000001</v>
      </c>
      <c r="X3257" s="14">
        <f t="shared" si="1006"/>
        <v>157.09200000000001</v>
      </c>
      <c r="Y3257" s="14">
        <f t="shared" si="1007"/>
        <v>0</v>
      </c>
      <c r="Z3257" s="14">
        <f t="shared" si="1008"/>
        <v>0</v>
      </c>
      <c r="AA3257" s="14">
        <f t="shared" si="1009"/>
        <v>0</v>
      </c>
      <c r="AB3257" s="14">
        <f t="shared" si="1038"/>
        <v>382.81900000000002</v>
      </c>
      <c r="AC3257" s="15">
        <f t="shared" si="1037"/>
        <v>539.9</v>
      </c>
      <c r="AD3257" s="48">
        <f>(ROUND(AC3257-AC3248,1)/AC3248)</f>
        <v>8.1747144860749341E-2</v>
      </c>
      <c r="AE3257" s="113"/>
      <c r="AF3257" s="60"/>
    </row>
    <row r="3258" spans="1:32">
      <c r="A3258" s="99" t="s">
        <v>823</v>
      </c>
      <c r="B3258" s="93"/>
      <c r="C3258" s="21" t="s">
        <v>326</v>
      </c>
      <c r="D3258" s="12">
        <v>155</v>
      </c>
      <c r="E3258" s="12">
        <v>0</v>
      </c>
      <c r="F3258" s="12">
        <v>0</v>
      </c>
      <c r="G3258" s="12">
        <v>0</v>
      </c>
      <c r="H3258" s="12">
        <v>0</v>
      </c>
      <c r="I3258" s="13">
        <v>70</v>
      </c>
      <c r="J3258" s="13">
        <v>20</v>
      </c>
      <c r="K3258" s="13">
        <v>0</v>
      </c>
      <c r="L3258" s="13">
        <v>0</v>
      </c>
      <c r="M3258" s="13">
        <v>75</v>
      </c>
      <c r="N3258" s="14">
        <f>D3258*$D$13</f>
        <v>164.3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394.32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558.62</v>
      </c>
      <c r="Y3258" s="14">
        <f t="shared" ref="Y3258" si="1039">O3258+T3258</f>
        <v>0</v>
      </c>
      <c r="Z3258" s="14">
        <f t="shared" ref="Z3258" si="1040">P3258+U3258</f>
        <v>0</v>
      </c>
      <c r="AA3258" s="14">
        <f t="shared" ref="AA3258" si="1041">Q3258+V3258</f>
        <v>0</v>
      </c>
      <c r="AB3258" s="14">
        <f t="shared" si="1038"/>
        <v>0</v>
      </c>
      <c r="AC3258" s="15">
        <f t="shared" si="1037"/>
        <v>558.6</v>
      </c>
      <c r="AD3258" s="48">
        <f>(ROUND(AC3258-AC3248,1)/AC3248)</f>
        <v>0.11921458625525946</v>
      </c>
      <c r="AE3258" s="113"/>
      <c r="AF3258" s="60"/>
    </row>
    <row r="3259" spans="1:32">
      <c r="A3259" s="99" t="s">
        <v>824</v>
      </c>
      <c r="B3259" s="93"/>
      <c r="C3259" s="21" t="s">
        <v>327</v>
      </c>
      <c r="D3259" s="12">
        <v>155</v>
      </c>
      <c r="E3259" s="12">
        <v>0</v>
      </c>
      <c r="F3259" s="12">
        <v>0</v>
      </c>
      <c r="G3259" s="12">
        <v>0</v>
      </c>
      <c r="H3259" s="12">
        <v>0</v>
      </c>
      <c r="I3259" s="13">
        <v>70</v>
      </c>
      <c r="J3259" s="13">
        <v>20</v>
      </c>
      <c r="K3259" s="13">
        <v>75</v>
      </c>
      <c r="L3259" s="13">
        <v>0</v>
      </c>
      <c r="M3259" s="13">
        <v>0</v>
      </c>
      <c r="N3259" s="14">
        <f>D3259*$D$14</f>
        <v>164.3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394.32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06"/>
        <v>558.62</v>
      </c>
      <c r="Y3259" s="14">
        <f t="shared" si="1007"/>
        <v>0</v>
      </c>
      <c r="Z3259" s="14">
        <f t="shared" si="1008"/>
        <v>0</v>
      </c>
      <c r="AA3259" s="14">
        <f t="shared" si="1009"/>
        <v>0</v>
      </c>
      <c r="AB3259" s="14">
        <f t="shared" si="1038"/>
        <v>0</v>
      </c>
      <c r="AC3259" s="15">
        <f t="shared" si="1037"/>
        <v>558.6</v>
      </c>
      <c r="AD3259" s="48">
        <f>(ROUND(AC3259-AC3248,1)/AC3248)</f>
        <v>0.11921458625525946</v>
      </c>
      <c r="AE3259" s="113"/>
      <c r="AF3259" s="60"/>
    </row>
    <row r="3260" spans="1:32">
      <c r="A3260" s="99"/>
      <c r="B3260" s="93"/>
      <c r="C3260" s="21" t="s">
        <v>328</v>
      </c>
      <c r="D3260" s="12">
        <v>155</v>
      </c>
      <c r="E3260" s="12">
        <v>0</v>
      </c>
      <c r="F3260" s="12">
        <v>0</v>
      </c>
      <c r="G3260" s="12">
        <v>0</v>
      </c>
      <c r="H3260" s="12">
        <v>0</v>
      </c>
      <c r="I3260" s="13">
        <v>70</v>
      </c>
      <c r="J3260" s="13">
        <v>20</v>
      </c>
      <c r="K3260" s="13">
        <v>0</v>
      </c>
      <c r="L3260" s="13">
        <v>75</v>
      </c>
      <c r="M3260" s="13">
        <v>0</v>
      </c>
      <c r="N3260" s="14">
        <f>D3260*$D$15</f>
        <v>164.3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394.32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06"/>
        <v>558.62</v>
      </c>
      <c r="Y3260" s="14">
        <f t="shared" si="1007"/>
        <v>0</v>
      </c>
      <c r="Z3260" s="14">
        <f t="shared" si="1008"/>
        <v>0</v>
      </c>
      <c r="AA3260" s="14">
        <f t="shared" si="1009"/>
        <v>0</v>
      </c>
      <c r="AB3260" s="14">
        <f t="shared" si="1038"/>
        <v>0</v>
      </c>
      <c r="AC3260" s="15">
        <f t="shared" si="1037"/>
        <v>558.6</v>
      </c>
      <c r="AD3260" s="48">
        <f>(ROUND(AC3260-AC3248,1)/AC3248)</f>
        <v>0.11921458625525946</v>
      </c>
      <c r="AE3260" s="113" t="s">
        <v>790</v>
      </c>
      <c r="AF3260" s="60"/>
    </row>
    <row r="3261" spans="1:32">
      <c r="A3261" s="99"/>
      <c r="B3261" s="93"/>
      <c r="C3261" s="21" t="s">
        <v>324</v>
      </c>
      <c r="D3261" s="12">
        <v>155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60</v>
      </c>
      <c r="K3261" s="13">
        <v>0</v>
      </c>
      <c r="L3261" s="13">
        <v>0</v>
      </c>
      <c r="M3261" s="13">
        <v>0</v>
      </c>
      <c r="N3261" s="14">
        <f>D3261*$D$16</f>
        <v>164.3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361.46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06"/>
        <v>525.76</v>
      </c>
      <c r="Y3261" s="14">
        <f t="shared" si="1007"/>
        <v>0</v>
      </c>
      <c r="Z3261" s="14">
        <f t="shared" si="1008"/>
        <v>0</v>
      </c>
      <c r="AA3261" s="14">
        <f t="shared" si="1009"/>
        <v>0</v>
      </c>
      <c r="AB3261" s="14">
        <f t="shared" si="1038"/>
        <v>0</v>
      </c>
      <c r="AC3261" s="15">
        <f t="shared" si="1037"/>
        <v>525.79999999999995</v>
      </c>
      <c r="AD3261" s="48">
        <f>(ROUND(AC3261-AC3248,1)/AC3248)</f>
        <v>5.3496293327990378E-2</v>
      </c>
      <c r="AE3261" s="113"/>
      <c r="AF3261" s="60"/>
    </row>
    <row r="3262" spans="1:32">
      <c r="A3262" s="99"/>
      <c r="B3262" s="93"/>
      <c r="C3262" s="21" t="s">
        <v>325</v>
      </c>
      <c r="D3262" s="12">
        <v>155</v>
      </c>
      <c r="E3262" s="12">
        <v>0</v>
      </c>
      <c r="F3262" s="12">
        <v>0</v>
      </c>
      <c r="G3262" s="12">
        <v>0</v>
      </c>
      <c r="H3262" s="12">
        <v>0</v>
      </c>
      <c r="I3262" s="13">
        <v>95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D3262*$D$17</f>
        <v>164.3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423.07249999999999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06"/>
        <v>587.37249999999995</v>
      </c>
      <c r="Y3262" s="14">
        <f t="shared" si="1007"/>
        <v>0</v>
      </c>
      <c r="Z3262" s="14">
        <f t="shared" si="1008"/>
        <v>0</v>
      </c>
      <c r="AA3262" s="14">
        <f t="shared" si="1009"/>
        <v>0</v>
      </c>
      <c r="AB3262" s="14">
        <f t="shared" si="1038"/>
        <v>0</v>
      </c>
      <c r="AC3262" s="15">
        <f t="shared" si="1037"/>
        <v>587.4</v>
      </c>
      <c r="AD3262" s="48">
        <f>(ROUND(AC3262-AC3248,1)/AC3248)</f>
        <v>0.17691845321578842</v>
      </c>
      <c r="AE3262" s="113"/>
      <c r="AF3262" s="60"/>
    </row>
    <row r="3263" spans="1:32">
      <c r="A3263" s="106" t="s">
        <v>0</v>
      </c>
      <c r="B3263" s="90" t="s">
        <v>152</v>
      </c>
      <c r="C3263" s="50" t="s">
        <v>241</v>
      </c>
      <c r="D3263" s="11">
        <v>160</v>
      </c>
      <c r="E3263" s="11">
        <v>0</v>
      </c>
      <c r="F3263" s="11">
        <v>65</v>
      </c>
      <c r="G3263" s="11">
        <v>0</v>
      </c>
      <c r="H3263" s="11">
        <v>0</v>
      </c>
      <c r="I3263" s="51">
        <v>40</v>
      </c>
      <c r="J3263" s="51">
        <v>10</v>
      </c>
      <c r="K3263" s="51">
        <v>25</v>
      </c>
      <c r="L3263" s="51">
        <v>25</v>
      </c>
      <c r="M3263" s="51">
        <v>0</v>
      </c>
      <c r="N3263" s="52">
        <f>D3263*$D$3</f>
        <v>184</v>
      </c>
      <c r="O3263" s="52">
        <f>E3263*$E$3</f>
        <v>0</v>
      </c>
      <c r="P3263" s="52">
        <f>F3263*$F$3</f>
        <v>74.75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184.00000000000003</v>
      </c>
      <c r="T3263" s="52">
        <f>(O3263/100)*(K3263*$K$3)</f>
        <v>0</v>
      </c>
      <c r="U3263" s="52">
        <f>(P3263/100)*(K3263*$K$3)+(P3263/100)*(L3263*$L$3)</f>
        <v>74.75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06"/>
        <v>368</v>
      </c>
      <c r="Y3263" s="52">
        <f t="shared" si="1007"/>
        <v>0</v>
      </c>
      <c r="Z3263" s="52">
        <f t="shared" si="1008"/>
        <v>149.5</v>
      </c>
      <c r="AA3263" s="52">
        <f t="shared" si="1009"/>
        <v>0</v>
      </c>
      <c r="AB3263" s="52">
        <f>R3263+W3263</f>
        <v>0</v>
      </c>
      <c r="AC3263" s="53">
        <f>ROUND(X3263+Y3263+Z3263+AA3263+AB3263,1)</f>
        <v>517.5</v>
      </c>
      <c r="AD3263" s="58"/>
      <c r="AE3263" s="113"/>
      <c r="AF3263" s="60"/>
    </row>
    <row r="3264" spans="1:32">
      <c r="A3264" s="99" t="s">
        <v>791</v>
      </c>
      <c r="B3264" s="91">
        <v>32</v>
      </c>
      <c r="C3264" s="21" t="s">
        <v>323</v>
      </c>
      <c r="D3264" s="12">
        <v>160</v>
      </c>
      <c r="E3264" s="12">
        <v>0</v>
      </c>
      <c r="F3264" s="12">
        <v>65</v>
      </c>
      <c r="G3264" s="12">
        <v>0</v>
      </c>
      <c r="H3264" s="12">
        <v>0</v>
      </c>
      <c r="I3264" s="13">
        <v>55</v>
      </c>
      <c r="J3264" s="13">
        <v>30</v>
      </c>
      <c r="K3264" s="13">
        <v>25</v>
      </c>
      <c r="L3264" s="13">
        <v>25</v>
      </c>
      <c r="M3264" s="13">
        <v>0</v>
      </c>
      <c r="N3264" s="14">
        <f>D3264*$D$4</f>
        <v>169.60000000000002</v>
      </c>
      <c r="O3264" s="14">
        <f>E3264*$E$4</f>
        <v>0</v>
      </c>
      <c r="P3264" s="14">
        <f>F3264*$F$4</f>
        <v>68.900000000000006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288.32000000000005</v>
      </c>
      <c r="T3264" s="14">
        <f>(O3264/100)*(K3264*$K$4)</f>
        <v>0</v>
      </c>
      <c r="U3264" s="14">
        <f>(P3264/100)*(K3264*$K$4)+(P3264/100)*(L3264*$L$4)</f>
        <v>68.900000000000006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42">N3264+S3264</f>
        <v>457.92000000000007</v>
      </c>
      <c r="Y3264" s="14">
        <f t="shared" ref="Y3264:Y3277" si="1043">O3264+T3264</f>
        <v>0</v>
      </c>
      <c r="Z3264" s="14">
        <f t="shared" ref="Z3264:Z3277" si="1044">P3264+U3264</f>
        <v>137.80000000000001</v>
      </c>
      <c r="AA3264" s="14">
        <f t="shared" ref="AA3264:AA3277" si="1045">Q3264+V3264</f>
        <v>0</v>
      </c>
      <c r="AB3264" s="14">
        <f>R3264+W3264</f>
        <v>0</v>
      </c>
      <c r="AC3264" s="15">
        <f>ROUND(X3264+Y3264+Z3264+AA3264+AB3264,1)</f>
        <v>595.70000000000005</v>
      </c>
      <c r="AD3264" s="48">
        <f>(ROUND(AC3264-AC3263,1)/AC3263)</f>
        <v>0.15111111111111111</v>
      </c>
      <c r="AE3264" s="113"/>
      <c r="AF3264" s="60"/>
    </row>
    <row r="3265" spans="1:32">
      <c r="A3265" s="99" t="s">
        <v>792</v>
      </c>
      <c r="B3265" s="91">
        <v>0</v>
      </c>
      <c r="C3265" s="21" t="s">
        <v>825</v>
      </c>
      <c r="D3265" s="12">
        <v>160</v>
      </c>
      <c r="E3265" s="12">
        <v>0</v>
      </c>
      <c r="F3265" s="12">
        <v>65</v>
      </c>
      <c r="G3265" s="12">
        <v>0</v>
      </c>
      <c r="H3265" s="12">
        <v>0</v>
      </c>
      <c r="I3265" s="13">
        <v>40</v>
      </c>
      <c r="J3265" s="13">
        <v>10</v>
      </c>
      <c r="K3265" s="13">
        <v>25</v>
      </c>
      <c r="L3265" s="13">
        <v>25</v>
      </c>
      <c r="M3265" s="13">
        <v>0</v>
      </c>
      <c r="N3265" s="14">
        <f>D3265*$D$5</f>
        <v>184</v>
      </c>
      <c r="O3265" s="14">
        <f>E3265*$E$5</f>
        <v>0</v>
      </c>
      <c r="P3265" s="14">
        <f>F3265*$F$5</f>
        <v>74.75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184.00000000000003</v>
      </c>
      <c r="T3265" s="14">
        <f>(O3265/100)*(K3265*$K$5)</f>
        <v>0</v>
      </c>
      <c r="U3265" s="14">
        <f>(P3265/100)*(K3265*$K$5)+(P3265/100)*(L3265*$L$5)</f>
        <v>74.75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42"/>
        <v>368</v>
      </c>
      <c r="Y3265" s="14">
        <f t="shared" si="1043"/>
        <v>0</v>
      </c>
      <c r="Z3265" s="14">
        <f t="shared" si="1044"/>
        <v>149.5</v>
      </c>
      <c r="AA3265" s="14">
        <f t="shared" si="1045"/>
        <v>0</v>
      </c>
      <c r="AB3265" s="14">
        <f>R3265+W3265</f>
        <v>0</v>
      </c>
      <c r="AC3265" s="15">
        <f t="shared" ref="AC3265:AC3277" si="1046">ROUND(X3265+Y3265+Z3265+AA3265+AB3265,1)</f>
        <v>517.5</v>
      </c>
      <c r="AD3265" s="48">
        <f>(ROUND(AC3265-AC3263,1)/AC3263)</f>
        <v>0</v>
      </c>
      <c r="AE3265" s="113"/>
      <c r="AF3265" s="60"/>
    </row>
    <row r="3266" spans="1:32">
      <c r="A3266" s="99" t="s">
        <v>793</v>
      </c>
      <c r="B3266" s="91">
        <v>10</v>
      </c>
      <c r="C3266" s="21" t="s">
        <v>336</v>
      </c>
      <c r="D3266" s="12">
        <v>160</v>
      </c>
      <c r="E3266" s="12">
        <v>0</v>
      </c>
      <c r="F3266" s="12">
        <v>65</v>
      </c>
      <c r="G3266" s="12">
        <v>0</v>
      </c>
      <c r="H3266" s="12">
        <v>0</v>
      </c>
      <c r="I3266" s="13">
        <v>40</v>
      </c>
      <c r="J3266" s="13">
        <v>10</v>
      </c>
      <c r="K3266" s="13">
        <v>25</v>
      </c>
      <c r="L3266" s="13">
        <v>25</v>
      </c>
      <c r="M3266" s="13">
        <v>0</v>
      </c>
      <c r="N3266" s="14">
        <f>D3266*$D$6</f>
        <v>184</v>
      </c>
      <c r="O3266" s="14">
        <f>E3266*$E$6</f>
        <v>0</v>
      </c>
      <c r="P3266" s="14">
        <f>F3266*$F$6</f>
        <v>74.75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184.00000000000003</v>
      </c>
      <c r="T3266" s="14">
        <f>(O3266/100)*(K3266*$K$6)</f>
        <v>0</v>
      </c>
      <c r="U3266" s="14">
        <f>(P3266/100)*(K3266*$K$6)+(P3266/100)*(L3266*$L$6)</f>
        <v>74.75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42"/>
        <v>368</v>
      </c>
      <c r="Y3266" s="14">
        <f t="shared" si="1043"/>
        <v>0</v>
      </c>
      <c r="Z3266" s="14">
        <f t="shared" si="1044"/>
        <v>149.5</v>
      </c>
      <c r="AA3266" s="14">
        <f t="shared" si="1045"/>
        <v>0</v>
      </c>
      <c r="AB3266" s="14">
        <f t="shared" ref="AB3266:AB3277" si="1047">R3266+W3266</f>
        <v>0</v>
      </c>
      <c r="AC3266" s="15">
        <f t="shared" si="1046"/>
        <v>517.5</v>
      </c>
      <c r="AD3266" s="48">
        <f>(ROUND(AC3266-AC3263,1)/AC3263)</f>
        <v>0</v>
      </c>
      <c r="AE3266" s="113"/>
      <c r="AF3266" s="60"/>
    </row>
    <row r="3267" spans="1:32">
      <c r="A3267" s="99" t="s">
        <v>794</v>
      </c>
      <c r="B3267" s="91">
        <v>10</v>
      </c>
      <c r="C3267" s="21" t="s">
        <v>337</v>
      </c>
      <c r="D3267" s="12">
        <v>160</v>
      </c>
      <c r="E3267" s="12">
        <v>0</v>
      </c>
      <c r="F3267" s="12">
        <v>65</v>
      </c>
      <c r="G3267" s="12">
        <v>0</v>
      </c>
      <c r="H3267" s="12">
        <v>0</v>
      </c>
      <c r="I3267" s="13">
        <v>40</v>
      </c>
      <c r="J3267" s="13">
        <v>10</v>
      </c>
      <c r="K3267" s="13">
        <v>25</v>
      </c>
      <c r="L3267" s="13">
        <v>25</v>
      </c>
      <c r="M3267" s="13">
        <v>0</v>
      </c>
      <c r="N3267" s="14">
        <f>D3267*$D$7</f>
        <v>184</v>
      </c>
      <c r="O3267" s="14">
        <f>E3267*$E$7</f>
        <v>0</v>
      </c>
      <c r="P3267" s="14">
        <f>F3267*$F$7</f>
        <v>74.75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184.00000000000003</v>
      </c>
      <c r="T3267" s="14">
        <f>(O3267/100)*(K3267*$K$7)</f>
        <v>0</v>
      </c>
      <c r="U3267" s="14">
        <f>(P3267/100)*(K3267*$K$7)+(P3267/100)*(L3267*$L$7)</f>
        <v>74.75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42"/>
        <v>368</v>
      </c>
      <c r="Y3267" s="14">
        <f t="shared" si="1043"/>
        <v>0</v>
      </c>
      <c r="Z3267" s="14">
        <f t="shared" si="1044"/>
        <v>149.5</v>
      </c>
      <c r="AA3267" s="14">
        <f t="shared" si="1045"/>
        <v>0</v>
      </c>
      <c r="AB3267" s="14">
        <f t="shared" si="1047"/>
        <v>0</v>
      </c>
      <c r="AC3267" s="15">
        <f t="shared" si="1046"/>
        <v>517.5</v>
      </c>
      <c r="AD3267" s="48">
        <f>(ROUND(AC3267-AC3263,1)/AC3263)</f>
        <v>0</v>
      </c>
      <c r="AE3267" s="113"/>
      <c r="AF3267" s="60"/>
    </row>
    <row r="3268" spans="1:32">
      <c r="A3268" s="99" t="s">
        <v>644</v>
      </c>
      <c r="B3268" s="91"/>
      <c r="C3268" s="21" t="s">
        <v>338</v>
      </c>
      <c r="D3268" s="12">
        <v>160</v>
      </c>
      <c r="E3268" s="12">
        <v>0</v>
      </c>
      <c r="F3268" s="12">
        <v>65</v>
      </c>
      <c r="G3268" s="12">
        <v>0</v>
      </c>
      <c r="H3268" s="12">
        <v>0</v>
      </c>
      <c r="I3268" s="13">
        <v>40</v>
      </c>
      <c r="J3268" s="13">
        <v>10</v>
      </c>
      <c r="K3268" s="13">
        <v>25</v>
      </c>
      <c r="L3268" s="13">
        <v>25</v>
      </c>
      <c r="M3268" s="13">
        <v>0</v>
      </c>
      <c r="N3268" s="14">
        <f>D3268*$D$8</f>
        <v>184</v>
      </c>
      <c r="O3268" s="14">
        <f>E3268*$E$8</f>
        <v>0</v>
      </c>
      <c r="P3268" s="14">
        <f>F3268*$F$8</f>
        <v>74.75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184.00000000000003</v>
      </c>
      <c r="T3268" s="14">
        <f>(O3268/100)*(K3268*$K$8)</f>
        <v>0</v>
      </c>
      <c r="U3268" s="14">
        <f>(P3268/100)*(K3268*$K$8)+(P3268/100)*(L3268*$L$8)</f>
        <v>74.75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42"/>
        <v>368</v>
      </c>
      <c r="Y3268" s="14">
        <f t="shared" si="1043"/>
        <v>0</v>
      </c>
      <c r="Z3268" s="14">
        <f t="shared" si="1044"/>
        <v>149.5</v>
      </c>
      <c r="AA3268" s="14">
        <f t="shared" si="1045"/>
        <v>0</v>
      </c>
      <c r="AB3268" s="14">
        <f t="shared" si="1047"/>
        <v>0</v>
      </c>
      <c r="AC3268" s="15">
        <f t="shared" si="1046"/>
        <v>517.5</v>
      </c>
      <c r="AD3268" s="48">
        <f>(ROUND(AC3268-AC3263,1)/AC3263)</f>
        <v>0</v>
      </c>
      <c r="AE3268" s="113"/>
      <c r="AF3268" s="60"/>
    </row>
    <row r="3269" spans="1:32">
      <c r="A3269" s="99" t="s">
        <v>585</v>
      </c>
      <c r="B3269" s="91"/>
      <c r="C3269" s="21" t="s">
        <v>1</v>
      </c>
      <c r="D3269" s="12">
        <v>80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10</v>
      </c>
      <c r="K3269" s="13">
        <v>120</v>
      </c>
      <c r="L3269" s="13">
        <v>0</v>
      </c>
      <c r="M3269" s="13">
        <v>0</v>
      </c>
      <c r="N3269" s="14">
        <f>D3269*$D$9</f>
        <v>84.800000000000011</v>
      </c>
      <c r="O3269" s="14">
        <f>E3269*$E$9</f>
        <v>169.60000000000002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42.400000000000006</v>
      </c>
      <c r="T3269" s="14">
        <f>(O3269/100)*(K3269*$K$9)</f>
        <v>284.92800000000005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42"/>
        <v>127.20000000000002</v>
      </c>
      <c r="Y3269" s="14">
        <f t="shared" si="1043"/>
        <v>454.52800000000008</v>
      </c>
      <c r="Z3269" s="14">
        <f t="shared" si="1044"/>
        <v>0</v>
      </c>
      <c r="AA3269" s="14">
        <f t="shared" si="1045"/>
        <v>0</v>
      </c>
      <c r="AB3269" s="14">
        <f t="shared" si="1047"/>
        <v>0</v>
      </c>
      <c r="AC3269" s="15">
        <f t="shared" si="1046"/>
        <v>581.70000000000005</v>
      </c>
      <c r="AD3269" s="48">
        <f>(ROUND(AC3269-AC3263,1)/AC3263)</f>
        <v>0.12405797101449276</v>
      </c>
      <c r="AE3269" s="113"/>
      <c r="AF3269" s="60"/>
    </row>
    <row r="3270" spans="1:32">
      <c r="A3270" s="99" t="s">
        <v>820</v>
      </c>
      <c r="B3270" s="91"/>
      <c r="C3270" s="21" t="s">
        <v>2</v>
      </c>
      <c r="D3270" s="12">
        <v>80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10</v>
      </c>
      <c r="K3270" s="13">
        <v>70</v>
      </c>
      <c r="L3270" s="13">
        <v>70</v>
      </c>
      <c r="M3270" s="13">
        <v>0</v>
      </c>
      <c r="N3270" s="14">
        <f>D3270*$D$10</f>
        <v>84.800000000000011</v>
      </c>
      <c r="O3270" s="14">
        <f>E3270*$E$10</f>
        <v>0</v>
      </c>
      <c r="P3270" s="14">
        <f>F3270*$F$10</f>
        <v>169.60000000000002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42.400000000000006</v>
      </c>
      <c r="T3270" s="14">
        <f>(O3270/100)*(K3270*$J$10)</f>
        <v>0</v>
      </c>
      <c r="U3270" s="14">
        <f>(P3270/100)*(K3270*$K$10)+(P3270/100)*(L3270*$L$10)</f>
        <v>332.41600000000005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42"/>
        <v>127.20000000000002</v>
      </c>
      <c r="Y3270" s="14">
        <f t="shared" si="1043"/>
        <v>0</v>
      </c>
      <c r="Z3270" s="14">
        <f t="shared" si="1044"/>
        <v>502.01600000000008</v>
      </c>
      <c r="AA3270" s="14">
        <f t="shared" si="1045"/>
        <v>0</v>
      </c>
      <c r="AB3270" s="14">
        <f t="shared" si="1047"/>
        <v>0</v>
      </c>
      <c r="AC3270" s="15">
        <f t="shared" si="1046"/>
        <v>629.20000000000005</v>
      </c>
      <c r="AD3270" s="48">
        <f>(ROUND(AC3270-AC3263,1)/AC3263)</f>
        <v>0.21584541062801932</v>
      </c>
      <c r="AE3270" s="113"/>
      <c r="AF3270" s="60"/>
    </row>
    <row r="3271" spans="1:32">
      <c r="A3271" s="99" t="s">
        <v>821</v>
      </c>
      <c r="B3271" s="91"/>
      <c r="C3271" s="21" t="s">
        <v>3</v>
      </c>
      <c r="D3271" s="12">
        <v>80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10</v>
      </c>
      <c r="K3271" s="13">
        <v>0</v>
      </c>
      <c r="L3271" s="13">
        <v>120</v>
      </c>
      <c r="M3271" s="13">
        <v>0</v>
      </c>
      <c r="N3271" s="14">
        <f>D3271*$D$11</f>
        <v>84.800000000000011</v>
      </c>
      <c r="O3271" s="14">
        <f>E3271*$E$11</f>
        <v>0</v>
      </c>
      <c r="P3271" s="14">
        <f>F3271*$F$11</f>
        <v>0</v>
      </c>
      <c r="Q3271" s="14">
        <f>G3271*$G$11</f>
        <v>169.60000000000002</v>
      </c>
      <c r="R3271" s="14">
        <f>H3271*$H$11</f>
        <v>0</v>
      </c>
      <c r="S3271" s="14">
        <f>(N3271/100)*(I3271*$I$11)+(N3271/100)*(J3271*$J$11)</f>
        <v>42.400000000000006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284.92800000000005</v>
      </c>
      <c r="W3271" s="14">
        <f>(R3271/100)*(K3271*$K$11)+(R3271/100)*(L3271*$L$11)</f>
        <v>0</v>
      </c>
      <c r="X3271" s="14">
        <f t="shared" si="1042"/>
        <v>127.20000000000002</v>
      </c>
      <c r="Y3271" s="14">
        <f t="shared" si="1043"/>
        <v>0</v>
      </c>
      <c r="Z3271" s="14">
        <f t="shared" si="1044"/>
        <v>0</v>
      </c>
      <c r="AA3271" s="14">
        <f t="shared" si="1045"/>
        <v>454.52800000000008</v>
      </c>
      <c r="AB3271" s="14">
        <f t="shared" si="1047"/>
        <v>0</v>
      </c>
      <c r="AC3271" s="15">
        <f t="shared" si="1046"/>
        <v>581.70000000000005</v>
      </c>
      <c r="AD3271" s="48">
        <f>(ROUND(AC3271-AC3263,1)/AC3263)</f>
        <v>0.12405797101449276</v>
      </c>
      <c r="AE3271" s="113"/>
      <c r="AF3271" s="60"/>
    </row>
    <row r="3272" spans="1:32">
      <c r="A3272" s="99" t="s">
        <v>822</v>
      </c>
      <c r="B3272" s="91"/>
      <c r="C3272" s="21" t="s">
        <v>4</v>
      </c>
      <c r="D3272" s="12">
        <v>80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10</v>
      </c>
      <c r="K3272" s="13">
        <v>60</v>
      </c>
      <c r="L3272" s="13">
        <v>60</v>
      </c>
      <c r="M3272" s="13">
        <v>0</v>
      </c>
      <c r="N3272" s="14">
        <f>D3272*$D$12</f>
        <v>84.800000000000011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169.60000000000002</v>
      </c>
      <c r="S3272" s="14">
        <f>(N3272/100)*(I3272*$I$12)+(N3272/100)*(J3272*$J$12)</f>
        <v>42.400000000000006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284.92800000000005</v>
      </c>
      <c r="X3272" s="14">
        <f t="shared" si="1042"/>
        <v>127.20000000000002</v>
      </c>
      <c r="Y3272" s="14">
        <f t="shared" si="1043"/>
        <v>0</v>
      </c>
      <c r="Z3272" s="14">
        <f t="shared" si="1044"/>
        <v>0</v>
      </c>
      <c r="AA3272" s="14">
        <f t="shared" si="1045"/>
        <v>0</v>
      </c>
      <c r="AB3272" s="14">
        <f t="shared" si="1047"/>
        <v>454.52800000000008</v>
      </c>
      <c r="AC3272" s="15">
        <f t="shared" si="1046"/>
        <v>581.70000000000005</v>
      </c>
      <c r="AD3272" s="48">
        <f>(ROUND(AC3272-AC3263,1)/AC3263)</f>
        <v>0.12405797101449276</v>
      </c>
      <c r="AE3272" s="113"/>
      <c r="AF3272" s="60"/>
    </row>
    <row r="3273" spans="1:32">
      <c r="A3273" s="99" t="s">
        <v>823</v>
      </c>
      <c r="B3273" s="91"/>
      <c r="C3273" s="21" t="s">
        <v>326</v>
      </c>
      <c r="D3273" s="12">
        <v>160</v>
      </c>
      <c r="E3273" s="12">
        <v>0</v>
      </c>
      <c r="F3273" s="12">
        <v>65</v>
      </c>
      <c r="G3273" s="12">
        <v>0</v>
      </c>
      <c r="H3273" s="12">
        <v>0</v>
      </c>
      <c r="I3273" s="13">
        <v>40</v>
      </c>
      <c r="J3273" s="13">
        <v>10</v>
      </c>
      <c r="K3273" s="13">
        <v>25</v>
      </c>
      <c r="L3273" s="13">
        <v>25</v>
      </c>
      <c r="M3273" s="13">
        <v>50</v>
      </c>
      <c r="N3273" s="14">
        <f>D3273*$D$13</f>
        <v>169.60000000000002</v>
      </c>
      <c r="O3273" s="14">
        <f>E3273*$E$13</f>
        <v>0</v>
      </c>
      <c r="P3273" s="14">
        <f>F3273*$F$13</f>
        <v>68.900000000000006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254.40000000000003</v>
      </c>
      <c r="T3273" s="14">
        <f>(O3273/100)*(K3273*$K$13)+(O3273/100)*(M3273*$M$13)</f>
        <v>0</v>
      </c>
      <c r="U3273" s="14">
        <f>(P3273/100)*(K3273*$K$13)+(P3273/100)*(L3273*$L$13)+(P3273/100)*(M3273*$M$13)</f>
        <v>103.35000000000001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424.00000000000006</v>
      </c>
      <c r="Y3273" s="14">
        <f t="shared" si="1043"/>
        <v>0</v>
      </c>
      <c r="Z3273" s="14">
        <f t="shared" si="1044"/>
        <v>172.25</v>
      </c>
      <c r="AA3273" s="14">
        <f t="shared" si="1045"/>
        <v>0</v>
      </c>
      <c r="AB3273" s="14">
        <f t="shared" si="1047"/>
        <v>0</v>
      </c>
      <c r="AC3273" s="15">
        <f t="shared" si="1046"/>
        <v>596.29999999999995</v>
      </c>
      <c r="AD3273" s="48">
        <f>(ROUND(AC3273-AC3263,1)/AC3263)</f>
        <v>0.15227053140096619</v>
      </c>
      <c r="AE3273" s="113"/>
      <c r="AF3273" s="60"/>
    </row>
    <row r="3274" spans="1:32">
      <c r="A3274" s="99" t="s">
        <v>824</v>
      </c>
      <c r="B3274" s="91"/>
      <c r="C3274" s="21" t="s">
        <v>327</v>
      </c>
      <c r="D3274" s="12">
        <v>160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10</v>
      </c>
      <c r="K3274" s="13">
        <v>90</v>
      </c>
      <c r="L3274" s="13">
        <v>0</v>
      </c>
      <c r="M3274" s="13">
        <v>0</v>
      </c>
      <c r="N3274" s="14">
        <f>D3274*$D$14</f>
        <v>169.60000000000002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390.08000000000004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42"/>
        <v>559.68000000000006</v>
      </c>
      <c r="Y3274" s="14">
        <f t="shared" si="1043"/>
        <v>0</v>
      </c>
      <c r="Z3274" s="14">
        <f t="shared" si="1044"/>
        <v>0</v>
      </c>
      <c r="AA3274" s="14">
        <f t="shared" si="1045"/>
        <v>0</v>
      </c>
      <c r="AB3274" s="14">
        <f t="shared" si="1047"/>
        <v>0</v>
      </c>
      <c r="AC3274" s="15">
        <f t="shared" si="1046"/>
        <v>559.70000000000005</v>
      </c>
      <c r="AD3274" s="48">
        <f>(ROUND(AC3274-AC3263,1)/AC3263)</f>
        <v>8.1545893719806764E-2</v>
      </c>
      <c r="AE3274" s="113"/>
      <c r="AF3274" s="60"/>
    </row>
    <row r="3275" spans="1:32">
      <c r="A3275" s="99"/>
      <c r="B3275" s="91"/>
      <c r="C3275" s="21" t="s">
        <v>328</v>
      </c>
      <c r="D3275" s="12">
        <v>160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10</v>
      </c>
      <c r="K3275" s="13">
        <v>0</v>
      </c>
      <c r="L3275" s="13">
        <v>90</v>
      </c>
      <c r="M3275" s="13">
        <v>0</v>
      </c>
      <c r="N3275" s="14">
        <f>D3275*$D$15</f>
        <v>169.60000000000002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390.08000000000004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42"/>
        <v>559.68000000000006</v>
      </c>
      <c r="Y3275" s="14">
        <f t="shared" si="1043"/>
        <v>0</v>
      </c>
      <c r="Z3275" s="14">
        <f t="shared" si="1044"/>
        <v>0</v>
      </c>
      <c r="AA3275" s="14">
        <f t="shared" si="1045"/>
        <v>0</v>
      </c>
      <c r="AB3275" s="14">
        <f t="shared" si="1047"/>
        <v>0</v>
      </c>
      <c r="AC3275" s="15">
        <f t="shared" si="1046"/>
        <v>559.70000000000005</v>
      </c>
      <c r="AD3275" s="48">
        <f>(ROUND(AC3275-AC3263,1)/AC3263)</f>
        <v>8.1545893719806764E-2</v>
      </c>
      <c r="AE3275" s="113" t="s">
        <v>790</v>
      </c>
      <c r="AF3275" s="60"/>
    </row>
    <row r="3276" spans="1:32">
      <c r="A3276" s="99"/>
      <c r="B3276" s="91"/>
      <c r="C3276" s="21" t="s">
        <v>324</v>
      </c>
      <c r="D3276" s="12">
        <v>160</v>
      </c>
      <c r="E3276" s="12">
        <v>0</v>
      </c>
      <c r="F3276" s="12">
        <v>65</v>
      </c>
      <c r="G3276" s="12">
        <v>0</v>
      </c>
      <c r="H3276" s="12">
        <v>0</v>
      </c>
      <c r="I3276" s="13">
        <v>40</v>
      </c>
      <c r="J3276" s="13">
        <v>45</v>
      </c>
      <c r="K3276" s="13">
        <v>25</v>
      </c>
      <c r="L3276" s="13">
        <v>25</v>
      </c>
      <c r="M3276" s="13">
        <v>0</v>
      </c>
      <c r="N3276" s="14">
        <f>D3276*$D$16</f>
        <v>169.60000000000002</v>
      </c>
      <c r="O3276" s="14">
        <f>E3276*$E$16</f>
        <v>0</v>
      </c>
      <c r="P3276" s="14">
        <f>F3276*$F$16</f>
        <v>68.900000000000006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258.64</v>
      </c>
      <c r="T3276" s="14">
        <f>(O3276/100)*(K3276*$K$16)</f>
        <v>0</v>
      </c>
      <c r="U3276" s="14">
        <f>(P3276/100)*(K3276*$K$16)+(P3276/100)*(L3276*$L$16)</f>
        <v>34.450000000000003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42"/>
        <v>428.24</v>
      </c>
      <c r="Y3276" s="14">
        <f t="shared" si="1043"/>
        <v>0</v>
      </c>
      <c r="Z3276" s="14">
        <f t="shared" si="1044"/>
        <v>103.35000000000001</v>
      </c>
      <c r="AA3276" s="14">
        <f t="shared" si="1045"/>
        <v>0</v>
      </c>
      <c r="AB3276" s="14">
        <f t="shared" si="1047"/>
        <v>0</v>
      </c>
      <c r="AC3276" s="15">
        <f t="shared" si="1046"/>
        <v>531.6</v>
      </c>
      <c r="AD3276" s="48">
        <f>(ROUND(AC3276-AC3263,1)/AC3263)</f>
        <v>2.7246376811594201E-2</v>
      </c>
      <c r="AE3276" s="113"/>
      <c r="AF3276" s="60"/>
    </row>
    <row r="3277" spans="1:32">
      <c r="A3277" s="99"/>
      <c r="B3277" s="91"/>
      <c r="C3277" s="21" t="s">
        <v>325</v>
      </c>
      <c r="D3277" s="12">
        <v>160</v>
      </c>
      <c r="E3277" s="12">
        <v>0</v>
      </c>
      <c r="F3277" s="12">
        <v>65</v>
      </c>
      <c r="G3277" s="12">
        <v>0</v>
      </c>
      <c r="H3277" s="12">
        <v>0</v>
      </c>
      <c r="I3277" s="13">
        <v>80</v>
      </c>
      <c r="J3277" s="13">
        <v>10</v>
      </c>
      <c r="K3277" s="13">
        <v>25</v>
      </c>
      <c r="L3277" s="13">
        <v>25</v>
      </c>
      <c r="M3277" s="13">
        <v>0</v>
      </c>
      <c r="N3277" s="14">
        <f>D3277*$D$17</f>
        <v>169.60000000000002</v>
      </c>
      <c r="O3277" s="14">
        <f>E3277*$E$17</f>
        <v>0</v>
      </c>
      <c r="P3277" s="14">
        <f>F3277*$F$17</f>
        <v>68.900000000000006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356.16</v>
      </c>
      <c r="T3277" s="14">
        <f>(O3277/100)*(K3277*$K$17)</f>
        <v>0</v>
      </c>
      <c r="U3277" s="14">
        <f>(P3277/100)*(K3277*$K$17)+(P3277/100)*(L3277*$L$17)</f>
        <v>34.450000000000003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42"/>
        <v>525.76</v>
      </c>
      <c r="Y3277" s="14">
        <f t="shared" si="1043"/>
        <v>0</v>
      </c>
      <c r="Z3277" s="14">
        <f t="shared" si="1044"/>
        <v>103.35000000000001</v>
      </c>
      <c r="AA3277" s="14">
        <f t="shared" si="1045"/>
        <v>0</v>
      </c>
      <c r="AB3277" s="14">
        <f t="shared" si="1047"/>
        <v>0</v>
      </c>
      <c r="AC3277" s="15">
        <f t="shared" si="1046"/>
        <v>629.1</v>
      </c>
      <c r="AD3277" s="48">
        <f>(ROUND(AC3277-AC3263,1)/AC3263)</f>
        <v>0.21565217391304348</v>
      </c>
      <c r="AE3277" s="113"/>
      <c r="AF3277" s="60"/>
    </row>
    <row r="3278" spans="1:32">
      <c r="A3278" s="106" t="s">
        <v>0</v>
      </c>
      <c r="B3278" s="92" t="s">
        <v>321</v>
      </c>
      <c r="C3278" s="50" t="s">
        <v>241</v>
      </c>
      <c r="D3278" s="11">
        <v>230</v>
      </c>
      <c r="E3278" s="11">
        <v>0</v>
      </c>
      <c r="F3278" s="11">
        <v>0</v>
      </c>
      <c r="G3278" s="11">
        <v>0</v>
      </c>
      <c r="H3278" s="11">
        <v>0</v>
      </c>
      <c r="I3278" s="51">
        <v>50</v>
      </c>
      <c r="J3278" s="51">
        <v>0</v>
      </c>
      <c r="K3278" s="51">
        <v>0</v>
      </c>
      <c r="L3278" s="51">
        <v>0</v>
      </c>
      <c r="M3278" s="51">
        <v>0</v>
      </c>
      <c r="N3278" s="52">
        <f>D3278*$D$3</f>
        <v>264.5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264.5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06"/>
        <v>529</v>
      </c>
      <c r="Y3278" s="52">
        <f t="shared" si="1007"/>
        <v>0</v>
      </c>
      <c r="Z3278" s="52">
        <f t="shared" si="1008"/>
        <v>0</v>
      </c>
      <c r="AA3278" s="52">
        <f t="shared" si="1009"/>
        <v>0</v>
      </c>
      <c r="AB3278" s="52">
        <f>R3278+W3278</f>
        <v>0</v>
      </c>
      <c r="AC3278" s="53">
        <f>ROUND(X3278+Y3278+Z3278+AA3278+AB3278,1)</f>
        <v>529</v>
      </c>
      <c r="AD3278" s="58"/>
      <c r="AE3278" s="113"/>
      <c r="AF3278" s="60"/>
    </row>
    <row r="3279" spans="1:32">
      <c r="A3279" s="99" t="s">
        <v>791</v>
      </c>
      <c r="B3279" s="93">
        <v>60</v>
      </c>
      <c r="C3279" s="21" t="s">
        <v>323</v>
      </c>
      <c r="D3279" s="12">
        <v>230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10</v>
      </c>
      <c r="K3279" s="13">
        <v>0</v>
      </c>
      <c r="L3279" s="13">
        <v>0</v>
      </c>
      <c r="M3279" s="13">
        <v>0</v>
      </c>
      <c r="N3279" s="14">
        <f>D3279*$D$4</f>
        <v>243.8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341.32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06"/>
        <v>585.12</v>
      </c>
      <c r="Y3279" s="14">
        <f t="shared" si="1007"/>
        <v>0</v>
      </c>
      <c r="Z3279" s="14">
        <f t="shared" si="1008"/>
        <v>0</v>
      </c>
      <c r="AA3279" s="14">
        <f t="shared" si="1009"/>
        <v>0</v>
      </c>
      <c r="AB3279" s="14">
        <f>R3279+W3279</f>
        <v>0</v>
      </c>
      <c r="AC3279" s="15">
        <f>ROUND(X3279+Y3279+Z3279+AA3279+AB3279,1)</f>
        <v>585.1</v>
      </c>
      <c r="AD3279" s="48">
        <f>(ROUND(AC3279-AC3278,1)/AC3278)</f>
        <v>0.1060491493383743</v>
      </c>
      <c r="AE3279" s="113"/>
      <c r="AF3279" s="60"/>
    </row>
    <row r="3280" spans="1:32">
      <c r="A3280" s="99" t="s">
        <v>792</v>
      </c>
      <c r="B3280" s="93">
        <v>0</v>
      </c>
      <c r="C3280" s="21" t="s">
        <v>825</v>
      </c>
      <c r="D3280" s="12">
        <v>230</v>
      </c>
      <c r="E3280" s="12">
        <v>0</v>
      </c>
      <c r="F3280" s="12">
        <v>0</v>
      </c>
      <c r="G3280" s="12">
        <v>0</v>
      </c>
      <c r="H3280" s="12">
        <v>0</v>
      </c>
      <c r="I3280" s="13">
        <v>50</v>
      </c>
      <c r="J3280" s="13">
        <v>0</v>
      </c>
      <c r="K3280" s="13">
        <v>0</v>
      </c>
      <c r="L3280" s="13">
        <v>0</v>
      </c>
      <c r="M3280" s="13">
        <v>0</v>
      </c>
      <c r="N3280" s="14">
        <f>D3280*$D$5</f>
        <v>264.5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264.5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06"/>
        <v>529</v>
      </c>
      <c r="Y3280" s="14">
        <f t="shared" si="1007"/>
        <v>0</v>
      </c>
      <c r="Z3280" s="14">
        <f t="shared" si="1008"/>
        <v>0</v>
      </c>
      <c r="AA3280" s="14">
        <f t="shared" si="1009"/>
        <v>0</v>
      </c>
      <c r="AB3280" s="14">
        <f>R3280+W3280</f>
        <v>0</v>
      </c>
      <c r="AC3280" s="15">
        <f t="shared" ref="AC3280:AC3292" si="1048">ROUND(X3280+Y3280+Z3280+AA3280+AB3280,1)</f>
        <v>529</v>
      </c>
      <c r="AD3280" s="48">
        <f>(ROUND(AC3280-AC3278,1)/AC3278)</f>
        <v>0</v>
      </c>
      <c r="AE3280" s="113"/>
      <c r="AF3280" s="60"/>
    </row>
    <row r="3281" spans="1:32">
      <c r="A3281" s="99" t="s">
        <v>793</v>
      </c>
      <c r="B3281" s="93">
        <v>0</v>
      </c>
      <c r="C3281" s="21" t="s">
        <v>336</v>
      </c>
      <c r="D3281" s="12">
        <v>230</v>
      </c>
      <c r="E3281" s="12">
        <v>0</v>
      </c>
      <c r="F3281" s="12">
        <v>0</v>
      </c>
      <c r="G3281" s="12">
        <v>0</v>
      </c>
      <c r="H3281" s="12">
        <v>0</v>
      </c>
      <c r="I3281" s="13">
        <v>50</v>
      </c>
      <c r="J3281" s="13">
        <v>0</v>
      </c>
      <c r="K3281" s="13">
        <v>0</v>
      </c>
      <c r="L3281" s="13">
        <v>0</v>
      </c>
      <c r="M3281" s="13">
        <v>0</v>
      </c>
      <c r="N3281" s="14">
        <f>D3281*$D$6</f>
        <v>264.5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264.5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06"/>
        <v>529</v>
      </c>
      <c r="Y3281" s="14">
        <f t="shared" si="1007"/>
        <v>0</v>
      </c>
      <c r="Z3281" s="14">
        <f t="shared" si="1008"/>
        <v>0</v>
      </c>
      <c r="AA3281" s="14">
        <f t="shared" si="1009"/>
        <v>0</v>
      </c>
      <c r="AB3281" s="14">
        <f t="shared" ref="AB3281:AB3292" si="1049">R3281+W3281</f>
        <v>0</v>
      </c>
      <c r="AC3281" s="15">
        <f t="shared" si="1048"/>
        <v>529</v>
      </c>
      <c r="AD3281" s="48">
        <f>(ROUND(AC3281-AC3278,1)/AC3278)</f>
        <v>0</v>
      </c>
      <c r="AE3281" s="113"/>
      <c r="AF3281" s="60"/>
    </row>
    <row r="3282" spans="1:32">
      <c r="A3282" s="99" t="s">
        <v>794</v>
      </c>
      <c r="B3282" s="93">
        <v>0</v>
      </c>
      <c r="C3282" s="21" t="s">
        <v>337</v>
      </c>
      <c r="D3282" s="12">
        <v>230</v>
      </c>
      <c r="E3282" s="12">
        <v>0</v>
      </c>
      <c r="F3282" s="12">
        <v>0</v>
      </c>
      <c r="G3282" s="12">
        <v>0</v>
      </c>
      <c r="H3282" s="12">
        <v>0</v>
      </c>
      <c r="I3282" s="13">
        <v>50</v>
      </c>
      <c r="J3282" s="13">
        <v>0</v>
      </c>
      <c r="K3282" s="13">
        <v>0</v>
      </c>
      <c r="L3282" s="13">
        <v>0</v>
      </c>
      <c r="M3282" s="13">
        <v>0</v>
      </c>
      <c r="N3282" s="14">
        <f>D3282*$D$7</f>
        <v>264.5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264.5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06"/>
        <v>529</v>
      </c>
      <c r="Y3282" s="14">
        <f t="shared" si="1007"/>
        <v>0</v>
      </c>
      <c r="Z3282" s="14">
        <f t="shared" si="1008"/>
        <v>0</v>
      </c>
      <c r="AA3282" s="14">
        <f t="shared" si="1009"/>
        <v>0</v>
      </c>
      <c r="AB3282" s="14">
        <f t="shared" si="1049"/>
        <v>0</v>
      </c>
      <c r="AC3282" s="15">
        <f t="shared" si="1048"/>
        <v>529</v>
      </c>
      <c r="AD3282" s="48">
        <f>(ROUND(AC3282-AC3278,1)/AC3278)</f>
        <v>0</v>
      </c>
      <c r="AE3282" s="113"/>
      <c r="AF3282" s="60"/>
    </row>
    <row r="3283" spans="1:32">
      <c r="A3283" s="99" t="s">
        <v>644</v>
      </c>
      <c r="B3283" s="93"/>
      <c r="C3283" s="21" t="s">
        <v>338</v>
      </c>
      <c r="D3283" s="12">
        <v>230</v>
      </c>
      <c r="E3283" s="12">
        <v>0</v>
      </c>
      <c r="F3283" s="12">
        <v>0</v>
      </c>
      <c r="G3283" s="12">
        <v>0</v>
      </c>
      <c r="H3283" s="12">
        <v>0</v>
      </c>
      <c r="I3283" s="13">
        <v>50</v>
      </c>
      <c r="J3283" s="13">
        <v>0</v>
      </c>
      <c r="K3283" s="13">
        <v>0</v>
      </c>
      <c r="L3283" s="13">
        <v>0</v>
      </c>
      <c r="M3283" s="13">
        <v>0</v>
      </c>
      <c r="N3283" s="14">
        <f>D3283*$D$8</f>
        <v>264.5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264.5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06"/>
        <v>529</v>
      </c>
      <c r="Y3283" s="14">
        <f t="shared" si="1007"/>
        <v>0</v>
      </c>
      <c r="Z3283" s="14">
        <f t="shared" si="1008"/>
        <v>0</v>
      </c>
      <c r="AA3283" s="14">
        <f t="shared" si="1009"/>
        <v>0</v>
      </c>
      <c r="AB3283" s="14">
        <f t="shared" si="1049"/>
        <v>0</v>
      </c>
      <c r="AC3283" s="15">
        <f t="shared" si="1048"/>
        <v>529</v>
      </c>
      <c r="AD3283" s="48">
        <f>(ROUND(AC3283-AC3278,1)/AC3278)</f>
        <v>0</v>
      </c>
      <c r="AE3283" s="113"/>
      <c r="AF3283" s="60"/>
    </row>
    <row r="3284" spans="1:32">
      <c r="A3284" s="99" t="s">
        <v>585</v>
      </c>
      <c r="B3284" s="93"/>
      <c r="C3284" s="21" t="s">
        <v>1</v>
      </c>
      <c r="D3284" s="12">
        <v>115</v>
      </c>
      <c r="E3284" s="12">
        <v>230</v>
      </c>
      <c r="F3284" s="12">
        <v>0</v>
      </c>
      <c r="G3284" s="12">
        <v>0</v>
      </c>
      <c r="H3284" s="12">
        <v>0</v>
      </c>
      <c r="I3284" s="13">
        <v>50</v>
      </c>
      <c r="J3284" s="13">
        <v>0</v>
      </c>
      <c r="K3284" s="13">
        <v>60</v>
      </c>
      <c r="L3284" s="13">
        <v>0</v>
      </c>
      <c r="M3284" s="13">
        <v>0</v>
      </c>
      <c r="N3284" s="14">
        <f>D3284*$D$9</f>
        <v>121.9</v>
      </c>
      <c r="O3284" s="14">
        <f>E3284*$E$9</f>
        <v>243.8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60.95</v>
      </c>
      <c r="T3284" s="14">
        <f>(O3284/100)*(K3284*$K$9)</f>
        <v>204.792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06"/>
        <v>182.85000000000002</v>
      </c>
      <c r="Y3284" s="14">
        <f t="shared" si="1007"/>
        <v>448.59199999999998</v>
      </c>
      <c r="Z3284" s="14">
        <f t="shared" si="1008"/>
        <v>0</v>
      </c>
      <c r="AA3284" s="14">
        <f t="shared" si="1009"/>
        <v>0</v>
      </c>
      <c r="AB3284" s="14">
        <f t="shared" si="1049"/>
        <v>0</v>
      </c>
      <c r="AC3284" s="15">
        <f t="shared" si="1048"/>
        <v>631.4</v>
      </c>
      <c r="AD3284" s="48">
        <f>(ROUND(AC3284-AC3278,1)/AC3278)</f>
        <v>0.19357277882797733</v>
      </c>
      <c r="AE3284" s="113"/>
      <c r="AF3284" s="60"/>
    </row>
    <row r="3285" spans="1:32">
      <c r="A3285" s="99" t="s">
        <v>820</v>
      </c>
      <c r="B3285" s="93"/>
      <c r="C3285" s="21" t="s">
        <v>2</v>
      </c>
      <c r="D3285" s="12">
        <v>115</v>
      </c>
      <c r="E3285" s="12">
        <v>0</v>
      </c>
      <c r="F3285" s="12">
        <v>230</v>
      </c>
      <c r="G3285" s="12">
        <v>0</v>
      </c>
      <c r="H3285" s="12">
        <v>0</v>
      </c>
      <c r="I3285" s="13">
        <v>50</v>
      </c>
      <c r="J3285" s="13">
        <v>0</v>
      </c>
      <c r="K3285" s="13">
        <v>30</v>
      </c>
      <c r="L3285" s="13">
        <v>30</v>
      </c>
      <c r="M3285" s="13">
        <v>0</v>
      </c>
      <c r="N3285" s="14">
        <f>D3285*$D$10</f>
        <v>121.9</v>
      </c>
      <c r="O3285" s="14">
        <f>E3285*$E$10</f>
        <v>0</v>
      </c>
      <c r="P3285" s="14">
        <f>F3285*$F$10</f>
        <v>243.8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60.95</v>
      </c>
      <c r="T3285" s="14">
        <f>(O3285/100)*(K3285*$J$10)</f>
        <v>0</v>
      </c>
      <c r="U3285" s="14">
        <f>(P3285/100)*(K3285*$K$10)+(P3285/100)*(L3285*$L$10)</f>
        <v>204.792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06"/>
        <v>182.85000000000002</v>
      </c>
      <c r="Y3285" s="14">
        <f t="shared" si="1007"/>
        <v>0</v>
      </c>
      <c r="Z3285" s="14">
        <f t="shared" si="1008"/>
        <v>448.59199999999998</v>
      </c>
      <c r="AA3285" s="14">
        <f t="shared" si="1009"/>
        <v>0</v>
      </c>
      <c r="AB3285" s="14">
        <f t="shared" si="1049"/>
        <v>0</v>
      </c>
      <c r="AC3285" s="15">
        <f t="shared" si="1048"/>
        <v>631.4</v>
      </c>
      <c r="AD3285" s="48">
        <f>(ROUND(AC3285-AC3278,1)/AC3278)</f>
        <v>0.19357277882797733</v>
      </c>
      <c r="AE3285" s="113"/>
      <c r="AF3285" s="60"/>
    </row>
    <row r="3286" spans="1:32">
      <c r="A3286" s="99" t="s">
        <v>821</v>
      </c>
      <c r="B3286" s="93"/>
      <c r="C3286" s="21" t="s">
        <v>3</v>
      </c>
      <c r="D3286" s="12">
        <v>115</v>
      </c>
      <c r="E3286" s="12">
        <v>0</v>
      </c>
      <c r="F3286" s="12">
        <v>0</v>
      </c>
      <c r="G3286" s="12">
        <v>230</v>
      </c>
      <c r="H3286" s="12">
        <v>0</v>
      </c>
      <c r="I3286" s="13">
        <v>50</v>
      </c>
      <c r="J3286" s="13">
        <v>0</v>
      </c>
      <c r="K3286" s="13">
        <v>0</v>
      </c>
      <c r="L3286" s="13">
        <v>60</v>
      </c>
      <c r="M3286" s="13">
        <v>0</v>
      </c>
      <c r="N3286" s="14">
        <f>D3286*$D$11</f>
        <v>121.9</v>
      </c>
      <c r="O3286" s="14">
        <f>E3286*$E$11</f>
        <v>0</v>
      </c>
      <c r="P3286" s="14">
        <f>F3286*$F$11</f>
        <v>0</v>
      </c>
      <c r="Q3286" s="14">
        <f>G3286*$G$11</f>
        <v>243.8</v>
      </c>
      <c r="R3286" s="14">
        <f>H3286*$H$11</f>
        <v>0</v>
      </c>
      <c r="S3286" s="14">
        <f>(N3286/100)*(I3286*$I$11)+(N3286/100)*(J3286*$J$11)</f>
        <v>60.95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204.792</v>
      </c>
      <c r="W3286" s="14">
        <f>(R3286/100)*(K3286*$K$11)+(R3286/100)*(L3286*$L$11)</f>
        <v>0</v>
      </c>
      <c r="X3286" s="14">
        <f t="shared" si="1006"/>
        <v>182.85000000000002</v>
      </c>
      <c r="Y3286" s="14">
        <f t="shared" si="1007"/>
        <v>0</v>
      </c>
      <c r="Z3286" s="14">
        <f t="shared" si="1008"/>
        <v>0</v>
      </c>
      <c r="AA3286" s="14">
        <f t="shared" si="1009"/>
        <v>448.59199999999998</v>
      </c>
      <c r="AB3286" s="14">
        <f t="shared" si="1049"/>
        <v>0</v>
      </c>
      <c r="AC3286" s="15">
        <f t="shared" si="1048"/>
        <v>631.4</v>
      </c>
      <c r="AD3286" s="48">
        <f>(ROUND(AC3286-AC3278,1)/AC3278)</f>
        <v>0.19357277882797733</v>
      </c>
      <c r="AE3286" s="113"/>
      <c r="AF3286" s="60"/>
    </row>
    <row r="3287" spans="1:32">
      <c r="A3287" s="99" t="s">
        <v>822</v>
      </c>
      <c r="B3287" s="93"/>
      <c r="C3287" s="21" t="s">
        <v>4</v>
      </c>
      <c r="D3287" s="12">
        <v>115</v>
      </c>
      <c r="E3287" s="12">
        <v>0</v>
      </c>
      <c r="F3287" s="12">
        <v>0</v>
      </c>
      <c r="G3287" s="12">
        <v>0</v>
      </c>
      <c r="H3287" s="12">
        <v>230</v>
      </c>
      <c r="I3287" s="13">
        <v>50</v>
      </c>
      <c r="J3287" s="13">
        <v>0</v>
      </c>
      <c r="K3287" s="13">
        <v>30</v>
      </c>
      <c r="L3287" s="13">
        <v>30</v>
      </c>
      <c r="M3287" s="13">
        <v>0</v>
      </c>
      <c r="N3287" s="14">
        <f>D3287*$D$12</f>
        <v>121.9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243.8</v>
      </c>
      <c r="S3287" s="14">
        <f>(N3287/100)*(I3287*$I$12)+(N3287/100)*(J3287*$J$12)</f>
        <v>60.95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204.792</v>
      </c>
      <c r="X3287" s="14">
        <f t="shared" si="1006"/>
        <v>182.85000000000002</v>
      </c>
      <c r="Y3287" s="14">
        <f t="shared" si="1007"/>
        <v>0</v>
      </c>
      <c r="Z3287" s="14">
        <f t="shared" si="1008"/>
        <v>0</v>
      </c>
      <c r="AA3287" s="14">
        <f t="shared" si="1009"/>
        <v>0</v>
      </c>
      <c r="AB3287" s="14">
        <f t="shared" si="1049"/>
        <v>448.59199999999998</v>
      </c>
      <c r="AC3287" s="15">
        <f t="shared" si="1048"/>
        <v>631.4</v>
      </c>
      <c r="AD3287" s="48">
        <f>(ROUND(AC3287-AC3278,1)/AC3278)</f>
        <v>0.19357277882797733</v>
      </c>
      <c r="AE3287" s="113"/>
      <c r="AF3287" s="60"/>
    </row>
    <row r="3288" spans="1:32">
      <c r="A3288" s="99" t="s">
        <v>823</v>
      </c>
      <c r="B3288" s="93"/>
      <c r="C3288" s="21" t="s">
        <v>326</v>
      </c>
      <c r="D3288" s="12">
        <v>230</v>
      </c>
      <c r="E3288" s="12">
        <v>0</v>
      </c>
      <c r="F3288" s="12">
        <v>0</v>
      </c>
      <c r="G3288" s="12">
        <v>0</v>
      </c>
      <c r="H3288" s="12">
        <v>0</v>
      </c>
      <c r="I3288" s="13">
        <v>50</v>
      </c>
      <c r="J3288" s="13">
        <v>0</v>
      </c>
      <c r="K3288" s="13">
        <v>0</v>
      </c>
      <c r="L3288" s="13">
        <v>0</v>
      </c>
      <c r="M3288" s="13">
        <v>50</v>
      </c>
      <c r="N3288" s="14">
        <f>D3288*$D$13</f>
        <v>243.8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365.70000000000005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609.5</v>
      </c>
      <c r="Y3288" s="14">
        <f t="shared" ref="Y3288" si="1050">O3288+T3288</f>
        <v>0</v>
      </c>
      <c r="Z3288" s="14">
        <f t="shared" ref="Z3288" si="1051">P3288+U3288</f>
        <v>0</v>
      </c>
      <c r="AA3288" s="14">
        <f t="shared" ref="AA3288" si="1052">Q3288+V3288</f>
        <v>0</v>
      </c>
      <c r="AB3288" s="14">
        <f t="shared" si="1049"/>
        <v>0</v>
      </c>
      <c r="AC3288" s="15">
        <f t="shared" si="1048"/>
        <v>609.5</v>
      </c>
      <c r="AD3288" s="48">
        <f>(ROUND(AC3288-AC3278,1)/AC3278)</f>
        <v>0.15217391304347827</v>
      </c>
      <c r="AE3288" s="113"/>
      <c r="AF3288" s="60"/>
    </row>
    <row r="3289" spans="1:32">
      <c r="A3289" s="99" t="s">
        <v>824</v>
      </c>
      <c r="B3289" s="93"/>
      <c r="C3289" s="21" t="s">
        <v>327</v>
      </c>
      <c r="D3289" s="12">
        <v>230</v>
      </c>
      <c r="E3289" s="12">
        <v>0</v>
      </c>
      <c r="F3289" s="12">
        <v>0</v>
      </c>
      <c r="G3289" s="12">
        <v>0</v>
      </c>
      <c r="H3289" s="12">
        <v>0</v>
      </c>
      <c r="I3289" s="13">
        <v>50</v>
      </c>
      <c r="J3289" s="13">
        <v>0</v>
      </c>
      <c r="K3289" s="13">
        <v>50</v>
      </c>
      <c r="L3289" s="13">
        <v>0</v>
      </c>
      <c r="M3289" s="13">
        <v>0</v>
      </c>
      <c r="N3289" s="14">
        <f>D3289*$D$14</f>
        <v>243.8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365.70000000000005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06"/>
        <v>609.5</v>
      </c>
      <c r="Y3289" s="14">
        <f t="shared" si="1007"/>
        <v>0</v>
      </c>
      <c r="Z3289" s="14">
        <f t="shared" si="1008"/>
        <v>0</v>
      </c>
      <c r="AA3289" s="14">
        <f t="shared" si="1009"/>
        <v>0</v>
      </c>
      <c r="AB3289" s="14">
        <f t="shared" si="1049"/>
        <v>0</v>
      </c>
      <c r="AC3289" s="15">
        <f t="shared" si="1048"/>
        <v>609.5</v>
      </c>
      <c r="AD3289" s="48">
        <f>(ROUND(AC3289-AC3278,1)/AC3278)</f>
        <v>0.15217391304347827</v>
      </c>
      <c r="AE3289" s="113"/>
      <c r="AF3289" s="60"/>
    </row>
    <row r="3290" spans="1:32">
      <c r="A3290" s="99"/>
      <c r="B3290" s="93"/>
      <c r="C3290" s="21" t="s">
        <v>328</v>
      </c>
      <c r="D3290" s="12">
        <v>230</v>
      </c>
      <c r="E3290" s="12">
        <v>0</v>
      </c>
      <c r="F3290" s="12">
        <v>0</v>
      </c>
      <c r="G3290" s="12">
        <v>0</v>
      </c>
      <c r="H3290" s="12">
        <v>0</v>
      </c>
      <c r="I3290" s="13">
        <v>50</v>
      </c>
      <c r="J3290" s="13">
        <v>0</v>
      </c>
      <c r="K3290" s="13">
        <v>0</v>
      </c>
      <c r="L3290" s="13">
        <v>50</v>
      </c>
      <c r="M3290" s="13">
        <v>0</v>
      </c>
      <c r="N3290" s="14">
        <f>D3290*$D$15</f>
        <v>243.8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365.70000000000005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06"/>
        <v>609.5</v>
      </c>
      <c r="Y3290" s="14">
        <f t="shared" si="1007"/>
        <v>0</v>
      </c>
      <c r="Z3290" s="14">
        <f t="shared" si="1008"/>
        <v>0</v>
      </c>
      <c r="AA3290" s="14">
        <f t="shared" si="1009"/>
        <v>0</v>
      </c>
      <c r="AB3290" s="14">
        <f t="shared" si="1049"/>
        <v>0</v>
      </c>
      <c r="AC3290" s="15">
        <f t="shared" si="1048"/>
        <v>609.5</v>
      </c>
      <c r="AD3290" s="48">
        <f>(ROUND(AC3290-AC3278,1)/AC3278)</f>
        <v>0.15217391304347827</v>
      </c>
      <c r="AE3290" s="113" t="s">
        <v>790</v>
      </c>
      <c r="AF3290" s="60"/>
    </row>
    <row r="3291" spans="1:32">
      <c r="A3291" s="99"/>
      <c r="B3291" s="93"/>
      <c r="C3291" s="21" t="s">
        <v>324</v>
      </c>
      <c r="D3291" s="12">
        <v>230</v>
      </c>
      <c r="E3291" s="12">
        <v>0</v>
      </c>
      <c r="F3291" s="12">
        <v>0</v>
      </c>
      <c r="G3291" s="12">
        <v>0</v>
      </c>
      <c r="H3291" s="12">
        <v>0</v>
      </c>
      <c r="I3291" s="13">
        <v>50</v>
      </c>
      <c r="J3291" s="13">
        <v>35</v>
      </c>
      <c r="K3291" s="13">
        <v>0</v>
      </c>
      <c r="L3291" s="13">
        <v>0</v>
      </c>
      <c r="M3291" s="13">
        <v>0</v>
      </c>
      <c r="N3291" s="14">
        <f>D3291*$D$16</f>
        <v>243.8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335.22500000000002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06"/>
        <v>579.02500000000009</v>
      </c>
      <c r="Y3291" s="14">
        <f t="shared" si="1007"/>
        <v>0</v>
      </c>
      <c r="Z3291" s="14">
        <f t="shared" si="1008"/>
        <v>0</v>
      </c>
      <c r="AA3291" s="14">
        <f t="shared" si="1009"/>
        <v>0</v>
      </c>
      <c r="AB3291" s="14">
        <f t="shared" si="1049"/>
        <v>0</v>
      </c>
      <c r="AC3291" s="15">
        <f t="shared" si="1048"/>
        <v>579</v>
      </c>
      <c r="AD3291" s="48">
        <f>(ROUND(AC3291-AC3278,1)/AC3278)</f>
        <v>9.4517958412098299E-2</v>
      </c>
      <c r="AE3291" s="113"/>
      <c r="AF3291" s="60"/>
    </row>
    <row r="3292" spans="1:32">
      <c r="A3292" s="99"/>
      <c r="B3292" s="93"/>
      <c r="C3292" s="21" t="s">
        <v>325</v>
      </c>
      <c r="D3292" s="12">
        <v>230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D3292*$D$17</f>
        <v>243.8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396.17500000000001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06"/>
        <v>639.97500000000002</v>
      </c>
      <c r="Y3292" s="14">
        <f t="shared" si="1007"/>
        <v>0</v>
      </c>
      <c r="Z3292" s="14">
        <f t="shared" si="1008"/>
        <v>0</v>
      </c>
      <c r="AA3292" s="14">
        <f t="shared" si="1009"/>
        <v>0</v>
      </c>
      <c r="AB3292" s="14">
        <f t="shared" si="1049"/>
        <v>0</v>
      </c>
      <c r="AC3292" s="15">
        <f t="shared" si="1048"/>
        <v>640</v>
      </c>
      <c r="AD3292" s="48">
        <f>(ROUND(AC3292-AC3278,1)/AC3278)</f>
        <v>0.20982986767485823</v>
      </c>
      <c r="AE3292" s="113"/>
      <c r="AF3292" s="60"/>
    </row>
    <row r="3293" spans="1:32">
      <c r="A3293" s="106" t="s">
        <v>0</v>
      </c>
      <c r="B3293" s="90" t="s">
        <v>154</v>
      </c>
      <c r="C3293" s="50" t="s">
        <v>241</v>
      </c>
      <c r="D3293" s="11">
        <v>155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20</v>
      </c>
      <c r="K3293" s="51">
        <v>0</v>
      </c>
      <c r="L3293" s="51">
        <v>0</v>
      </c>
      <c r="M3293" s="51">
        <v>0</v>
      </c>
      <c r="N3293" s="52">
        <f>D3293*$D$3</f>
        <v>178.25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356.5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06"/>
        <v>534.75</v>
      </c>
      <c r="Y3293" s="52">
        <f t="shared" si="1007"/>
        <v>0</v>
      </c>
      <c r="Z3293" s="52">
        <f t="shared" si="1008"/>
        <v>0</v>
      </c>
      <c r="AA3293" s="52">
        <f t="shared" si="1009"/>
        <v>0</v>
      </c>
      <c r="AB3293" s="52">
        <f>R3293+W3293</f>
        <v>0</v>
      </c>
      <c r="AC3293" s="53">
        <f>ROUND(X3293+Y3293+Z3293+AA3293+AB3293,1)</f>
        <v>534.79999999999995</v>
      </c>
      <c r="AD3293" s="58"/>
      <c r="AE3293" s="113"/>
      <c r="AF3293" s="60"/>
    </row>
    <row r="3294" spans="1:32">
      <c r="A3294" s="99" t="s">
        <v>791</v>
      </c>
      <c r="B3294" s="91">
        <v>40</v>
      </c>
      <c r="C3294" s="21" t="s">
        <v>323</v>
      </c>
      <c r="D3294" s="12">
        <v>155</v>
      </c>
      <c r="E3294" s="12">
        <v>0</v>
      </c>
      <c r="F3294" s="12">
        <v>0</v>
      </c>
      <c r="G3294" s="12">
        <v>0</v>
      </c>
      <c r="H3294" s="12">
        <v>0</v>
      </c>
      <c r="I3294" s="13">
        <v>95</v>
      </c>
      <c r="J3294" s="13">
        <v>35</v>
      </c>
      <c r="K3294" s="13">
        <v>0</v>
      </c>
      <c r="L3294" s="13">
        <v>0</v>
      </c>
      <c r="M3294" s="13">
        <v>0</v>
      </c>
      <c r="N3294" s="14">
        <f>D3294*$D$4</f>
        <v>164.3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427.18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53">N3294+S3294</f>
        <v>591.48</v>
      </c>
      <c r="Y3294" s="14">
        <f t="shared" ref="Y3294:Y3307" si="1054">O3294+T3294</f>
        <v>0</v>
      </c>
      <c r="Z3294" s="14">
        <f t="shared" ref="Z3294:Z3307" si="1055">P3294+U3294</f>
        <v>0</v>
      </c>
      <c r="AA3294" s="14">
        <f t="shared" ref="AA3294:AA3307" si="1056">Q3294+V3294</f>
        <v>0</v>
      </c>
      <c r="AB3294" s="14">
        <f>R3294+W3294</f>
        <v>0</v>
      </c>
      <c r="AC3294" s="15">
        <f>ROUND(X3294+Y3294+Z3294+AA3294+AB3294,1)</f>
        <v>591.5</v>
      </c>
      <c r="AD3294" s="48">
        <f>(ROUND(AC3294-AC3293,1)/AC3293)</f>
        <v>0.10602094240837698</v>
      </c>
      <c r="AE3294" s="113"/>
      <c r="AF3294" s="60"/>
    </row>
    <row r="3295" spans="1:32">
      <c r="A3295" s="99" t="s">
        <v>792</v>
      </c>
      <c r="B3295" s="91">
        <v>0</v>
      </c>
      <c r="C3295" s="21" t="s">
        <v>825</v>
      </c>
      <c r="D3295" s="12">
        <v>155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20</v>
      </c>
      <c r="K3295" s="13">
        <v>0</v>
      </c>
      <c r="L3295" s="13">
        <v>0</v>
      </c>
      <c r="M3295" s="13">
        <v>0</v>
      </c>
      <c r="N3295" s="14">
        <f>D3295*$D$5</f>
        <v>178.25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356.5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53"/>
        <v>534.75</v>
      </c>
      <c r="Y3295" s="14">
        <f t="shared" si="1054"/>
        <v>0</v>
      </c>
      <c r="Z3295" s="14">
        <f t="shared" si="1055"/>
        <v>0</v>
      </c>
      <c r="AA3295" s="14">
        <f t="shared" si="1056"/>
        <v>0</v>
      </c>
      <c r="AB3295" s="14">
        <f>R3295+W3295</f>
        <v>0</v>
      </c>
      <c r="AC3295" s="15">
        <f t="shared" ref="AC3295:AC3307" si="1057">ROUND(X3295+Y3295+Z3295+AA3295+AB3295,1)</f>
        <v>534.79999999999995</v>
      </c>
      <c r="AD3295" s="48">
        <f>(ROUND(AC3295-AC3293,1)/AC3293)</f>
        <v>0</v>
      </c>
      <c r="AE3295" s="113"/>
      <c r="AF3295" s="60"/>
    </row>
    <row r="3296" spans="1:32">
      <c r="A3296" s="99" t="s">
        <v>793</v>
      </c>
      <c r="B3296" s="91">
        <v>0</v>
      </c>
      <c r="C3296" s="21" t="s">
        <v>336</v>
      </c>
      <c r="D3296" s="12">
        <v>155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20</v>
      </c>
      <c r="K3296" s="13">
        <v>0</v>
      </c>
      <c r="L3296" s="13">
        <v>0</v>
      </c>
      <c r="M3296" s="13">
        <v>0</v>
      </c>
      <c r="N3296" s="14">
        <f>D3296*$D$6</f>
        <v>178.25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356.5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53"/>
        <v>534.75</v>
      </c>
      <c r="Y3296" s="14">
        <f t="shared" si="1054"/>
        <v>0</v>
      </c>
      <c r="Z3296" s="14">
        <f t="shared" si="1055"/>
        <v>0</v>
      </c>
      <c r="AA3296" s="14">
        <f t="shared" si="1056"/>
        <v>0</v>
      </c>
      <c r="AB3296" s="14">
        <f t="shared" ref="AB3296:AB3307" si="1058">R3296+W3296</f>
        <v>0</v>
      </c>
      <c r="AC3296" s="15">
        <f t="shared" si="1057"/>
        <v>534.79999999999995</v>
      </c>
      <c r="AD3296" s="48">
        <f>(ROUND(AC3296-AC3293,1)/AC3293)</f>
        <v>0</v>
      </c>
      <c r="AE3296" s="113"/>
      <c r="AF3296" s="60"/>
    </row>
    <row r="3297" spans="1:32">
      <c r="A3297" s="99" t="s">
        <v>794</v>
      </c>
      <c r="B3297" s="91">
        <v>0</v>
      </c>
      <c r="C3297" s="21" t="s">
        <v>337</v>
      </c>
      <c r="D3297" s="12">
        <v>155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20</v>
      </c>
      <c r="K3297" s="13">
        <v>0</v>
      </c>
      <c r="L3297" s="13">
        <v>0</v>
      </c>
      <c r="M3297" s="13">
        <v>0</v>
      </c>
      <c r="N3297" s="14">
        <f>D3297*$D$7</f>
        <v>178.25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356.5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53"/>
        <v>534.75</v>
      </c>
      <c r="Y3297" s="14">
        <f t="shared" si="1054"/>
        <v>0</v>
      </c>
      <c r="Z3297" s="14">
        <f t="shared" si="1055"/>
        <v>0</v>
      </c>
      <c r="AA3297" s="14">
        <f t="shared" si="1056"/>
        <v>0</v>
      </c>
      <c r="AB3297" s="14">
        <f t="shared" si="1058"/>
        <v>0</v>
      </c>
      <c r="AC3297" s="15">
        <f t="shared" si="1057"/>
        <v>534.79999999999995</v>
      </c>
      <c r="AD3297" s="48">
        <f>(ROUND(AC3297-AC3293,1)/AC3293)</f>
        <v>0</v>
      </c>
      <c r="AE3297" s="113"/>
      <c r="AF3297" s="60"/>
    </row>
    <row r="3298" spans="1:32">
      <c r="A3298" s="99" t="s">
        <v>644</v>
      </c>
      <c r="B3298" s="91"/>
      <c r="C3298" s="21" t="s">
        <v>338</v>
      </c>
      <c r="D3298" s="12">
        <v>155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20</v>
      </c>
      <c r="K3298" s="13">
        <v>0</v>
      </c>
      <c r="L3298" s="13">
        <v>0</v>
      </c>
      <c r="M3298" s="13">
        <v>0</v>
      </c>
      <c r="N3298" s="14">
        <f>D3298*$D$8</f>
        <v>178.25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356.5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53"/>
        <v>534.75</v>
      </c>
      <c r="Y3298" s="14">
        <f t="shared" si="1054"/>
        <v>0</v>
      </c>
      <c r="Z3298" s="14">
        <f t="shared" si="1055"/>
        <v>0</v>
      </c>
      <c r="AA3298" s="14">
        <f t="shared" si="1056"/>
        <v>0</v>
      </c>
      <c r="AB3298" s="14">
        <f t="shared" si="1058"/>
        <v>0</v>
      </c>
      <c r="AC3298" s="15">
        <f t="shared" si="1057"/>
        <v>534.79999999999995</v>
      </c>
      <c r="AD3298" s="48">
        <f>(ROUND(AC3298-AC3293,1)/AC3293)</f>
        <v>0</v>
      </c>
      <c r="AE3298" s="113"/>
      <c r="AF3298" s="60"/>
    </row>
    <row r="3299" spans="1:32">
      <c r="A3299" s="99" t="s">
        <v>585</v>
      </c>
      <c r="B3299" s="91"/>
      <c r="C3299" s="21" t="s">
        <v>1</v>
      </c>
      <c r="D3299" s="12">
        <v>78</v>
      </c>
      <c r="E3299" s="12">
        <v>155</v>
      </c>
      <c r="F3299" s="12">
        <v>0</v>
      </c>
      <c r="G3299" s="12">
        <v>0</v>
      </c>
      <c r="H3299" s="12">
        <v>0</v>
      </c>
      <c r="I3299" s="13">
        <v>80</v>
      </c>
      <c r="J3299" s="13">
        <v>20</v>
      </c>
      <c r="K3299" s="13">
        <v>105</v>
      </c>
      <c r="L3299" s="13">
        <v>0</v>
      </c>
      <c r="M3299" s="13">
        <v>0</v>
      </c>
      <c r="N3299" s="14">
        <f>D3299*$D$9</f>
        <v>82.68</v>
      </c>
      <c r="O3299" s="14">
        <f>E3299*$E$9</f>
        <v>164.3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82.68</v>
      </c>
      <c r="T3299" s="14">
        <f>(O3299/100)*(K3299*$K$9)</f>
        <v>241.52100000000002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53"/>
        <v>165.36</v>
      </c>
      <c r="Y3299" s="14">
        <f t="shared" si="1054"/>
        <v>405.82100000000003</v>
      </c>
      <c r="Z3299" s="14">
        <f t="shared" si="1055"/>
        <v>0</v>
      </c>
      <c r="AA3299" s="14">
        <f t="shared" si="1056"/>
        <v>0</v>
      </c>
      <c r="AB3299" s="14">
        <f t="shared" si="1058"/>
        <v>0</v>
      </c>
      <c r="AC3299" s="15">
        <f t="shared" si="1057"/>
        <v>571.20000000000005</v>
      </c>
      <c r="AD3299" s="48">
        <f>(ROUND(AC3299-AC3293,1)/AC3293)</f>
        <v>6.8062827225130892E-2</v>
      </c>
      <c r="AE3299" s="113"/>
      <c r="AF3299" s="60"/>
    </row>
    <row r="3300" spans="1:32">
      <c r="A3300" s="99" t="s">
        <v>820</v>
      </c>
      <c r="B3300" s="91"/>
      <c r="C3300" s="21" t="s">
        <v>2</v>
      </c>
      <c r="D3300" s="12">
        <v>78</v>
      </c>
      <c r="E3300" s="12">
        <v>0</v>
      </c>
      <c r="F3300" s="12">
        <v>155</v>
      </c>
      <c r="G3300" s="12">
        <v>0</v>
      </c>
      <c r="H3300" s="12">
        <v>0</v>
      </c>
      <c r="I3300" s="13">
        <v>80</v>
      </c>
      <c r="J3300" s="13">
        <v>20</v>
      </c>
      <c r="K3300" s="13">
        <v>52.5</v>
      </c>
      <c r="L3300" s="13">
        <v>52.5</v>
      </c>
      <c r="M3300" s="13">
        <v>0</v>
      </c>
      <c r="N3300" s="14">
        <f>D3300*$D$10</f>
        <v>82.68</v>
      </c>
      <c r="O3300" s="14">
        <f>E3300*$E$10</f>
        <v>0</v>
      </c>
      <c r="P3300" s="14">
        <f>F3300*$F$10</f>
        <v>164.3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82.68</v>
      </c>
      <c r="T3300" s="14">
        <f>(O3300/100)*(K3300*$J$10)</f>
        <v>0</v>
      </c>
      <c r="U3300" s="14">
        <f>(P3300/100)*(K3300*$K$10)+(P3300/100)*(L3300*$L$10)</f>
        <v>241.52100000000002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53"/>
        <v>165.36</v>
      </c>
      <c r="Y3300" s="14">
        <f t="shared" si="1054"/>
        <v>0</v>
      </c>
      <c r="Z3300" s="14">
        <f t="shared" si="1055"/>
        <v>405.82100000000003</v>
      </c>
      <c r="AA3300" s="14">
        <f t="shared" si="1056"/>
        <v>0</v>
      </c>
      <c r="AB3300" s="14">
        <f t="shared" si="1058"/>
        <v>0</v>
      </c>
      <c r="AC3300" s="15">
        <f t="shared" si="1057"/>
        <v>571.20000000000005</v>
      </c>
      <c r="AD3300" s="48">
        <f>(ROUND(AC3300-AC3293,1)/AC3293)</f>
        <v>6.8062827225130892E-2</v>
      </c>
      <c r="AE3300" s="113"/>
      <c r="AF3300" s="60"/>
    </row>
    <row r="3301" spans="1:32">
      <c r="A3301" s="99" t="s">
        <v>821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155</v>
      </c>
      <c r="H3301" s="12">
        <v>0</v>
      </c>
      <c r="I3301" s="13">
        <v>80</v>
      </c>
      <c r="J3301" s="13">
        <v>20</v>
      </c>
      <c r="K3301" s="13">
        <v>0</v>
      </c>
      <c r="L3301" s="13">
        <v>105</v>
      </c>
      <c r="M3301" s="13">
        <v>0</v>
      </c>
      <c r="N3301" s="14">
        <f>D3301*$D$11</f>
        <v>82.68</v>
      </c>
      <c r="O3301" s="14">
        <f>E3301*$E$11</f>
        <v>0</v>
      </c>
      <c r="P3301" s="14">
        <f>F3301*$F$11</f>
        <v>0</v>
      </c>
      <c r="Q3301" s="14">
        <f>G3301*$G$11</f>
        <v>164.3</v>
      </c>
      <c r="R3301" s="14">
        <f>H3301*$H$11</f>
        <v>0</v>
      </c>
      <c r="S3301" s="14">
        <f>(N3301/100)*(I3301*$I$11)+(N3301/100)*(J3301*$J$11)</f>
        <v>82.68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241.52100000000002</v>
      </c>
      <c r="W3301" s="14">
        <f>(R3301/100)*(K3301*$K$11)+(R3301/100)*(L3301*$L$11)</f>
        <v>0</v>
      </c>
      <c r="X3301" s="14">
        <f t="shared" si="1053"/>
        <v>165.36</v>
      </c>
      <c r="Y3301" s="14">
        <f t="shared" si="1054"/>
        <v>0</v>
      </c>
      <c r="Z3301" s="14">
        <f t="shared" si="1055"/>
        <v>0</v>
      </c>
      <c r="AA3301" s="14">
        <f t="shared" si="1056"/>
        <v>405.82100000000003</v>
      </c>
      <c r="AB3301" s="14">
        <f t="shared" si="1058"/>
        <v>0</v>
      </c>
      <c r="AC3301" s="15">
        <f t="shared" si="1057"/>
        <v>571.20000000000005</v>
      </c>
      <c r="AD3301" s="48">
        <f>(ROUND(AC3301-AC3293,1)/AC3293)</f>
        <v>6.8062827225130892E-2</v>
      </c>
      <c r="AE3301" s="113"/>
      <c r="AF3301" s="60"/>
    </row>
    <row r="3302" spans="1:32">
      <c r="A3302" s="99" t="s">
        <v>822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155</v>
      </c>
      <c r="I3302" s="13">
        <v>80</v>
      </c>
      <c r="J3302" s="13">
        <v>20</v>
      </c>
      <c r="K3302" s="13">
        <v>52.5</v>
      </c>
      <c r="L3302" s="13">
        <v>52.5</v>
      </c>
      <c r="M3302" s="13">
        <v>0</v>
      </c>
      <c r="N3302" s="14">
        <f>D3302*$D$12</f>
        <v>82.68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164.3</v>
      </c>
      <c r="S3302" s="14">
        <f>(N3302/100)*(I3302*$I$12)+(N3302/100)*(J3302*$J$12)</f>
        <v>82.68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241.52100000000002</v>
      </c>
      <c r="X3302" s="14">
        <f t="shared" si="1053"/>
        <v>165.36</v>
      </c>
      <c r="Y3302" s="14">
        <f t="shared" si="1054"/>
        <v>0</v>
      </c>
      <c r="Z3302" s="14">
        <f t="shared" si="1055"/>
        <v>0</v>
      </c>
      <c r="AA3302" s="14">
        <f t="shared" si="1056"/>
        <v>0</v>
      </c>
      <c r="AB3302" s="14">
        <f t="shared" si="1058"/>
        <v>405.82100000000003</v>
      </c>
      <c r="AC3302" s="15">
        <f t="shared" si="1057"/>
        <v>571.20000000000005</v>
      </c>
      <c r="AD3302" s="48">
        <f>(ROUND(AC3302-AC3293,1)/AC3293)</f>
        <v>6.8062827225130892E-2</v>
      </c>
      <c r="AE3302" s="113"/>
      <c r="AF3302" s="60"/>
    </row>
    <row r="3303" spans="1:32">
      <c r="A3303" s="99" t="s">
        <v>823</v>
      </c>
      <c r="B3303" s="91"/>
      <c r="C3303" s="21" t="s">
        <v>326</v>
      </c>
      <c r="D3303" s="12">
        <v>155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20</v>
      </c>
      <c r="K3303" s="13">
        <v>0</v>
      </c>
      <c r="L3303" s="13">
        <v>0</v>
      </c>
      <c r="M3303" s="13">
        <v>80</v>
      </c>
      <c r="N3303" s="14">
        <f>D3303*$D$13</f>
        <v>164.3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427.18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591.48</v>
      </c>
      <c r="Y3303" s="14">
        <f t="shared" si="1054"/>
        <v>0</v>
      </c>
      <c r="Z3303" s="14">
        <f t="shared" si="1055"/>
        <v>0</v>
      </c>
      <c r="AA3303" s="14">
        <f t="shared" si="1056"/>
        <v>0</v>
      </c>
      <c r="AB3303" s="14">
        <f t="shared" si="1058"/>
        <v>0</v>
      </c>
      <c r="AC3303" s="15">
        <f t="shared" si="1057"/>
        <v>591.5</v>
      </c>
      <c r="AD3303" s="48">
        <f>(ROUND(AC3303-AC3293,1)/AC3293)</f>
        <v>0.10602094240837698</v>
      </c>
      <c r="AE3303" s="113"/>
      <c r="AF3303" s="60"/>
    </row>
    <row r="3304" spans="1:32">
      <c r="A3304" s="99" t="s">
        <v>824</v>
      </c>
      <c r="B3304" s="91"/>
      <c r="C3304" s="21" t="s">
        <v>327</v>
      </c>
      <c r="D3304" s="12">
        <v>155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20</v>
      </c>
      <c r="K3304" s="13">
        <v>80</v>
      </c>
      <c r="L3304" s="13">
        <v>0</v>
      </c>
      <c r="M3304" s="13">
        <v>0</v>
      </c>
      <c r="N3304" s="14">
        <f>D3304*$D$14</f>
        <v>164.3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427.18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53"/>
        <v>591.48</v>
      </c>
      <c r="Y3304" s="14">
        <f t="shared" si="1054"/>
        <v>0</v>
      </c>
      <c r="Z3304" s="14">
        <f t="shared" si="1055"/>
        <v>0</v>
      </c>
      <c r="AA3304" s="14">
        <f t="shared" si="1056"/>
        <v>0</v>
      </c>
      <c r="AB3304" s="14">
        <f t="shared" si="1058"/>
        <v>0</v>
      </c>
      <c r="AC3304" s="15">
        <f t="shared" si="1057"/>
        <v>591.5</v>
      </c>
      <c r="AD3304" s="48">
        <f>(ROUND(AC3304-AC3293,1)/AC3293)</f>
        <v>0.10602094240837698</v>
      </c>
      <c r="AE3304" s="113"/>
      <c r="AF3304" s="60"/>
    </row>
    <row r="3305" spans="1:32">
      <c r="A3305" s="99"/>
      <c r="B3305" s="91"/>
      <c r="C3305" s="21" t="s">
        <v>328</v>
      </c>
      <c r="D3305" s="12">
        <v>155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20</v>
      </c>
      <c r="K3305" s="13">
        <v>0</v>
      </c>
      <c r="L3305" s="13">
        <v>80</v>
      </c>
      <c r="M3305" s="13">
        <v>0</v>
      </c>
      <c r="N3305" s="14">
        <f>D3305*$D$15</f>
        <v>164.3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427.18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53"/>
        <v>591.48</v>
      </c>
      <c r="Y3305" s="14">
        <f t="shared" si="1054"/>
        <v>0</v>
      </c>
      <c r="Z3305" s="14">
        <f t="shared" si="1055"/>
        <v>0</v>
      </c>
      <c r="AA3305" s="14">
        <f t="shared" si="1056"/>
        <v>0</v>
      </c>
      <c r="AB3305" s="14">
        <f t="shared" si="1058"/>
        <v>0</v>
      </c>
      <c r="AC3305" s="15">
        <f t="shared" si="1057"/>
        <v>591.5</v>
      </c>
      <c r="AD3305" s="48">
        <f>(ROUND(AC3305-AC3293,1)/AC3293)</f>
        <v>0.10602094240837698</v>
      </c>
      <c r="AE3305" s="113" t="s">
        <v>790</v>
      </c>
      <c r="AF3305" s="60"/>
    </row>
    <row r="3306" spans="1:32">
      <c r="A3306" s="99"/>
      <c r="B3306" s="91"/>
      <c r="C3306" s="21" t="s">
        <v>324</v>
      </c>
      <c r="D3306" s="12">
        <v>155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65</v>
      </c>
      <c r="K3306" s="13">
        <v>0</v>
      </c>
      <c r="L3306" s="13">
        <v>0</v>
      </c>
      <c r="M3306" s="13">
        <v>0</v>
      </c>
      <c r="N3306" s="14">
        <f>D3306*$D$16</f>
        <v>164.3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398.42750000000001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53"/>
        <v>562.72749999999996</v>
      </c>
      <c r="Y3306" s="14">
        <f t="shared" si="1054"/>
        <v>0</v>
      </c>
      <c r="Z3306" s="14">
        <f t="shared" si="1055"/>
        <v>0</v>
      </c>
      <c r="AA3306" s="14">
        <f t="shared" si="1056"/>
        <v>0</v>
      </c>
      <c r="AB3306" s="14">
        <f t="shared" si="1058"/>
        <v>0</v>
      </c>
      <c r="AC3306" s="15">
        <f t="shared" si="1057"/>
        <v>562.70000000000005</v>
      </c>
      <c r="AD3306" s="48">
        <f>(ROUND(AC3306-AC3293,1)/AC3293)</f>
        <v>5.2169035153328346E-2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155</v>
      </c>
      <c r="E3307" s="12">
        <v>0</v>
      </c>
      <c r="F3307" s="12">
        <v>0</v>
      </c>
      <c r="G3307" s="12">
        <v>0</v>
      </c>
      <c r="H3307" s="12">
        <v>0</v>
      </c>
      <c r="I3307" s="13">
        <v>110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D3307*$D$17</f>
        <v>164.3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484.685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53"/>
        <v>648.98500000000001</v>
      </c>
      <c r="Y3307" s="14">
        <f t="shared" si="1054"/>
        <v>0</v>
      </c>
      <c r="Z3307" s="14">
        <f t="shared" si="1055"/>
        <v>0</v>
      </c>
      <c r="AA3307" s="14">
        <f t="shared" si="1056"/>
        <v>0</v>
      </c>
      <c r="AB3307" s="14">
        <f t="shared" si="1058"/>
        <v>0</v>
      </c>
      <c r="AC3307" s="15">
        <f t="shared" si="1057"/>
        <v>649</v>
      </c>
      <c r="AD3307" s="48">
        <f>(ROUND(AC3307-AC3293,1)/AC3293)</f>
        <v>0.21353777112939418</v>
      </c>
      <c r="AE3307" s="113"/>
      <c r="AF3307" s="60"/>
    </row>
    <row r="3308" spans="1:32">
      <c r="A3308" s="106" t="s">
        <v>0</v>
      </c>
      <c r="B3308" s="92" t="s">
        <v>301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60</v>
      </c>
      <c r="J3308" s="51">
        <v>35</v>
      </c>
      <c r="K3308" s="51">
        <v>0</v>
      </c>
      <c r="L3308" s="51">
        <v>0</v>
      </c>
      <c r="M3308" s="51">
        <v>0</v>
      </c>
      <c r="N3308" s="52">
        <f>D3308*$D$3</f>
        <v>172.5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327.75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06"/>
        <v>500.25</v>
      </c>
      <c r="Y3308" s="52">
        <f t="shared" si="1007"/>
        <v>0</v>
      </c>
      <c r="Z3308" s="52">
        <f t="shared" si="1008"/>
        <v>0</v>
      </c>
      <c r="AA3308" s="52">
        <f t="shared" si="1009"/>
        <v>0</v>
      </c>
      <c r="AB3308" s="52">
        <f>R3308+W3308</f>
        <v>0</v>
      </c>
      <c r="AC3308" s="53">
        <f>ROUND(X3308+Y3308+Z3308+AA3308+AB3308,1)</f>
        <v>500.3</v>
      </c>
      <c r="AD3308" s="58"/>
      <c r="AE3308" s="113"/>
      <c r="AF3308" s="60"/>
    </row>
    <row r="3309" spans="1:32">
      <c r="A3309" s="99" t="s">
        <v>791</v>
      </c>
      <c r="B3309" s="93">
        <v>28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75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D3309*$D$4</f>
        <v>159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397.5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06"/>
        <v>556.5</v>
      </c>
      <c r="Y3309" s="14">
        <f t="shared" si="1007"/>
        <v>0</v>
      </c>
      <c r="Z3309" s="14">
        <f t="shared" si="1008"/>
        <v>0</v>
      </c>
      <c r="AA3309" s="14">
        <f t="shared" si="1009"/>
        <v>0</v>
      </c>
      <c r="AB3309" s="14">
        <f>R3309+W3309</f>
        <v>0</v>
      </c>
      <c r="AC3309" s="15">
        <f>ROUND(X3309+Y3309+Z3309+AA3309+AB3309,1)</f>
        <v>556.5</v>
      </c>
      <c r="AD3309" s="48">
        <f>(ROUND(AC3309-AC3308,1)/AC3308)</f>
        <v>0.11233260043973615</v>
      </c>
      <c r="AE3309" s="113"/>
      <c r="AF3309" s="60"/>
    </row>
    <row r="3310" spans="1:32">
      <c r="A3310" s="99" t="s">
        <v>792</v>
      </c>
      <c r="B3310" s="93">
        <v>10</v>
      </c>
      <c r="C3310" s="21" t="s">
        <v>825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60</v>
      </c>
      <c r="J3310" s="13">
        <v>35</v>
      </c>
      <c r="K3310" s="13">
        <v>0</v>
      </c>
      <c r="L3310" s="13">
        <v>0</v>
      </c>
      <c r="M3310" s="13">
        <v>0</v>
      </c>
      <c r="N3310" s="14">
        <f>D3310*$D$5</f>
        <v>172.5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327.75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06"/>
        <v>500.25</v>
      </c>
      <c r="Y3310" s="14">
        <f t="shared" si="1007"/>
        <v>0</v>
      </c>
      <c r="Z3310" s="14">
        <f t="shared" si="1008"/>
        <v>0</v>
      </c>
      <c r="AA3310" s="14">
        <f t="shared" si="1009"/>
        <v>0</v>
      </c>
      <c r="AB3310" s="14">
        <f>R3310+W3310</f>
        <v>0</v>
      </c>
      <c r="AC3310" s="15">
        <f t="shared" ref="AC3310:AC3322" si="1059">ROUND(X3310+Y3310+Z3310+AA3310+AB3310,1)</f>
        <v>500.3</v>
      </c>
      <c r="AD3310" s="48">
        <f>(ROUND(AC3310-AC3308,1)/AC3308)</f>
        <v>0</v>
      </c>
      <c r="AE3310" s="113"/>
      <c r="AF3310" s="60"/>
    </row>
    <row r="3311" spans="1:32">
      <c r="A3311" s="99" t="s">
        <v>793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60</v>
      </c>
      <c r="J3311" s="13">
        <v>35</v>
      </c>
      <c r="K3311" s="13">
        <v>0</v>
      </c>
      <c r="L3311" s="13">
        <v>0</v>
      </c>
      <c r="M3311" s="13">
        <v>0</v>
      </c>
      <c r="N3311" s="14">
        <f>D3311*$D$6</f>
        <v>172.5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327.75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06"/>
        <v>500.25</v>
      </c>
      <c r="Y3311" s="14">
        <f t="shared" si="1007"/>
        <v>0</v>
      </c>
      <c r="Z3311" s="14">
        <f t="shared" si="1008"/>
        <v>0</v>
      </c>
      <c r="AA3311" s="14">
        <f t="shared" si="1009"/>
        <v>0</v>
      </c>
      <c r="AB3311" s="14">
        <f t="shared" ref="AB3311:AB3322" si="1060">R3311+W3311</f>
        <v>0</v>
      </c>
      <c r="AC3311" s="15">
        <f t="shared" si="1059"/>
        <v>500.3</v>
      </c>
      <c r="AD3311" s="48">
        <f>(ROUND(AC3311-AC3308,1)/AC3308)</f>
        <v>0</v>
      </c>
      <c r="AE3311" s="113"/>
      <c r="AF3311" s="60"/>
    </row>
    <row r="3312" spans="1:32">
      <c r="A3312" s="99" t="s">
        <v>794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60</v>
      </c>
      <c r="J3312" s="13">
        <v>35</v>
      </c>
      <c r="K3312" s="13">
        <v>0</v>
      </c>
      <c r="L3312" s="13">
        <v>0</v>
      </c>
      <c r="M3312" s="13">
        <v>0</v>
      </c>
      <c r="N3312" s="14">
        <f>D3312*$D$7</f>
        <v>172.5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327.75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06"/>
        <v>500.25</v>
      </c>
      <c r="Y3312" s="14">
        <f t="shared" si="1007"/>
        <v>0</v>
      </c>
      <c r="Z3312" s="14">
        <f t="shared" si="1008"/>
        <v>0</v>
      </c>
      <c r="AA3312" s="14">
        <f t="shared" si="1009"/>
        <v>0</v>
      </c>
      <c r="AB3312" s="14">
        <f t="shared" si="1060"/>
        <v>0</v>
      </c>
      <c r="AC3312" s="15">
        <f t="shared" si="1059"/>
        <v>500.3</v>
      </c>
      <c r="AD3312" s="48">
        <f>(ROUND(AC3312-AC3308,1)/AC3308)</f>
        <v>0</v>
      </c>
      <c r="AE3312" s="113"/>
      <c r="AF3312" s="60"/>
    </row>
    <row r="3313" spans="1:32">
      <c r="A3313" s="99" t="s">
        <v>644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60</v>
      </c>
      <c r="J3313" s="13">
        <v>35</v>
      </c>
      <c r="K3313" s="13">
        <v>0</v>
      </c>
      <c r="L3313" s="13">
        <v>0</v>
      </c>
      <c r="M3313" s="13">
        <v>0</v>
      </c>
      <c r="N3313" s="14">
        <f>D3313*$D$8</f>
        <v>172.5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327.75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06"/>
        <v>500.25</v>
      </c>
      <c r="Y3313" s="14">
        <f t="shared" si="1007"/>
        <v>0</v>
      </c>
      <c r="Z3313" s="14">
        <f t="shared" si="1008"/>
        <v>0</v>
      </c>
      <c r="AA3313" s="14">
        <f t="shared" si="1009"/>
        <v>0</v>
      </c>
      <c r="AB3313" s="14">
        <f t="shared" si="1060"/>
        <v>0</v>
      </c>
      <c r="AC3313" s="15">
        <f t="shared" si="1059"/>
        <v>500.3</v>
      </c>
      <c r="AD3313" s="48">
        <f>(ROUND(AC3313-AC3308,1)/AC3308)</f>
        <v>0</v>
      </c>
      <c r="AE3313" s="113"/>
      <c r="AF3313" s="60"/>
    </row>
    <row r="3314" spans="1:32">
      <c r="A3314" s="99" t="s">
        <v>585</v>
      </c>
      <c r="B3314" s="93"/>
      <c r="C3314" s="21" t="s">
        <v>1</v>
      </c>
      <c r="D3314" s="12">
        <v>75</v>
      </c>
      <c r="E3314" s="12">
        <v>150</v>
      </c>
      <c r="F3314" s="12">
        <v>0</v>
      </c>
      <c r="G3314" s="12">
        <v>0</v>
      </c>
      <c r="H3314" s="12">
        <v>0</v>
      </c>
      <c r="I3314" s="13">
        <v>60</v>
      </c>
      <c r="J3314" s="13">
        <v>35</v>
      </c>
      <c r="K3314" s="13">
        <v>100</v>
      </c>
      <c r="L3314" s="13">
        <v>0</v>
      </c>
      <c r="M3314" s="13">
        <v>0</v>
      </c>
      <c r="N3314" s="14">
        <f>D3314*$D$9</f>
        <v>79.5</v>
      </c>
      <c r="O3314" s="14">
        <f>E3314*$E$9</f>
        <v>159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75.525000000000006</v>
      </c>
      <c r="T3314" s="14">
        <f>(O3314/100)*(K3314*$K$9)</f>
        <v>222.60000000000002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06"/>
        <v>155.02500000000001</v>
      </c>
      <c r="Y3314" s="14">
        <f t="shared" si="1007"/>
        <v>381.6</v>
      </c>
      <c r="Z3314" s="14">
        <f t="shared" si="1008"/>
        <v>0</v>
      </c>
      <c r="AA3314" s="14">
        <f t="shared" si="1009"/>
        <v>0</v>
      </c>
      <c r="AB3314" s="14">
        <f t="shared" si="1060"/>
        <v>0</v>
      </c>
      <c r="AC3314" s="15">
        <f t="shared" si="1059"/>
        <v>536.6</v>
      </c>
      <c r="AD3314" s="48">
        <f>(ROUND(AC3314-AC3308,1)/AC3308)</f>
        <v>7.2556466120327789E-2</v>
      </c>
      <c r="AE3314" s="113"/>
      <c r="AF3314" s="60"/>
    </row>
    <row r="3315" spans="1:32">
      <c r="A3315" s="99" t="s">
        <v>820</v>
      </c>
      <c r="B3315" s="93"/>
      <c r="C3315" s="21" t="s">
        <v>2</v>
      </c>
      <c r="D3315" s="12">
        <v>75</v>
      </c>
      <c r="E3315" s="12">
        <v>0</v>
      </c>
      <c r="F3315" s="12">
        <v>150</v>
      </c>
      <c r="G3315" s="12">
        <v>0</v>
      </c>
      <c r="H3315" s="12">
        <v>0</v>
      </c>
      <c r="I3315" s="13">
        <v>60</v>
      </c>
      <c r="J3315" s="13">
        <v>35</v>
      </c>
      <c r="K3315" s="13">
        <v>50</v>
      </c>
      <c r="L3315" s="13">
        <v>50</v>
      </c>
      <c r="M3315" s="13">
        <v>0</v>
      </c>
      <c r="N3315" s="14">
        <f>D3315*$D$10</f>
        <v>79.5</v>
      </c>
      <c r="O3315" s="14">
        <f>E3315*$E$10</f>
        <v>0</v>
      </c>
      <c r="P3315" s="14">
        <f>F3315*$F$10</f>
        <v>159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75.525000000000006</v>
      </c>
      <c r="T3315" s="14">
        <f>(O3315/100)*(K3315*$J$10)</f>
        <v>0</v>
      </c>
      <c r="U3315" s="14">
        <f>(P3315/100)*(K3315*$K$10)+(P3315/100)*(L3315*$L$10)</f>
        <v>222.60000000000002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06"/>
        <v>155.02500000000001</v>
      </c>
      <c r="Y3315" s="14">
        <f t="shared" si="1007"/>
        <v>0</v>
      </c>
      <c r="Z3315" s="14">
        <f t="shared" si="1008"/>
        <v>381.6</v>
      </c>
      <c r="AA3315" s="14">
        <f t="shared" si="1009"/>
        <v>0</v>
      </c>
      <c r="AB3315" s="14">
        <f t="shared" si="1060"/>
        <v>0</v>
      </c>
      <c r="AC3315" s="15">
        <f t="shared" si="1059"/>
        <v>536.6</v>
      </c>
      <c r="AD3315" s="48">
        <f>(ROUND(AC3315-AC3308,1)/AC3308)</f>
        <v>7.2556466120327789E-2</v>
      </c>
      <c r="AE3315" s="113"/>
      <c r="AF3315" s="60"/>
    </row>
    <row r="3316" spans="1:32">
      <c r="A3316" s="99" t="s">
        <v>821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150</v>
      </c>
      <c r="H3316" s="12">
        <v>0</v>
      </c>
      <c r="I3316" s="13">
        <v>60</v>
      </c>
      <c r="J3316" s="13">
        <v>35</v>
      </c>
      <c r="K3316" s="13">
        <v>0</v>
      </c>
      <c r="L3316" s="13">
        <v>100</v>
      </c>
      <c r="M3316" s="13">
        <v>0</v>
      </c>
      <c r="N3316" s="14">
        <f>D3316*$D$11</f>
        <v>79.5</v>
      </c>
      <c r="O3316" s="14">
        <f>E3316*$E$11</f>
        <v>0</v>
      </c>
      <c r="P3316" s="14">
        <f>F3316*$F$11</f>
        <v>0</v>
      </c>
      <c r="Q3316" s="14">
        <f>G3316*$G$11</f>
        <v>159</v>
      </c>
      <c r="R3316" s="14">
        <f>H3316*$H$11</f>
        <v>0</v>
      </c>
      <c r="S3316" s="14">
        <f>(N3316/100)*(I3316*$I$11)+(N3316/100)*(J3316*$J$11)</f>
        <v>75.525000000000006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222.60000000000002</v>
      </c>
      <c r="W3316" s="14">
        <f>(R3316/100)*(K3316*$K$11)+(R3316/100)*(L3316*$L$11)</f>
        <v>0</v>
      </c>
      <c r="X3316" s="14">
        <f t="shared" si="1006"/>
        <v>155.02500000000001</v>
      </c>
      <c r="Y3316" s="14">
        <f t="shared" si="1007"/>
        <v>0</v>
      </c>
      <c r="Z3316" s="14">
        <f t="shared" si="1008"/>
        <v>0</v>
      </c>
      <c r="AA3316" s="14">
        <f t="shared" si="1009"/>
        <v>381.6</v>
      </c>
      <c r="AB3316" s="14">
        <f t="shared" si="1060"/>
        <v>0</v>
      </c>
      <c r="AC3316" s="15">
        <f t="shared" si="1059"/>
        <v>536.6</v>
      </c>
      <c r="AD3316" s="48">
        <f>(ROUND(AC3316-AC3308,1)/AC3308)</f>
        <v>7.2556466120327789E-2</v>
      </c>
      <c r="AE3316" s="113"/>
      <c r="AF3316" s="60"/>
    </row>
    <row r="3317" spans="1:32">
      <c r="A3317" s="99" t="s">
        <v>822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150</v>
      </c>
      <c r="I3317" s="13">
        <v>60</v>
      </c>
      <c r="J3317" s="13">
        <v>35</v>
      </c>
      <c r="K3317" s="13">
        <v>50</v>
      </c>
      <c r="L3317" s="13">
        <v>50</v>
      </c>
      <c r="M3317" s="13">
        <v>0</v>
      </c>
      <c r="N3317" s="14">
        <f>D3317*$D$12</f>
        <v>79.5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159</v>
      </c>
      <c r="S3317" s="14">
        <f>(N3317/100)*(I3317*$I$12)+(N3317/100)*(J3317*$J$12)</f>
        <v>75.525000000000006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222.60000000000002</v>
      </c>
      <c r="X3317" s="14">
        <f t="shared" si="1006"/>
        <v>155.02500000000001</v>
      </c>
      <c r="Y3317" s="14">
        <f t="shared" si="1007"/>
        <v>0</v>
      </c>
      <c r="Z3317" s="14">
        <f t="shared" si="1008"/>
        <v>0</v>
      </c>
      <c r="AA3317" s="14">
        <f t="shared" si="1009"/>
        <v>0</v>
      </c>
      <c r="AB3317" s="14">
        <f t="shared" si="1060"/>
        <v>381.6</v>
      </c>
      <c r="AC3317" s="15">
        <f t="shared" si="1059"/>
        <v>536.6</v>
      </c>
      <c r="AD3317" s="48">
        <f>(ROUND(AC3317-AC3308,1)/AC3308)</f>
        <v>7.2556466120327789E-2</v>
      </c>
      <c r="AE3317" s="113"/>
      <c r="AF3317" s="60"/>
    </row>
    <row r="3318" spans="1:32">
      <c r="A3318" s="99" t="s">
        <v>823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60</v>
      </c>
      <c r="J3318" s="13">
        <v>35</v>
      </c>
      <c r="K3318" s="13">
        <v>0</v>
      </c>
      <c r="L3318" s="13">
        <v>0</v>
      </c>
      <c r="M3318" s="13">
        <v>77</v>
      </c>
      <c r="N3318" s="14">
        <f>D3318*$D$13</f>
        <v>159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395.91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554.91000000000008</v>
      </c>
      <c r="Y3318" s="14">
        <f t="shared" ref="Y3318" si="1061">O3318+T3318</f>
        <v>0</v>
      </c>
      <c r="Z3318" s="14">
        <f t="shared" ref="Z3318" si="1062">P3318+U3318</f>
        <v>0</v>
      </c>
      <c r="AA3318" s="14">
        <f t="shared" ref="AA3318" si="1063">Q3318+V3318</f>
        <v>0</v>
      </c>
      <c r="AB3318" s="14">
        <f t="shared" si="1060"/>
        <v>0</v>
      </c>
      <c r="AC3318" s="15">
        <f t="shared" si="1059"/>
        <v>554.9</v>
      </c>
      <c r="AD3318" s="48">
        <f>(ROUND(AC3318-AC3308,1)/AC3308)</f>
        <v>0.10913451928842695</v>
      </c>
      <c r="AE3318" s="113"/>
      <c r="AF3318" s="60"/>
    </row>
    <row r="3319" spans="1:32">
      <c r="A3319" s="99" t="s">
        <v>824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60</v>
      </c>
      <c r="J3319" s="13">
        <v>35</v>
      </c>
      <c r="K3319" s="13">
        <v>77</v>
      </c>
      <c r="L3319" s="13">
        <v>0</v>
      </c>
      <c r="M3319" s="13">
        <v>0</v>
      </c>
      <c r="N3319" s="14">
        <f>D3319*$D$14</f>
        <v>159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395.91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06"/>
        <v>554.91000000000008</v>
      </c>
      <c r="Y3319" s="14">
        <f t="shared" si="1007"/>
        <v>0</v>
      </c>
      <c r="Z3319" s="14">
        <f t="shared" si="1008"/>
        <v>0</v>
      </c>
      <c r="AA3319" s="14">
        <f t="shared" si="1009"/>
        <v>0</v>
      </c>
      <c r="AB3319" s="14">
        <f t="shared" si="1060"/>
        <v>0</v>
      </c>
      <c r="AC3319" s="15">
        <f t="shared" si="1059"/>
        <v>554.9</v>
      </c>
      <c r="AD3319" s="48">
        <f>(ROUND(AC3319-AC3308,1)/AC3308)</f>
        <v>0.10913451928842695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35</v>
      </c>
      <c r="K3320" s="13">
        <v>0</v>
      </c>
      <c r="L3320" s="13">
        <v>77</v>
      </c>
      <c r="M3320" s="13">
        <v>0</v>
      </c>
      <c r="N3320" s="14">
        <f>D3320*$D$15</f>
        <v>159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395.91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06"/>
        <v>554.91000000000008</v>
      </c>
      <c r="Y3320" s="14">
        <f t="shared" si="1007"/>
        <v>0</v>
      </c>
      <c r="Z3320" s="14">
        <f t="shared" si="1008"/>
        <v>0</v>
      </c>
      <c r="AA3320" s="14">
        <f t="shared" si="1009"/>
        <v>0</v>
      </c>
      <c r="AB3320" s="14">
        <f t="shared" si="1060"/>
        <v>0</v>
      </c>
      <c r="AC3320" s="15">
        <f t="shared" si="1059"/>
        <v>554.9</v>
      </c>
      <c r="AD3320" s="48">
        <f>(ROUND(AC3320-AC3308,1)/AC3308)</f>
        <v>0.10913451928842695</v>
      </c>
      <c r="AE3320" s="113" t="s">
        <v>790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65</v>
      </c>
      <c r="K3321" s="13">
        <v>0</v>
      </c>
      <c r="L3321" s="13">
        <v>0</v>
      </c>
      <c r="M3321" s="13">
        <v>0</v>
      </c>
      <c r="N3321" s="14">
        <f>D3321*$D$16</f>
        <v>159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353.77499999999998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06"/>
        <v>512.77499999999998</v>
      </c>
      <c r="Y3321" s="14">
        <f t="shared" si="1007"/>
        <v>0</v>
      </c>
      <c r="Z3321" s="14">
        <f t="shared" si="1008"/>
        <v>0</v>
      </c>
      <c r="AA3321" s="14">
        <f t="shared" si="1009"/>
        <v>0</v>
      </c>
      <c r="AB3321" s="14">
        <f t="shared" si="1060"/>
        <v>0</v>
      </c>
      <c r="AC3321" s="15">
        <f t="shared" si="1059"/>
        <v>512.79999999999995</v>
      </c>
      <c r="AD3321" s="48">
        <f>(ROUND(AC3321-AC3308,1)/AC3308)</f>
        <v>2.4985008994603236E-2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35</v>
      </c>
      <c r="K3322" s="13">
        <v>0</v>
      </c>
      <c r="L3322" s="13">
        <v>0</v>
      </c>
      <c r="M3322" s="13">
        <v>0</v>
      </c>
      <c r="N3322" s="14">
        <f>D3322*$D$17</f>
        <v>159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413.4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06"/>
        <v>572.4</v>
      </c>
      <c r="Y3322" s="14">
        <f t="shared" si="1007"/>
        <v>0</v>
      </c>
      <c r="Z3322" s="14">
        <f t="shared" si="1008"/>
        <v>0</v>
      </c>
      <c r="AA3322" s="14">
        <f t="shared" si="1009"/>
        <v>0</v>
      </c>
      <c r="AB3322" s="14">
        <f t="shared" si="1060"/>
        <v>0</v>
      </c>
      <c r="AC3322" s="15">
        <f t="shared" si="1059"/>
        <v>572.4</v>
      </c>
      <c r="AD3322" s="48">
        <f>(ROUND(AC3322-AC3308,1)/AC3308)</f>
        <v>0.14411353188087148</v>
      </c>
      <c r="AE3322" s="113"/>
      <c r="AF3322" s="60"/>
    </row>
    <row r="3323" spans="1:32">
      <c r="A3323" s="106" t="s">
        <v>0</v>
      </c>
      <c r="B3323" s="90" t="s">
        <v>302</v>
      </c>
      <c r="C3323" s="50" t="s">
        <v>240</v>
      </c>
      <c r="D3323" s="11">
        <v>160</v>
      </c>
      <c r="E3323" s="11">
        <v>0</v>
      </c>
      <c r="F3323" s="11">
        <v>0</v>
      </c>
      <c r="G3323" s="11">
        <v>0</v>
      </c>
      <c r="H3323" s="11">
        <v>0</v>
      </c>
      <c r="I3323" s="51">
        <v>70</v>
      </c>
      <c r="J3323" s="51">
        <v>25</v>
      </c>
      <c r="K3323" s="51">
        <v>0</v>
      </c>
      <c r="L3323" s="51">
        <v>0</v>
      </c>
      <c r="M3323" s="51">
        <v>0</v>
      </c>
      <c r="N3323" s="52">
        <f>D3323*$D$3</f>
        <v>184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349.6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06"/>
        <v>533.6</v>
      </c>
      <c r="Y3323" s="52">
        <f t="shared" si="1007"/>
        <v>0</v>
      </c>
      <c r="Z3323" s="52">
        <f t="shared" si="1008"/>
        <v>0</v>
      </c>
      <c r="AA3323" s="52">
        <f t="shared" si="1009"/>
        <v>0</v>
      </c>
      <c r="AB3323" s="52">
        <f>R3323+W3323</f>
        <v>0</v>
      </c>
      <c r="AC3323" s="53">
        <f>ROUND(X3323+Y3323+Z3323+AA3323+AB3323,1)</f>
        <v>533.6</v>
      </c>
      <c r="AD3323" s="58"/>
      <c r="AE3323" s="113"/>
      <c r="AF3323" s="60"/>
    </row>
    <row r="3324" spans="1:32">
      <c r="A3324" s="99" t="s">
        <v>791</v>
      </c>
      <c r="B3324" s="91">
        <v>35</v>
      </c>
      <c r="C3324" s="21" t="s">
        <v>323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85</v>
      </c>
      <c r="J3324" s="13">
        <v>42</v>
      </c>
      <c r="K3324" s="13">
        <v>0</v>
      </c>
      <c r="L3324" s="13">
        <v>0</v>
      </c>
      <c r="M3324" s="13">
        <v>0</v>
      </c>
      <c r="N3324" s="14">
        <f>D3324*$D$4</f>
        <v>169.60000000000002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430.78400000000011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4">N3324+S3324</f>
        <v>600.38400000000013</v>
      </c>
      <c r="Y3324" s="14">
        <f t="shared" ref="Y3324:Y3337" si="1065">O3324+T3324</f>
        <v>0</v>
      </c>
      <c r="Z3324" s="14">
        <f t="shared" ref="Z3324:Z3337" si="1066">P3324+U3324</f>
        <v>0</v>
      </c>
      <c r="AA3324" s="14">
        <f t="shared" ref="AA3324:AA3337" si="1067">Q3324+V3324</f>
        <v>0</v>
      </c>
      <c r="AB3324" s="14">
        <f>R3324+W3324</f>
        <v>0</v>
      </c>
      <c r="AC3324" s="15">
        <f>ROUND(X3324+Y3324+Z3324+AA3324+AB3324,1)</f>
        <v>600.4</v>
      </c>
      <c r="AD3324" s="48">
        <f>(ROUND(AC3324-AC3323,1)/AC3323)</f>
        <v>0.12518740629685157</v>
      </c>
      <c r="AE3324" s="113"/>
      <c r="AF3324" s="60"/>
    </row>
    <row r="3325" spans="1:32">
      <c r="A3325" s="99" t="s">
        <v>792</v>
      </c>
      <c r="B3325" s="91">
        <v>0</v>
      </c>
      <c r="C3325" s="21" t="s">
        <v>825</v>
      </c>
      <c r="D3325" s="12">
        <v>160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25</v>
      </c>
      <c r="K3325" s="13">
        <v>0</v>
      </c>
      <c r="L3325" s="13">
        <v>0</v>
      </c>
      <c r="M3325" s="13">
        <v>0</v>
      </c>
      <c r="N3325" s="14">
        <f>D3325*$D$5</f>
        <v>184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349.6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4"/>
        <v>533.6</v>
      </c>
      <c r="Y3325" s="14">
        <f t="shared" si="1065"/>
        <v>0</v>
      </c>
      <c r="Z3325" s="14">
        <f t="shared" si="1066"/>
        <v>0</v>
      </c>
      <c r="AA3325" s="14">
        <f t="shared" si="1067"/>
        <v>0</v>
      </c>
      <c r="AB3325" s="14">
        <f>R3325+W3325</f>
        <v>0</v>
      </c>
      <c r="AC3325" s="15">
        <f t="shared" ref="AC3325:AC3337" si="1068">ROUND(X3325+Y3325+Z3325+AA3325+AB3325,1)</f>
        <v>533.6</v>
      </c>
      <c r="AD3325" s="48">
        <f>(ROUND(AC3325-AC3323,1)/AC3323)</f>
        <v>0</v>
      </c>
      <c r="AE3325" s="113"/>
      <c r="AF3325" s="60"/>
    </row>
    <row r="3326" spans="1:32">
      <c r="A3326" s="99" t="s">
        <v>793</v>
      </c>
      <c r="B3326" s="91">
        <v>0</v>
      </c>
      <c r="C3326" s="21" t="s">
        <v>336</v>
      </c>
      <c r="D3326" s="12">
        <v>160</v>
      </c>
      <c r="E3326" s="12">
        <v>0</v>
      </c>
      <c r="F3326" s="12">
        <v>0</v>
      </c>
      <c r="G3326" s="12">
        <v>0</v>
      </c>
      <c r="H3326" s="12">
        <v>0</v>
      </c>
      <c r="I3326" s="13">
        <v>70</v>
      </c>
      <c r="J3326" s="13">
        <v>25</v>
      </c>
      <c r="K3326" s="13">
        <v>0</v>
      </c>
      <c r="L3326" s="13">
        <v>0</v>
      </c>
      <c r="M3326" s="13">
        <v>0</v>
      </c>
      <c r="N3326" s="14">
        <f>D3326*$D$6</f>
        <v>184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349.6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4"/>
        <v>533.6</v>
      </c>
      <c r="Y3326" s="14">
        <f t="shared" si="1065"/>
        <v>0</v>
      </c>
      <c r="Z3326" s="14">
        <f t="shared" si="1066"/>
        <v>0</v>
      </c>
      <c r="AA3326" s="14">
        <f t="shared" si="1067"/>
        <v>0</v>
      </c>
      <c r="AB3326" s="14">
        <f t="shared" ref="AB3326:AB3337" si="1069">R3326+W3326</f>
        <v>0</v>
      </c>
      <c r="AC3326" s="15">
        <f t="shared" si="1068"/>
        <v>533.6</v>
      </c>
      <c r="AD3326" s="48">
        <f>(ROUND(AC3326-AC3323,1)/AC3323)</f>
        <v>0</v>
      </c>
      <c r="AE3326" s="113"/>
      <c r="AF3326" s="60"/>
    </row>
    <row r="3327" spans="1:32">
      <c r="A3327" s="99" t="s">
        <v>794</v>
      </c>
      <c r="B3327" s="91">
        <v>0</v>
      </c>
      <c r="C3327" s="21" t="s">
        <v>337</v>
      </c>
      <c r="D3327" s="12">
        <v>160</v>
      </c>
      <c r="E3327" s="12">
        <v>0</v>
      </c>
      <c r="F3327" s="12">
        <v>0</v>
      </c>
      <c r="G3327" s="12">
        <v>0</v>
      </c>
      <c r="H3327" s="12">
        <v>0</v>
      </c>
      <c r="I3327" s="13">
        <v>70</v>
      </c>
      <c r="J3327" s="13">
        <v>25</v>
      </c>
      <c r="K3327" s="13">
        <v>0</v>
      </c>
      <c r="L3327" s="13">
        <v>0</v>
      </c>
      <c r="M3327" s="13">
        <v>0</v>
      </c>
      <c r="N3327" s="14">
        <f>D3327*$D$7</f>
        <v>184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349.6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4"/>
        <v>533.6</v>
      </c>
      <c r="Y3327" s="14">
        <f t="shared" si="1065"/>
        <v>0</v>
      </c>
      <c r="Z3327" s="14">
        <f t="shared" si="1066"/>
        <v>0</v>
      </c>
      <c r="AA3327" s="14">
        <f t="shared" si="1067"/>
        <v>0</v>
      </c>
      <c r="AB3327" s="14">
        <f t="shared" si="1069"/>
        <v>0</v>
      </c>
      <c r="AC3327" s="15">
        <f t="shared" si="1068"/>
        <v>533.6</v>
      </c>
      <c r="AD3327" s="48">
        <f>(ROUND(AC3327-AC3323,1)/AC3323)</f>
        <v>0</v>
      </c>
      <c r="AE3327" s="113"/>
      <c r="AF3327" s="60"/>
    </row>
    <row r="3328" spans="1:32">
      <c r="A3328" s="99" t="s">
        <v>644</v>
      </c>
      <c r="B3328" s="91"/>
      <c r="C3328" s="21" t="s">
        <v>338</v>
      </c>
      <c r="D3328" s="12">
        <v>160</v>
      </c>
      <c r="E3328" s="12">
        <v>0</v>
      </c>
      <c r="F3328" s="12">
        <v>0</v>
      </c>
      <c r="G3328" s="12">
        <v>0</v>
      </c>
      <c r="H3328" s="12">
        <v>0</v>
      </c>
      <c r="I3328" s="13">
        <v>70</v>
      </c>
      <c r="J3328" s="13">
        <v>25</v>
      </c>
      <c r="K3328" s="13">
        <v>0</v>
      </c>
      <c r="L3328" s="13">
        <v>0</v>
      </c>
      <c r="M3328" s="13">
        <v>0</v>
      </c>
      <c r="N3328" s="14">
        <f>D3328*$D$8</f>
        <v>184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349.6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4"/>
        <v>533.6</v>
      </c>
      <c r="Y3328" s="14">
        <f t="shared" si="1065"/>
        <v>0</v>
      </c>
      <c r="Z3328" s="14">
        <f t="shared" si="1066"/>
        <v>0</v>
      </c>
      <c r="AA3328" s="14">
        <f t="shared" si="1067"/>
        <v>0</v>
      </c>
      <c r="AB3328" s="14">
        <f t="shared" si="1069"/>
        <v>0</v>
      </c>
      <c r="AC3328" s="15">
        <f t="shared" si="1068"/>
        <v>533.6</v>
      </c>
      <c r="AD3328" s="48">
        <f>(ROUND(AC3328-AC3323,1)/AC3323)</f>
        <v>0</v>
      </c>
      <c r="AE3328" s="113"/>
      <c r="AF3328" s="60"/>
    </row>
    <row r="3329" spans="1:32">
      <c r="A3329" s="99" t="s">
        <v>585</v>
      </c>
      <c r="B3329" s="91"/>
      <c r="C3329" s="21" t="s">
        <v>1</v>
      </c>
      <c r="D3329" s="12">
        <v>80</v>
      </c>
      <c r="E3329" s="12">
        <v>160</v>
      </c>
      <c r="F3329" s="12">
        <v>0</v>
      </c>
      <c r="G3329" s="12">
        <v>0</v>
      </c>
      <c r="H3329" s="12">
        <v>0</v>
      </c>
      <c r="I3329" s="13">
        <v>70</v>
      </c>
      <c r="J3329" s="13">
        <v>25</v>
      </c>
      <c r="K3329" s="13">
        <v>100</v>
      </c>
      <c r="L3329" s="13">
        <v>0</v>
      </c>
      <c r="M3329" s="13">
        <v>0</v>
      </c>
      <c r="N3329" s="14">
        <f>D3329*$D$9</f>
        <v>84.800000000000011</v>
      </c>
      <c r="O3329" s="14">
        <f>E3329*$E$9</f>
        <v>169.60000000000002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80.56</v>
      </c>
      <c r="T3329" s="14">
        <f>(O3329/100)*(K3329*$K$9)</f>
        <v>237.44000000000003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4"/>
        <v>165.36</v>
      </c>
      <c r="Y3329" s="14">
        <f t="shared" si="1065"/>
        <v>407.04000000000008</v>
      </c>
      <c r="Z3329" s="14">
        <f t="shared" si="1066"/>
        <v>0</v>
      </c>
      <c r="AA3329" s="14">
        <f t="shared" si="1067"/>
        <v>0</v>
      </c>
      <c r="AB3329" s="14">
        <f t="shared" si="1069"/>
        <v>0</v>
      </c>
      <c r="AC3329" s="15">
        <f t="shared" si="1068"/>
        <v>572.4</v>
      </c>
      <c r="AD3329" s="48">
        <f>(ROUND(AC3329-AC3323,1)/AC3323)</f>
        <v>7.2713643178410781E-2</v>
      </c>
      <c r="AE3329" s="113"/>
      <c r="AF3329" s="60"/>
    </row>
    <row r="3330" spans="1:32">
      <c r="A3330" s="99" t="s">
        <v>820</v>
      </c>
      <c r="B3330" s="91"/>
      <c r="C3330" s="21" t="s">
        <v>2</v>
      </c>
      <c r="D3330" s="12">
        <v>80</v>
      </c>
      <c r="E3330" s="12">
        <v>0</v>
      </c>
      <c r="F3330" s="12">
        <v>160</v>
      </c>
      <c r="G3330" s="12">
        <v>0</v>
      </c>
      <c r="H3330" s="12">
        <v>0</v>
      </c>
      <c r="I3330" s="13">
        <v>70</v>
      </c>
      <c r="J3330" s="13">
        <v>25</v>
      </c>
      <c r="K3330" s="13">
        <v>50</v>
      </c>
      <c r="L3330" s="13">
        <v>50</v>
      </c>
      <c r="M3330" s="13">
        <v>0</v>
      </c>
      <c r="N3330" s="14">
        <f>D3330*$D$10</f>
        <v>84.800000000000011</v>
      </c>
      <c r="O3330" s="14">
        <f>E3330*$E$10</f>
        <v>0</v>
      </c>
      <c r="P3330" s="14">
        <f>F3330*$F$10</f>
        <v>169.60000000000002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80.56</v>
      </c>
      <c r="T3330" s="14">
        <f>(O3330/100)*(K3330*$J$10)</f>
        <v>0</v>
      </c>
      <c r="U3330" s="14">
        <f>(P3330/100)*(K3330*$K$10)+(P3330/100)*(L3330*$L$10)</f>
        <v>237.44000000000003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4"/>
        <v>165.36</v>
      </c>
      <c r="Y3330" s="14">
        <f t="shared" si="1065"/>
        <v>0</v>
      </c>
      <c r="Z3330" s="14">
        <f t="shared" si="1066"/>
        <v>407.04000000000008</v>
      </c>
      <c r="AA3330" s="14">
        <f t="shared" si="1067"/>
        <v>0</v>
      </c>
      <c r="AB3330" s="14">
        <f t="shared" si="1069"/>
        <v>0</v>
      </c>
      <c r="AC3330" s="15">
        <f t="shared" si="1068"/>
        <v>572.4</v>
      </c>
      <c r="AD3330" s="48">
        <f>(ROUND(AC3330-AC3323,1)/AC3323)</f>
        <v>7.2713643178410781E-2</v>
      </c>
      <c r="AE3330" s="113"/>
      <c r="AF3330" s="60"/>
    </row>
    <row r="3331" spans="1:32">
      <c r="A3331" s="99" t="s">
        <v>821</v>
      </c>
      <c r="B3331" s="91"/>
      <c r="C3331" s="21" t="s">
        <v>3</v>
      </c>
      <c r="D3331" s="12">
        <v>80</v>
      </c>
      <c r="E3331" s="12">
        <v>0</v>
      </c>
      <c r="F3331" s="12">
        <v>0</v>
      </c>
      <c r="G3331" s="12">
        <v>160</v>
      </c>
      <c r="H3331" s="12">
        <v>0</v>
      </c>
      <c r="I3331" s="13">
        <v>70</v>
      </c>
      <c r="J3331" s="13">
        <v>25</v>
      </c>
      <c r="K3331" s="13">
        <v>0</v>
      </c>
      <c r="L3331" s="13">
        <v>100</v>
      </c>
      <c r="M3331" s="13">
        <v>0</v>
      </c>
      <c r="N3331" s="14">
        <f>D3331*$D$11</f>
        <v>84.800000000000011</v>
      </c>
      <c r="O3331" s="14">
        <f>E3331*$E$11</f>
        <v>0</v>
      </c>
      <c r="P3331" s="14">
        <f>F3331*$F$11</f>
        <v>0</v>
      </c>
      <c r="Q3331" s="14">
        <f>G3331*$G$11</f>
        <v>169.60000000000002</v>
      </c>
      <c r="R3331" s="14">
        <f>H3331*$H$11</f>
        <v>0</v>
      </c>
      <c r="S3331" s="14">
        <f>(N3331/100)*(I3331*$I$11)+(N3331/100)*(J3331*$J$11)</f>
        <v>80.56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237.44000000000003</v>
      </c>
      <c r="W3331" s="14">
        <f>(R3331/100)*(K3331*$K$11)+(R3331/100)*(L3331*$L$11)</f>
        <v>0</v>
      </c>
      <c r="X3331" s="14">
        <f t="shared" si="1064"/>
        <v>165.36</v>
      </c>
      <c r="Y3331" s="14">
        <f t="shared" si="1065"/>
        <v>0</v>
      </c>
      <c r="Z3331" s="14">
        <f t="shared" si="1066"/>
        <v>0</v>
      </c>
      <c r="AA3331" s="14">
        <f t="shared" si="1067"/>
        <v>407.04000000000008</v>
      </c>
      <c r="AB3331" s="14">
        <f t="shared" si="1069"/>
        <v>0</v>
      </c>
      <c r="AC3331" s="15">
        <f t="shared" si="1068"/>
        <v>572.4</v>
      </c>
      <c r="AD3331" s="48">
        <f>(ROUND(AC3331-AC3323,1)/AC3323)</f>
        <v>7.2713643178410781E-2</v>
      </c>
      <c r="AE3331" s="113"/>
      <c r="AF3331" s="60"/>
    </row>
    <row r="3332" spans="1:32">
      <c r="A3332" s="99" t="s">
        <v>822</v>
      </c>
      <c r="B3332" s="91"/>
      <c r="C3332" s="21" t="s">
        <v>4</v>
      </c>
      <c r="D3332" s="12">
        <v>80</v>
      </c>
      <c r="E3332" s="12">
        <v>0</v>
      </c>
      <c r="F3332" s="12">
        <v>0</v>
      </c>
      <c r="G3332" s="12">
        <v>0</v>
      </c>
      <c r="H3332" s="12">
        <v>160</v>
      </c>
      <c r="I3332" s="13">
        <v>70</v>
      </c>
      <c r="J3332" s="13">
        <v>25</v>
      </c>
      <c r="K3332" s="13">
        <v>50</v>
      </c>
      <c r="L3332" s="13">
        <v>50</v>
      </c>
      <c r="M3332" s="13">
        <v>0</v>
      </c>
      <c r="N3332" s="14">
        <f>D3332*$D$12</f>
        <v>84.800000000000011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169.60000000000002</v>
      </c>
      <c r="S3332" s="14">
        <f>(N3332/100)*(I3332*$I$12)+(N3332/100)*(J3332*$J$12)</f>
        <v>80.56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237.44000000000003</v>
      </c>
      <c r="X3332" s="14">
        <f t="shared" si="1064"/>
        <v>165.36</v>
      </c>
      <c r="Y3332" s="14">
        <f t="shared" si="1065"/>
        <v>0</v>
      </c>
      <c r="Z3332" s="14">
        <f t="shared" si="1066"/>
        <v>0</v>
      </c>
      <c r="AA3332" s="14">
        <f t="shared" si="1067"/>
        <v>0</v>
      </c>
      <c r="AB3332" s="14">
        <f t="shared" si="1069"/>
        <v>407.04000000000008</v>
      </c>
      <c r="AC3332" s="15">
        <f t="shared" si="1068"/>
        <v>572.4</v>
      </c>
      <c r="AD3332" s="48">
        <f>(ROUND(AC3332-AC3323,1)/AC3323)</f>
        <v>7.2713643178410781E-2</v>
      </c>
      <c r="AE3332" s="113"/>
      <c r="AF3332" s="60"/>
    </row>
    <row r="3333" spans="1:32">
      <c r="A3333" s="99" t="s">
        <v>823</v>
      </c>
      <c r="B3333" s="91"/>
      <c r="C3333" s="21" t="s">
        <v>326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25</v>
      </c>
      <c r="K3333" s="13">
        <v>0</v>
      </c>
      <c r="L3333" s="13">
        <v>0</v>
      </c>
      <c r="M3333" s="13">
        <v>77</v>
      </c>
      <c r="N3333" s="14">
        <f>D3333*$D$13</f>
        <v>169.60000000000002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422.30400000000003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591.904</v>
      </c>
      <c r="Y3333" s="14">
        <f t="shared" si="1065"/>
        <v>0</v>
      </c>
      <c r="Z3333" s="14">
        <f t="shared" si="1066"/>
        <v>0</v>
      </c>
      <c r="AA3333" s="14">
        <f t="shared" si="1067"/>
        <v>0</v>
      </c>
      <c r="AB3333" s="14">
        <f t="shared" si="1069"/>
        <v>0</v>
      </c>
      <c r="AC3333" s="15">
        <f t="shared" si="1068"/>
        <v>591.9</v>
      </c>
      <c r="AD3333" s="48">
        <f>(ROUND(AC3333-AC3323,1)/AC3323)</f>
        <v>0.10925787106446776</v>
      </c>
      <c r="AE3333" s="113"/>
      <c r="AF3333" s="63"/>
    </row>
    <row r="3334" spans="1:32">
      <c r="A3334" s="99" t="s">
        <v>824</v>
      </c>
      <c r="B3334" s="91"/>
      <c r="C3334" s="21" t="s">
        <v>327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70</v>
      </c>
      <c r="J3334" s="13">
        <v>25</v>
      </c>
      <c r="K3334" s="13">
        <v>77</v>
      </c>
      <c r="L3334" s="13">
        <v>0</v>
      </c>
      <c r="M3334" s="13">
        <v>0</v>
      </c>
      <c r="N3334" s="14">
        <f>D3334*$D$14</f>
        <v>169.60000000000002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422.30400000000003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4"/>
        <v>591.904</v>
      </c>
      <c r="Y3334" s="14">
        <f t="shared" si="1065"/>
        <v>0</v>
      </c>
      <c r="Z3334" s="14">
        <f t="shared" si="1066"/>
        <v>0</v>
      </c>
      <c r="AA3334" s="14">
        <f t="shared" si="1067"/>
        <v>0</v>
      </c>
      <c r="AB3334" s="14">
        <f t="shared" si="1069"/>
        <v>0</v>
      </c>
      <c r="AC3334" s="15">
        <f t="shared" si="1068"/>
        <v>591.9</v>
      </c>
      <c r="AD3334" s="48">
        <f>(ROUND(AC3334-AC3323,1)/AC3323)</f>
        <v>0.10925787106446776</v>
      </c>
      <c r="AE3334" s="113"/>
      <c r="AF3334" s="60"/>
    </row>
    <row r="3335" spans="1:32">
      <c r="A3335" s="99"/>
      <c r="B3335" s="91"/>
      <c r="C3335" s="21" t="s">
        <v>328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70</v>
      </c>
      <c r="J3335" s="13">
        <v>25</v>
      </c>
      <c r="K3335" s="13">
        <v>0</v>
      </c>
      <c r="L3335" s="13">
        <v>77</v>
      </c>
      <c r="M3335" s="13">
        <v>0</v>
      </c>
      <c r="N3335" s="14">
        <f>D3335*$D$15</f>
        <v>169.60000000000002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422.30400000000003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4"/>
        <v>591.904</v>
      </c>
      <c r="Y3335" s="14">
        <f t="shared" si="1065"/>
        <v>0</v>
      </c>
      <c r="Z3335" s="14">
        <f t="shared" si="1066"/>
        <v>0</v>
      </c>
      <c r="AA3335" s="14">
        <f t="shared" si="1067"/>
        <v>0</v>
      </c>
      <c r="AB3335" s="14">
        <f t="shared" si="1069"/>
        <v>0</v>
      </c>
      <c r="AC3335" s="15">
        <f t="shared" si="1068"/>
        <v>591.9</v>
      </c>
      <c r="AD3335" s="48">
        <f>(ROUND(AC3335-AC3323,1)/AC3323)</f>
        <v>0.10925787106446776</v>
      </c>
      <c r="AE3335" s="113" t="s">
        <v>790</v>
      </c>
      <c r="AF3335" s="60"/>
    </row>
    <row r="3336" spans="1:32">
      <c r="A3336" s="99"/>
      <c r="B3336" s="91"/>
      <c r="C3336" s="21" t="s">
        <v>324</v>
      </c>
      <c r="D3336" s="12">
        <v>160</v>
      </c>
      <c r="E3336" s="12">
        <v>0</v>
      </c>
      <c r="F3336" s="12">
        <v>0</v>
      </c>
      <c r="G3336" s="12">
        <v>0</v>
      </c>
      <c r="H3336" s="12">
        <v>0</v>
      </c>
      <c r="I3336" s="13">
        <v>70</v>
      </c>
      <c r="J3336" s="13">
        <v>63</v>
      </c>
      <c r="K3336" s="13">
        <v>0</v>
      </c>
      <c r="L3336" s="13">
        <v>0</v>
      </c>
      <c r="M3336" s="13">
        <v>0</v>
      </c>
      <c r="N3336" s="14">
        <f>D3336*$D$16</f>
        <v>169.60000000000002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385.84000000000003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4"/>
        <v>555.44000000000005</v>
      </c>
      <c r="Y3336" s="14">
        <f t="shared" si="1065"/>
        <v>0</v>
      </c>
      <c r="Z3336" s="14">
        <f t="shared" si="1066"/>
        <v>0</v>
      </c>
      <c r="AA3336" s="14">
        <f t="shared" si="1067"/>
        <v>0</v>
      </c>
      <c r="AB3336" s="14">
        <f t="shared" si="1069"/>
        <v>0</v>
      </c>
      <c r="AC3336" s="15">
        <f t="shared" si="1068"/>
        <v>555.4</v>
      </c>
      <c r="AD3336" s="48">
        <f>(ROUND(AC3336-AC3323,1)/AC3323)</f>
        <v>4.0854572713643178E-2</v>
      </c>
      <c r="AE3336" s="113"/>
      <c r="AF3336" s="60"/>
    </row>
    <row r="3337" spans="1:32">
      <c r="A3337" s="99"/>
      <c r="B3337" s="91"/>
      <c r="C3337" s="21" t="s">
        <v>325</v>
      </c>
      <c r="D3337" s="12">
        <v>160</v>
      </c>
      <c r="E3337" s="12">
        <v>0</v>
      </c>
      <c r="F3337" s="12">
        <v>0</v>
      </c>
      <c r="G3337" s="12">
        <v>0</v>
      </c>
      <c r="H3337" s="12">
        <v>0</v>
      </c>
      <c r="I3337" s="13">
        <v>95</v>
      </c>
      <c r="J3337" s="13">
        <v>25</v>
      </c>
      <c r="K3337" s="13">
        <v>0</v>
      </c>
      <c r="L3337" s="13">
        <v>0</v>
      </c>
      <c r="M3337" s="13">
        <v>0</v>
      </c>
      <c r="N3337" s="14">
        <f>D3337*$D$17</f>
        <v>169.60000000000002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445.20000000000005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4"/>
        <v>614.80000000000007</v>
      </c>
      <c r="Y3337" s="14">
        <f t="shared" si="1065"/>
        <v>0</v>
      </c>
      <c r="Z3337" s="14">
        <f t="shared" si="1066"/>
        <v>0</v>
      </c>
      <c r="AA3337" s="14">
        <f t="shared" si="1067"/>
        <v>0</v>
      </c>
      <c r="AB3337" s="14">
        <f t="shared" si="1069"/>
        <v>0</v>
      </c>
      <c r="AC3337" s="15">
        <f t="shared" si="1068"/>
        <v>614.79999999999995</v>
      </c>
      <c r="AD3337" s="48">
        <f>(ROUND(AC3337-AC3323,1)/AC3323)</f>
        <v>0.15217391304347827</v>
      </c>
      <c r="AE3337" s="113"/>
      <c r="AF3337" s="60"/>
    </row>
    <row r="3338" spans="1:32">
      <c r="A3338" s="106" t="s">
        <v>0</v>
      </c>
      <c r="B3338" s="92" t="s">
        <v>309</v>
      </c>
      <c r="C3338" s="50" t="s">
        <v>240</v>
      </c>
      <c r="D3338" s="11">
        <v>155</v>
      </c>
      <c r="E3338" s="11">
        <v>0</v>
      </c>
      <c r="F3338" s="11">
        <v>0</v>
      </c>
      <c r="G3338" s="11">
        <v>0</v>
      </c>
      <c r="H3338" s="11">
        <v>0</v>
      </c>
      <c r="I3338" s="51">
        <v>20</v>
      </c>
      <c r="J3338" s="51">
        <v>40</v>
      </c>
      <c r="K3338" s="51">
        <v>0</v>
      </c>
      <c r="L3338" s="51">
        <v>40</v>
      </c>
      <c r="M3338" s="51">
        <v>0</v>
      </c>
      <c r="N3338" s="52">
        <f>D3338*$D$3</f>
        <v>178.25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(N3338/100)*(I3338*$I$3)+(N3338/100)*(J3338*$J$3)+(N3338/100)*(L3338*$L$3)</f>
        <v>356.5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ref="X3338:X3382" si="1070">N3338+S3338</f>
        <v>534.75</v>
      </c>
      <c r="Y3338" s="52">
        <f t="shared" ref="Y3338:Y3382" si="1071">O3338+T3338</f>
        <v>0</v>
      </c>
      <c r="Z3338" s="52">
        <f t="shared" ref="Z3338:Z3382" si="1072">P3338+U3338</f>
        <v>0</v>
      </c>
      <c r="AA3338" s="52">
        <f t="shared" ref="AA3338:AA3382" si="1073">Q3338+V3338</f>
        <v>0</v>
      </c>
      <c r="AB3338" s="52">
        <f>R3338+W3338</f>
        <v>0</v>
      </c>
      <c r="AC3338" s="53">
        <f>ROUND(X3338+Y3338+Z3338+AA3338+AB3338,1)</f>
        <v>534.79999999999995</v>
      </c>
      <c r="AD3338" s="58" t="s">
        <v>328</v>
      </c>
      <c r="AE3338" s="113"/>
      <c r="AF3338" s="60"/>
    </row>
    <row r="3339" spans="1:32">
      <c r="A3339" s="99" t="s">
        <v>791</v>
      </c>
      <c r="B3339" s="93">
        <v>25</v>
      </c>
      <c r="C3339" s="21" t="s">
        <v>323</v>
      </c>
      <c r="D3339" s="12">
        <v>155</v>
      </c>
      <c r="E3339" s="12">
        <v>0</v>
      </c>
      <c r="F3339" s="12">
        <v>0</v>
      </c>
      <c r="G3339" s="12">
        <v>0</v>
      </c>
      <c r="H3339" s="12">
        <v>0</v>
      </c>
      <c r="I3339" s="13">
        <v>40</v>
      </c>
      <c r="J3339" s="13">
        <v>60</v>
      </c>
      <c r="K3339" s="13">
        <v>0</v>
      </c>
      <c r="L3339" s="13">
        <v>40</v>
      </c>
      <c r="M3339" s="13">
        <v>0</v>
      </c>
      <c r="N3339" s="14">
        <f>D3339*$D$4</f>
        <v>164.3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(N3339/100)*(I3339*$I$4)+(N3339/100)*(J3339*$J$4)+(N3339/100)*(L3339*$L$4)</f>
        <v>460.04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70"/>
        <v>624.34</v>
      </c>
      <c r="Y3339" s="14">
        <f t="shared" si="1071"/>
        <v>0</v>
      </c>
      <c r="Z3339" s="14">
        <f t="shared" si="1072"/>
        <v>0</v>
      </c>
      <c r="AA3339" s="14">
        <f t="shared" si="1073"/>
        <v>0</v>
      </c>
      <c r="AB3339" s="14">
        <f>R3339+W3339</f>
        <v>0</v>
      </c>
      <c r="AC3339" s="15">
        <f>ROUND(X3339+Y3339+Z3339+AA3339+AB3339,1)</f>
        <v>624.29999999999995</v>
      </c>
      <c r="AD3339" s="48">
        <f>(ROUND(AC3339-AC3338,1)/AC3338)</f>
        <v>0.16735228122662679</v>
      </c>
      <c r="AE3339" s="113"/>
      <c r="AF3339" s="60"/>
    </row>
    <row r="3340" spans="1:32">
      <c r="A3340" s="99" t="s">
        <v>792</v>
      </c>
      <c r="B3340" s="93">
        <v>0</v>
      </c>
      <c r="C3340" s="21" t="s">
        <v>825</v>
      </c>
      <c r="D3340" s="12">
        <v>155</v>
      </c>
      <c r="E3340" s="12">
        <v>0</v>
      </c>
      <c r="F3340" s="12">
        <v>0</v>
      </c>
      <c r="G3340" s="12">
        <v>0</v>
      </c>
      <c r="H3340" s="12">
        <v>0</v>
      </c>
      <c r="I3340" s="13">
        <v>20</v>
      </c>
      <c r="J3340" s="13">
        <v>40</v>
      </c>
      <c r="K3340" s="13">
        <v>0</v>
      </c>
      <c r="L3340" s="13">
        <v>40</v>
      </c>
      <c r="M3340" s="13">
        <v>0</v>
      </c>
      <c r="N3340" s="14">
        <f>D3340*$D$5</f>
        <v>178.25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(N3340/100)*(I3340*$I$5)+(N3340/100)*(J3340*$J$5)+(N3340/100)*(L3340*$L$5)</f>
        <v>356.5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70"/>
        <v>534.75</v>
      </c>
      <c r="Y3340" s="14">
        <f t="shared" si="1071"/>
        <v>0</v>
      </c>
      <c r="Z3340" s="14">
        <f t="shared" si="1072"/>
        <v>0</v>
      </c>
      <c r="AA3340" s="14">
        <f t="shared" si="1073"/>
        <v>0</v>
      </c>
      <c r="AB3340" s="14">
        <f>R3340+W3340</f>
        <v>0</v>
      </c>
      <c r="AC3340" s="15">
        <f t="shared" ref="AC3340:AC3352" si="1074">ROUND(X3340+Y3340+Z3340+AA3340+AB3340,1)</f>
        <v>534.79999999999995</v>
      </c>
      <c r="AD3340" s="48">
        <f>(ROUND(AC3340-AC3338,1)/AC3338)</f>
        <v>0</v>
      </c>
      <c r="AE3340" s="113"/>
      <c r="AF3340" s="60"/>
    </row>
    <row r="3341" spans="1:32">
      <c r="A3341" s="99" t="s">
        <v>793</v>
      </c>
      <c r="B3341" s="93">
        <v>0</v>
      </c>
      <c r="C3341" s="21" t="s">
        <v>336</v>
      </c>
      <c r="D3341" s="12">
        <v>155</v>
      </c>
      <c r="E3341" s="12">
        <v>0</v>
      </c>
      <c r="F3341" s="12">
        <v>0</v>
      </c>
      <c r="G3341" s="12">
        <v>0</v>
      </c>
      <c r="H3341" s="12">
        <v>0</v>
      </c>
      <c r="I3341" s="13">
        <v>20</v>
      </c>
      <c r="J3341" s="13">
        <v>40</v>
      </c>
      <c r="K3341" s="13">
        <v>0</v>
      </c>
      <c r="L3341" s="13">
        <v>40</v>
      </c>
      <c r="M3341" s="13">
        <v>0</v>
      </c>
      <c r="N3341" s="14">
        <f>D3341*$D$6</f>
        <v>178.25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(N3341/100)*(I3341*$I$6)+(N3341/100)*(J3341*$J$6)+(N3341/100)*(L3341*$L$6)</f>
        <v>356.5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70"/>
        <v>534.75</v>
      </c>
      <c r="Y3341" s="14">
        <f t="shared" si="1071"/>
        <v>0</v>
      </c>
      <c r="Z3341" s="14">
        <f t="shared" si="1072"/>
        <v>0</v>
      </c>
      <c r="AA3341" s="14">
        <f t="shared" si="1073"/>
        <v>0</v>
      </c>
      <c r="AB3341" s="14">
        <f t="shared" ref="AB3341:AB3352" si="1075">R3341+W3341</f>
        <v>0</v>
      </c>
      <c r="AC3341" s="15">
        <f t="shared" si="1074"/>
        <v>534.79999999999995</v>
      </c>
      <c r="AD3341" s="48">
        <f>(ROUND(AC3341-AC3338,1)/AC3338)</f>
        <v>0</v>
      </c>
      <c r="AE3341" s="113"/>
      <c r="AF3341" s="60"/>
    </row>
    <row r="3342" spans="1:32">
      <c r="A3342" s="99" t="s">
        <v>794</v>
      </c>
      <c r="B3342" s="93">
        <v>10</v>
      </c>
      <c r="C3342" s="21" t="s">
        <v>337</v>
      </c>
      <c r="D3342" s="12">
        <v>155</v>
      </c>
      <c r="E3342" s="12">
        <v>0</v>
      </c>
      <c r="F3342" s="12">
        <v>0</v>
      </c>
      <c r="G3342" s="12">
        <v>0</v>
      </c>
      <c r="H3342" s="12">
        <v>0</v>
      </c>
      <c r="I3342" s="13">
        <v>20</v>
      </c>
      <c r="J3342" s="13">
        <v>40</v>
      </c>
      <c r="K3342" s="13">
        <v>0</v>
      </c>
      <c r="L3342" s="13">
        <v>40</v>
      </c>
      <c r="M3342" s="13">
        <v>0</v>
      </c>
      <c r="N3342" s="14">
        <f>D3342*$D$7</f>
        <v>178.25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(N3342/100)*(I3342*$I$7)+(N3342/100)*(J3342*$J$7)+(N3342/100)*(L3342*$L$7)</f>
        <v>356.5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70"/>
        <v>534.75</v>
      </c>
      <c r="Y3342" s="14">
        <f t="shared" si="1071"/>
        <v>0</v>
      </c>
      <c r="Z3342" s="14">
        <f t="shared" si="1072"/>
        <v>0</v>
      </c>
      <c r="AA3342" s="14">
        <f t="shared" si="1073"/>
        <v>0</v>
      </c>
      <c r="AB3342" s="14">
        <f t="shared" si="1075"/>
        <v>0</v>
      </c>
      <c r="AC3342" s="15">
        <f t="shared" si="1074"/>
        <v>534.79999999999995</v>
      </c>
      <c r="AD3342" s="48">
        <f>(ROUND(AC3342-AC3338,1)/AC3338)</f>
        <v>0</v>
      </c>
      <c r="AE3342" s="113"/>
      <c r="AF3342" s="60"/>
    </row>
    <row r="3343" spans="1:32">
      <c r="A3343" s="99" t="s">
        <v>644</v>
      </c>
      <c r="B3343" s="93"/>
      <c r="C3343" s="21" t="s">
        <v>338</v>
      </c>
      <c r="D3343" s="12">
        <v>155</v>
      </c>
      <c r="E3343" s="12">
        <v>0</v>
      </c>
      <c r="F3343" s="12">
        <v>0</v>
      </c>
      <c r="G3343" s="12">
        <v>0</v>
      </c>
      <c r="H3343" s="12">
        <v>0</v>
      </c>
      <c r="I3343" s="13">
        <v>20</v>
      </c>
      <c r="J3343" s="13">
        <v>40</v>
      </c>
      <c r="K3343" s="13">
        <v>0</v>
      </c>
      <c r="L3343" s="13">
        <v>40</v>
      </c>
      <c r="M3343" s="13">
        <v>0</v>
      </c>
      <c r="N3343" s="14">
        <f>D3343*$D$8</f>
        <v>178.25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(N3343/100)*(I3343*$I$8)+(N3343/100)*(J3343*$J$8)+(N3343/100)*(L3343*$L$8)</f>
        <v>356.5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70"/>
        <v>534.75</v>
      </c>
      <c r="Y3343" s="14">
        <f t="shared" si="1071"/>
        <v>0</v>
      </c>
      <c r="Z3343" s="14">
        <f t="shared" si="1072"/>
        <v>0</v>
      </c>
      <c r="AA3343" s="14">
        <f t="shared" si="1073"/>
        <v>0</v>
      </c>
      <c r="AB3343" s="14">
        <f t="shared" si="1075"/>
        <v>0</v>
      </c>
      <c r="AC3343" s="15">
        <f t="shared" si="1074"/>
        <v>534.79999999999995</v>
      </c>
      <c r="AD3343" s="48">
        <f>(ROUND(AC3343-AC3338,1)/AC3338)</f>
        <v>0</v>
      </c>
      <c r="AE3343" s="113"/>
      <c r="AF3343" s="60"/>
    </row>
    <row r="3344" spans="1:32">
      <c r="A3344" s="99" t="s">
        <v>585</v>
      </c>
      <c r="B3344" s="93"/>
      <c r="C3344" s="21" t="s">
        <v>1</v>
      </c>
      <c r="D3344" s="12">
        <v>78</v>
      </c>
      <c r="E3344" s="12">
        <v>155</v>
      </c>
      <c r="F3344" s="12">
        <v>0</v>
      </c>
      <c r="G3344" s="12">
        <v>0</v>
      </c>
      <c r="H3344" s="12">
        <v>0</v>
      </c>
      <c r="I3344" s="13">
        <v>20</v>
      </c>
      <c r="J3344" s="13">
        <v>40</v>
      </c>
      <c r="K3344" s="13">
        <v>120</v>
      </c>
      <c r="L3344" s="13">
        <v>0</v>
      </c>
      <c r="M3344" s="13">
        <v>0</v>
      </c>
      <c r="N3344" s="14">
        <f>D3344*$D$9</f>
        <v>82.68</v>
      </c>
      <c r="O3344" s="14">
        <f>E3344*$E$9</f>
        <v>164.3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(N3344/100)*(I3344*$I$9)+(N3344/100)*(J3344*$J$9)+(N3344/100)*(L3344*$L$9)</f>
        <v>49.608000000000004</v>
      </c>
      <c r="T3344" s="14">
        <f>(O3344/100)*(K3344*$K$9)</f>
        <v>276.024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70"/>
        <v>132.28800000000001</v>
      </c>
      <c r="Y3344" s="14">
        <f t="shared" si="1071"/>
        <v>440.32400000000001</v>
      </c>
      <c r="Z3344" s="14">
        <f t="shared" si="1072"/>
        <v>0</v>
      </c>
      <c r="AA3344" s="14">
        <f t="shared" si="1073"/>
        <v>0</v>
      </c>
      <c r="AB3344" s="14">
        <f t="shared" si="1075"/>
        <v>0</v>
      </c>
      <c r="AC3344" s="15">
        <f t="shared" si="1074"/>
        <v>572.6</v>
      </c>
      <c r="AD3344" s="48">
        <f>(ROUND(AC3344-AC3338,1)/AC3338)</f>
        <v>7.0680628272251314E-2</v>
      </c>
      <c r="AE3344" s="113"/>
      <c r="AF3344" s="60"/>
    </row>
    <row r="3345" spans="1:32">
      <c r="A3345" s="99" t="s">
        <v>820</v>
      </c>
      <c r="B3345" s="93"/>
      <c r="C3345" s="21" t="s">
        <v>2</v>
      </c>
      <c r="D3345" s="12">
        <v>78</v>
      </c>
      <c r="E3345" s="12">
        <v>0</v>
      </c>
      <c r="F3345" s="12">
        <v>155</v>
      </c>
      <c r="G3345" s="12">
        <v>0</v>
      </c>
      <c r="H3345" s="12">
        <v>0</v>
      </c>
      <c r="I3345" s="13">
        <v>20</v>
      </c>
      <c r="J3345" s="13">
        <v>40</v>
      </c>
      <c r="K3345" s="13">
        <v>50</v>
      </c>
      <c r="L3345" s="13">
        <v>50</v>
      </c>
      <c r="M3345" s="13">
        <v>0</v>
      </c>
      <c r="N3345" s="14">
        <f>D3345*$D$10</f>
        <v>82.68</v>
      </c>
      <c r="O3345" s="14">
        <f>E3345*$E$10</f>
        <v>0</v>
      </c>
      <c r="P3345" s="14">
        <f>F3345*$F$10</f>
        <v>164.3</v>
      </c>
      <c r="Q3345" s="14">
        <f>G3345*$G$10</f>
        <v>0</v>
      </c>
      <c r="R3345" s="14">
        <f>H3345*$H$10</f>
        <v>0</v>
      </c>
      <c r="S3345" s="14">
        <f>(N3345/100)*(I3345*$I$10)+(N3345/100)*(J3345*$J$10)+(N3345/100)*(L3345*$L$10)</f>
        <v>107.48400000000001</v>
      </c>
      <c r="T3345" s="14">
        <f>(O3345/100)*(K3345*$J$10)</f>
        <v>0</v>
      </c>
      <c r="U3345" s="14">
        <f>(P3345/100)*(K3345*$K$10)+(P3345/100)*(L3345*$L$10)</f>
        <v>230.02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70"/>
        <v>190.16400000000002</v>
      </c>
      <c r="Y3345" s="14">
        <f t="shared" si="1071"/>
        <v>0</v>
      </c>
      <c r="Z3345" s="14">
        <f t="shared" si="1072"/>
        <v>394.32000000000005</v>
      </c>
      <c r="AA3345" s="14">
        <f t="shared" si="1073"/>
        <v>0</v>
      </c>
      <c r="AB3345" s="14">
        <f t="shared" si="1075"/>
        <v>0</v>
      </c>
      <c r="AC3345" s="15">
        <f t="shared" si="1074"/>
        <v>584.5</v>
      </c>
      <c r="AD3345" s="48">
        <f>(ROUND(AC3345-AC3338,1)/AC3338)</f>
        <v>9.2931937172774884E-2</v>
      </c>
      <c r="AE3345" s="113"/>
      <c r="AF3345" s="60"/>
    </row>
    <row r="3346" spans="1:32">
      <c r="A3346" s="99" t="s">
        <v>821</v>
      </c>
      <c r="B3346" s="93"/>
      <c r="C3346" s="21" t="s">
        <v>3</v>
      </c>
      <c r="D3346" s="12">
        <v>78</v>
      </c>
      <c r="E3346" s="12">
        <v>0</v>
      </c>
      <c r="F3346" s="12">
        <v>0</v>
      </c>
      <c r="G3346" s="12">
        <v>155</v>
      </c>
      <c r="H3346" s="12">
        <v>0</v>
      </c>
      <c r="I3346" s="13">
        <v>20</v>
      </c>
      <c r="J3346" s="13">
        <v>40</v>
      </c>
      <c r="K3346" s="13">
        <v>0</v>
      </c>
      <c r="L3346" s="13">
        <v>80</v>
      </c>
      <c r="M3346" s="13">
        <v>0</v>
      </c>
      <c r="N3346" s="14">
        <f>D3346*$D$11</f>
        <v>82.68</v>
      </c>
      <c r="O3346" s="14">
        <f>E3346*$E$11</f>
        <v>0</v>
      </c>
      <c r="P3346" s="14">
        <f>F3346*$F$11</f>
        <v>0</v>
      </c>
      <c r="Q3346" s="14">
        <f>G3346*$G$11</f>
        <v>164.3</v>
      </c>
      <c r="R3346" s="14">
        <f>H3346*$H$11</f>
        <v>0</v>
      </c>
      <c r="S3346" s="14">
        <f>(N3346/100)*(I3346*$I$11)+(N3346/100)*(J3346*$J$11)+(N3346/100)*(L3346*$L$11)</f>
        <v>142.20960000000002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184.01599999999999</v>
      </c>
      <c r="W3346" s="14">
        <f>(R3346/100)*(K3346*$K$11)+(R3346/100)*(L3346*$L$11)</f>
        <v>0</v>
      </c>
      <c r="X3346" s="14">
        <f t="shared" si="1070"/>
        <v>224.88960000000003</v>
      </c>
      <c r="Y3346" s="14">
        <f t="shared" si="1071"/>
        <v>0</v>
      </c>
      <c r="Z3346" s="14">
        <f t="shared" si="1072"/>
        <v>0</v>
      </c>
      <c r="AA3346" s="14">
        <f t="shared" si="1073"/>
        <v>348.31600000000003</v>
      </c>
      <c r="AB3346" s="14">
        <f t="shared" si="1075"/>
        <v>0</v>
      </c>
      <c r="AC3346" s="15">
        <f t="shared" si="1074"/>
        <v>573.20000000000005</v>
      </c>
      <c r="AD3346" s="48">
        <f>(ROUND(AC3346-AC3338,1)/AC3338)</f>
        <v>7.1802543006731487E-2</v>
      </c>
      <c r="AE3346" s="113"/>
      <c r="AF3346" s="60"/>
    </row>
    <row r="3347" spans="1:32">
      <c r="A3347" s="99" t="s">
        <v>822</v>
      </c>
      <c r="B3347" s="93"/>
      <c r="C3347" s="21" t="s">
        <v>4</v>
      </c>
      <c r="D3347" s="12">
        <v>78</v>
      </c>
      <c r="E3347" s="12">
        <v>0</v>
      </c>
      <c r="F3347" s="12">
        <v>0</v>
      </c>
      <c r="G3347" s="12">
        <v>0</v>
      </c>
      <c r="H3347" s="12">
        <v>155</v>
      </c>
      <c r="I3347" s="13">
        <v>20</v>
      </c>
      <c r="J3347" s="13">
        <v>40</v>
      </c>
      <c r="K3347" s="13">
        <v>50</v>
      </c>
      <c r="L3347" s="13">
        <v>50</v>
      </c>
      <c r="M3347" s="13">
        <v>0</v>
      </c>
      <c r="N3347" s="14">
        <f>D3347*$D$12</f>
        <v>82.68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164.3</v>
      </c>
      <c r="S3347" s="14">
        <f>(N3347/100)*(I3347*$I$12)+(N3347/100)*(J3347*$J$12)+(N3347/100)*(L3347*$L$12)</f>
        <v>107.48400000000001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230.02</v>
      </c>
      <c r="X3347" s="14">
        <f t="shared" si="1070"/>
        <v>190.16400000000002</v>
      </c>
      <c r="Y3347" s="14">
        <f t="shared" si="1071"/>
        <v>0</v>
      </c>
      <c r="Z3347" s="14">
        <f t="shared" si="1072"/>
        <v>0</v>
      </c>
      <c r="AA3347" s="14">
        <f t="shared" si="1073"/>
        <v>0</v>
      </c>
      <c r="AB3347" s="14">
        <f t="shared" si="1075"/>
        <v>394.32000000000005</v>
      </c>
      <c r="AC3347" s="15">
        <f t="shared" si="1074"/>
        <v>584.5</v>
      </c>
      <c r="AD3347" s="48">
        <f>(ROUND(AC3347-AC3338,1)/AC3338)</f>
        <v>9.2931937172774884E-2</v>
      </c>
      <c r="AE3347" s="113"/>
      <c r="AF3347" s="60"/>
    </row>
    <row r="3348" spans="1:32">
      <c r="A3348" s="99" t="s">
        <v>823</v>
      </c>
      <c r="B3348" s="93"/>
      <c r="C3348" s="21" t="s">
        <v>326</v>
      </c>
      <c r="D3348" s="12">
        <v>155</v>
      </c>
      <c r="E3348" s="12">
        <v>0</v>
      </c>
      <c r="F3348" s="12">
        <v>0</v>
      </c>
      <c r="G3348" s="12">
        <v>0</v>
      </c>
      <c r="H3348" s="12">
        <v>0</v>
      </c>
      <c r="I3348" s="13">
        <v>20</v>
      </c>
      <c r="J3348" s="13">
        <v>40</v>
      </c>
      <c r="K3348" s="13">
        <v>0</v>
      </c>
      <c r="L3348" s="13">
        <v>40</v>
      </c>
      <c r="M3348" s="13">
        <v>80</v>
      </c>
      <c r="N3348" s="14">
        <f>D3348*$D$13</f>
        <v>164.3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(N3348/100)*(I3348*$I$13)+(N3348/100)*(J3348*$J$13)+(N3348/100)*(M3348*$M$13)+(N3348/100)*(L3348*$L$13)</f>
        <v>427.17999999999995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 t="shared" si="1070"/>
        <v>591.48</v>
      </c>
      <c r="Y3348" s="14">
        <f t="shared" si="1071"/>
        <v>0</v>
      </c>
      <c r="Z3348" s="14">
        <f t="shared" si="1072"/>
        <v>0</v>
      </c>
      <c r="AA3348" s="14">
        <f t="shared" si="1073"/>
        <v>0</v>
      </c>
      <c r="AB3348" s="14">
        <f t="shared" si="1075"/>
        <v>0</v>
      </c>
      <c r="AC3348" s="15">
        <f t="shared" si="1074"/>
        <v>591.5</v>
      </c>
      <c r="AD3348" s="48">
        <f>(ROUND(AC3348-AC3338,1)/AC3338)</f>
        <v>0.10602094240837698</v>
      </c>
      <c r="AE3348" s="113"/>
      <c r="AF3348" s="60"/>
    </row>
    <row r="3349" spans="1:32">
      <c r="A3349" s="99" t="s">
        <v>824</v>
      </c>
      <c r="B3349" s="93"/>
      <c r="C3349" s="21" t="s">
        <v>327</v>
      </c>
      <c r="D3349" s="12">
        <v>155</v>
      </c>
      <c r="E3349" s="12">
        <v>0</v>
      </c>
      <c r="F3349" s="12">
        <v>0</v>
      </c>
      <c r="G3349" s="12">
        <v>0</v>
      </c>
      <c r="H3349" s="12">
        <v>0</v>
      </c>
      <c r="I3349" s="13">
        <v>20</v>
      </c>
      <c r="J3349" s="13">
        <v>40</v>
      </c>
      <c r="K3349" s="13">
        <v>100</v>
      </c>
      <c r="L3349" s="13">
        <v>0</v>
      </c>
      <c r="M3349" s="13">
        <v>0</v>
      </c>
      <c r="N3349" s="14">
        <f>D3349*$D$14</f>
        <v>164.3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427.18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70"/>
        <v>591.48</v>
      </c>
      <c r="Y3349" s="14">
        <f t="shared" si="1071"/>
        <v>0</v>
      </c>
      <c r="Z3349" s="14">
        <f t="shared" si="1072"/>
        <v>0</v>
      </c>
      <c r="AA3349" s="14">
        <f t="shared" si="1073"/>
        <v>0</v>
      </c>
      <c r="AB3349" s="14">
        <f t="shared" si="1075"/>
        <v>0</v>
      </c>
      <c r="AC3349" s="15">
        <f t="shared" si="1074"/>
        <v>591.5</v>
      </c>
      <c r="AD3349" s="48">
        <f>(ROUND(AC3349-AC3338,1)/AC3338)</f>
        <v>0.10602094240837698</v>
      </c>
      <c r="AE3349" s="113"/>
      <c r="AF3349" s="60"/>
    </row>
    <row r="3350" spans="1:32">
      <c r="A3350" s="99"/>
      <c r="B3350" s="93"/>
      <c r="C3350" s="21" t="s">
        <v>328</v>
      </c>
      <c r="D3350" s="12">
        <v>155</v>
      </c>
      <c r="E3350" s="12">
        <v>0</v>
      </c>
      <c r="F3350" s="12">
        <v>0</v>
      </c>
      <c r="G3350" s="12">
        <v>0</v>
      </c>
      <c r="H3350" s="12">
        <v>0</v>
      </c>
      <c r="I3350" s="13">
        <v>20</v>
      </c>
      <c r="J3350" s="13">
        <v>40</v>
      </c>
      <c r="K3350" s="13">
        <v>0</v>
      </c>
      <c r="L3350" s="13">
        <v>120</v>
      </c>
      <c r="M3350" s="13">
        <v>0</v>
      </c>
      <c r="N3350" s="14">
        <f>D3350*$D$15</f>
        <v>164.3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492.9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70"/>
        <v>657.2</v>
      </c>
      <c r="Y3350" s="14">
        <f t="shared" si="1071"/>
        <v>0</v>
      </c>
      <c r="Z3350" s="14">
        <f t="shared" si="1072"/>
        <v>0</v>
      </c>
      <c r="AA3350" s="14">
        <f t="shared" si="1073"/>
        <v>0</v>
      </c>
      <c r="AB3350" s="14">
        <f t="shared" si="1075"/>
        <v>0</v>
      </c>
      <c r="AC3350" s="15">
        <f t="shared" si="1074"/>
        <v>657.2</v>
      </c>
      <c r="AD3350" s="48">
        <f>(ROUND(AC3350-AC3338,1)/AC3338)</f>
        <v>0.22887060583395666</v>
      </c>
      <c r="AE3350" s="113" t="s">
        <v>790</v>
      </c>
      <c r="AF3350" s="60"/>
    </row>
    <row r="3351" spans="1:32">
      <c r="A3351" s="99"/>
      <c r="B3351" s="93"/>
      <c r="C3351" s="21" t="s">
        <v>324</v>
      </c>
      <c r="D3351" s="12">
        <v>155</v>
      </c>
      <c r="E3351" s="12">
        <v>0</v>
      </c>
      <c r="F3351" s="12">
        <v>0</v>
      </c>
      <c r="G3351" s="12">
        <v>0</v>
      </c>
      <c r="H3351" s="12">
        <v>0</v>
      </c>
      <c r="I3351" s="13">
        <v>20</v>
      </c>
      <c r="J3351" s="13">
        <v>85</v>
      </c>
      <c r="K3351" s="13">
        <v>0</v>
      </c>
      <c r="L3351" s="13">
        <v>40</v>
      </c>
      <c r="M3351" s="13">
        <v>0</v>
      </c>
      <c r="N3351" s="14">
        <f>D3351*$D$16</f>
        <v>164.3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(N3351/100)*(I3351*$I$16)+(N3351/100)*(J3351*$J$16)+(N3351/100)*(L3351*$L$16)</f>
        <v>447.71749999999997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70"/>
        <v>612.01749999999993</v>
      </c>
      <c r="Y3351" s="14">
        <f t="shared" si="1071"/>
        <v>0</v>
      </c>
      <c r="Z3351" s="14">
        <f t="shared" si="1072"/>
        <v>0</v>
      </c>
      <c r="AA3351" s="14">
        <f t="shared" si="1073"/>
        <v>0</v>
      </c>
      <c r="AB3351" s="14">
        <f t="shared" si="1075"/>
        <v>0</v>
      </c>
      <c r="AC3351" s="15">
        <f t="shared" si="1074"/>
        <v>612</v>
      </c>
      <c r="AD3351" s="48">
        <f>(ROUND(AC3351-AC3338,1)/AC3338)</f>
        <v>0.14435302916978313</v>
      </c>
      <c r="AE3351" s="113"/>
      <c r="AF3351" s="60"/>
    </row>
    <row r="3352" spans="1:32">
      <c r="A3352" s="99"/>
      <c r="B3352" s="93"/>
      <c r="C3352" s="21" t="s">
        <v>325</v>
      </c>
      <c r="D3352" s="12">
        <v>155</v>
      </c>
      <c r="E3352" s="12">
        <v>0</v>
      </c>
      <c r="F3352" s="12">
        <v>0</v>
      </c>
      <c r="G3352" s="12">
        <v>0</v>
      </c>
      <c r="H3352" s="12">
        <v>0</v>
      </c>
      <c r="I3352" s="13">
        <v>65</v>
      </c>
      <c r="J3352" s="13">
        <v>40</v>
      </c>
      <c r="K3352" s="13">
        <v>0</v>
      </c>
      <c r="L3352" s="13">
        <v>40</v>
      </c>
      <c r="M3352" s="13">
        <v>0</v>
      </c>
      <c r="N3352" s="14">
        <f>D3352*$D$17</f>
        <v>164.3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(N3352/100)*(I3352*$I$17)+(N3352/100)*(J3352*$J$17)+(N3352/100)*(L3352*$L$17)</f>
        <v>398.42750000000001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70"/>
        <v>562.72749999999996</v>
      </c>
      <c r="Y3352" s="14">
        <f t="shared" si="1071"/>
        <v>0</v>
      </c>
      <c r="Z3352" s="14">
        <f t="shared" si="1072"/>
        <v>0</v>
      </c>
      <c r="AA3352" s="14">
        <f t="shared" si="1073"/>
        <v>0</v>
      </c>
      <c r="AB3352" s="14">
        <f t="shared" si="1075"/>
        <v>0</v>
      </c>
      <c r="AC3352" s="15">
        <f t="shared" si="1074"/>
        <v>562.70000000000005</v>
      </c>
      <c r="AD3352" s="48">
        <f>(ROUND(AC3352-AC3338,1)/AC3338)</f>
        <v>5.2169035153328346E-2</v>
      </c>
      <c r="AE3352" s="113"/>
      <c r="AF3352" s="60"/>
    </row>
    <row r="3353" spans="1:32">
      <c r="A3353" s="106" t="s">
        <v>0</v>
      </c>
      <c r="B3353" s="90" t="s">
        <v>311</v>
      </c>
      <c r="C3353" s="50" t="s">
        <v>240</v>
      </c>
      <c r="D3353" s="11">
        <v>160</v>
      </c>
      <c r="E3353" s="11">
        <v>0</v>
      </c>
      <c r="F3353" s="11">
        <v>0</v>
      </c>
      <c r="G3353" s="11">
        <v>0</v>
      </c>
      <c r="H3353" s="11">
        <v>0</v>
      </c>
      <c r="I3353" s="51">
        <v>40</v>
      </c>
      <c r="J3353" s="51">
        <v>15</v>
      </c>
      <c r="K3353" s="51">
        <v>0</v>
      </c>
      <c r="L3353" s="51">
        <v>40</v>
      </c>
      <c r="M3353" s="51">
        <v>0</v>
      </c>
      <c r="N3353" s="52">
        <f>D3353*$D$3</f>
        <v>184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(N3353/100)*(I3353*$I$3)+(N3353/100)*(J3353*$J$3)+(N3353/100)*(L3353*$L$3)</f>
        <v>349.6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70"/>
        <v>533.6</v>
      </c>
      <c r="Y3353" s="52">
        <f t="shared" si="1071"/>
        <v>0</v>
      </c>
      <c r="Z3353" s="52">
        <f t="shared" si="1072"/>
        <v>0</v>
      </c>
      <c r="AA3353" s="52">
        <f t="shared" si="1073"/>
        <v>0</v>
      </c>
      <c r="AB3353" s="52">
        <f>R3353+W3353</f>
        <v>0</v>
      </c>
      <c r="AC3353" s="53">
        <f>ROUND(X3353+Y3353+Z3353+AA3353+AB3353,1)</f>
        <v>533.6</v>
      </c>
      <c r="AD3353" s="58" t="s">
        <v>328</v>
      </c>
      <c r="AE3353" s="113"/>
      <c r="AF3353" s="60"/>
    </row>
    <row r="3354" spans="1:32">
      <c r="A3354" s="99" t="s">
        <v>791</v>
      </c>
      <c r="B3354" s="91">
        <v>22</v>
      </c>
      <c r="C3354" s="21" t="s">
        <v>323</v>
      </c>
      <c r="D3354" s="12">
        <v>160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30</v>
      </c>
      <c r="K3354" s="13">
        <v>0</v>
      </c>
      <c r="L3354" s="13">
        <v>40</v>
      </c>
      <c r="M3354" s="13">
        <v>0</v>
      </c>
      <c r="N3354" s="14">
        <f>D3354*$D$4</f>
        <v>169.60000000000002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(N3354/100)*(I3354*$I$4)+(N3354/100)*(J3354*$J$4)+(N3354/100)*(L3354*$L$4)</f>
        <v>407.04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6">N3354+S3354</f>
        <v>576.6400000000001</v>
      </c>
      <c r="Y3354" s="14">
        <f t="shared" ref="Y3354:Y3367" si="1077">O3354+T3354</f>
        <v>0</v>
      </c>
      <c r="Z3354" s="14">
        <f t="shared" ref="Z3354:Z3367" si="1078">P3354+U3354</f>
        <v>0</v>
      </c>
      <c r="AA3354" s="14">
        <f t="shared" ref="AA3354:AA3367" si="1079">Q3354+V3354</f>
        <v>0</v>
      </c>
      <c r="AB3354" s="14">
        <f>R3354+W3354</f>
        <v>0</v>
      </c>
      <c r="AC3354" s="15">
        <f>ROUND(X3354+Y3354+Z3354+AA3354+AB3354,1)</f>
        <v>576.6</v>
      </c>
      <c r="AD3354" s="48">
        <f>(ROUND(AC3354-AC3353,1)/AC3353)</f>
        <v>8.0584707646176909E-2</v>
      </c>
      <c r="AE3354" s="113"/>
      <c r="AF3354" s="60"/>
    </row>
    <row r="3355" spans="1:32">
      <c r="A3355" s="99" t="s">
        <v>792</v>
      </c>
      <c r="B3355" s="91">
        <v>14</v>
      </c>
      <c r="C3355" s="21" t="s">
        <v>825</v>
      </c>
      <c r="D3355" s="12">
        <v>160</v>
      </c>
      <c r="E3355" s="12">
        <v>0</v>
      </c>
      <c r="F3355" s="12">
        <v>0</v>
      </c>
      <c r="G3355" s="12">
        <v>0</v>
      </c>
      <c r="H3355" s="12">
        <v>0</v>
      </c>
      <c r="I3355" s="13">
        <v>40</v>
      </c>
      <c r="J3355" s="13">
        <v>15</v>
      </c>
      <c r="K3355" s="13">
        <v>0</v>
      </c>
      <c r="L3355" s="13">
        <v>40</v>
      </c>
      <c r="M3355" s="13">
        <v>0</v>
      </c>
      <c r="N3355" s="14">
        <f>D3355*$D$5</f>
        <v>184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(N3355/100)*(I3355*$I$5)+(N3355/100)*(J3355*$J$5)+(N3355/100)*(L3355*$L$5)</f>
        <v>349.6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6"/>
        <v>533.6</v>
      </c>
      <c r="Y3355" s="14">
        <f t="shared" si="1077"/>
        <v>0</v>
      </c>
      <c r="Z3355" s="14">
        <f t="shared" si="1078"/>
        <v>0</v>
      </c>
      <c r="AA3355" s="14">
        <f t="shared" si="1079"/>
        <v>0</v>
      </c>
      <c r="AB3355" s="14">
        <f>R3355+W3355</f>
        <v>0</v>
      </c>
      <c r="AC3355" s="15">
        <f t="shared" ref="AC3355:AC3367" si="1080">ROUND(X3355+Y3355+Z3355+AA3355+AB3355,1)</f>
        <v>533.6</v>
      </c>
      <c r="AD3355" s="48">
        <f>(ROUND(AC3355-AC3353,1)/AC3353)</f>
        <v>0</v>
      </c>
      <c r="AE3355" s="113"/>
      <c r="AF3355" s="60"/>
    </row>
    <row r="3356" spans="1:32">
      <c r="A3356" s="99" t="s">
        <v>793</v>
      </c>
      <c r="B3356" s="91">
        <v>0</v>
      </c>
      <c r="C3356" s="21" t="s">
        <v>336</v>
      </c>
      <c r="D3356" s="12">
        <v>160</v>
      </c>
      <c r="E3356" s="12">
        <v>0</v>
      </c>
      <c r="F3356" s="12">
        <v>0</v>
      </c>
      <c r="G3356" s="12">
        <v>0</v>
      </c>
      <c r="H3356" s="12">
        <v>0</v>
      </c>
      <c r="I3356" s="13">
        <v>40</v>
      </c>
      <c r="J3356" s="13">
        <v>15</v>
      </c>
      <c r="K3356" s="13">
        <v>0</v>
      </c>
      <c r="L3356" s="13">
        <v>40</v>
      </c>
      <c r="M3356" s="13">
        <v>0</v>
      </c>
      <c r="N3356" s="14">
        <f>D3356*$D$6</f>
        <v>184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(N3356/100)*(I3356*$I$6)+(N3356/100)*(J3356*$J$6)+(N3356/100)*(L3356*$L$6)</f>
        <v>349.6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6"/>
        <v>533.6</v>
      </c>
      <c r="Y3356" s="14">
        <f t="shared" si="1077"/>
        <v>0</v>
      </c>
      <c r="Z3356" s="14">
        <f t="shared" si="1078"/>
        <v>0</v>
      </c>
      <c r="AA3356" s="14">
        <f t="shared" si="1079"/>
        <v>0</v>
      </c>
      <c r="AB3356" s="14">
        <f t="shared" ref="AB3356:AB3367" si="1081">R3356+W3356</f>
        <v>0</v>
      </c>
      <c r="AC3356" s="15">
        <f t="shared" si="1080"/>
        <v>533.6</v>
      </c>
      <c r="AD3356" s="48">
        <f>(ROUND(AC3356-AC3353,1)/AC3353)</f>
        <v>0</v>
      </c>
      <c r="AE3356" s="113"/>
      <c r="AF3356" s="60"/>
    </row>
    <row r="3357" spans="1:32">
      <c r="A3357" s="99" t="s">
        <v>794</v>
      </c>
      <c r="B3357" s="91">
        <v>10</v>
      </c>
      <c r="C3357" s="21" t="s">
        <v>337</v>
      </c>
      <c r="D3357" s="12">
        <v>160</v>
      </c>
      <c r="E3357" s="12">
        <v>0</v>
      </c>
      <c r="F3357" s="12">
        <v>0</v>
      </c>
      <c r="G3357" s="12">
        <v>0</v>
      </c>
      <c r="H3357" s="12">
        <v>0</v>
      </c>
      <c r="I3357" s="13">
        <v>40</v>
      </c>
      <c r="J3357" s="13">
        <v>15</v>
      </c>
      <c r="K3357" s="13">
        <v>0</v>
      </c>
      <c r="L3357" s="13">
        <v>40</v>
      </c>
      <c r="M3357" s="13">
        <v>0</v>
      </c>
      <c r="N3357" s="14">
        <f>D3357*$D$7</f>
        <v>184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(N3357/100)*(I3357*$I$7)+(N3357/100)*(J3357*$J$7)+(N3357/100)*(L3357*$L$7)</f>
        <v>349.6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6"/>
        <v>533.6</v>
      </c>
      <c r="Y3357" s="14">
        <f t="shared" si="1077"/>
        <v>0</v>
      </c>
      <c r="Z3357" s="14">
        <f t="shared" si="1078"/>
        <v>0</v>
      </c>
      <c r="AA3357" s="14">
        <f t="shared" si="1079"/>
        <v>0</v>
      </c>
      <c r="AB3357" s="14">
        <f t="shared" si="1081"/>
        <v>0</v>
      </c>
      <c r="AC3357" s="15">
        <f t="shared" si="1080"/>
        <v>533.6</v>
      </c>
      <c r="AD3357" s="48">
        <f>(ROUND(AC3357-AC3353,1)/AC3353)</f>
        <v>0</v>
      </c>
      <c r="AE3357" s="113"/>
      <c r="AF3357" s="60"/>
    </row>
    <row r="3358" spans="1:32">
      <c r="A3358" s="99" t="s">
        <v>644</v>
      </c>
      <c r="B3358" s="91"/>
      <c r="C3358" s="21" t="s">
        <v>338</v>
      </c>
      <c r="D3358" s="12">
        <v>160</v>
      </c>
      <c r="E3358" s="12">
        <v>0</v>
      </c>
      <c r="F3358" s="12">
        <v>0</v>
      </c>
      <c r="G3358" s="12">
        <v>0</v>
      </c>
      <c r="H3358" s="12">
        <v>0</v>
      </c>
      <c r="I3358" s="13">
        <v>40</v>
      </c>
      <c r="J3358" s="13">
        <v>15</v>
      </c>
      <c r="K3358" s="13">
        <v>0</v>
      </c>
      <c r="L3358" s="13">
        <v>40</v>
      </c>
      <c r="M3358" s="13">
        <v>0</v>
      </c>
      <c r="N3358" s="14">
        <f>D3358*$D$8</f>
        <v>184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(N3358/100)*(I3358*$I$8)+(N3358/100)*(J3358*$J$8)+(N3358/100)*(L3358*$L$8)</f>
        <v>349.6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6"/>
        <v>533.6</v>
      </c>
      <c r="Y3358" s="14">
        <f t="shared" si="1077"/>
        <v>0</v>
      </c>
      <c r="Z3358" s="14">
        <f t="shared" si="1078"/>
        <v>0</v>
      </c>
      <c r="AA3358" s="14">
        <f t="shared" si="1079"/>
        <v>0</v>
      </c>
      <c r="AB3358" s="14">
        <f t="shared" si="1081"/>
        <v>0</v>
      </c>
      <c r="AC3358" s="15">
        <f t="shared" si="1080"/>
        <v>533.6</v>
      </c>
      <c r="AD3358" s="48">
        <f>(ROUND(AC3358-AC3353,1)/AC3353)</f>
        <v>0</v>
      </c>
      <c r="AE3358" s="113"/>
      <c r="AF3358" s="60"/>
    </row>
    <row r="3359" spans="1:32">
      <c r="A3359" s="99" t="s">
        <v>585</v>
      </c>
      <c r="B3359" s="91"/>
      <c r="C3359" s="21" t="s">
        <v>1</v>
      </c>
      <c r="D3359" s="12">
        <v>80</v>
      </c>
      <c r="E3359" s="12">
        <v>160</v>
      </c>
      <c r="F3359" s="12">
        <v>0</v>
      </c>
      <c r="G3359" s="12">
        <v>0</v>
      </c>
      <c r="H3359" s="12">
        <v>0</v>
      </c>
      <c r="I3359" s="13">
        <v>40</v>
      </c>
      <c r="J3359" s="13">
        <v>15</v>
      </c>
      <c r="K3359" s="13">
        <v>120</v>
      </c>
      <c r="L3359" s="13">
        <v>0</v>
      </c>
      <c r="M3359" s="13">
        <v>0</v>
      </c>
      <c r="N3359" s="14">
        <f>D3359*$D$9</f>
        <v>84.800000000000011</v>
      </c>
      <c r="O3359" s="14">
        <f>E3359*$E$9</f>
        <v>169.60000000000002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(N3359/100)*(I3359*$I$9)+(N3359/100)*(J3359*$J$9)+(N3359/100)*(L3359*$L$9)</f>
        <v>46.64</v>
      </c>
      <c r="T3359" s="14">
        <f>(O3359/100)*(K3359*$K$9)</f>
        <v>284.92800000000005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6"/>
        <v>131.44</v>
      </c>
      <c r="Y3359" s="14">
        <f t="shared" si="1077"/>
        <v>454.52800000000008</v>
      </c>
      <c r="Z3359" s="14">
        <f t="shared" si="1078"/>
        <v>0</v>
      </c>
      <c r="AA3359" s="14">
        <f t="shared" si="1079"/>
        <v>0</v>
      </c>
      <c r="AB3359" s="14">
        <f t="shared" si="1081"/>
        <v>0</v>
      </c>
      <c r="AC3359" s="15">
        <f t="shared" si="1080"/>
        <v>586</v>
      </c>
      <c r="AD3359" s="48">
        <f>(ROUND(AC3359-AC3353,1)/AC3353)</f>
        <v>9.8200899550224874E-2</v>
      </c>
      <c r="AE3359" s="113"/>
      <c r="AF3359" s="60"/>
    </row>
    <row r="3360" spans="1:32">
      <c r="A3360" s="99" t="s">
        <v>820</v>
      </c>
      <c r="B3360" s="91"/>
      <c r="C3360" s="21" t="s">
        <v>2</v>
      </c>
      <c r="D3360" s="12">
        <v>80</v>
      </c>
      <c r="E3360" s="12">
        <v>0</v>
      </c>
      <c r="F3360" s="12">
        <v>160</v>
      </c>
      <c r="G3360" s="12">
        <v>0</v>
      </c>
      <c r="H3360" s="12">
        <v>0</v>
      </c>
      <c r="I3360" s="13">
        <v>40</v>
      </c>
      <c r="J3360" s="13">
        <v>15</v>
      </c>
      <c r="K3360" s="13">
        <v>50</v>
      </c>
      <c r="L3360" s="13">
        <v>50</v>
      </c>
      <c r="M3360" s="13">
        <v>0</v>
      </c>
      <c r="N3360" s="14">
        <f>D3360*$D$10</f>
        <v>84.800000000000011</v>
      </c>
      <c r="O3360" s="14">
        <f>E3360*$E$10</f>
        <v>0</v>
      </c>
      <c r="P3360" s="14">
        <f>F3360*$F$10</f>
        <v>169.60000000000002</v>
      </c>
      <c r="Q3360" s="14">
        <f>G3360*$G$10</f>
        <v>0</v>
      </c>
      <c r="R3360" s="14">
        <f>H3360*$H$10</f>
        <v>0</v>
      </c>
      <c r="S3360" s="14">
        <f>(N3360/100)*(I3360*$I$10)+(N3360/100)*(J3360*$J$10)+(N3360/100)*(L3360*$L$10)</f>
        <v>106</v>
      </c>
      <c r="T3360" s="14">
        <f>(O3360/100)*(K3360*$J$10)</f>
        <v>0</v>
      </c>
      <c r="U3360" s="14">
        <f>(P3360/100)*(K3360*$K$10)+(P3360/100)*(L3360*$L$10)</f>
        <v>237.44000000000003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6"/>
        <v>190.8</v>
      </c>
      <c r="Y3360" s="14">
        <f t="shared" si="1077"/>
        <v>0</v>
      </c>
      <c r="Z3360" s="14">
        <f t="shared" si="1078"/>
        <v>407.04000000000008</v>
      </c>
      <c r="AA3360" s="14">
        <f t="shared" si="1079"/>
        <v>0</v>
      </c>
      <c r="AB3360" s="14">
        <f t="shared" si="1081"/>
        <v>0</v>
      </c>
      <c r="AC3360" s="15">
        <f t="shared" si="1080"/>
        <v>597.79999999999995</v>
      </c>
      <c r="AD3360" s="48">
        <f>(ROUND(AC3360-AC3353,1)/AC3353)</f>
        <v>0.12031484257871064</v>
      </c>
      <c r="AE3360" s="113"/>
      <c r="AF3360" s="60"/>
    </row>
    <row r="3361" spans="1:32">
      <c r="A3361" s="99" t="s">
        <v>821</v>
      </c>
      <c r="B3361" s="91"/>
      <c r="C3361" s="21" t="s">
        <v>3</v>
      </c>
      <c r="D3361" s="12">
        <v>80</v>
      </c>
      <c r="E3361" s="12">
        <v>0</v>
      </c>
      <c r="F3361" s="12">
        <v>0</v>
      </c>
      <c r="G3361" s="12">
        <v>160</v>
      </c>
      <c r="H3361" s="12">
        <v>0</v>
      </c>
      <c r="I3361" s="13">
        <v>40</v>
      </c>
      <c r="J3361" s="13">
        <v>15</v>
      </c>
      <c r="K3361" s="13">
        <v>0</v>
      </c>
      <c r="L3361" s="13">
        <v>80</v>
      </c>
      <c r="M3361" s="13">
        <v>0</v>
      </c>
      <c r="N3361" s="14">
        <f>D3361*$D$11</f>
        <v>84.800000000000011</v>
      </c>
      <c r="O3361" s="14">
        <f>E3361*$E$11</f>
        <v>0</v>
      </c>
      <c r="P3361" s="14">
        <f>F3361*$F$11</f>
        <v>0</v>
      </c>
      <c r="Q3361" s="14">
        <f>G3361*$G$11</f>
        <v>169.60000000000002</v>
      </c>
      <c r="R3361" s="14">
        <f>H3361*$H$11</f>
        <v>0</v>
      </c>
      <c r="S3361" s="14">
        <f>(N3361/100)*(I3361*$I$11)+(N3361/100)*(J3361*$J$11)+(N3361/100)*(L3361*$L$11)</f>
        <v>141.61600000000001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189.95200000000003</v>
      </c>
      <c r="W3361" s="14">
        <f>(R3361/100)*(K3361*$K$11)+(R3361/100)*(L3361*$L$11)</f>
        <v>0</v>
      </c>
      <c r="X3361" s="14">
        <f t="shared" si="1076"/>
        <v>226.41600000000003</v>
      </c>
      <c r="Y3361" s="14">
        <f t="shared" si="1077"/>
        <v>0</v>
      </c>
      <c r="Z3361" s="14">
        <f t="shared" si="1078"/>
        <v>0</v>
      </c>
      <c r="AA3361" s="14">
        <f t="shared" si="1079"/>
        <v>359.55200000000002</v>
      </c>
      <c r="AB3361" s="14">
        <f t="shared" si="1081"/>
        <v>0</v>
      </c>
      <c r="AC3361" s="15">
        <f t="shared" si="1080"/>
        <v>586</v>
      </c>
      <c r="AD3361" s="48">
        <f>(ROUND(AC3361-AC3353,1)/AC3353)</f>
        <v>9.8200899550224874E-2</v>
      </c>
      <c r="AE3361" s="113"/>
      <c r="AF3361" s="60"/>
    </row>
    <row r="3362" spans="1:32">
      <c r="A3362" s="99" t="s">
        <v>822</v>
      </c>
      <c r="B3362" s="91"/>
      <c r="C3362" s="21" t="s">
        <v>4</v>
      </c>
      <c r="D3362" s="12">
        <v>80</v>
      </c>
      <c r="E3362" s="12">
        <v>0</v>
      </c>
      <c r="F3362" s="12">
        <v>0</v>
      </c>
      <c r="G3362" s="12">
        <v>0</v>
      </c>
      <c r="H3362" s="12">
        <v>160</v>
      </c>
      <c r="I3362" s="13">
        <v>40</v>
      </c>
      <c r="J3362" s="13">
        <v>15</v>
      </c>
      <c r="K3362" s="13">
        <v>50</v>
      </c>
      <c r="L3362" s="13">
        <v>50</v>
      </c>
      <c r="M3362" s="13">
        <v>0</v>
      </c>
      <c r="N3362" s="14">
        <f>D3362*$D$12</f>
        <v>84.800000000000011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169.60000000000002</v>
      </c>
      <c r="S3362" s="14">
        <f>(N3362/100)*(I3362*$I$12)+(N3362/100)*(J3362*$J$12)+(N3362/100)*(L3362*$L$12)</f>
        <v>106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237.44000000000003</v>
      </c>
      <c r="X3362" s="14">
        <f t="shared" si="1076"/>
        <v>190.8</v>
      </c>
      <c r="Y3362" s="14">
        <f t="shared" si="1077"/>
        <v>0</v>
      </c>
      <c r="Z3362" s="14">
        <f t="shared" si="1078"/>
        <v>0</v>
      </c>
      <c r="AA3362" s="14">
        <f t="shared" si="1079"/>
        <v>0</v>
      </c>
      <c r="AB3362" s="14">
        <f t="shared" si="1081"/>
        <v>407.04000000000008</v>
      </c>
      <c r="AC3362" s="15">
        <f t="shared" si="1080"/>
        <v>597.79999999999995</v>
      </c>
      <c r="AD3362" s="48">
        <f>(ROUND(AC3362-AC3353,1)/AC3353)</f>
        <v>0.12031484257871064</v>
      </c>
      <c r="AE3362" s="113"/>
      <c r="AF3362" s="60"/>
    </row>
    <row r="3363" spans="1:32">
      <c r="A3363" s="99" t="s">
        <v>823</v>
      </c>
      <c r="B3363" s="91"/>
      <c r="C3363" s="21" t="s">
        <v>326</v>
      </c>
      <c r="D3363" s="12">
        <v>160</v>
      </c>
      <c r="E3363" s="12">
        <v>0</v>
      </c>
      <c r="F3363" s="12">
        <v>0</v>
      </c>
      <c r="G3363" s="12">
        <v>0</v>
      </c>
      <c r="H3363" s="12">
        <v>0</v>
      </c>
      <c r="I3363" s="13">
        <v>40</v>
      </c>
      <c r="J3363" s="13">
        <v>15</v>
      </c>
      <c r="K3363" s="13">
        <v>0</v>
      </c>
      <c r="L3363" s="13">
        <v>40</v>
      </c>
      <c r="M3363" s="13">
        <v>70</v>
      </c>
      <c r="N3363" s="14">
        <f>D3363*$D$13</f>
        <v>169.60000000000002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(N3363/100)*(I3363*$I$13)+(N3363/100)*(J3363*$J$13)+(N3363/100)*(M3363*$M$13)+(N3363/100)*(L3363*$L$13)</f>
        <v>398.56000000000006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 t="shared" si="1076"/>
        <v>568.16000000000008</v>
      </c>
      <c r="Y3363" s="14">
        <f t="shared" si="1077"/>
        <v>0</v>
      </c>
      <c r="Z3363" s="14">
        <f t="shared" si="1078"/>
        <v>0</v>
      </c>
      <c r="AA3363" s="14">
        <f t="shared" si="1079"/>
        <v>0</v>
      </c>
      <c r="AB3363" s="14">
        <f t="shared" si="1081"/>
        <v>0</v>
      </c>
      <c r="AC3363" s="15">
        <f t="shared" si="1080"/>
        <v>568.20000000000005</v>
      </c>
      <c r="AD3363" s="48">
        <f>(ROUND(AC3363-AC3353,1)/AC3353)</f>
        <v>6.484257871064468E-2</v>
      </c>
      <c r="AE3363" s="113"/>
      <c r="AF3363" s="60"/>
    </row>
    <row r="3364" spans="1:32">
      <c r="A3364" s="99" t="s">
        <v>824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15</v>
      </c>
      <c r="K3364" s="13">
        <v>100</v>
      </c>
      <c r="L3364" s="13">
        <v>0</v>
      </c>
      <c r="M3364" s="13">
        <v>0</v>
      </c>
      <c r="N3364" s="14">
        <f>D3364*$D$14</f>
        <v>169.60000000000002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432.48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6"/>
        <v>602.08000000000004</v>
      </c>
      <c r="Y3364" s="14">
        <f t="shared" si="1077"/>
        <v>0</v>
      </c>
      <c r="Z3364" s="14">
        <f t="shared" si="1078"/>
        <v>0</v>
      </c>
      <c r="AA3364" s="14">
        <f t="shared" si="1079"/>
        <v>0</v>
      </c>
      <c r="AB3364" s="14">
        <f t="shared" si="1081"/>
        <v>0</v>
      </c>
      <c r="AC3364" s="15">
        <f t="shared" si="1080"/>
        <v>602.1</v>
      </c>
      <c r="AD3364" s="48">
        <f>(ROUND(AC3364-AC3353,1)/AC3353)</f>
        <v>0.12837331334332833</v>
      </c>
      <c r="AE3364" s="113"/>
      <c r="AF3364" s="63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15</v>
      </c>
      <c r="K3365" s="13">
        <v>0</v>
      </c>
      <c r="L3365" s="13">
        <v>112</v>
      </c>
      <c r="M3365" s="13">
        <v>0</v>
      </c>
      <c r="N3365" s="14">
        <f>D3365*$D$15</f>
        <v>169.60000000000002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473.18400000000008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6"/>
        <v>642.78400000000011</v>
      </c>
      <c r="Y3365" s="14">
        <f t="shared" si="1077"/>
        <v>0</v>
      </c>
      <c r="Z3365" s="14">
        <f t="shared" si="1078"/>
        <v>0</v>
      </c>
      <c r="AA3365" s="14">
        <f t="shared" si="1079"/>
        <v>0</v>
      </c>
      <c r="AB3365" s="14">
        <f t="shared" si="1081"/>
        <v>0</v>
      </c>
      <c r="AC3365" s="15">
        <f t="shared" si="1080"/>
        <v>642.79999999999995</v>
      </c>
      <c r="AD3365" s="48">
        <f>(ROUND(AC3365-AC3353,1)/AC3353)</f>
        <v>0.20464767616191903</v>
      </c>
      <c r="AE3365" s="113" t="s">
        <v>790</v>
      </c>
      <c r="AF3365" s="60"/>
    </row>
    <row r="3366" spans="1:32">
      <c r="A3366" s="99"/>
      <c r="B3366" s="91"/>
      <c r="C3366" s="21" t="s">
        <v>324</v>
      </c>
      <c r="D3366" s="12">
        <v>160</v>
      </c>
      <c r="E3366" s="12">
        <v>0</v>
      </c>
      <c r="F3366" s="12">
        <v>0</v>
      </c>
      <c r="G3366" s="12">
        <v>0</v>
      </c>
      <c r="H3366" s="12">
        <v>0</v>
      </c>
      <c r="I3366" s="13">
        <v>40</v>
      </c>
      <c r="J3366" s="13">
        <v>60</v>
      </c>
      <c r="K3366" s="13">
        <v>0</v>
      </c>
      <c r="L3366" s="13">
        <v>40</v>
      </c>
      <c r="M3366" s="13">
        <v>0</v>
      </c>
      <c r="N3366" s="14">
        <f>D3366*$D$16</f>
        <v>169.60000000000002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(N3366/100)*(I3366*$I$16)+(N3366/100)*(J3366*$J$16)+(N3366/100)*(L3366*$L$16)</f>
        <v>390.08000000000004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6"/>
        <v>559.68000000000006</v>
      </c>
      <c r="Y3366" s="14">
        <f t="shared" si="1077"/>
        <v>0</v>
      </c>
      <c r="Z3366" s="14">
        <f t="shared" si="1078"/>
        <v>0</v>
      </c>
      <c r="AA3366" s="14">
        <f t="shared" si="1079"/>
        <v>0</v>
      </c>
      <c r="AB3366" s="14">
        <f t="shared" si="1081"/>
        <v>0</v>
      </c>
      <c r="AC3366" s="15">
        <f t="shared" si="1080"/>
        <v>559.70000000000005</v>
      </c>
      <c r="AD3366" s="48">
        <f>(ROUND(AC3366-AC3353,1)/AC3353)</f>
        <v>4.8913043478260872E-2</v>
      </c>
      <c r="AE3366" s="113"/>
      <c r="AF3366" s="60"/>
    </row>
    <row r="3367" spans="1:32">
      <c r="A3367" s="99"/>
      <c r="B3367" s="91"/>
      <c r="C3367" s="21" t="s">
        <v>325</v>
      </c>
      <c r="D3367" s="12">
        <v>160</v>
      </c>
      <c r="E3367" s="12">
        <v>0</v>
      </c>
      <c r="F3367" s="12">
        <v>0</v>
      </c>
      <c r="G3367" s="12">
        <v>0</v>
      </c>
      <c r="H3367" s="12">
        <v>0</v>
      </c>
      <c r="I3367" s="13">
        <v>85</v>
      </c>
      <c r="J3367" s="13">
        <v>15</v>
      </c>
      <c r="K3367" s="13">
        <v>0</v>
      </c>
      <c r="L3367" s="13">
        <v>40</v>
      </c>
      <c r="M3367" s="13">
        <v>0</v>
      </c>
      <c r="N3367" s="14">
        <f>D3367*$D$17</f>
        <v>169.60000000000002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(N3367/100)*(I3367*$I$17)+(N3367/100)*(J3367*$J$17)+(N3367/100)*(L3367*$L$17)</f>
        <v>453.68000000000006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6"/>
        <v>623.28000000000009</v>
      </c>
      <c r="Y3367" s="14">
        <f t="shared" si="1077"/>
        <v>0</v>
      </c>
      <c r="Z3367" s="14">
        <f t="shared" si="1078"/>
        <v>0</v>
      </c>
      <c r="AA3367" s="14">
        <f t="shared" si="1079"/>
        <v>0</v>
      </c>
      <c r="AB3367" s="14">
        <f t="shared" si="1081"/>
        <v>0</v>
      </c>
      <c r="AC3367" s="15">
        <f t="shared" si="1080"/>
        <v>623.29999999999995</v>
      </c>
      <c r="AD3367" s="48">
        <f>(ROUND(AC3367-AC3353,1)/AC3353)</f>
        <v>0.16810344827586207</v>
      </c>
      <c r="AE3367" s="113"/>
      <c r="AF3367" s="60"/>
    </row>
    <row r="3368" spans="1:32">
      <c r="A3368" s="106" t="s">
        <v>0</v>
      </c>
      <c r="B3368" s="92" t="s">
        <v>527</v>
      </c>
      <c r="C3368" s="50" t="s">
        <v>241</v>
      </c>
      <c r="D3368" s="11">
        <v>175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20</v>
      </c>
      <c r="K3368" s="51">
        <v>0</v>
      </c>
      <c r="L3368" s="51">
        <v>0</v>
      </c>
      <c r="M3368" s="51">
        <v>0</v>
      </c>
      <c r="N3368" s="52">
        <f>D3368*$D$3</f>
        <v>201.24999999999997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321.99999999999994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70"/>
        <v>523.24999999999989</v>
      </c>
      <c r="Y3368" s="52">
        <f t="shared" si="1071"/>
        <v>0</v>
      </c>
      <c r="Z3368" s="52">
        <f t="shared" si="1072"/>
        <v>0</v>
      </c>
      <c r="AA3368" s="52">
        <f t="shared" si="1073"/>
        <v>0</v>
      </c>
      <c r="AB3368" s="52">
        <f>R3368+W3368</f>
        <v>0</v>
      </c>
      <c r="AC3368" s="53">
        <f>ROUND(X3368+Y3368+Z3368+AA3368+AB3368,1)</f>
        <v>523.29999999999995</v>
      </c>
      <c r="AD3368" s="58"/>
      <c r="AE3368" s="113"/>
      <c r="AF3368" s="60"/>
    </row>
    <row r="3369" spans="1:32">
      <c r="A3369" s="99" t="s">
        <v>791</v>
      </c>
      <c r="B3369" s="93">
        <v>40</v>
      </c>
      <c r="C3369" s="21" t="s">
        <v>323</v>
      </c>
      <c r="D3369" s="12">
        <v>175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D3369*$D$4</f>
        <v>185.5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408.1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70"/>
        <v>593.6</v>
      </c>
      <c r="Y3369" s="14">
        <f t="shared" si="1071"/>
        <v>0</v>
      </c>
      <c r="Z3369" s="14">
        <f t="shared" si="1072"/>
        <v>0</v>
      </c>
      <c r="AA3369" s="14">
        <f t="shared" si="1073"/>
        <v>0</v>
      </c>
      <c r="AB3369" s="14">
        <f>R3369+W3369</f>
        <v>0</v>
      </c>
      <c r="AC3369" s="15">
        <f>ROUND(X3369+Y3369+Z3369+AA3369+AB3369,1)</f>
        <v>593.6</v>
      </c>
      <c r="AD3369" s="48">
        <f>(ROUND(AC3369-AC3368,1)/AC3368)</f>
        <v>0.13433976686413149</v>
      </c>
      <c r="AE3369" s="113"/>
      <c r="AF3369" s="60"/>
    </row>
    <row r="3370" spans="1:32">
      <c r="A3370" s="99" t="s">
        <v>792</v>
      </c>
      <c r="B3370" s="93">
        <v>0</v>
      </c>
      <c r="C3370" s="21" t="s">
        <v>825</v>
      </c>
      <c r="D3370" s="12">
        <v>175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20</v>
      </c>
      <c r="K3370" s="13">
        <v>0</v>
      </c>
      <c r="L3370" s="13">
        <v>0</v>
      </c>
      <c r="M3370" s="13">
        <v>0</v>
      </c>
      <c r="N3370" s="14">
        <f>D3370*$D$5</f>
        <v>201.24999999999997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321.99999999999994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70"/>
        <v>523.24999999999989</v>
      </c>
      <c r="Y3370" s="14">
        <f t="shared" si="1071"/>
        <v>0</v>
      </c>
      <c r="Z3370" s="14">
        <f t="shared" si="1072"/>
        <v>0</v>
      </c>
      <c r="AA3370" s="14">
        <f t="shared" si="1073"/>
        <v>0</v>
      </c>
      <c r="AB3370" s="14">
        <f>R3370+W3370</f>
        <v>0</v>
      </c>
      <c r="AC3370" s="15">
        <f t="shared" ref="AC3370:AC3382" si="1082">ROUND(X3370+Y3370+Z3370+AA3370+AB3370,1)</f>
        <v>523.29999999999995</v>
      </c>
      <c r="AD3370" s="48">
        <f>(ROUND(AC3370-AC3368,1)/AC3368)</f>
        <v>0</v>
      </c>
      <c r="AE3370" s="113"/>
      <c r="AF3370" s="60"/>
    </row>
    <row r="3371" spans="1:32">
      <c r="A3371" s="99" t="s">
        <v>793</v>
      </c>
      <c r="B3371" s="93">
        <v>0</v>
      </c>
      <c r="C3371" s="21" t="s">
        <v>336</v>
      </c>
      <c r="D3371" s="12">
        <v>175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20</v>
      </c>
      <c r="K3371" s="13">
        <v>0</v>
      </c>
      <c r="L3371" s="13">
        <v>0</v>
      </c>
      <c r="M3371" s="13">
        <v>0</v>
      </c>
      <c r="N3371" s="14">
        <f>D3371*$D$6</f>
        <v>201.24999999999997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321.99999999999994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70"/>
        <v>523.24999999999989</v>
      </c>
      <c r="Y3371" s="14">
        <f t="shared" si="1071"/>
        <v>0</v>
      </c>
      <c r="Z3371" s="14">
        <f t="shared" si="1072"/>
        <v>0</v>
      </c>
      <c r="AA3371" s="14">
        <f t="shared" si="1073"/>
        <v>0</v>
      </c>
      <c r="AB3371" s="14">
        <f t="shared" ref="AB3371:AB3382" si="1083">R3371+W3371</f>
        <v>0</v>
      </c>
      <c r="AC3371" s="15">
        <f t="shared" si="1082"/>
        <v>523.29999999999995</v>
      </c>
      <c r="AD3371" s="48">
        <f>(ROUND(AC3371-AC3368,1)/AC3368)</f>
        <v>0</v>
      </c>
      <c r="AE3371" s="113"/>
      <c r="AF3371" s="60"/>
    </row>
    <row r="3372" spans="1:32">
      <c r="A3372" s="99" t="s">
        <v>794</v>
      </c>
      <c r="B3372" s="93">
        <v>0</v>
      </c>
      <c r="C3372" s="21" t="s">
        <v>337</v>
      </c>
      <c r="D3372" s="12">
        <v>175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20</v>
      </c>
      <c r="K3372" s="13">
        <v>0</v>
      </c>
      <c r="L3372" s="13">
        <v>0</v>
      </c>
      <c r="M3372" s="13">
        <v>0</v>
      </c>
      <c r="N3372" s="14">
        <f>D3372*$D$7</f>
        <v>201.24999999999997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321.99999999999994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70"/>
        <v>523.24999999999989</v>
      </c>
      <c r="Y3372" s="14">
        <f t="shared" si="1071"/>
        <v>0</v>
      </c>
      <c r="Z3372" s="14">
        <f t="shared" si="1072"/>
        <v>0</v>
      </c>
      <c r="AA3372" s="14">
        <f t="shared" si="1073"/>
        <v>0</v>
      </c>
      <c r="AB3372" s="14">
        <f t="shared" si="1083"/>
        <v>0</v>
      </c>
      <c r="AC3372" s="15">
        <f t="shared" si="1082"/>
        <v>523.29999999999995</v>
      </c>
      <c r="AD3372" s="48">
        <f>(ROUND(AC3372-AC3368,1)/AC3368)</f>
        <v>0</v>
      </c>
      <c r="AE3372" s="113"/>
      <c r="AF3372" s="60"/>
    </row>
    <row r="3373" spans="1:32">
      <c r="A3373" s="99" t="s">
        <v>644</v>
      </c>
      <c r="B3373" s="93"/>
      <c r="C3373" s="21" t="s">
        <v>338</v>
      </c>
      <c r="D3373" s="12">
        <v>175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20</v>
      </c>
      <c r="K3373" s="13">
        <v>0</v>
      </c>
      <c r="L3373" s="13">
        <v>0</v>
      </c>
      <c r="M3373" s="13">
        <v>0</v>
      </c>
      <c r="N3373" s="14">
        <f>D3373*$D$8</f>
        <v>201.24999999999997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321.99999999999994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70"/>
        <v>523.24999999999989</v>
      </c>
      <c r="Y3373" s="14">
        <f t="shared" si="1071"/>
        <v>0</v>
      </c>
      <c r="Z3373" s="14">
        <f t="shared" si="1072"/>
        <v>0</v>
      </c>
      <c r="AA3373" s="14">
        <f t="shared" si="1073"/>
        <v>0</v>
      </c>
      <c r="AB3373" s="14">
        <f t="shared" si="1083"/>
        <v>0</v>
      </c>
      <c r="AC3373" s="15">
        <f t="shared" si="1082"/>
        <v>523.29999999999995</v>
      </c>
      <c r="AD3373" s="48">
        <f>(ROUND(AC3373-AC3368,1)/AC3368)</f>
        <v>0</v>
      </c>
      <c r="AE3373" s="113"/>
      <c r="AF3373" s="60"/>
    </row>
    <row r="3374" spans="1:32">
      <c r="A3374" s="99" t="s">
        <v>585</v>
      </c>
      <c r="B3374" s="93"/>
      <c r="C3374" s="21" t="s">
        <v>1</v>
      </c>
      <c r="D3374" s="12">
        <v>85</v>
      </c>
      <c r="E3374" s="12">
        <v>175</v>
      </c>
      <c r="F3374" s="12">
        <v>0</v>
      </c>
      <c r="G3374" s="12">
        <v>0</v>
      </c>
      <c r="H3374" s="12">
        <v>0</v>
      </c>
      <c r="I3374" s="13">
        <v>60</v>
      </c>
      <c r="J3374" s="13">
        <v>20</v>
      </c>
      <c r="K3374" s="13">
        <v>85</v>
      </c>
      <c r="L3374" s="13">
        <v>0</v>
      </c>
      <c r="M3374" s="13">
        <v>0</v>
      </c>
      <c r="N3374" s="14">
        <f>D3374*$D$9</f>
        <v>90.100000000000009</v>
      </c>
      <c r="O3374" s="14">
        <f>E3374*$E$9</f>
        <v>185.5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72.080000000000013</v>
      </c>
      <c r="T3374" s="14">
        <f>(O3374/100)*(K3374*$K$9)</f>
        <v>220.74499999999998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70"/>
        <v>162.18</v>
      </c>
      <c r="Y3374" s="14">
        <f t="shared" si="1071"/>
        <v>406.245</v>
      </c>
      <c r="Z3374" s="14">
        <f t="shared" si="1072"/>
        <v>0</v>
      </c>
      <c r="AA3374" s="14">
        <f t="shared" si="1073"/>
        <v>0</v>
      </c>
      <c r="AB3374" s="14">
        <f t="shared" si="1083"/>
        <v>0</v>
      </c>
      <c r="AC3374" s="15">
        <f t="shared" si="1082"/>
        <v>568.4</v>
      </c>
      <c r="AD3374" s="48">
        <f>(ROUND(AC3374-AC3368,1)/AC3368)</f>
        <v>8.6183833365182511E-2</v>
      </c>
      <c r="AE3374" s="113"/>
      <c r="AF3374" s="60"/>
    </row>
    <row r="3375" spans="1:32">
      <c r="A3375" s="99" t="s">
        <v>820</v>
      </c>
      <c r="B3375" s="93"/>
      <c r="C3375" s="21" t="s">
        <v>2</v>
      </c>
      <c r="D3375" s="12">
        <v>85</v>
      </c>
      <c r="E3375" s="12">
        <v>0</v>
      </c>
      <c r="F3375" s="12">
        <v>175</v>
      </c>
      <c r="G3375" s="12">
        <v>0</v>
      </c>
      <c r="H3375" s="12">
        <v>0</v>
      </c>
      <c r="I3375" s="13">
        <v>60</v>
      </c>
      <c r="J3375" s="13">
        <v>20</v>
      </c>
      <c r="K3375" s="13">
        <v>42.5</v>
      </c>
      <c r="L3375" s="13">
        <v>42.5</v>
      </c>
      <c r="M3375" s="13">
        <v>0</v>
      </c>
      <c r="N3375" s="14">
        <f>D3375*$D$10</f>
        <v>90.100000000000009</v>
      </c>
      <c r="O3375" s="14">
        <f>E3375*$E$10</f>
        <v>0</v>
      </c>
      <c r="P3375" s="14">
        <f>F3375*$F$10</f>
        <v>185.5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72.080000000000013</v>
      </c>
      <c r="T3375" s="14">
        <f>(O3375/100)*(K3375*$J$10)</f>
        <v>0</v>
      </c>
      <c r="U3375" s="14">
        <f>(P3375/100)*(K3375*$K$10)+(P3375/100)*(L3375*$L$10)</f>
        <v>220.74499999999998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70"/>
        <v>162.18</v>
      </c>
      <c r="Y3375" s="14">
        <f t="shared" si="1071"/>
        <v>0</v>
      </c>
      <c r="Z3375" s="14">
        <f t="shared" si="1072"/>
        <v>406.245</v>
      </c>
      <c r="AA3375" s="14">
        <f t="shared" si="1073"/>
        <v>0</v>
      </c>
      <c r="AB3375" s="14">
        <f t="shared" si="1083"/>
        <v>0</v>
      </c>
      <c r="AC3375" s="15">
        <f t="shared" si="1082"/>
        <v>568.4</v>
      </c>
      <c r="AD3375" s="48">
        <f>(ROUND(AC3375-AC3368,1)/AC3368)</f>
        <v>8.6183833365182511E-2</v>
      </c>
      <c r="AE3375" s="113"/>
      <c r="AF3375" s="60"/>
    </row>
    <row r="3376" spans="1:32">
      <c r="A3376" s="99" t="s">
        <v>821</v>
      </c>
      <c r="B3376" s="93"/>
      <c r="C3376" s="21" t="s">
        <v>3</v>
      </c>
      <c r="D3376" s="12">
        <v>85</v>
      </c>
      <c r="E3376" s="12">
        <v>0</v>
      </c>
      <c r="F3376" s="12">
        <v>0</v>
      </c>
      <c r="G3376" s="12">
        <v>175</v>
      </c>
      <c r="H3376" s="12">
        <v>0</v>
      </c>
      <c r="I3376" s="13">
        <v>60</v>
      </c>
      <c r="J3376" s="13">
        <v>20</v>
      </c>
      <c r="K3376" s="13">
        <v>0</v>
      </c>
      <c r="L3376" s="13">
        <v>85</v>
      </c>
      <c r="M3376" s="13">
        <v>0</v>
      </c>
      <c r="N3376" s="14">
        <f>D3376*$D$11</f>
        <v>90.100000000000009</v>
      </c>
      <c r="O3376" s="14">
        <f>E3376*$E$11</f>
        <v>0</v>
      </c>
      <c r="P3376" s="14">
        <f>F3376*$F$11</f>
        <v>0</v>
      </c>
      <c r="Q3376" s="14">
        <f>G3376*$G$11</f>
        <v>185.5</v>
      </c>
      <c r="R3376" s="14">
        <f>H3376*$H$11</f>
        <v>0</v>
      </c>
      <c r="S3376" s="14">
        <f>(N3376/100)*(I3376*$I$11)+(N3376/100)*(J3376*$J$11)</f>
        <v>72.080000000000013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220.74499999999998</v>
      </c>
      <c r="W3376" s="14">
        <f>(R3376/100)*(K3376*$K$11)+(R3376/100)*(L3376*$L$11)</f>
        <v>0</v>
      </c>
      <c r="X3376" s="14">
        <f t="shared" si="1070"/>
        <v>162.18</v>
      </c>
      <c r="Y3376" s="14">
        <f t="shared" si="1071"/>
        <v>0</v>
      </c>
      <c r="Z3376" s="14">
        <f t="shared" si="1072"/>
        <v>0</v>
      </c>
      <c r="AA3376" s="14">
        <f t="shared" si="1073"/>
        <v>406.245</v>
      </c>
      <c r="AB3376" s="14">
        <f t="shared" si="1083"/>
        <v>0</v>
      </c>
      <c r="AC3376" s="15">
        <f t="shared" si="1082"/>
        <v>568.4</v>
      </c>
      <c r="AD3376" s="48">
        <f>(ROUND(AC3376-AC3368,1)/AC3368)</f>
        <v>8.6183833365182511E-2</v>
      </c>
      <c r="AE3376" s="113"/>
      <c r="AF3376" s="60"/>
    </row>
    <row r="3377" spans="1:32">
      <c r="A3377" s="99" t="s">
        <v>822</v>
      </c>
      <c r="B3377" s="93"/>
      <c r="C3377" s="21" t="s">
        <v>4</v>
      </c>
      <c r="D3377" s="12">
        <v>85</v>
      </c>
      <c r="E3377" s="12">
        <v>0</v>
      </c>
      <c r="F3377" s="12">
        <v>0</v>
      </c>
      <c r="G3377" s="12">
        <v>0</v>
      </c>
      <c r="H3377" s="12">
        <v>175</v>
      </c>
      <c r="I3377" s="13">
        <v>60</v>
      </c>
      <c r="J3377" s="13">
        <v>20</v>
      </c>
      <c r="K3377" s="13">
        <v>42.5</v>
      </c>
      <c r="L3377" s="13">
        <v>42.5</v>
      </c>
      <c r="M3377" s="13">
        <v>0</v>
      </c>
      <c r="N3377" s="14">
        <f>D3377*$D$12</f>
        <v>90.100000000000009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185.5</v>
      </c>
      <c r="S3377" s="14">
        <f>(N3377/100)*(I3377*$I$12)+(N3377/100)*(J3377*$J$12)</f>
        <v>72.080000000000013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220.74499999999998</v>
      </c>
      <c r="X3377" s="14">
        <f t="shared" si="1070"/>
        <v>162.18</v>
      </c>
      <c r="Y3377" s="14">
        <f t="shared" si="1071"/>
        <v>0</v>
      </c>
      <c r="Z3377" s="14">
        <f t="shared" si="1072"/>
        <v>0</v>
      </c>
      <c r="AA3377" s="14">
        <f t="shared" si="1073"/>
        <v>0</v>
      </c>
      <c r="AB3377" s="14">
        <f t="shared" si="1083"/>
        <v>406.245</v>
      </c>
      <c r="AC3377" s="15">
        <f t="shared" si="1082"/>
        <v>568.4</v>
      </c>
      <c r="AD3377" s="48">
        <f>(ROUND(AC3377-AC3368,1)/AC3368)</f>
        <v>8.6183833365182511E-2</v>
      </c>
      <c r="AE3377" s="113"/>
      <c r="AF3377" s="60"/>
    </row>
    <row r="3378" spans="1:32">
      <c r="A3378" s="99" t="s">
        <v>823</v>
      </c>
      <c r="B3378" s="93"/>
      <c r="C3378" s="21" t="s">
        <v>326</v>
      </c>
      <c r="D3378" s="12">
        <v>175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20</v>
      </c>
      <c r="K3378" s="13">
        <v>0</v>
      </c>
      <c r="L3378" s="13">
        <v>0</v>
      </c>
      <c r="M3378" s="13">
        <v>70</v>
      </c>
      <c r="N3378" s="14">
        <f>D3378*$D$13</f>
        <v>185.5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408.1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593.6</v>
      </c>
      <c r="Y3378" s="14">
        <f t="shared" si="1071"/>
        <v>0</v>
      </c>
      <c r="Z3378" s="14">
        <f t="shared" si="1072"/>
        <v>0</v>
      </c>
      <c r="AA3378" s="14">
        <f t="shared" si="1073"/>
        <v>0</v>
      </c>
      <c r="AB3378" s="14">
        <f t="shared" si="1083"/>
        <v>0</v>
      </c>
      <c r="AC3378" s="15">
        <f t="shared" si="1082"/>
        <v>593.6</v>
      </c>
      <c r="AD3378" s="48">
        <f>(ROUND(AC3378-AC3368,1)/AC3368)</f>
        <v>0.13433976686413149</v>
      </c>
      <c r="AE3378" s="111"/>
      <c r="AF3378" s="60"/>
    </row>
    <row r="3379" spans="1:32">
      <c r="A3379" s="99" t="s">
        <v>824</v>
      </c>
      <c r="B3379" s="93"/>
      <c r="C3379" s="21" t="s">
        <v>327</v>
      </c>
      <c r="D3379" s="12">
        <v>175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20</v>
      </c>
      <c r="K3379" s="13">
        <v>70</v>
      </c>
      <c r="L3379" s="13">
        <v>0</v>
      </c>
      <c r="M3379" s="13">
        <v>0</v>
      </c>
      <c r="N3379" s="14">
        <f>D3379*$D$14</f>
        <v>185.5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408.1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70"/>
        <v>593.6</v>
      </c>
      <c r="Y3379" s="14">
        <f t="shared" si="1071"/>
        <v>0</v>
      </c>
      <c r="Z3379" s="14">
        <f t="shared" si="1072"/>
        <v>0</v>
      </c>
      <c r="AA3379" s="14">
        <f t="shared" si="1073"/>
        <v>0</v>
      </c>
      <c r="AB3379" s="14">
        <f t="shared" si="1083"/>
        <v>0</v>
      </c>
      <c r="AC3379" s="15">
        <f t="shared" si="1082"/>
        <v>593.6</v>
      </c>
      <c r="AD3379" s="48">
        <f>(ROUND(AC3379-AC3368,1)/AC3368)</f>
        <v>0.13433976686413149</v>
      </c>
      <c r="AE3379" s="113"/>
      <c r="AF3379" s="60"/>
    </row>
    <row r="3380" spans="1:32">
      <c r="A3380" s="99"/>
      <c r="B3380" s="93"/>
      <c r="C3380" s="21" t="s">
        <v>328</v>
      </c>
      <c r="D3380" s="12">
        <v>175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20</v>
      </c>
      <c r="K3380" s="13">
        <v>0</v>
      </c>
      <c r="L3380" s="13">
        <v>70</v>
      </c>
      <c r="M3380" s="13">
        <v>0</v>
      </c>
      <c r="N3380" s="14">
        <f>D3380*$D$15</f>
        <v>185.5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408.1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70"/>
        <v>593.6</v>
      </c>
      <c r="Y3380" s="14">
        <f t="shared" si="1071"/>
        <v>0</v>
      </c>
      <c r="Z3380" s="14">
        <f t="shared" si="1072"/>
        <v>0</v>
      </c>
      <c r="AA3380" s="14">
        <f t="shared" si="1073"/>
        <v>0</v>
      </c>
      <c r="AB3380" s="14">
        <f t="shared" si="1083"/>
        <v>0</v>
      </c>
      <c r="AC3380" s="15">
        <f t="shared" si="1082"/>
        <v>593.6</v>
      </c>
      <c r="AD3380" s="48">
        <f>(ROUND(AC3380-AC3368,1)/AC3368)</f>
        <v>0.13433976686413149</v>
      </c>
      <c r="AE3380" s="113"/>
      <c r="AF3380" s="60"/>
    </row>
    <row r="3381" spans="1:32">
      <c r="A3381" s="99"/>
      <c r="B3381" s="93"/>
      <c r="C3381" s="21" t="s">
        <v>324</v>
      </c>
      <c r="D3381" s="12">
        <v>175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55</v>
      </c>
      <c r="K3381" s="13">
        <v>0</v>
      </c>
      <c r="L3381" s="13">
        <v>0</v>
      </c>
      <c r="M3381" s="13">
        <v>0</v>
      </c>
      <c r="N3381" s="14">
        <f>D3381*$D$16</f>
        <v>185.5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366.36250000000001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70"/>
        <v>551.86249999999995</v>
      </c>
      <c r="Y3381" s="14">
        <f t="shared" si="1071"/>
        <v>0</v>
      </c>
      <c r="Z3381" s="14">
        <f t="shared" si="1072"/>
        <v>0</v>
      </c>
      <c r="AA3381" s="14">
        <f t="shared" si="1073"/>
        <v>0</v>
      </c>
      <c r="AB3381" s="14">
        <f t="shared" si="1083"/>
        <v>0</v>
      </c>
      <c r="AC3381" s="15">
        <f t="shared" si="1082"/>
        <v>551.9</v>
      </c>
      <c r="AD3381" s="48">
        <f>(ROUND(AC3381-AC3368,1)/AC3368)</f>
        <v>5.4653162621823057E-2</v>
      </c>
      <c r="AE3381" s="113" t="s">
        <v>790</v>
      </c>
      <c r="AF3381" s="60"/>
    </row>
    <row r="3382" spans="1:32">
      <c r="A3382" s="99"/>
      <c r="B3382" s="93"/>
      <c r="C3382" s="21" t="s">
        <v>325</v>
      </c>
      <c r="D3382" s="12">
        <v>175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20</v>
      </c>
      <c r="K3382" s="13">
        <v>0</v>
      </c>
      <c r="L3382" s="13">
        <v>0</v>
      </c>
      <c r="M3382" s="13">
        <v>0</v>
      </c>
      <c r="N3382" s="14">
        <f>D3382*$D$17</f>
        <v>185.5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454.47500000000002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70"/>
        <v>639.97500000000002</v>
      </c>
      <c r="Y3382" s="14">
        <f t="shared" si="1071"/>
        <v>0</v>
      </c>
      <c r="Z3382" s="14">
        <f t="shared" si="1072"/>
        <v>0</v>
      </c>
      <c r="AA3382" s="14">
        <f t="shared" si="1073"/>
        <v>0</v>
      </c>
      <c r="AB3382" s="14">
        <f t="shared" si="1083"/>
        <v>0</v>
      </c>
      <c r="AC3382" s="15">
        <f t="shared" si="1082"/>
        <v>640</v>
      </c>
      <c r="AD3382" s="48">
        <f>(ROUND(AC3382-AC3368,1)/AC3368)</f>
        <v>0.22300783489394232</v>
      </c>
      <c r="AE3382" s="113"/>
      <c r="AF3382" s="60"/>
    </row>
    <row r="3383" spans="1:32">
      <c r="A3383" s="106" t="s">
        <v>0</v>
      </c>
      <c r="B3383" s="90" t="s">
        <v>533</v>
      </c>
      <c r="C3383" s="50" t="s">
        <v>241</v>
      </c>
      <c r="D3383" s="11">
        <v>198</v>
      </c>
      <c r="E3383" s="11">
        <v>0</v>
      </c>
      <c r="F3383" s="11">
        <v>0</v>
      </c>
      <c r="G3383" s="11">
        <v>0</v>
      </c>
      <c r="H3383" s="11">
        <v>0</v>
      </c>
      <c r="I3383" s="51">
        <v>65</v>
      </c>
      <c r="J3383" s="51">
        <v>0</v>
      </c>
      <c r="K3383" s="51">
        <v>0</v>
      </c>
      <c r="L3383" s="51">
        <v>0</v>
      </c>
      <c r="M3383" s="51">
        <v>0</v>
      </c>
      <c r="N3383" s="52">
        <f>D3383*$D$3</f>
        <v>227.7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296.00999999999993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ref="X3383:X3412" si="1084">N3383+S3383</f>
        <v>523.70999999999992</v>
      </c>
      <c r="Y3383" s="52">
        <f t="shared" ref="Y3383:Y3412" si="1085">O3383+T3383</f>
        <v>0</v>
      </c>
      <c r="Z3383" s="52">
        <f t="shared" ref="Z3383:Z3412" si="1086">P3383+U3383</f>
        <v>0</v>
      </c>
      <c r="AA3383" s="52">
        <f t="shared" ref="AA3383:AA3412" si="1087">Q3383+V3383</f>
        <v>0</v>
      </c>
      <c r="AB3383" s="52">
        <f>R3383+W3383</f>
        <v>0</v>
      </c>
      <c r="AC3383" s="53">
        <f>ROUND(X3383+Y3383+Z3383+AA3383+AB3383,1)</f>
        <v>523.70000000000005</v>
      </c>
      <c r="AD3383" s="58"/>
      <c r="AE3383" s="113"/>
      <c r="AF3383" s="60"/>
    </row>
    <row r="3384" spans="1:32">
      <c r="A3384" s="99" t="s">
        <v>791</v>
      </c>
      <c r="B3384" s="91">
        <v>36</v>
      </c>
      <c r="C3384" s="21" t="s">
        <v>323</v>
      </c>
      <c r="D3384" s="12">
        <v>198</v>
      </c>
      <c r="E3384" s="12">
        <v>0</v>
      </c>
      <c r="F3384" s="12">
        <v>0</v>
      </c>
      <c r="G3384" s="12">
        <v>0</v>
      </c>
      <c r="H3384" s="12">
        <v>0</v>
      </c>
      <c r="I3384" s="13">
        <v>80</v>
      </c>
      <c r="J3384" s="13">
        <v>14</v>
      </c>
      <c r="K3384" s="13">
        <v>0</v>
      </c>
      <c r="L3384" s="13">
        <v>0</v>
      </c>
      <c r="M3384" s="13">
        <v>0</v>
      </c>
      <c r="N3384" s="14">
        <f>D3384*$D$4</f>
        <v>209.88000000000002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394.57440000000008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si="1084"/>
        <v>604.45440000000008</v>
      </c>
      <c r="Y3384" s="14">
        <f t="shared" si="1085"/>
        <v>0</v>
      </c>
      <c r="Z3384" s="14">
        <f t="shared" si="1086"/>
        <v>0</v>
      </c>
      <c r="AA3384" s="14">
        <f t="shared" si="1087"/>
        <v>0</v>
      </c>
      <c r="AB3384" s="14">
        <f>R3384+W3384</f>
        <v>0</v>
      </c>
      <c r="AC3384" s="15">
        <f>ROUND(X3384+Y3384+Z3384+AA3384+AB3384,1)</f>
        <v>604.5</v>
      </c>
      <c r="AD3384" s="48">
        <f>(ROUND(AC3384-AC3383,1)/AC3383)</f>
        <v>0.15428680542295206</v>
      </c>
      <c r="AE3384" s="113"/>
      <c r="AF3384" s="60"/>
    </row>
    <row r="3385" spans="1:32">
      <c r="A3385" s="99" t="s">
        <v>792</v>
      </c>
      <c r="B3385" s="91">
        <v>0</v>
      </c>
      <c r="C3385" s="21" t="s">
        <v>825</v>
      </c>
      <c r="D3385" s="12">
        <v>198</v>
      </c>
      <c r="E3385" s="12">
        <v>0</v>
      </c>
      <c r="F3385" s="12">
        <v>0</v>
      </c>
      <c r="G3385" s="12">
        <v>0</v>
      </c>
      <c r="H3385" s="12">
        <v>0</v>
      </c>
      <c r="I3385" s="13">
        <v>65</v>
      </c>
      <c r="J3385" s="13">
        <v>0</v>
      </c>
      <c r="K3385" s="13">
        <v>0</v>
      </c>
      <c r="L3385" s="13">
        <v>0</v>
      </c>
      <c r="M3385" s="13">
        <v>0</v>
      </c>
      <c r="N3385" s="14">
        <f>D3385*$D$5</f>
        <v>227.7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296.00999999999993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4"/>
        <v>523.70999999999992</v>
      </c>
      <c r="Y3385" s="14">
        <f t="shared" si="1085"/>
        <v>0</v>
      </c>
      <c r="Z3385" s="14">
        <f t="shared" si="1086"/>
        <v>0</v>
      </c>
      <c r="AA3385" s="14">
        <f t="shared" si="1087"/>
        <v>0</v>
      </c>
      <c r="AB3385" s="14">
        <f>R3385+W3385</f>
        <v>0</v>
      </c>
      <c r="AC3385" s="15">
        <f t="shared" ref="AC3385:AC3397" si="1088">ROUND(X3385+Y3385+Z3385+AA3385+AB3385,1)</f>
        <v>523.70000000000005</v>
      </c>
      <c r="AD3385" s="48">
        <f>(ROUND(AC3385-AC3383,1)/AC3383)</f>
        <v>0</v>
      </c>
      <c r="AE3385" s="113"/>
      <c r="AF3385" s="60"/>
    </row>
    <row r="3386" spans="1:32">
      <c r="A3386" s="99" t="s">
        <v>793</v>
      </c>
      <c r="B3386" s="91">
        <v>0</v>
      </c>
      <c r="C3386" s="21" t="s">
        <v>336</v>
      </c>
      <c r="D3386" s="12">
        <v>198</v>
      </c>
      <c r="E3386" s="12">
        <v>0</v>
      </c>
      <c r="F3386" s="12">
        <v>0</v>
      </c>
      <c r="G3386" s="12">
        <v>0</v>
      </c>
      <c r="H3386" s="12">
        <v>0</v>
      </c>
      <c r="I3386" s="13">
        <v>65</v>
      </c>
      <c r="J3386" s="13">
        <v>0</v>
      </c>
      <c r="K3386" s="13">
        <v>0</v>
      </c>
      <c r="L3386" s="13">
        <v>0</v>
      </c>
      <c r="M3386" s="13">
        <v>0</v>
      </c>
      <c r="N3386" s="14">
        <f>D3386*$D$6</f>
        <v>227.7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296.00999999999993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4"/>
        <v>523.70999999999992</v>
      </c>
      <c r="Y3386" s="14">
        <f t="shared" si="1085"/>
        <v>0</v>
      </c>
      <c r="Z3386" s="14">
        <f t="shared" si="1086"/>
        <v>0</v>
      </c>
      <c r="AA3386" s="14">
        <f t="shared" si="1087"/>
        <v>0</v>
      </c>
      <c r="AB3386" s="14">
        <f t="shared" ref="AB3386:AB3397" si="1089">R3386+W3386</f>
        <v>0</v>
      </c>
      <c r="AC3386" s="15">
        <f t="shared" si="1088"/>
        <v>523.70000000000005</v>
      </c>
      <c r="AD3386" s="48">
        <f>(ROUND(AC3386-AC3383,1)/AC3383)</f>
        <v>0</v>
      </c>
      <c r="AE3386" s="113"/>
      <c r="AF3386" s="60"/>
    </row>
    <row r="3387" spans="1:32">
      <c r="A3387" s="99" t="s">
        <v>794</v>
      </c>
      <c r="B3387" s="91">
        <v>0</v>
      </c>
      <c r="C3387" s="21" t="s">
        <v>337</v>
      </c>
      <c r="D3387" s="12">
        <v>198</v>
      </c>
      <c r="E3387" s="12">
        <v>0</v>
      </c>
      <c r="F3387" s="12">
        <v>0</v>
      </c>
      <c r="G3387" s="12">
        <v>0</v>
      </c>
      <c r="H3387" s="12">
        <v>0</v>
      </c>
      <c r="I3387" s="13">
        <v>65</v>
      </c>
      <c r="J3387" s="13">
        <v>0</v>
      </c>
      <c r="K3387" s="13">
        <v>0</v>
      </c>
      <c r="L3387" s="13">
        <v>0</v>
      </c>
      <c r="M3387" s="13">
        <v>0</v>
      </c>
      <c r="N3387" s="14">
        <f>D3387*$D$7</f>
        <v>227.7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296.00999999999993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4"/>
        <v>523.70999999999992</v>
      </c>
      <c r="Y3387" s="14">
        <f t="shared" si="1085"/>
        <v>0</v>
      </c>
      <c r="Z3387" s="14">
        <f t="shared" si="1086"/>
        <v>0</v>
      </c>
      <c r="AA3387" s="14">
        <f t="shared" si="1087"/>
        <v>0</v>
      </c>
      <c r="AB3387" s="14">
        <f t="shared" si="1089"/>
        <v>0</v>
      </c>
      <c r="AC3387" s="15">
        <f t="shared" si="1088"/>
        <v>523.70000000000005</v>
      </c>
      <c r="AD3387" s="48">
        <f>(ROUND(AC3387-AC3383,1)/AC3383)</f>
        <v>0</v>
      </c>
      <c r="AE3387" s="113"/>
      <c r="AF3387" s="60"/>
    </row>
    <row r="3388" spans="1:32">
      <c r="A3388" s="99" t="s">
        <v>644</v>
      </c>
      <c r="B3388" s="91"/>
      <c r="C3388" s="21" t="s">
        <v>338</v>
      </c>
      <c r="D3388" s="12">
        <v>198</v>
      </c>
      <c r="E3388" s="12">
        <v>0</v>
      </c>
      <c r="F3388" s="12">
        <v>0</v>
      </c>
      <c r="G3388" s="12">
        <v>0</v>
      </c>
      <c r="H3388" s="12">
        <v>0</v>
      </c>
      <c r="I3388" s="13">
        <v>65</v>
      </c>
      <c r="J3388" s="13">
        <v>0</v>
      </c>
      <c r="K3388" s="13">
        <v>0</v>
      </c>
      <c r="L3388" s="13">
        <v>0</v>
      </c>
      <c r="M3388" s="13">
        <v>0</v>
      </c>
      <c r="N3388" s="14">
        <f>D3388*$D$8</f>
        <v>227.7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296.00999999999993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4"/>
        <v>523.70999999999992</v>
      </c>
      <c r="Y3388" s="14">
        <f t="shared" si="1085"/>
        <v>0</v>
      </c>
      <c r="Z3388" s="14">
        <f t="shared" si="1086"/>
        <v>0</v>
      </c>
      <c r="AA3388" s="14">
        <f t="shared" si="1087"/>
        <v>0</v>
      </c>
      <c r="AB3388" s="14">
        <f t="shared" si="1089"/>
        <v>0</v>
      </c>
      <c r="AC3388" s="15">
        <f t="shared" si="1088"/>
        <v>523.70000000000005</v>
      </c>
      <c r="AD3388" s="48">
        <f>(ROUND(AC3388-AC3383,1)/AC3383)</f>
        <v>0</v>
      </c>
      <c r="AE3388" s="113"/>
      <c r="AF3388" s="60"/>
    </row>
    <row r="3389" spans="1:32">
      <c r="A3389" s="99" t="s">
        <v>585</v>
      </c>
      <c r="B3389" s="91"/>
      <c r="C3389" s="21" t="s">
        <v>1</v>
      </c>
      <c r="D3389" s="12">
        <v>99</v>
      </c>
      <c r="E3389" s="12">
        <v>198</v>
      </c>
      <c r="F3389" s="12">
        <v>0</v>
      </c>
      <c r="G3389" s="12">
        <v>0</v>
      </c>
      <c r="H3389" s="12">
        <v>0</v>
      </c>
      <c r="I3389" s="13">
        <v>65</v>
      </c>
      <c r="J3389" s="13">
        <v>0</v>
      </c>
      <c r="K3389" s="13">
        <v>70</v>
      </c>
      <c r="L3389" s="13">
        <v>0</v>
      </c>
      <c r="M3389" s="13">
        <v>0</v>
      </c>
      <c r="N3389" s="14">
        <f>D3389*$D$9</f>
        <v>104.94000000000001</v>
      </c>
      <c r="O3389" s="14">
        <f>E3389*$E$9</f>
        <v>209.88000000000002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68.211000000000013</v>
      </c>
      <c r="T3389" s="14">
        <f>(O3389/100)*(K3389*$K$9)</f>
        <v>205.68240000000003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4"/>
        <v>173.15100000000001</v>
      </c>
      <c r="Y3389" s="14">
        <f t="shared" si="1085"/>
        <v>415.56240000000003</v>
      </c>
      <c r="Z3389" s="14">
        <f t="shared" si="1086"/>
        <v>0</v>
      </c>
      <c r="AA3389" s="14">
        <f t="shared" si="1087"/>
        <v>0</v>
      </c>
      <c r="AB3389" s="14">
        <f t="shared" si="1089"/>
        <v>0</v>
      </c>
      <c r="AC3389" s="15">
        <f t="shared" si="1088"/>
        <v>588.70000000000005</v>
      </c>
      <c r="AD3389" s="48">
        <f>(ROUND(AC3389-AC3383,1)/AC3383)</f>
        <v>0.12411686079816688</v>
      </c>
      <c r="AE3389" s="113"/>
      <c r="AF3389" s="60"/>
    </row>
    <row r="3390" spans="1:32">
      <c r="A3390" s="99" t="s">
        <v>820</v>
      </c>
      <c r="B3390" s="91"/>
      <c r="C3390" s="21" t="s">
        <v>2</v>
      </c>
      <c r="D3390" s="12">
        <v>99</v>
      </c>
      <c r="E3390" s="12">
        <v>0</v>
      </c>
      <c r="F3390" s="12">
        <v>198</v>
      </c>
      <c r="G3390" s="12">
        <v>0</v>
      </c>
      <c r="H3390" s="12">
        <v>0</v>
      </c>
      <c r="I3390" s="13">
        <v>65</v>
      </c>
      <c r="J3390" s="13">
        <v>0</v>
      </c>
      <c r="K3390" s="13">
        <v>35</v>
      </c>
      <c r="L3390" s="13">
        <v>35</v>
      </c>
      <c r="M3390" s="13">
        <v>0</v>
      </c>
      <c r="N3390" s="14">
        <f>D3390*$D$10</f>
        <v>104.94000000000001</v>
      </c>
      <c r="O3390" s="14">
        <f>E3390*$E$10</f>
        <v>0</v>
      </c>
      <c r="P3390" s="14">
        <f>F3390*$F$10</f>
        <v>209.88000000000002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68.211000000000013</v>
      </c>
      <c r="T3390" s="14">
        <f>(O3390/100)*(K3390*$J$10)</f>
        <v>0</v>
      </c>
      <c r="U3390" s="14">
        <f>(P3390/100)*(K3390*$K$10)+(P3390/100)*(L3390*$L$10)</f>
        <v>205.68240000000003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4"/>
        <v>173.15100000000001</v>
      </c>
      <c r="Y3390" s="14">
        <f t="shared" si="1085"/>
        <v>0</v>
      </c>
      <c r="Z3390" s="14">
        <f t="shared" si="1086"/>
        <v>415.56240000000003</v>
      </c>
      <c r="AA3390" s="14">
        <f t="shared" si="1087"/>
        <v>0</v>
      </c>
      <c r="AB3390" s="14">
        <f t="shared" si="1089"/>
        <v>0</v>
      </c>
      <c r="AC3390" s="15">
        <f t="shared" si="1088"/>
        <v>588.70000000000005</v>
      </c>
      <c r="AD3390" s="48">
        <f>(ROUND(AC3390-AC3383,1)/AC3383)</f>
        <v>0.12411686079816688</v>
      </c>
      <c r="AE3390" s="113"/>
      <c r="AF3390" s="60"/>
    </row>
    <row r="3391" spans="1:32">
      <c r="A3391" s="99" t="s">
        <v>821</v>
      </c>
      <c r="B3391" s="91"/>
      <c r="C3391" s="21" t="s">
        <v>3</v>
      </c>
      <c r="D3391" s="12">
        <v>99</v>
      </c>
      <c r="E3391" s="12">
        <v>0</v>
      </c>
      <c r="F3391" s="12">
        <v>0</v>
      </c>
      <c r="G3391" s="12">
        <v>198</v>
      </c>
      <c r="H3391" s="12">
        <v>0</v>
      </c>
      <c r="I3391" s="13">
        <v>65</v>
      </c>
      <c r="J3391" s="13">
        <v>0</v>
      </c>
      <c r="K3391" s="13">
        <v>0</v>
      </c>
      <c r="L3391" s="13">
        <v>70</v>
      </c>
      <c r="M3391" s="13">
        <v>0</v>
      </c>
      <c r="N3391" s="14">
        <f>D3391*$D$11</f>
        <v>104.94000000000001</v>
      </c>
      <c r="O3391" s="14">
        <f>E3391*$E$11</f>
        <v>0</v>
      </c>
      <c r="P3391" s="14">
        <f>F3391*$F$11</f>
        <v>0</v>
      </c>
      <c r="Q3391" s="14">
        <f>G3391*$G$11</f>
        <v>209.88000000000002</v>
      </c>
      <c r="R3391" s="14">
        <f>H3391*$H$11</f>
        <v>0</v>
      </c>
      <c r="S3391" s="14">
        <f>(N3391/100)*(I3391*$I$11)+(N3391/100)*(J3391*$J$11)</f>
        <v>68.211000000000013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205.68240000000003</v>
      </c>
      <c r="W3391" s="14">
        <f>(R3391/100)*(K3391*$K$11)+(R3391/100)*(L3391*$L$11)</f>
        <v>0</v>
      </c>
      <c r="X3391" s="14">
        <f t="shared" si="1084"/>
        <v>173.15100000000001</v>
      </c>
      <c r="Y3391" s="14">
        <f t="shared" si="1085"/>
        <v>0</v>
      </c>
      <c r="Z3391" s="14">
        <f t="shared" si="1086"/>
        <v>0</v>
      </c>
      <c r="AA3391" s="14">
        <f t="shared" si="1087"/>
        <v>415.56240000000003</v>
      </c>
      <c r="AB3391" s="14">
        <f t="shared" si="1089"/>
        <v>0</v>
      </c>
      <c r="AC3391" s="15">
        <f t="shared" si="1088"/>
        <v>588.70000000000005</v>
      </c>
      <c r="AD3391" s="48">
        <f>(ROUND(AC3391-AC3383,1)/AC3383)</f>
        <v>0.12411686079816688</v>
      </c>
      <c r="AE3391" s="113"/>
      <c r="AF3391" s="60"/>
    </row>
    <row r="3392" spans="1:32">
      <c r="A3392" s="99" t="s">
        <v>822</v>
      </c>
      <c r="B3392" s="91"/>
      <c r="C3392" s="21" t="s">
        <v>4</v>
      </c>
      <c r="D3392" s="12">
        <v>99</v>
      </c>
      <c r="E3392" s="12">
        <v>0</v>
      </c>
      <c r="F3392" s="12">
        <v>0</v>
      </c>
      <c r="G3392" s="12">
        <v>0</v>
      </c>
      <c r="H3392" s="12">
        <v>198</v>
      </c>
      <c r="I3392" s="13">
        <v>65</v>
      </c>
      <c r="J3392" s="13">
        <v>0</v>
      </c>
      <c r="K3392" s="13">
        <v>35</v>
      </c>
      <c r="L3392" s="13">
        <v>35</v>
      </c>
      <c r="M3392" s="13">
        <v>0</v>
      </c>
      <c r="N3392" s="14">
        <f>D3392*$D$12</f>
        <v>104.94000000000001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209.88000000000002</v>
      </c>
      <c r="S3392" s="14">
        <f>(N3392/100)*(I3392*$I$12)+(N3392/100)*(J3392*$J$12)</f>
        <v>68.211000000000013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205.68240000000003</v>
      </c>
      <c r="X3392" s="14">
        <f t="shared" si="1084"/>
        <v>173.15100000000001</v>
      </c>
      <c r="Y3392" s="14">
        <f t="shared" si="1085"/>
        <v>0</v>
      </c>
      <c r="Z3392" s="14">
        <f t="shared" si="1086"/>
        <v>0</v>
      </c>
      <c r="AA3392" s="14">
        <f t="shared" si="1087"/>
        <v>0</v>
      </c>
      <c r="AB3392" s="14">
        <f t="shared" si="1089"/>
        <v>415.56240000000003</v>
      </c>
      <c r="AC3392" s="15">
        <f t="shared" si="1088"/>
        <v>588.70000000000005</v>
      </c>
      <c r="AD3392" s="48">
        <f>(ROUND(AC3392-AC3383,1)/AC3383)</f>
        <v>0.12411686079816688</v>
      </c>
      <c r="AE3392" s="113"/>
      <c r="AF3392" s="60"/>
    </row>
    <row r="3393" spans="1:32">
      <c r="A3393" s="99" t="s">
        <v>823</v>
      </c>
      <c r="B3393" s="91"/>
      <c r="C3393" s="21" t="s">
        <v>326</v>
      </c>
      <c r="D3393" s="12">
        <v>198</v>
      </c>
      <c r="E3393" s="12">
        <v>0</v>
      </c>
      <c r="F3393" s="12">
        <v>0</v>
      </c>
      <c r="G3393" s="12">
        <v>0</v>
      </c>
      <c r="H3393" s="12">
        <v>0</v>
      </c>
      <c r="I3393" s="13">
        <v>65</v>
      </c>
      <c r="J3393" s="13">
        <v>0</v>
      </c>
      <c r="K3393" s="13">
        <v>0</v>
      </c>
      <c r="L3393" s="13">
        <v>0</v>
      </c>
      <c r="M3393" s="13">
        <v>60</v>
      </c>
      <c r="N3393" s="14">
        <f>D3393*$D$13</f>
        <v>209.88000000000002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388.27800000000002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598.15800000000002</v>
      </c>
      <c r="Y3393" s="14">
        <f t="shared" si="1085"/>
        <v>0</v>
      </c>
      <c r="Z3393" s="14">
        <f t="shared" si="1086"/>
        <v>0</v>
      </c>
      <c r="AA3393" s="14">
        <f t="shared" si="1087"/>
        <v>0</v>
      </c>
      <c r="AB3393" s="14">
        <f t="shared" si="1089"/>
        <v>0</v>
      </c>
      <c r="AC3393" s="15">
        <f t="shared" si="1088"/>
        <v>598.20000000000005</v>
      </c>
      <c r="AD3393" s="48">
        <f>(ROUND(AC3393-AC3383,1)/AC3383)</f>
        <v>0.14225701737636051</v>
      </c>
      <c r="AE3393" s="113"/>
      <c r="AF3393" s="60"/>
    </row>
    <row r="3394" spans="1:32">
      <c r="A3394" s="99" t="s">
        <v>824</v>
      </c>
      <c r="B3394" s="91"/>
      <c r="C3394" s="21" t="s">
        <v>327</v>
      </c>
      <c r="D3394" s="12">
        <v>198</v>
      </c>
      <c r="E3394" s="12">
        <v>0</v>
      </c>
      <c r="F3394" s="12">
        <v>0</v>
      </c>
      <c r="G3394" s="12">
        <v>0</v>
      </c>
      <c r="H3394" s="12">
        <v>0</v>
      </c>
      <c r="I3394" s="13">
        <v>65</v>
      </c>
      <c r="J3394" s="13">
        <v>0</v>
      </c>
      <c r="K3394" s="13">
        <v>60</v>
      </c>
      <c r="L3394" s="13">
        <v>0</v>
      </c>
      <c r="M3394" s="13">
        <v>0</v>
      </c>
      <c r="N3394" s="14">
        <f>D3394*$D$14</f>
        <v>209.88000000000002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388.27800000000002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4"/>
        <v>598.15800000000002</v>
      </c>
      <c r="Y3394" s="14">
        <f t="shared" si="1085"/>
        <v>0</v>
      </c>
      <c r="Z3394" s="14">
        <f t="shared" si="1086"/>
        <v>0</v>
      </c>
      <c r="AA3394" s="14">
        <f t="shared" si="1087"/>
        <v>0</v>
      </c>
      <c r="AB3394" s="14">
        <f t="shared" si="1089"/>
        <v>0</v>
      </c>
      <c r="AC3394" s="15">
        <f t="shared" si="1088"/>
        <v>598.20000000000005</v>
      </c>
      <c r="AD3394" s="48">
        <f>(ROUND(AC3394-AC3383,1)/AC3383)</f>
        <v>0.14225701737636051</v>
      </c>
      <c r="AE3394" s="113"/>
      <c r="AF3394" s="60"/>
    </row>
    <row r="3395" spans="1:32">
      <c r="A3395" s="99"/>
      <c r="B3395" s="91"/>
      <c r="C3395" s="21" t="s">
        <v>328</v>
      </c>
      <c r="D3395" s="12">
        <v>198</v>
      </c>
      <c r="E3395" s="12">
        <v>0</v>
      </c>
      <c r="F3395" s="12">
        <v>0</v>
      </c>
      <c r="G3395" s="12">
        <v>0</v>
      </c>
      <c r="H3395" s="12">
        <v>0</v>
      </c>
      <c r="I3395" s="13">
        <v>65</v>
      </c>
      <c r="J3395" s="13">
        <v>0</v>
      </c>
      <c r="K3395" s="13">
        <v>0</v>
      </c>
      <c r="L3395" s="13">
        <v>60</v>
      </c>
      <c r="M3395" s="13">
        <v>0</v>
      </c>
      <c r="N3395" s="14">
        <f>D3395*$D$15</f>
        <v>209.88000000000002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388.27800000000002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4"/>
        <v>598.15800000000002</v>
      </c>
      <c r="Y3395" s="14">
        <f t="shared" si="1085"/>
        <v>0</v>
      </c>
      <c r="Z3395" s="14">
        <f t="shared" si="1086"/>
        <v>0</v>
      </c>
      <c r="AA3395" s="14">
        <f t="shared" si="1087"/>
        <v>0</v>
      </c>
      <c r="AB3395" s="14">
        <f t="shared" si="1089"/>
        <v>0</v>
      </c>
      <c r="AC3395" s="15">
        <f t="shared" si="1088"/>
        <v>598.20000000000005</v>
      </c>
      <c r="AD3395" s="48">
        <f>(ROUND(AC3395-AC3383,1)/AC3383)</f>
        <v>0.14225701737636051</v>
      </c>
      <c r="AE3395" s="113"/>
      <c r="AF3395" s="60"/>
    </row>
    <row r="3396" spans="1:32">
      <c r="A3396" s="99"/>
      <c r="B3396" s="91"/>
      <c r="C3396" s="21" t="s">
        <v>324</v>
      </c>
      <c r="D3396" s="12">
        <v>198</v>
      </c>
      <c r="E3396" s="12">
        <v>0</v>
      </c>
      <c r="F3396" s="12">
        <v>0</v>
      </c>
      <c r="G3396" s="12">
        <v>0</v>
      </c>
      <c r="H3396" s="12">
        <v>0</v>
      </c>
      <c r="I3396" s="13">
        <v>65</v>
      </c>
      <c r="J3396" s="13">
        <v>40</v>
      </c>
      <c r="K3396" s="13">
        <v>0</v>
      </c>
      <c r="L3396" s="13">
        <v>0</v>
      </c>
      <c r="M3396" s="13">
        <v>0</v>
      </c>
      <c r="N3396" s="14">
        <f>D3396*$D$16</f>
        <v>209.88000000000002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346.30200000000002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4"/>
        <v>556.18200000000002</v>
      </c>
      <c r="Y3396" s="14">
        <f t="shared" si="1085"/>
        <v>0</v>
      </c>
      <c r="Z3396" s="14">
        <f t="shared" si="1086"/>
        <v>0</v>
      </c>
      <c r="AA3396" s="14">
        <f t="shared" si="1087"/>
        <v>0</v>
      </c>
      <c r="AB3396" s="14">
        <f t="shared" si="1089"/>
        <v>0</v>
      </c>
      <c r="AC3396" s="15">
        <f t="shared" si="1088"/>
        <v>556.20000000000005</v>
      </c>
      <c r="AD3396" s="48">
        <f>(ROUND(AC3396-AC3383,1)/AC3383)</f>
        <v>6.2058430399083438E-2</v>
      </c>
      <c r="AE3396" s="113" t="s">
        <v>790</v>
      </c>
      <c r="AF3396" s="60"/>
    </row>
    <row r="3397" spans="1:32">
      <c r="A3397" s="99"/>
      <c r="B3397" s="91"/>
      <c r="C3397" s="21" t="s">
        <v>325</v>
      </c>
      <c r="D3397" s="12">
        <v>198</v>
      </c>
      <c r="E3397" s="12">
        <v>0</v>
      </c>
      <c r="F3397" s="12">
        <v>0</v>
      </c>
      <c r="G3397" s="12">
        <v>0</v>
      </c>
      <c r="H3397" s="12">
        <v>0</v>
      </c>
      <c r="I3397" s="13">
        <v>80</v>
      </c>
      <c r="J3397" s="13">
        <v>0</v>
      </c>
      <c r="K3397" s="13">
        <v>0</v>
      </c>
      <c r="L3397" s="13">
        <v>0</v>
      </c>
      <c r="M3397" s="13">
        <v>0</v>
      </c>
      <c r="N3397" s="14">
        <f>D3397*$D$17</f>
        <v>209.88000000000002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419.76000000000005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4"/>
        <v>629.6400000000001</v>
      </c>
      <c r="Y3397" s="14">
        <f t="shared" si="1085"/>
        <v>0</v>
      </c>
      <c r="Z3397" s="14">
        <f t="shared" si="1086"/>
        <v>0</v>
      </c>
      <c r="AA3397" s="14">
        <f t="shared" si="1087"/>
        <v>0</v>
      </c>
      <c r="AB3397" s="14">
        <f t="shared" si="1089"/>
        <v>0</v>
      </c>
      <c r="AC3397" s="15">
        <f t="shared" si="1088"/>
        <v>629.6</v>
      </c>
      <c r="AD3397" s="48">
        <f>(ROUND(AC3397-AC3383,1)/AC3383)</f>
        <v>0.20221500859270575</v>
      </c>
      <c r="AE3397" s="113"/>
      <c r="AF3397" s="60"/>
    </row>
    <row r="3398" spans="1:32">
      <c r="A3398" s="106" t="s">
        <v>0</v>
      </c>
      <c r="B3398" s="92" t="s">
        <v>547</v>
      </c>
      <c r="C3398" s="50" t="s">
        <v>240</v>
      </c>
      <c r="D3398" s="11">
        <v>155</v>
      </c>
      <c r="E3398" s="11">
        <v>0</v>
      </c>
      <c r="F3398" s="11">
        <v>0</v>
      </c>
      <c r="G3398" s="11">
        <v>0</v>
      </c>
      <c r="H3398" s="11">
        <v>0</v>
      </c>
      <c r="I3398" s="51">
        <v>50</v>
      </c>
      <c r="J3398" s="51">
        <v>10</v>
      </c>
      <c r="K3398" s="51">
        <v>0</v>
      </c>
      <c r="L3398" s="51">
        <v>40</v>
      </c>
      <c r="M3398" s="51">
        <v>0</v>
      </c>
      <c r="N3398" s="52">
        <f>D3398*$D$3</f>
        <v>178.25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356.5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84"/>
        <v>534.75</v>
      </c>
      <c r="Y3398" s="52">
        <f t="shared" si="1085"/>
        <v>0</v>
      </c>
      <c r="Z3398" s="52">
        <f t="shared" si="1086"/>
        <v>0</v>
      </c>
      <c r="AA3398" s="52">
        <f t="shared" si="1087"/>
        <v>0</v>
      </c>
      <c r="AB3398" s="52">
        <f>R3398+W3398</f>
        <v>0</v>
      </c>
      <c r="AC3398" s="53">
        <f>ROUND(X3398+Y3398+Z3398+AA3398+AB3398,1)</f>
        <v>534.79999999999995</v>
      </c>
      <c r="AD3398" s="58" t="s">
        <v>328</v>
      </c>
      <c r="AE3398" s="113"/>
      <c r="AF3398" s="60"/>
    </row>
    <row r="3399" spans="1:32">
      <c r="A3399" s="99" t="s">
        <v>791</v>
      </c>
      <c r="B3399" s="93">
        <v>32</v>
      </c>
      <c r="C3399" s="21" t="s">
        <v>323</v>
      </c>
      <c r="D3399" s="12">
        <v>155</v>
      </c>
      <c r="E3399" s="12">
        <v>0</v>
      </c>
      <c r="F3399" s="12">
        <v>0</v>
      </c>
      <c r="G3399" s="12">
        <v>0</v>
      </c>
      <c r="H3399" s="12">
        <v>0</v>
      </c>
      <c r="I3399" s="13">
        <v>65</v>
      </c>
      <c r="J3399" s="13">
        <v>30</v>
      </c>
      <c r="K3399" s="13">
        <v>0</v>
      </c>
      <c r="L3399" s="13">
        <v>40</v>
      </c>
      <c r="M3399" s="13">
        <v>0</v>
      </c>
      <c r="N3399" s="14">
        <f>D3399*$D$4</f>
        <v>164.3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443.61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4"/>
        <v>607.91000000000008</v>
      </c>
      <c r="Y3399" s="14">
        <f t="shared" si="1085"/>
        <v>0</v>
      </c>
      <c r="Z3399" s="14">
        <f t="shared" si="1086"/>
        <v>0</v>
      </c>
      <c r="AA3399" s="14">
        <f t="shared" si="1087"/>
        <v>0</v>
      </c>
      <c r="AB3399" s="14">
        <f>R3399+W3399</f>
        <v>0</v>
      </c>
      <c r="AC3399" s="15">
        <f>ROUND(X3399+Y3399+Z3399+AA3399+AB3399,1)</f>
        <v>607.9</v>
      </c>
      <c r="AD3399" s="48">
        <f>(ROUND(AC3399-AC3398,1)/AC3398)</f>
        <v>0.13668661181750186</v>
      </c>
      <c r="AE3399" s="113"/>
      <c r="AF3399" s="60"/>
    </row>
    <row r="3400" spans="1:32">
      <c r="A3400" s="99" t="s">
        <v>792</v>
      </c>
      <c r="B3400" s="93">
        <v>0</v>
      </c>
      <c r="C3400" s="21" t="s">
        <v>825</v>
      </c>
      <c r="D3400" s="12">
        <v>155</v>
      </c>
      <c r="E3400" s="12">
        <v>0</v>
      </c>
      <c r="F3400" s="12">
        <v>0</v>
      </c>
      <c r="G3400" s="12">
        <v>0</v>
      </c>
      <c r="H3400" s="12">
        <v>0</v>
      </c>
      <c r="I3400" s="13">
        <v>50</v>
      </c>
      <c r="J3400" s="13">
        <v>10</v>
      </c>
      <c r="K3400" s="13">
        <v>0</v>
      </c>
      <c r="L3400" s="13">
        <v>40</v>
      </c>
      <c r="M3400" s="13">
        <v>0</v>
      </c>
      <c r="N3400" s="14">
        <f>D3400*$D$5</f>
        <v>178.25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356.5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4"/>
        <v>534.75</v>
      </c>
      <c r="Y3400" s="14">
        <f t="shared" si="1085"/>
        <v>0</v>
      </c>
      <c r="Z3400" s="14">
        <f t="shared" si="1086"/>
        <v>0</v>
      </c>
      <c r="AA3400" s="14">
        <f t="shared" si="1087"/>
        <v>0</v>
      </c>
      <c r="AB3400" s="14">
        <f>R3400+W3400</f>
        <v>0</v>
      </c>
      <c r="AC3400" s="15">
        <f t="shared" ref="AC3400:AC3412" si="1090">ROUND(X3400+Y3400+Z3400+AA3400+AB3400,1)</f>
        <v>534.79999999999995</v>
      </c>
      <c r="AD3400" s="48">
        <f>(ROUND(AC3400-AC3398,1)/AC3398)</f>
        <v>0</v>
      </c>
      <c r="AE3400" s="113"/>
      <c r="AF3400" s="60"/>
    </row>
    <row r="3401" spans="1:32">
      <c r="A3401" s="99" t="s">
        <v>793</v>
      </c>
      <c r="B3401" s="93">
        <v>0</v>
      </c>
      <c r="C3401" s="21" t="s">
        <v>336</v>
      </c>
      <c r="D3401" s="12">
        <v>155</v>
      </c>
      <c r="E3401" s="12">
        <v>0</v>
      </c>
      <c r="F3401" s="12">
        <v>0</v>
      </c>
      <c r="G3401" s="12">
        <v>0</v>
      </c>
      <c r="H3401" s="12">
        <v>0</v>
      </c>
      <c r="I3401" s="13">
        <v>50</v>
      </c>
      <c r="J3401" s="13">
        <v>10</v>
      </c>
      <c r="K3401" s="13">
        <v>0</v>
      </c>
      <c r="L3401" s="13">
        <v>40</v>
      </c>
      <c r="M3401" s="13">
        <v>0</v>
      </c>
      <c r="N3401" s="14">
        <f>D3401*$D$6</f>
        <v>178.25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356.5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4"/>
        <v>534.75</v>
      </c>
      <c r="Y3401" s="14">
        <f t="shared" si="1085"/>
        <v>0</v>
      </c>
      <c r="Z3401" s="14">
        <f t="shared" si="1086"/>
        <v>0</v>
      </c>
      <c r="AA3401" s="14">
        <f t="shared" si="1087"/>
        <v>0</v>
      </c>
      <c r="AB3401" s="14">
        <f t="shared" ref="AB3401:AB3412" si="1091">R3401+W3401</f>
        <v>0</v>
      </c>
      <c r="AC3401" s="15">
        <f t="shared" si="1090"/>
        <v>534.79999999999995</v>
      </c>
      <c r="AD3401" s="48">
        <f>(ROUND(AC3401-AC3398,1)/AC3398)</f>
        <v>0</v>
      </c>
      <c r="AE3401" s="113"/>
      <c r="AF3401" s="60"/>
    </row>
    <row r="3402" spans="1:32">
      <c r="A3402" s="99" t="s">
        <v>794</v>
      </c>
      <c r="B3402" s="93">
        <v>20</v>
      </c>
      <c r="C3402" s="21" t="s">
        <v>337</v>
      </c>
      <c r="D3402" s="12">
        <v>155</v>
      </c>
      <c r="E3402" s="12">
        <v>0</v>
      </c>
      <c r="F3402" s="12">
        <v>0</v>
      </c>
      <c r="G3402" s="12">
        <v>0</v>
      </c>
      <c r="H3402" s="12">
        <v>0</v>
      </c>
      <c r="I3402" s="13">
        <v>50</v>
      </c>
      <c r="J3402" s="13">
        <v>10</v>
      </c>
      <c r="K3402" s="13">
        <v>0</v>
      </c>
      <c r="L3402" s="13">
        <v>40</v>
      </c>
      <c r="M3402" s="13">
        <v>0</v>
      </c>
      <c r="N3402" s="14">
        <f>D3402*$D$7</f>
        <v>178.25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356.5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4"/>
        <v>534.75</v>
      </c>
      <c r="Y3402" s="14">
        <f t="shared" si="1085"/>
        <v>0</v>
      </c>
      <c r="Z3402" s="14">
        <f t="shared" si="1086"/>
        <v>0</v>
      </c>
      <c r="AA3402" s="14">
        <f t="shared" si="1087"/>
        <v>0</v>
      </c>
      <c r="AB3402" s="14">
        <f t="shared" si="1091"/>
        <v>0</v>
      </c>
      <c r="AC3402" s="15">
        <f t="shared" si="1090"/>
        <v>534.79999999999995</v>
      </c>
      <c r="AD3402" s="48">
        <f>(ROUND(AC3402-AC3398,1)/AC3398)</f>
        <v>0</v>
      </c>
      <c r="AE3402" s="113"/>
      <c r="AF3402" s="60"/>
    </row>
    <row r="3403" spans="1:32">
      <c r="A3403" s="99" t="s">
        <v>644</v>
      </c>
      <c r="B3403" s="93"/>
      <c r="C3403" s="21" t="s">
        <v>338</v>
      </c>
      <c r="D3403" s="12">
        <v>155</v>
      </c>
      <c r="E3403" s="12">
        <v>0</v>
      </c>
      <c r="F3403" s="12">
        <v>0</v>
      </c>
      <c r="G3403" s="12">
        <v>0</v>
      </c>
      <c r="H3403" s="12">
        <v>0</v>
      </c>
      <c r="I3403" s="13">
        <v>50</v>
      </c>
      <c r="J3403" s="13">
        <v>10</v>
      </c>
      <c r="K3403" s="13">
        <v>0</v>
      </c>
      <c r="L3403" s="13">
        <v>40</v>
      </c>
      <c r="M3403" s="13">
        <v>0</v>
      </c>
      <c r="N3403" s="14">
        <f>D3403*$D$8</f>
        <v>178.25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356.5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4"/>
        <v>534.75</v>
      </c>
      <c r="Y3403" s="14">
        <f t="shared" si="1085"/>
        <v>0</v>
      </c>
      <c r="Z3403" s="14">
        <f t="shared" si="1086"/>
        <v>0</v>
      </c>
      <c r="AA3403" s="14">
        <f t="shared" si="1087"/>
        <v>0</v>
      </c>
      <c r="AB3403" s="14">
        <f t="shared" si="1091"/>
        <v>0</v>
      </c>
      <c r="AC3403" s="15">
        <f t="shared" si="1090"/>
        <v>534.79999999999995</v>
      </c>
      <c r="AD3403" s="48">
        <f>(ROUND(AC3403-AC3398,1)/AC3398)</f>
        <v>0</v>
      </c>
      <c r="AE3403" s="113"/>
      <c r="AF3403" s="60"/>
    </row>
    <row r="3404" spans="1:32">
      <c r="A3404" s="99" t="s">
        <v>585</v>
      </c>
      <c r="B3404" s="93"/>
      <c r="C3404" s="21" t="s">
        <v>1</v>
      </c>
      <c r="D3404" s="12">
        <v>78</v>
      </c>
      <c r="E3404" s="12">
        <v>155</v>
      </c>
      <c r="F3404" s="12">
        <v>0</v>
      </c>
      <c r="G3404" s="12">
        <v>0</v>
      </c>
      <c r="H3404" s="12">
        <v>0</v>
      </c>
      <c r="I3404" s="13">
        <v>50</v>
      </c>
      <c r="J3404" s="13">
        <v>10</v>
      </c>
      <c r="K3404" s="13">
        <v>120</v>
      </c>
      <c r="L3404" s="13">
        <v>0</v>
      </c>
      <c r="M3404" s="13">
        <v>0</v>
      </c>
      <c r="N3404" s="14">
        <f>D3404*$D$9</f>
        <v>82.68</v>
      </c>
      <c r="O3404" s="14">
        <f>E3404*$E$9</f>
        <v>164.3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49.608000000000004</v>
      </c>
      <c r="T3404" s="14">
        <f>(O3404/100)*(K3404*$K$9)</f>
        <v>276.024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4"/>
        <v>132.28800000000001</v>
      </c>
      <c r="Y3404" s="14">
        <f t="shared" si="1085"/>
        <v>440.32400000000001</v>
      </c>
      <c r="Z3404" s="14">
        <f t="shared" si="1086"/>
        <v>0</v>
      </c>
      <c r="AA3404" s="14">
        <f t="shared" si="1087"/>
        <v>0</v>
      </c>
      <c r="AB3404" s="14">
        <f t="shared" si="1091"/>
        <v>0</v>
      </c>
      <c r="AC3404" s="15">
        <f t="shared" si="1090"/>
        <v>572.6</v>
      </c>
      <c r="AD3404" s="48">
        <f>(ROUND(AC3404-AC3398,1)/AC3398)</f>
        <v>7.0680628272251314E-2</v>
      </c>
      <c r="AE3404" s="113"/>
      <c r="AF3404" s="60"/>
    </row>
    <row r="3405" spans="1:32">
      <c r="A3405" s="99" t="s">
        <v>820</v>
      </c>
      <c r="B3405" s="93"/>
      <c r="C3405" s="21" t="s">
        <v>2</v>
      </c>
      <c r="D3405" s="12">
        <v>78</v>
      </c>
      <c r="E3405" s="12">
        <v>0</v>
      </c>
      <c r="F3405" s="12">
        <v>155</v>
      </c>
      <c r="G3405" s="12">
        <v>0</v>
      </c>
      <c r="H3405" s="12">
        <v>0</v>
      </c>
      <c r="I3405" s="13">
        <v>50</v>
      </c>
      <c r="J3405" s="13">
        <v>10</v>
      </c>
      <c r="K3405" s="13">
        <v>50</v>
      </c>
      <c r="L3405" s="13">
        <v>50</v>
      </c>
      <c r="M3405" s="13">
        <v>0</v>
      </c>
      <c r="N3405" s="14">
        <f>D3405*$D$10</f>
        <v>82.68</v>
      </c>
      <c r="O3405" s="14">
        <f>E3405*$E$10</f>
        <v>0</v>
      </c>
      <c r="P3405" s="14">
        <f>F3405*$F$10</f>
        <v>164.3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107.48400000000001</v>
      </c>
      <c r="T3405" s="14">
        <f>(O3405/100)*(K3405*$J$10)</f>
        <v>0</v>
      </c>
      <c r="U3405" s="14">
        <f>(P3405/100)*(K3405*$K$10)+(P3405/100)*(L3405*$L$10)</f>
        <v>230.02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4"/>
        <v>190.16400000000002</v>
      </c>
      <c r="Y3405" s="14">
        <f t="shared" si="1085"/>
        <v>0</v>
      </c>
      <c r="Z3405" s="14">
        <f t="shared" si="1086"/>
        <v>394.32000000000005</v>
      </c>
      <c r="AA3405" s="14">
        <f t="shared" si="1087"/>
        <v>0</v>
      </c>
      <c r="AB3405" s="14">
        <f t="shared" si="1091"/>
        <v>0</v>
      </c>
      <c r="AC3405" s="15">
        <f t="shared" si="1090"/>
        <v>584.5</v>
      </c>
      <c r="AD3405" s="48">
        <f>(ROUND(AC3405-AC3398,1)/AC3398)</f>
        <v>9.2931937172774884E-2</v>
      </c>
      <c r="AE3405" s="113"/>
      <c r="AF3405" s="60"/>
    </row>
    <row r="3406" spans="1:32">
      <c r="A3406" s="99" t="s">
        <v>821</v>
      </c>
      <c r="B3406" s="93"/>
      <c r="C3406" s="21" t="s">
        <v>3</v>
      </c>
      <c r="D3406" s="12">
        <v>78</v>
      </c>
      <c r="E3406" s="12">
        <v>0</v>
      </c>
      <c r="F3406" s="12">
        <v>0</v>
      </c>
      <c r="G3406" s="12">
        <v>155</v>
      </c>
      <c r="H3406" s="12">
        <v>0</v>
      </c>
      <c r="I3406" s="13">
        <v>50</v>
      </c>
      <c r="J3406" s="13">
        <v>10</v>
      </c>
      <c r="K3406" s="13">
        <v>0</v>
      </c>
      <c r="L3406" s="13">
        <v>80</v>
      </c>
      <c r="M3406" s="13">
        <v>0</v>
      </c>
      <c r="N3406" s="14">
        <f>D3406*$D$11</f>
        <v>82.68</v>
      </c>
      <c r="O3406" s="14">
        <f>E3406*$E$11</f>
        <v>0</v>
      </c>
      <c r="P3406" s="14">
        <f>F3406*$F$11</f>
        <v>0</v>
      </c>
      <c r="Q3406" s="14">
        <f>G3406*$G$11</f>
        <v>164.3</v>
      </c>
      <c r="R3406" s="14">
        <f>H3406*$H$11</f>
        <v>0</v>
      </c>
      <c r="S3406" s="14">
        <f>(N3406/100)*(I3406*$I$11)+(N3406/100)*(J3406*$J$11)+(N3406/100)*(L3406*$L$11)</f>
        <v>142.20960000000002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184.01599999999999</v>
      </c>
      <c r="W3406" s="14">
        <f>(R3406/100)*(K3406*$K$11)+(R3406/100)*(L3406*$L$11)</f>
        <v>0</v>
      </c>
      <c r="X3406" s="14">
        <f t="shared" si="1084"/>
        <v>224.88960000000003</v>
      </c>
      <c r="Y3406" s="14">
        <f t="shared" si="1085"/>
        <v>0</v>
      </c>
      <c r="Z3406" s="14">
        <f t="shared" si="1086"/>
        <v>0</v>
      </c>
      <c r="AA3406" s="14">
        <f t="shared" si="1087"/>
        <v>348.31600000000003</v>
      </c>
      <c r="AB3406" s="14">
        <f t="shared" si="1091"/>
        <v>0</v>
      </c>
      <c r="AC3406" s="15">
        <f t="shared" si="1090"/>
        <v>573.20000000000005</v>
      </c>
      <c r="AD3406" s="48">
        <f>(ROUND(AC3406-AC3398,1)/AC3398)</f>
        <v>7.1802543006731487E-2</v>
      </c>
      <c r="AE3406" s="113"/>
      <c r="AF3406" s="60"/>
    </row>
    <row r="3407" spans="1:32">
      <c r="A3407" s="99" t="s">
        <v>822</v>
      </c>
      <c r="B3407" s="93"/>
      <c r="C3407" s="21" t="s">
        <v>4</v>
      </c>
      <c r="D3407" s="12">
        <v>78</v>
      </c>
      <c r="E3407" s="12">
        <v>0</v>
      </c>
      <c r="F3407" s="12">
        <v>0</v>
      </c>
      <c r="G3407" s="12">
        <v>0</v>
      </c>
      <c r="H3407" s="12">
        <v>155</v>
      </c>
      <c r="I3407" s="13">
        <v>50</v>
      </c>
      <c r="J3407" s="13">
        <v>10</v>
      </c>
      <c r="K3407" s="13">
        <v>50</v>
      </c>
      <c r="L3407" s="13">
        <v>50</v>
      </c>
      <c r="M3407" s="13">
        <v>0</v>
      </c>
      <c r="N3407" s="14">
        <f>D3407*$D$12</f>
        <v>82.68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164.3</v>
      </c>
      <c r="S3407" s="14">
        <f>(N3407/100)*(I3407*$I$12)+(N3407/100)*(J3407*$J$12)+(N3407/100)*(L3407*$L$12)</f>
        <v>107.48400000000001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230.02</v>
      </c>
      <c r="X3407" s="14">
        <f t="shared" si="1084"/>
        <v>190.16400000000002</v>
      </c>
      <c r="Y3407" s="14">
        <f t="shared" si="1085"/>
        <v>0</v>
      </c>
      <c r="Z3407" s="14">
        <f t="shared" si="1086"/>
        <v>0</v>
      </c>
      <c r="AA3407" s="14">
        <f t="shared" si="1087"/>
        <v>0</v>
      </c>
      <c r="AB3407" s="14">
        <f t="shared" si="1091"/>
        <v>394.32000000000005</v>
      </c>
      <c r="AC3407" s="15">
        <f t="shared" si="1090"/>
        <v>584.5</v>
      </c>
      <c r="AD3407" s="48">
        <f>(ROUND(AC3407-AC3398,1)/AC3398)</f>
        <v>9.2931937172774884E-2</v>
      </c>
      <c r="AE3407" s="113"/>
      <c r="AF3407" s="60"/>
    </row>
    <row r="3408" spans="1:32">
      <c r="A3408" s="99" t="s">
        <v>823</v>
      </c>
      <c r="B3408" s="93"/>
      <c r="C3408" s="21" t="s">
        <v>326</v>
      </c>
      <c r="D3408" s="12">
        <v>155</v>
      </c>
      <c r="E3408" s="12">
        <v>0</v>
      </c>
      <c r="F3408" s="12">
        <v>0</v>
      </c>
      <c r="G3408" s="12">
        <v>0</v>
      </c>
      <c r="H3408" s="12">
        <v>0</v>
      </c>
      <c r="I3408" s="13">
        <v>50</v>
      </c>
      <c r="J3408" s="13">
        <v>10</v>
      </c>
      <c r="K3408" s="13">
        <v>0</v>
      </c>
      <c r="L3408" s="13">
        <v>40</v>
      </c>
      <c r="M3408" s="13">
        <v>80</v>
      </c>
      <c r="N3408" s="14">
        <f>D3408*$D$13</f>
        <v>164.3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427.18000000000006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4"/>
        <v>591.48</v>
      </c>
      <c r="Y3408" s="14">
        <f t="shared" si="1085"/>
        <v>0</v>
      </c>
      <c r="Z3408" s="14">
        <f t="shared" si="1086"/>
        <v>0</v>
      </c>
      <c r="AA3408" s="14">
        <f t="shared" si="1087"/>
        <v>0</v>
      </c>
      <c r="AB3408" s="14">
        <f t="shared" si="1091"/>
        <v>0</v>
      </c>
      <c r="AC3408" s="15">
        <f t="shared" si="1090"/>
        <v>591.5</v>
      </c>
      <c r="AD3408" s="48">
        <f>(ROUND(AC3408-AC3398,1)/AC3398)</f>
        <v>0.10602094240837698</v>
      </c>
      <c r="AE3408" s="113"/>
      <c r="AF3408" s="60"/>
    </row>
    <row r="3409" spans="1:32">
      <c r="A3409" s="99" t="s">
        <v>824</v>
      </c>
      <c r="B3409" s="93"/>
      <c r="C3409" s="21" t="s">
        <v>327</v>
      </c>
      <c r="D3409" s="12">
        <v>155</v>
      </c>
      <c r="E3409" s="12">
        <v>0</v>
      </c>
      <c r="F3409" s="12">
        <v>0</v>
      </c>
      <c r="G3409" s="12">
        <v>0</v>
      </c>
      <c r="H3409" s="12">
        <v>0</v>
      </c>
      <c r="I3409" s="13">
        <v>50</v>
      </c>
      <c r="J3409" s="13">
        <v>10</v>
      </c>
      <c r="K3409" s="13">
        <v>100</v>
      </c>
      <c r="L3409" s="13">
        <v>0</v>
      </c>
      <c r="M3409" s="13">
        <v>0</v>
      </c>
      <c r="N3409" s="14">
        <f>D3409*$D$14</f>
        <v>164.3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427.18000000000006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4"/>
        <v>591.48</v>
      </c>
      <c r="Y3409" s="14">
        <f t="shared" si="1085"/>
        <v>0</v>
      </c>
      <c r="Z3409" s="14">
        <f t="shared" si="1086"/>
        <v>0</v>
      </c>
      <c r="AA3409" s="14">
        <f t="shared" si="1087"/>
        <v>0</v>
      </c>
      <c r="AB3409" s="14">
        <f t="shared" si="1091"/>
        <v>0</v>
      </c>
      <c r="AC3409" s="15">
        <f t="shared" si="1090"/>
        <v>591.5</v>
      </c>
      <c r="AD3409" s="48">
        <f>(ROUND(AC3409-AC3398,1)/AC3398)</f>
        <v>0.10602094240837698</v>
      </c>
      <c r="AE3409" s="111"/>
      <c r="AF3409" s="60"/>
    </row>
    <row r="3410" spans="1:32">
      <c r="A3410" s="99"/>
      <c r="B3410" s="93"/>
      <c r="C3410" s="21" t="s">
        <v>328</v>
      </c>
      <c r="D3410" s="12">
        <v>155</v>
      </c>
      <c r="E3410" s="12">
        <v>0</v>
      </c>
      <c r="F3410" s="12">
        <v>0</v>
      </c>
      <c r="G3410" s="12">
        <v>0</v>
      </c>
      <c r="H3410" s="12">
        <v>0</v>
      </c>
      <c r="I3410" s="13">
        <v>50</v>
      </c>
      <c r="J3410" s="13">
        <v>10</v>
      </c>
      <c r="K3410" s="13">
        <v>0</v>
      </c>
      <c r="L3410" s="13">
        <v>120</v>
      </c>
      <c r="M3410" s="13">
        <v>0</v>
      </c>
      <c r="N3410" s="14">
        <f>D3410*$D$15</f>
        <v>164.3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492.9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4"/>
        <v>657.2</v>
      </c>
      <c r="Y3410" s="14">
        <f t="shared" si="1085"/>
        <v>0</v>
      </c>
      <c r="Z3410" s="14">
        <f t="shared" si="1086"/>
        <v>0</v>
      </c>
      <c r="AA3410" s="14">
        <f t="shared" si="1087"/>
        <v>0</v>
      </c>
      <c r="AB3410" s="14">
        <f t="shared" si="1091"/>
        <v>0</v>
      </c>
      <c r="AC3410" s="15">
        <f t="shared" si="1090"/>
        <v>657.2</v>
      </c>
      <c r="AD3410" s="48">
        <f>(ROUND(AC3410-AC3398,1)/AC3398)</f>
        <v>0.22887060583395666</v>
      </c>
      <c r="AE3410" s="113"/>
      <c r="AF3410" s="60"/>
    </row>
    <row r="3411" spans="1:32">
      <c r="A3411" s="99"/>
      <c r="B3411" s="93"/>
      <c r="C3411" s="21" t="s">
        <v>324</v>
      </c>
      <c r="D3411" s="12">
        <v>155</v>
      </c>
      <c r="E3411" s="12">
        <v>0</v>
      </c>
      <c r="F3411" s="12">
        <v>0</v>
      </c>
      <c r="G3411" s="12">
        <v>0</v>
      </c>
      <c r="H3411" s="12">
        <v>0</v>
      </c>
      <c r="I3411" s="13">
        <v>50</v>
      </c>
      <c r="J3411" s="13">
        <v>60</v>
      </c>
      <c r="K3411" s="13">
        <v>0</v>
      </c>
      <c r="L3411" s="13">
        <v>40</v>
      </c>
      <c r="M3411" s="13">
        <v>0</v>
      </c>
      <c r="N3411" s="14">
        <f>D3411*$D$16</f>
        <v>164.3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394.32000000000005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4"/>
        <v>558.62000000000012</v>
      </c>
      <c r="Y3411" s="14">
        <f t="shared" si="1085"/>
        <v>0</v>
      </c>
      <c r="Z3411" s="14">
        <f t="shared" si="1086"/>
        <v>0</v>
      </c>
      <c r="AA3411" s="14">
        <f t="shared" si="1087"/>
        <v>0</v>
      </c>
      <c r="AB3411" s="14">
        <f t="shared" si="1091"/>
        <v>0</v>
      </c>
      <c r="AC3411" s="15">
        <f t="shared" si="1090"/>
        <v>558.6</v>
      </c>
      <c r="AD3411" s="48">
        <f>(ROUND(AC3411-AC3398,1)/AC3398)</f>
        <v>4.4502617801047126E-2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155</v>
      </c>
      <c r="E3412" s="12">
        <v>0</v>
      </c>
      <c r="F3412" s="12">
        <v>0</v>
      </c>
      <c r="G3412" s="12">
        <v>0</v>
      </c>
      <c r="H3412" s="12">
        <v>0</v>
      </c>
      <c r="I3412" s="13">
        <v>95</v>
      </c>
      <c r="J3412" s="13">
        <v>10</v>
      </c>
      <c r="K3412" s="13">
        <v>0</v>
      </c>
      <c r="L3412" s="13">
        <v>40</v>
      </c>
      <c r="M3412" s="13">
        <v>0</v>
      </c>
      <c r="N3412" s="14">
        <f>D3412*$D$17</f>
        <v>164.3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472.36249999999995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4"/>
        <v>636.66249999999991</v>
      </c>
      <c r="Y3412" s="14">
        <f t="shared" si="1085"/>
        <v>0</v>
      </c>
      <c r="Z3412" s="14">
        <f t="shared" si="1086"/>
        <v>0</v>
      </c>
      <c r="AA3412" s="14">
        <f t="shared" si="1087"/>
        <v>0</v>
      </c>
      <c r="AB3412" s="14">
        <f t="shared" si="1091"/>
        <v>0</v>
      </c>
      <c r="AC3412" s="15">
        <f t="shared" si="1090"/>
        <v>636.70000000000005</v>
      </c>
      <c r="AD3412" s="48">
        <f>(ROUND(AC3412-AC3398,1)/AC3398)</f>
        <v>0.19053851907255051</v>
      </c>
      <c r="AE3412" s="113" t="s">
        <v>790</v>
      </c>
      <c r="AF3412" s="60"/>
    </row>
    <row r="3413" spans="1:32">
      <c r="A3413" s="106" t="s">
        <v>0</v>
      </c>
      <c r="B3413" s="90" t="s">
        <v>153</v>
      </c>
      <c r="C3413" s="50" t="s">
        <v>340</v>
      </c>
      <c r="D3413" s="11">
        <v>210</v>
      </c>
      <c r="E3413" s="11">
        <v>0</v>
      </c>
      <c r="F3413" s="11">
        <v>0</v>
      </c>
      <c r="G3413" s="11">
        <v>0</v>
      </c>
      <c r="H3413" s="11">
        <v>0</v>
      </c>
      <c r="I3413" s="51">
        <v>60</v>
      </c>
      <c r="J3413" s="51">
        <v>0</v>
      </c>
      <c r="K3413" s="51">
        <v>0</v>
      </c>
      <c r="L3413" s="51">
        <v>0</v>
      </c>
      <c r="M3413" s="51">
        <v>0</v>
      </c>
      <c r="N3413" s="52">
        <f>D3413*$D$3</f>
        <v>241.49999999999997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289.79999999999995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ref="X3413:X3427" si="1092">N3413+S3413</f>
        <v>531.29999999999995</v>
      </c>
      <c r="Y3413" s="52">
        <f t="shared" ref="Y3413:Y3427" si="1093">O3413+T3413</f>
        <v>0</v>
      </c>
      <c r="Z3413" s="52">
        <f t="shared" ref="Z3413:Z3427" si="1094">P3413+U3413</f>
        <v>0</v>
      </c>
      <c r="AA3413" s="52">
        <f t="shared" ref="AA3413:AA3427" si="1095">Q3413+V3413</f>
        <v>0</v>
      </c>
      <c r="AB3413" s="52">
        <f>R3413+W3413</f>
        <v>0</v>
      </c>
      <c r="AC3413" s="53">
        <f>ROUND(X3413+Y3413+Z3413+AA3413+AB3413,1)</f>
        <v>531.29999999999995</v>
      </c>
      <c r="AD3413" s="58"/>
      <c r="AE3413" s="113"/>
      <c r="AF3413" s="60"/>
    </row>
    <row r="3414" spans="1:32">
      <c r="A3414" s="99" t="s">
        <v>791</v>
      </c>
      <c r="B3414" s="91">
        <v>40</v>
      </c>
      <c r="C3414" s="21" t="s">
        <v>323</v>
      </c>
      <c r="D3414" s="12">
        <v>210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D3414*$D$4</f>
        <v>222.60000000000002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356.16000000000008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si="1092"/>
        <v>578.7600000000001</v>
      </c>
      <c r="Y3414" s="14">
        <f t="shared" si="1093"/>
        <v>0</v>
      </c>
      <c r="Z3414" s="14">
        <f t="shared" si="1094"/>
        <v>0</v>
      </c>
      <c r="AA3414" s="14">
        <f t="shared" si="1095"/>
        <v>0</v>
      </c>
      <c r="AB3414" s="14">
        <f>R3414+W3414</f>
        <v>0</v>
      </c>
      <c r="AC3414" s="15">
        <f>ROUND(X3414+Y3414+Z3414+AA3414+AB3414,1)</f>
        <v>578.79999999999995</v>
      </c>
      <c r="AD3414" s="48">
        <f>(ROUND(AC3414-AC3413,1)/AC3413)</f>
        <v>8.9403350272915502E-2</v>
      </c>
      <c r="AE3414" s="113"/>
      <c r="AF3414" s="60"/>
    </row>
    <row r="3415" spans="1:32">
      <c r="A3415" s="99" t="s">
        <v>792</v>
      </c>
      <c r="B3415" s="91">
        <v>0</v>
      </c>
      <c r="C3415" s="21" t="s">
        <v>825</v>
      </c>
      <c r="D3415" s="12">
        <v>210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0</v>
      </c>
      <c r="K3415" s="13">
        <v>0</v>
      </c>
      <c r="L3415" s="13">
        <v>0</v>
      </c>
      <c r="M3415" s="13">
        <v>0</v>
      </c>
      <c r="N3415" s="14">
        <f>D3415*$D$5</f>
        <v>241.49999999999997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289.79999999999995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2"/>
        <v>531.29999999999995</v>
      </c>
      <c r="Y3415" s="14">
        <f t="shared" si="1093"/>
        <v>0</v>
      </c>
      <c r="Z3415" s="14">
        <f t="shared" si="1094"/>
        <v>0</v>
      </c>
      <c r="AA3415" s="14">
        <f t="shared" si="1095"/>
        <v>0</v>
      </c>
      <c r="AB3415" s="14">
        <f>R3415+W3415</f>
        <v>0</v>
      </c>
      <c r="AC3415" s="15">
        <f t="shared" ref="AC3415:AC3427" si="1096">ROUND(X3415+Y3415+Z3415+AA3415+AB3415,1)</f>
        <v>531.29999999999995</v>
      </c>
      <c r="AD3415" s="48">
        <f>(ROUND(AC3415-AC3413,1)/AC3413)</f>
        <v>0</v>
      </c>
      <c r="AE3415" s="113"/>
      <c r="AF3415" s="60"/>
    </row>
    <row r="3416" spans="1:32">
      <c r="A3416" s="99" t="s">
        <v>793</v>
      </c>
      <c r="B3416" s="91">
        <v>0</v>
      </c>
      <c r="C3416" s="21" t="s">
        <v>336</v>
      </c>
      <c r="D3416" s="12">
        <v>210</v>
      </c>
      <c r="E3416" s="12">
        <v>0</v>
      </c>
      <c r="F3416" s="12">
        <v>0</v>
      </c>
      <c r="G3416" s="12">
        <v>0</v>
      </c>
      <c r="H3416" s="12">
        <v>0</v>
      </c>
      <c r="I3416" s="13">
        <v>60</v>
      </c>
      <c r="J3416" s="13">
        <v>0</v>
      </c>
      <c r="K3416" s="13">
        <v>0</v>
      </c>
      <c r="L3416" s="13">
        <v>0</v>
      </c>
      <c r="M3416" s="13">
        <v>0</v>
      </c>
      <c r="N3416" s="14">
        <f>D3416*$D$6</f>
        <v>241.49999999999997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289.79999999999995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2"/>
        <v>531.29999999999995</v>
      </c>
      <c r="Y3416" s="14">
        <f t="shared" si="1093"/>
        <v>0</v>
      </c>
      <c r="Z3416" s="14">
        <f t="shared" si="1094"/>
        <v>0</v>
      </c>
      <c r="AA3416" s="14">
        <f t="shared" si="1095"/>
        <v>0</v>
      </c>
      <c r="AB3416" s="14">
        <f t="shared" ref="AB3416:AB3427" si="1097">R3416+W3416</f>
        <v>0</v>
      </c>
      <c r="AC3416" s="15">
        <f t="shared" si="1096"/>
        <v>531.29999999999995</v>
      </c>
      <c r="AD3416" s="48">
        <f>(ROUND(AC3416-AC3413,1)/AC3413)</f>
        <v>0</v>
      </c>
      <c r="AE3416" s="113"/>
      <c r="AF3416" s="60"/>
    </row>
    <row r="3417" spans="1:32">
      <c r="A3417" s="99" t="s">
        <v>794</v>
      </c>
      <c r="B3417" s="91">
        <v>0</v>
      </c>
      <c r="C3417" s="21" t="s">
        <v>337</v>
      </c>
      <c r="D3417" s="12">
        <v>210</v>
      </c>
      <c r="E3417" s="12">
        <v>0</v>
      </c>
      <c r="F3417" s="12">
        <v>0</v>
      </c>
      <c r="G3417" s="12">
        <v>0</v>
      </c>
      <c r="H3417" s="12">
        <v>0</v>
      </c>
      <c r="I3417" s="13">
        <v>60</v>
      </c>
      <c r="J3417" s="13">
        <v>0</v>
      </c>
      <c r="K3417" s="13">
        <v>0</v>
      </c>
      <c r="L3417" s="13">
        <v>0</v>
      </c>
      <c r="M3417" s="13">
        <v>0</v>
      </c>
      <c r="N3417" s="14">
        <f>D3417*$D$7</f>
        <v>241.49999999999997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289.79999999999995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2"/>
        <v>531.29999999999995</v>
      </c>
      <c r="Y3417" s="14">
        <f t="shared" si="1093"/>
        <v>0</v>
      </c>
      <c r="Z3417" s="14">
        <f t="shared" si="1094"/>
        <v>0</v>
      </c>
      <c r="AA3417" s="14">
        <f t="shared" si="1095"/>
        <v>0</v>
      </c>
      <c r="AB3417" s="14">
        <f t="shared" si="1097"/>
        <v>0</v>
      </c>
      <c r="AC3417" s="15">
        <f t="shared" si="1096"/>
        <v>531.29999999999995</v>
      </c>
      <c r="AD3417" s="48">
        <f>(ROUND(AC3417-AC3413,1)/AC3413)</f>
        <v>0</v>
      </c>
      <c r="AE3417" s="113"/>
      <c r="AF3417" s="60"/>
    </row>
    <row r="3418" spans="1:32">
      <c r="A3418" s="99" t="s">
        <v>644</v>
      </c>
      <c r="B3418" s="91"/>
      <c r="C3418" s="21" t="s">
        <v>338</v>
      </c>
      <c r="D3418" s="12">
        <v>210</v>
      </c>
      <c r="E3418" s="12">
        <v>0</v>
      </c>
      <c r="F3418" s="12">
        <v>0</v>
      </c>
      <c r="G3418" s="12">
        <v>0</v>
      </c>
      <c r="H3418" s="12">
        <v>0</v>
      </c>
      <c r="I3418" s="13">
        <v>60</v>
      </c>
      <c r="J3418" s="13">
        <v>0</v>
      </c>
      <c r="K3418" s="13">
        <v>0</v>
      </c>
      <c r="L3418" s="13">
        <v>0</v>
      </c>
      <c r="M3418" s="13">
        <v>0</v>
      </c>
      <c r="N3418" s="14">
        <f>D3418*$D$8</f>
        <v>241.49999999999997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289.79999999999995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2"/>
        <v>531.29999999999995</v>
      </c>
      <c r="Y3418" s="14">
        <f t="shared" si="1093"/>
        <v>0</v>
      </c>
      <c r="Z3418" s="14">
        <f t="shared" si="1094"/>
        <v>0</v>
      </c>
      <c r="AA3418" s="14">
        <f t="shared" si="1095"/>
        <v>0</v>
      </c>
      <c r="AB3418" s="14">
        <f t="shared" si="1097"/>
        <v>0</v>
      </c>
      <c r="AC3418" s="15">
        <f t="shared" si="1096"/>
        <v>531.29999999999995</v>
      </c>
      <c r="AD3418" s="48">
        <f>(ROUND(AC3418-AC3413,1)/AC3413)</f>
        <v>0</v>
      </c>
      <c r="AE3418" s="113"/>
      <c r="AF3418" s="60"/>
    </row>
    <row r="3419" spans="1:32">
      <c r="A3419" s="99" t="s">
        <v>585</v>
      </c>
      <c r="B3419" s="91"/>
      <c r="C3419" s="21" t="s">
        <v>1</v>
      </c>
      <c r="D3419" s="12">
        <v>105</v>
      </c>
      <c r="E3419" s="12">
        <v>210</v>
      </c>
      <c r="F3419" s="12">
        <v>0</v>
      </c>
      <c r="G3419" s="12">
        <v>0</v>
      </c>
      <c r="H3419" s="12">
        <v>0</v>
      </c>
      <c r="I3419" s="13">
        <v>60</v>
      </c>
      <c r="J3419" s="13">
        <v>0</v>
      </c>
      <c r="K3419" s="13">
        <v>70</v>
      </c>
      <c r="L3419" s="13">
        <v>0</v>
      </c>
      <c r="M3419" s="13">
        <v>0</v>
      </c>
      <c r="N3419" s="14">
        <f>D3419*$D$9</f>
        <v>111.30000000000001</v>
      </c>
      <c r="O3419" s="14">
        <f>E3419*$E$9</f>
        <v>222.60000000000002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66.780000000000015</v>
      </c>
      <c r="T3419" s="14">
        <f>(O3419/100)*(K3419*$K$9)</f>
        <v>218.14800000000005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2"/>
        <v>178.08000000000004</v>
      </c>
      <c r="Y3419" s="14">
        <f t="shared" si="1093"/>
        <v>440.74800000000005</v>
      </c>
      <c r="Z3419" s="14">
        <f t="shared" si="1094"/>
        <v>0</v>
      </c>
      <c r="AA3419" s="14">
        <f t="shared" si="1095"/>
        <v>0</v>
      </c>
      <c r="AB3419" s="14">
        <f t="shared" si="1097"/>
        <v>0</v>
      </c>
      <c r="AC3419" s="15">
        <f t="shared" si="1096"/>
        <v>618.79999999999995</v>
      </c>
      <c r="AD3419" s="48">
        <f>(ROUND(AC3419-AC3413,1)/AC3413)</f>
        <v>0.16469038208168643</v>
      </c>
      <c r="AE3419" s="113"/>
      <c r="AF3419" s="60"/>
    </row>
    <row r="3420" spans="1:32">
      <c r="A3420" s="99" t="s">
        <v>820</v>
      </c>
      <c r="B3420" s="91"/>
      <c r="C3420" s="21" t="s">
        <v>2</v>
      </c>
      <c r="D3420" s="12">
        <v>105</v>
      </c>
      <c r="E3420" s="12">
        <v>0</v>
      </c>
      <c r="F3420" s="12">
        <v>210</v>
      </c>
      <c r="G3420" s="12">
        <v>0</v>
      </c>
      <c r="H3420" s="12">
        <v>0</v>
      </c>
      <c r="I3420" s="13">
        <v>60</v>
      </c>
      <c r="J3420" s="13">
        <v>0</v>
      </c>
      <c r="K3420" s="13">
        <v>35</v>
      </c>
      <c r="L3420" s="13">
        <v>35</v>
      </c>
      <c r="M3420" s="13">
        <v>0</v>
      </c>
      <c r="N3420" s="14">
        <f>D3420*$D$10</f>
        <v>111.30000000000001</v>
      </c>
      <c r="O3420" s="14">
        <f>E3420*$E$10</f>
        <v>0</v>
      </c>
      <c r="P3420" s="14">
        <f>F3420*$F$10</f>
        <v>222.60000000000002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66.780000000000015</v>
      </c>
      <c r="T3420" s="14">
        <f>(O3420/100)*(K3420*$J$10)</f>
        <v>0</v>
      </c>
      <c r="U3420" s="14">
        <f>(P3420/100)*(K3420*$K$10)+(P3420/100)*(L3420*$L$10)</f>
        <v>218.14800000000005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2"/>
        <v>178.08000000000004</v>
      </c>
      <c r="Y3420" s="14">
        <f t="shared" si="1093"/>
        <v>0</v>
      </c>
      <c r="Z3420" s="14">
        <f t="shared" si="1094"/>
        <v>440.74800000000005</v>
      </c>
      <c r="AA3420" s="14">
        <f t="shared" si="1095"/>
        <v>0</v>
      </c>
      <c r="AB3420" s="14">
        <f t="shared" si="1097"/>
        <v>0</v>
      </c>
      <c r="AC3420" s="15">
        <f t="shared" si="1096"/>
        <v>618.79999999999995</v>
      </c>
      <c r="AD3420" s="48">
        <f>(ROUND(AC3420-AC3413,1)/AC3413)</f>
        <v>0.16469038208168643</v>
      </c>
      <c r="AE3420" s="113"/>
      <c r="AF3420" s="60"/>
    </row>
    <row r="3421" spans="1:32">
      <c r="A3421" s="99" t="s">
        <v>821</v>
      </c>
      <c r="B3421" s="91"/>
      <c r="C3421" s="21" t="s">
        <v>3</v>
      </c>
      <c r="D3421" s="12">
        <v>105</v>
      </c>
      <c r="E3421" s="12">
        <v>0</v>
      </c>
      <c r="F3421" s="12">
        <v>0</v>
      </c>
      <c r="G3421" s="12">
        <v>210</v>
      </c>
      <c r="H3421" s="12">
        <v>0</v>
      </c>
      <c r="I3421" s="13">
        <v>60</v>
      </c>
      <c r="J3421" s="13">
        <v>0</v>
      </c>
      <c r="K3421" s="13">
        <v>0</v>
      </c>
      <c r="L3421" s="13">
        <v>70</v>
      </c>
      <c r="M3421" s="13">
        <v>0</v>
      </c>
      <c r="N3421" s="14">
        <f>D3421*$D$11</f>
        <v>111.30000000000001</v>
      </c>
      <c r="O3421" s="14">
        <f>E3421*$E$11</f>
        <v>0</v>
      </c>
      <c r="P3421" s="14">
        <f>F3421*$F$11</f>
        <v>0</v>
      </c>
      <c r="Q3421" s="14">
        <f>G3421*$G$11</f>
        <v>222.60000000000002</v>
      </c>
      <c r="R3421" s="14">
        <f>H3421*$H$11</f>
        <v>0</v>
      </c>
      <c r="S3421" s="14">
        <f>(N3421/100)*(I3421*$I$11)+(N3421/100)*(J3421*$J$11)</f>
        <v>66.780000000000015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218.14800000000005</v>
      </c>
      <c r="W3421" s="14">
        <f>(R3421/100)*(K3421*$K$11)+(R3421/100)*(L3421*$L$11)</f>
        <v>0</v>
      </c>
      <c r="X3421" s="14">
        <f t="shared" si="1092"/>
        <v>178.08000000000004</v>
      </c>
      <c r="Y3421" s="14">
        <f t="shared" si="1093"/>
        <v>0</v>
      </c>
      <c r="Z3421" s="14">
        <f t="shared" si="1094"/>
        <v>0</v>
      </c>
      <c r="AA3421" s="14">
        <f t="shared" si="1095"/>
        <v>440.74800000000005</v>
      </c>
      <c r="AB3421" s="14">
        <f t="shared" si="1097"/>
        <v>0</v>
      </c>
      <c r="AC3421" s="15">
        <f t="shared" si="1096"/>
        <v>618.79999999999995</v>
      </c>
      <c r="AD3421" s="48">
        <f>(ROUND(AC3421-AC3413,1)/AC3413)</f>
        <v>0.16469038208168643</v>
      </c>
      <c r="AE3421" s="113"/>
      <c r="AF3421" s="60"/>
    </row>
    <row r="3422" spans="1:32">
      <c r="A3422" s="99" t="s">
        <v>822</v>
      </c>
      <c r="B3422" s="91"/>
      <c r="C3422" s="21" t="s">
        <v>4</v>
      </c>
      <c r="D3422" s="12">
        <v>105</v>
      </c>
      <c r="E3422" s="12">
        <v>0</v>
      </c>
      <c r="F3422" s="12">
        <v>0</v>
      </c>
      <c r="G3422" s="12">
        <v>0</v>
      </c>
      <c r="H3422" s="12">
        <v>210</v>
      </c>
      <c r="I3422" s="13">
        <v>60</v>
      </c>
      <c r="J3422" s="13">
        <v>0</v>
      </c>
      <c r="K3422" s="13">
        <v>35</v>
      </c>
      <c r="L3422" s="13">
        <v>35</v>
      </c>
      <c r="M3422" s="13">
        <v>0</v>
      </c>
      <c r="N3422" s="14">
        <f>D3422*$D$12</f>
        <v>111.30000000000001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222.60000000000002</v>
      </c>
      <c r="S3422" s="14">
        <f>(N3422/100)*(I3422*$I$12)+(N3422/100)*(J3422*$J$12)</f>
        <v>66.780000000000015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218.14800000000005</v>
      </c>
      <c r="X3422" s="14">
        <f t="shared" si="1092"/>
        <v>178.08000000000004</v>
      </c>
      <c r="Y3422" s="14">
        <f t="shared" si="1093"/>
        <v>0</v>
      </c>
      <c r="Z3422" s="14">
        <f t="shared" si="1094"/>
        <v>0</v>
      </c>
      <c r="AA3422" s="14">
        <f t="shared" si="1095"/>
        <v>0</v>
      </c>
      <c r="AB3422" s="14">
        <f t="shared" si="1097"/>
        <v>440.74800000000005</v>
      </c>
      <c r="AC3422" s="15">
        <f t="shared" si="1096"/>
        <v>618.79999999999995</v>
      </c>
      <c r="AD3422" s="48">
        <f>(ROUND(AC3422-AC3413,1)/AC3413)</f>
        <v>0.16469038208168643</v>
      </c>
      <c r="AE3422" s="113"/>
      <c r="AF3422" s="60"/>
    </row>
    <row r="3423" spans="1:32">
      <c r="A3423" s="99" t="s">
        <v>823</v>
      </c>
      <c r="B3423" s="91"/>
      <c r="C3423" s="21" t="s">
        <v>326</v>
      </c>
      <c r="D3423" s="12">
        <v>210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0</v>
      </c>
      <c r="K3423" s="13">
        <v>0</v>
      </c>
      <c r="L3423" s="13">
        <v>0</v>
      </c>
      <c r="M3423" s="13">
        <v>55</v>
      </c>
      <c r="N3423" s="14">
        <f>D3423*$D$13</f>
        <v>222.60000000000002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378.42000000000007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601.0200000000001</v>
      </c>
      <c r="Y3423" s="14">
        <f t="shared" si="1093"/>
        <v>0</v>
      </c>
      <c r="Z3423" s="14">
        <f t="shared" si="1094"/>
        <v>0</v>
      </c>
      <c r="AA3423" s="14">
        <f t="shared" si="1095"/>
        <v>0</v>
      </c>
      <c r="AB3423" s="14">
        <f t="shared" si="1097"/>
        <v>0</v>
      </c>
      <c r="AC3423" s="15">
        <f t="shared" si="1096"/>
        <v>601</v>
      </c>
      <c r="AD3423" s="48">
        <f>(ROUND(AC3423-AC3413,1)/AC3413)</f>
        <v>0.13118765292678339</v>
      </c>
      <c r="AE3423" s="113"/>
      <c r="AF3423" s="60"/>
    </row>
    <row r="3424" spans="1:32">
      <c r="A3424" s="99" t="s">
        <v>824</v>
      </c>
      <c r="B3424" s="91"/>
      <c r="C3424" s="21" t="s">
        <v>327</v>
      </c>
      <c r="D3424" s="12">
        <v>210</v>
      </c>
      <c r="E3424" s="12">
        <v>0</v>
      </c>
      <c r="F3424" s="12">
        <v>0</v>
      </c>
      <c r="G3424" s="12">
        <v>0</v>
      </c>
      <c r="H3424" s="12">
        <v>0</v>
      </c>
      <c r="I3424" s="13">
        <v>60</v>
      </c>
      <c r="J3424" s="13">
        <v>0</v>
      </c>
      <c r="K3424" s="13">
        <v>55</v>
      </c>
      <c r="L3424" s="13">
        <v>0</v>
      </c>
      <c r="M3424" s="13">
        <v>0</v>
      </c>
      <c r="N3424" s="14">
        <f>D3424*$D$14</f>
        <v>222.60000000000002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378.42000000000007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2"/>
        <v>601.0200000000001</v>
      </c>
      <c r="Y3424" s="14">
        <f t="shared" si="1093"/>
        <v>0</v>
      </c>
      <c r="Z3424" s="14">
        <f t="shared" si="1094"/>
        <v>0</v>
      </c>
      <c r="AA3424" s="14">
        <f t="shared" si="1095"/>
        <v>0</v>
      </c>
      <c r="AB3424" s="14">
        <f t="shared" si="1097"/>
        <v>0</v>
      </c>
      <c r="AC3424" s="15">
        <f t="shared" si="1096"/>
        <v>601</v>
      </c>
      <c r="AD3424" s="48">
        <f>(ROUND(AC3424-AC3413,1)/AC3413)</f>
        <v>0.13118765292678339</v>
      </c>
      <c r="AE3424" s="113"/>
      <c r="AF3424" s="60"/>
    </row>
    <row r="3425" spans="1:32">
      <c r="A3425" s="99"/>
      <c r="B3425" s="91"/>
      <c r="C3425" s="21" t="s">
        <v>328</v>
      </c>
      <c r="D3425" s="12">
        <v>210</v>
      </c>
      <c r="E3425" s="12">
        <v>0</v>
      </c>
      <c r="F3425" s="12">
        <v>0</v>
      </c>
      <c r="G3425" s="12">
        <v>0</v>
      </c>
      <c r="H3425" s="12">
        <v>0</v>
      </c>
      <c r="I3425" s="13">
        <v>60</v>
      </c>
      <c r="J3425" s="13">
        <v>0</v>
      </c>
      <c r="K3425" s="13">
        <v>0</v>
      </c>
      <c r="L3425" s="13">
        <v>55</v>
      </c>
      <c r="M3425" s="13">
        <v>0</v>
      </c>
      <c r="N3425" s="14">
        <f>D3425*$D$15</f>
        <v>222.60000000000002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378.42000000000007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2"/>
        <v>601.0200000000001</v>
      </c>
      <c r="Y3425" s="14">
        <f t="shared" si="1093"/>
        <v>0</v>
      </c>
      <c r="Z3425" s="14">
        <f t="shared" si="1094"/>
        <v>0</v>
      </c>
      <c r="AA3425" s="14">
        <f t="shared" si="1095"/>
        <v>0</v>
      </c>
      <c r="AB3425" s="14">
        <f t="shared" si="1097"/>
        <v>0</v>
      </c>
      <c r="AC3425" s="15">
        <f t="shared" si="1096"/>
        <v>601</v>
      </c>
      <c r="AD3425" s="48">
        <f>(ROUND(AC3425-AC3413,1)/AC3413)</f>
        <v>0.13118765292678339</v>
      </c>
      <c r="AE3425" s="113"/>
      <c r="AF3425" s="60"/>
    </row>
    <row r="3426" spans="1:32">
      <c r="A3426" s="99"/>
      <c r="B3426" s="91"/>
      <c r="C3426" s="21" t="s">
        <v>324</v>
      </c>
      <c r="D3426" s="12">
        <v>210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40</v>
      </c>
      <c r="K3426" s="13">
        <v>0</v>
      </c>
      <c r="L3426" s="13">
        <v>0</v>
      </c>
      <c r="M3426" s="13">
        <v>0</v>
      </c>
      <c r="N3426" s="14">
        <f>D3426*$D$16</f>
        <v>222.60000000000002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356.16000000000008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2"/>
        <v>578.7600000000001</v>
      </c>
      <c r="Y3426" s="14">
        <f t="shared" si="1093"/>
        <v>0</v>
      </c>
      <c r="Z3426" s="14">
        <f t="shared" si="1094"/>
        <v>0</v>
      </c>
      <c r="AA3426" s="14">
        <f t="shared" si="1095"/>
        <v>0</v>
      </c>
      <c r="AB3426" s="14">
        <f t="shared" si="1097"/>
        <v>0</v>
      </c>
      <c r="AC3426" s="15">
        <f t="shared" si="1096"/>
        <v>578.79999999999995</v>
      </c>
      <c r="AD3426" s="48">
        <f>(ROUND(AC3426-AC3413,1)/AC3413)</f>
        <v>8.9403350272915502E-2</v>
      </c>
      <c r="AE3426" s="113"/>
      <c r="AF3426" s="60"/>
    </row>
    <row r="3427" spans="1:32">
      <c r="A3427" s="99"/>
      <c r="B3427" s="91"/>
      <c r="C3427" s="21" t="s">
        <v>325</v>
      </c>
      <c r="D3427" s="12">
        <v>210</v>
      </c>
      <c r="E3427" s="12">
        <v>0</v>
      </c>
      <c r="F3427" s="12">
        <v>0</v>
      </c>
      <c r="G3427" s="12">
        <v>0</v>
      </c>
      <c r="H3427" s="12">
        <v>0</v>
      </c>
      <c r="I3427" s="13">
        <v>80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D3427*$D$17</f>
        <v>222.60000000000002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445.2000000000001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2"/>
        <v>667.80000000000018</v>
      </c>
      <c r="Y3427" s="14">
        <f t="shared" si="1093"/>
        <v>0</v>
      </c>
      <c r="Z3427" s="14">
        <f t="shared" si="1094"/>
        <v>0</v>
      </c>
      <c r="AA3427" s="14">
        <f t="shared" si="1095"/>
        <v>0</v>
      </c>
      <c r="AB3427" s="14">
        <f t="shared" si="1097"/>
        <v>0</v>
      </c>
      <c r="AC3427" s="15">
        <f t="shared" si="1096"/>
        <v>667.8</v>
      </c>
      <c r="AD3427" s="48">
        <f>(ROUND(AC3427-AC3413,1)/AC3413)</f>
        <v>0.25691699604743085</v>
      </c>
      <c r="AE3427" s="113" t="s">
        <v>790</v>
      </c>
      <c r="AF3427" s="60"/>
    </row>
    <row r="3428" spans="1:32">
      <c r="A3428" s="106" t="s">
        <v>0</v>
      </c>
      <c r="B3428" s="90" t="s">
        <v>866</v>
      </c>
      <c r="C3428" s="50" t="s">
        <v>241</v>
      </c>
      <c r="D3428" s="11">
        <v>180</v>
      </c>
      <c r="E3428" s="11">
        <v>0</v>
      </c>
      <c r="F3428" s="11">
        <v>0</v>
      </c>
      <c r="G3428" s="11">
        <v>0</v>
      </c>
      <c r="H3428" s="11">
        <v>0</v>
      </c>
      <c r="I3428" s="51">
        <v>75</v>
      </c>
      <c r="J3428" s="51">
        <v>0</v>
      </c>
      <c r="K3428" s="51">
        <v>0</v>
      </c>
      <c r="L3428" s="51">
        <v>0</v>
      </c>
      <c r="M3428" s="51">
        <v>0</v>
      </c>
      <c r="N3428" s="52">
        <f>D3428*$D$3</f>
        <v>206.99999999999997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310.5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37" si="1098">N3428+S3428</f>
        <v>517.5</v>
      </c>
      <c r="Y3428" s="52">
        <f t="shared" ref="Y3428:Y3442" si="1099">O3428+T3428</f>
        <v>0</v>
      </c>
      <c r="Z3428" s="52">
        <f t="shared" ref="Z3428:Z3442" si="1100">P3428+U3428</f>
        <v>0</v>
      </c>
      <c r="AA3428" s="52">
        <f t="shared" ref="AA3428:AA3442" si="1101">Q3428+V3428</f>
        <v>0</v>
      </c>
      <c r="AB3428" s="52">
        <f>R3428+W3428</f>
        <v>0</v>
      </c>
      <c r="AC3428" s="53">
        <f>ROUND(X3428+Y3428+Z3428+AA3428+AB3428,1)</f>
        <v>517.5</v>
      </c>
      <c r="AD3428" s="58"/>
      <c r="AE3428" s="113"/>
      <c r="AF3428" s="60"/>
    </row>
    <row r="3429" spans="1:32">
      <c r="A3429" s="99" t="s">
        <v>791</v>
      </c>
      <c r="B3429" s="91">
        <v>50</v>
      </c>
      <c r="C3429" s="21" t="s">
        <v>323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80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D3429*$D$4</f>
        <v>190.8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381.6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8"/>
        <v>572.40000000000009</v>
      </c>
      <c r="Y3429" s="14">
        <f t="shared" si="1099"/>
        <v>0</v>
      </c>
      <c r="Z3429" s="14">
        <f t="shared" si="1100"/>
        <v>0</v>
      </c>
      <c r="AA3429" s="14">
        <f t="shared" si="1101"/>
        <v>0</v>
      </c>
      <c r="AB3429" s="14">
        <f>R3429+W3429</f>
        <v>0</v>
      </c>
      <c r="AC3429" s="15">
        <f>ROUND(X3429+Y3429+Z3429+AA3429+AB3429,1)</f>
        <v>572.4</v>
      </c>
      <c r="AD3429" s="48">
        <f>(ROUND(AC3429-AC3428,1)/AC3428)</f>
        <v>0.10608695652173913</v>
      </c>
      <c r="AE3429" s="113"/>
      <c r="AF3429" s="60"/>
    </row>
    <row r="3430" spans="1:32">
      <c r="A3430" s="99" t="s">
        <v>792</v>
      </c>
      <c r="B3430" s="91">
        <v>0</v>
      </c>
      <c r="C3430" s="21" t="s">
        <v>825</v>
      </c>
      <c r="D3430" s="12">
        <v>180</v>
      </c>
      <c r="E3430" s="12">
        <v>0</v>
      </c>
      <c r="F3430" s="12">
        <v>0</v>
      </c>
      <c r="G3430" s="12">
        <v>0</v>
      </c>
      <c r="H3430" s="12">
        <v>0</v>
      </c>
      <c r="I3430" s="13">
        <v>75</v>
      </c>
      <c r="J3430" s="13">
        <v>0</v>
      </c>
      <c r="K3430" s="13">
        <v>0</v>
      </c>
      <c r="L3430" s="13">
        <v>0</v>
      </c>
      <c r="M3430" s="13">
        <v>0</v>
      </c>
      <c r="N3430" s="14">
        <f>D3430*$D$5</f>
        <v>206.99999999999997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310.5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8"/>
        <v>517.5</v>
      </c>
      <c r="Y3430" s="14">
        <f t="shared" si="1099"/>
        <v>0</v>
      </c>
      <c r="Z3430" s="14">
        <f t="shared" si="1100"/>
        <v>0</v>
      </c>
      <c r="AA3430" s="14">
        <f t="shared" si="1101"/>
        <v>0</v>
      </c>
      <c r="AB3430" s="14">
        <f>R3430+W3430</f>
        <v>0</v>
      </c>
      <c r="AC3430" s="15">
        <f t="shared" ref="AC3430:AC3442" si="1102">ROUND(X3430+Y3430+Z3430+AA3430+AB3430,1)</f>
        <v>517.5</v>
      </c>
      <c r="AD3430" s="48">
        <f>(ROUND(AC3430-AC3428,1)/AC3428)</f>
        <v>0</v>
      </c>
      <c r="AE3430" s="113"/>
      <c r="AF3430" s="60"/>
    </row>
    <row r="3431" spans="1:32">
      <c r="A3431" s="99" t="s">
        <v>793</v>
      </c>
      <c r="B3431" s="91">
        <v>0</v>
      </c>
      <c r="C3431" s="21" t="s">
        <v>336</v>
      </c>
      <c r="D3431" s="12">
        <v>180</v>
      </c>
      <c r="E3431" s="12">
        <v>0</v>
      </c>
      <c r="F3431" s="12">
        <v>0</v>
      </c>
      <c r="G3431" s="12">
        <v>0</v>
      </c>
      <c r="H3431" s="12">
        <v>0</v>
      </c>
      <c r="I3431" s="13">
        <v>75</v>
      </c>
      <c r="J3431" s="13">
        <v>0</v>
      </c>
      <c r="K3431" s="13">
        <v>0</v>
      </c>
      <c r="L3431" s="13">
        <v>0</v>
      </c>
      <c r="M3431" s="13">
        <v>0</v>
      </c>
      <c r="N3431" s="14">
        <f>D3431*$D$6</f>
        <v>206.99999999999997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310.5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8"/>
        <v>517.5</v>
      </c>
      <c r="Y3431" s="14">
        <f t="shared" si="1099"/>
        <v>0</v>
      </c>
      <c r="Z3431" s="14">
        <f t="shared" si="1100"/>
        <v>0</v>
      </c>
      <c r="AA3431" s="14">
        <f t="shared" si="1101"/>
        <v>0</v>
      </c>
      <c r="AB3431" s="14">
        <f t="shared" ref="AB3431:AB3442" si="1103">R3431+W3431</f>
        <v>0</v>
      </c>
      <c r="AC3431" s="15">
        <f t="shared" si="1102"/>
        <v>517.5</v>
      </c>
      <c r="AD3431" s="48">
        <f>(ROUND(AC3431-AC3428,1)/AC3428)</f>
        <v>0</v>
      </c>
      <c r="AE3431" s="113"/>
      <c r="AF3431" s="60"/>
    </row>
    <row r="3432" spans="1:32">
      <c r="A3432" s="99" t="s">
        <v>794</v>
      </c>
      <c r="B3432" s="91">
        <v>0</v>
      </c>
      <c r="C3432" s="21" t="s">
        <v>337</v>
      </c>
      <c r="D3432" s="12">
        <v>180</v>
      </c>
      <c r="E3432" s="12">
        <v>0</v>
      </c>
      <c r="F3432" s="12">
        <v>0</v>
      </c>
      <c r="G3432" s="12">
        <v>0</v>
      </c>
      <c r="H3432" s="12">
        <v>0</v>
      </c>
      <c r="I3432" s="13">
        <v>75</v>
      </c>
      <c r="J3432" s="13">
        <v>0</v>
      </c>
      <c r="K3432" s="13">
        <v>0</v>
      </c>
      <c r="L3432" s="13">
        <v>0</v>
      </c>
      <c r="M3432" s="13">
        <v>0</v>
      </c>
      <c r="N3432" s="14">
        <f>D3432*$D$7</f>
        <v>206.99999999999997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310.5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8"/>
        <v>517.5</v>
      </c>
      <c r="Y3432" s="14">
        <f t="shared" si="1099"/>
        <v>0</v>
      </c>
      <c r="Z3432" s="14">
        <f t="shared" si="1100"/>
        <v>0</v>
      </c>
      <c r="AA3432" s="14">
        <f t="shared" si="1101"/>
        <v>0</v>
      </c>
      <c r="AB3432" s="14">
        <f t="shared" si="1103"/>
        <v>0</v>
      </c>
      <c r="AC3432" s="15">
        <f t="shared" si="1102"/>
        <v>517.5</v>
      </c>
      <c r="AD3432" s="48">
        <f>(ROUND(AC3432-AC3428,1)/AC3428)</f>
        <v>0</v>
      </c>
      <c r="AE3432" s="113"/>
      <c r="AF3432" s="60"/>
    </row>
    <row r="3433" spans="1:32">
      <c r="A3433" s="99" t="s">
        <v>644</v>
      </c>
      <c r="B3433" s="91"/>
      <c r="C3433" s="21" t="s">
        <v>338</v>
      </c>
      <c r="D3433" s="12">
        <v>180</v>
      </c>
      <c r="E3433" s="12">
        <v>0</v>
      </c>
      <c r="F3433" s="12">
        <v>0</v>
      </c>
      <c r="G3433" s="12">
        <v>0</v>
      </c>
      <c r="H3433" s="12">
        <v>0</v>
      </c>
      <c r="I3433" s="13">
        <v>75</v>
      </c>
      <c r="J3433" s="13">
        <v>0</v>
      </c>
      <c r="K3433" s="13">
        <v>0</v>
      </c>
      <c r="L3433" s="13">
        <v>0</v>
      </c>
      <c r="M3433" s="13">
        <v>0</v>
      </c>
      <c r="N3433" s="14">
        <f>D3433*$D$8</f>
        <v>206.99999999999997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310.5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8"/>
        <v>517.5</v>
      </c>
      <c r="Y3433" s="14">
        <f t="shared" si="1099"/>
        <v>0</v>
      </c>
      <c r="Z3433" s="14">
        <f t="shared" si="1100"/>
        <v>0</v>
      </c>
      <c r="AA3433" s="14">
        <f t="shared" si="1101"/>
        <v>0</v>
      </c>
      <c r="AB3433" s="14">
        <f t="shared" si="1103"/>
        <v>0</v>
      </c>
      <c r="AC3433" s="15">
        <f t="shared" si="1102"/>
        <v>517.5</v>
      </c>
      <c r="AD3433" s="48">
        <f>(ROUND(AC3433-AC3428,1)/AC3428)</f>
        <v>0</v>
      </c>
      <c r="AE3433" s="113"/>
      <c r="AF3433" s="60"/>
    </row>
    <row r="3434" spans="1:32">
      <c r="A3434" s="99" t="s">
        <v>585</v>
      </c>
      <c r="B3434" s="91"/>
      <c r="C3434" s="21" t="s">
        <v>1</v>
      </c>
      <c r="D3434" s="12">
        <v>90</v>
      </c>
      <c r="E3434" s="12">
        <v>180</v>
      </c>
      <c r="F3434" s="12">
        <v>0</v>
      </c>
      <c r="G3434" s="12">
        <v>0</v>
      </c>
      <c r="H3434" s="12">
        <v>0</v>
      </c>
      <c r="I3434" s="13">
        <v>75</v>
      </c>
      <c r="J3434" s="13">
        <v>0</v>
      </c>
      <c r="K3434" s="13">
        <v>80</v>
      </c>
      <c r="L3434" s="13">
        <v>0</v>
      </c>
      <c r="M3434" s="13">
        <v>0</v>
      </c>
      <c r="N3434" s="14">
        <f>D3434*$D$9</f>
        <v>95.4</v>
      </c>
      <c r="O3434" s="14">
        <f>E3434*$E$9</f>
        <v>190.8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71.550000000000011</v>
      </c>
      <c r="T3434" s="14">
        <f>(O3434/100)*(K3434*$K$9)</f>
        <v>213.69600000000003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8"/>
        <v>166.95000000000002</v>
      </c>
      <c r="Y3434" s="14">
        <f t="shared" si="1099"/>
        <v>404.49600000000004</v>
      </c>
      <c r="Z3434" s="14">
        <f t="shared" si="1100"/>
        <v>0</v>
      </c>
      <c r="AA3434" s="14">
        <f t="shared" si="1101"/>
        <v>0</v>
      </c>
      <c r="AB3434" s="14">
        <f t="shared" si="1103"/>
        <v>0</v>
      </c>
      <c r="AC3434" s="15">
        <f t="shared" si="1102"/>
        <v>571.4</v>
      </c>
      <c r="AD3434" s="48">
        <f>(ROUND(AC3434-AC3428,1)/AC3428)</f>
        <v>0.10415458937198067</v>
      </c>
      <c r="AE3434" s="113"/>
      <c r="AF3434" s="60"/>
    </row>
    <row r="3435" spans="1:32">
      <c r="A3435" s="99" t="s">
        <v>820</v>
      </c>
      <c r="B3435" s="91"/>
      <c r="C3435" s="21" t="s">
        <v>2</v>
      </c>
      <c r="D3435" s="12">
        <v>90</v>
      </c>
      <c r="E3435" s="12">
        <v>0</v>
      </c>
      <c r="F3435" s="12">
        <v>180</v>
      </c>
      <c r="G3435" s="12">
        <v>0</v>
      </c>
      <c r="H3435" s="12">
        <v>0</v>
      </c>
      <c r="I3435" s="13">
        <v>75</v>
      </c>
      <c r="J3435" s="13">
        <v>0</v>
      </c>
      <c r="K3435" s="13">
        <v>40</v>
      </c>
      <c r="L3435" s="13">
        <v>40</v>
      </c>
      <c r="M3435" s="13">
        <v>0</v>
      </c>
      <c r="N3435" s="14">
        <f>D3435*$D$10</f>
        <v>95.4</v>
      </c>
      <c r="O3435" s="14">
        <f>E3435*$E$10</f>
        <v>0</v>
      </c>
      <c r="P3435" s="14">
        <f>F3435*$F$10</f>
        <v>190.8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71.550000000000011</v>
      </c>
      <c r="T3435" s="14">
        <f>(O3435/100)*(K3435*$J$10)</f>
        <v>0</v>
      </c>
      <c r="U3435" s="14">
        <f>(P3435/100)*(K3435*$K$10)+(P3435/100)*(L3435*$L$10)</f>
        <v>213.69600000000003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8"/>
        <v>166.95000000000002</v>
      </c>
      <c r="Y3435" s="14">
        <f t="shared" si="1099"/>
        <v>0</v>
      </c>
      <c r="Z3435" s="14">
        <f t="shared" si="1100"/>
        <v>404.49600000000004</v>
      </c>
      <c r="AA3435" s="14">
        <f t="shared" si="1101"/>
        <v>0</v>
      </c>
      <c r="AB3435" s="14">
        <f t="shared" si="1103"/>
        <v>0</v>
      </c>
      <c r="AC3435" s="15">
        <f t="shared" si="1102"/>
        <v>571.4</v>
      </c>
      <c r="AD3435" s="48">
        <f>(ROUND(AC3435-AC3428,1)/AC3428)</f>
        <v>0.10415458937198067</v>
      </c>
      <c r="AE3435" s="113"/>
      <c r="AF3435" s="60"/>
    </row>
    <row r="3436" spans="1:32">
      <c r="A3436" s="99" t="s">
        <v>821</v>
      </c>
      <c r="B3436" s="91"/>
      <c r="C3436" s="21" t="s">
        <v>3</v>
      </c>
      <c r="D3436" s="12">
        <v>90</v>
      </c>
      <c r="E3436" s="12">
        <v>0</v>
      </c>
      <c r="F3436" s="12">
        <v>0</v>
      </c>
      <c r="G3436" s="12">
        <v>180</v>
      </c>
      <c r="H3436" s="12">
        <v>0</v>
      </c>
      <c r="I3436" s="13">
        <v>75</v>
      </c>
      <c r="J3436" s="13">
        <v>0</v>
      </c>
      <c r="K3436" s="13">
        <v>0</v>
      </c>
      <c r="L3436" s="13">
        <v>80</v>
      </c>
      <c r="M3436" s="13">
        <v>0</v>
      </c>
      <c r="N3436" s="14">
        <f>D3436*$D$11</f>
        <v>95.4</v>
      </c>
      <c r="O3436" s="14">
        <f>E3436*$E$11</f>
        <v>0</v>
      </c>
      <c r="P3436" s="14">
        <f>F3436*$F$11</f>
        <v>0</v>
      </c>
      <c r="Q3436" s="14">
        <f>G3436*$G$11</f>
        <v>190.8</v>
      </c>
      <c r="R3436" s="14">
        <f>H3436*$H$11</f>
        <v>0</v>
      </c>
      <c r="S3436" s="14">
        <f>(N3436/100)*(I3436*$I$11)+(N3436/100)*(J3436*$J$11)</f>
        <v>71.550000000000011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213.69600000000003</v>
      </c>
      <c r="W3436" s="14">
        <f>(R3436/100)*(K3436*$K$11)+(R3436/100)*(L3436*$L$11)</f>
        <v>0</v>
      </c>
      <c r="X3436" s="14">
        <f t="shared" si="1098"/>
        <v>166.95000000000002</v>
      </c>
      <c r="Y3436" s="14">
        <f t="shared" si="1099"/>
        <v>0</v>
      </c>
      <c r="Z3436" s="14">
        <f t="shared" si="1100"/>
        <v>0</v>
      </c>
      <c r="AA3436" s="14">
        <f t="shared" si="1101"/>
        <v>404.49600000000004</v>
      </c>
      <c r="AB3436" s="14">
        <f t="shared" si="1103"/>
        <v>0</v>
      </c>
      <c r="AC3436" s="15">
        <f t="shared" si="1102"/>
        <v>571.4</v>
      </c>
      <c r="AD3436" s="48">
        <f>(ROUND(AC3436-AC3428,1)/AC3428)</f>
        <v>0.10415458937198067</v>
      </c>
      <c r="AE3436" s="113"/>
      <c r="AF3436" s="60"/>
    </row>
    <row r="3437" spans="1:32">
      <c r="A3437" s="99" t="s">
        <v>822</v>
      </c>
      <c r="B3437" s="91"/>
      <c r="C3437" s="21" t="s">
        <v>4</v>
      </c>
      <c r="D3437" s="12">
        <v>90</v>
      </c>
      <c r="E3437" s="12">
        <v>0</v>
      </c>
      <c r="F3437" s="12">
        <v>0</v>
      </c>
      <c r="G3437" s="12">
        <v>0</v>
      </c>
      <c r="H3437" s="12">
        <v>180</v>
      </c>
      <c r="I3437" s="13">
        <v>75</v>
      </c>
      <c r="J3437" s="13">
        <v>0</v>
      </c>
      <c r="K3437" s="13">
        <v>40</v>
      </c>
      <c r="L3437" s="13">
        <v>40</v>
      </c>
      <c r="M3437" s="13">
        <v>0</v>
      </c>
      <c r="N3437" s="14">
        <f>D3437*$D$12</f>
        <v>95.4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190.8</v>
      </c>
      <c r="S3437" s="14">
        <f>(N3437/100)*(I3437*$I$12)+(N3437/100)*(J3437*$J$12)</f>
        <v>71.550000000000011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213.69600000000003</v>
      </c>
      <c r="X3437" s="14">
        <f t="shared" si="1098"/>
        <v>166.95000000000002</v>
      </c>
      <c r="Y3437" s="14">
        <f t="shared" si="1099"/>
        <v>0</v>
      </c>
      <c r="Z3437" s="14">
        <f t="shared" si="1100"/>
        <v>0</v>
      </c>
      <c r="AA3437" s="14">
        <f t="shared" si="1101"/>
        <v>0</v>
      </c>
      <c r="AB3437" s="14">
        <f t="shared" si="1103"/>
        <v>404.49600000000004</v>
      </c>
      <c r="AC3437" s="15">
        <f t="shared" si="1102"/>
        <v>571.4</v>
      </c>
      <c r="AD3437" s="48">
        <f>(ROUND(AC3437-AC3428,1)/AC3428)</f>
        <v>0.10415458937198067</v>
      </c>
      <c r="AE3437" s="113"/>
      <c r="AF3437" s="60"/>
    </row>
    <row r="3438" spans="1:32">
      <c r="A3438" s="99" t="s">
        <v>823</v>
      </c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75</v>
      </c>
      <c r="J3438" s="13">
        <v>0</v>
      </c>
      <c r="K3438" s="13">
        <v>0</v>
      </c>
      <c r="L3438" s="13">
        <v>0</v>
      </c>
      <c r="M3438" s="13">
        <v>70</v>
      </c>
      <c r="N3438" s="14">
        <f>D3438*$D$13</f>
        <v>190.8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410.22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601.02</v>
      </c>
      <c r="Y3438" s="14">
        <f t="shared" si="1099"/>
        <v>0</v>
      </c>
      <c r="Z3438" s="14">
        <f t="shared" si="1100"/>
        <v>0</v>
      </c>
      <c r="AA3438" s="14">
        <f t="shared" si="1101"/>
        <v>0</v>
      </c>
      <c r="AB3438" s="14">
        <f t="shared" si="1103"/>
        <v>0</v>
      </c>
      <c r="AC3438" s="15">
        <f t="shared" si="1102"/>
        <v>601</v>
      </c>
      <c r="AD3438" s="48">
        <f>(ROUND(AC3438-AC3428,1)/AC3428)</f>
        <v>0.16135265700483092</v>
      </c>
      <c r="AE3438" s="113"/>
      <c r="AF3438" s="60"/>
    </row>
    <row r="3439" spans="1:32">
      <c r="A3439" s="99" t="s">
        <v>824</v>
      </c>
      <c r="B3439" s="91"/>
      <c r="C3439" s="21" t="s">
        <v>327</v>
      </c>
      <c r="D3439" s="12">
        <v>180</v>
      </c>
      <c r="E3439" s="12">
        <v>0</v>
      </c>
      <c r="F3439" s="12">
        <v>0</v>
      </c>
      <c r="G3439" s="12">
        <v>0</v>
      </c>
      <c r="H3439" s="12">
        <v>0</v>
      </c>
      <c r="I3439" s="13">
        <v>75</v>
      </c>
      <c r="J3439" s="13">
        <v>0</v>
      </c>
      <c r="K3439" s="13">
        <v>70</v>
      </c>
      <c r="L3439" s="13">
        <v>0</v>
      </c>
      <c r="M3439" s="13">
        <v>0</v>
      </c>
      <c r="N3439" s="14">
        <f>D3439*$D$14</f>
        <v>190.8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410.22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ref="X3439:X3442" si="1104">N3439+S3439</f>
        <v>601.02</v>
      </c>
      <c r="Y3439" s="14">
        <f t="shared" si="1099"/>
        <v>0</v>
      </c>
      <c r="Z3439" s="14">
        <f t="shared" si="1100"/>
        <v>0</v>
      </c>
      <c r="AA3439" s="14">
        <f t="shared" si="1101"/>
        <v>0</v>
      </c>
      <c r="AB3439" s="14">
        <f t="shared" si="1103"/>
        <v>0</v>
      </c>
      <c r="AC3439" s="15">
        <f t="shared" si="1102"/>
        <v>601</v>
      </c>
      <c r="AD3439" s="48">
        <f>(ROUND(AC3439-AC3428,1)/AC3428)</f>
        <v>0.16135265700483092</v>
      </c>
      <c r="AE3439" s="113"/>
      <c r="AF3439" s="60"/>
    </row>
    <row r="3440" spans="1:32">
      <c r="A3440" s="99"/>
      <c r="B3440" s="91"/>
      <c r="C3440" s="21" t="s">
        <v>328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75</v>
      </c>
      <c r="J3440" s="13">
        <v>0</v>
      </c>
      <c r="K3440" s="13">
        <v>0</v>
      </c>
      <c r="L3440" s="13">
        <v>70</v>
      </c>
      <c r="M3440" s="13">
        <v>0</v>
      </c>
      <c r="N3440" s="14">
        <f>D3440*$D$15</f>
        <v>190.8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410.22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104"/>
        <v>601.02</v>
      </c>
      <c r="Y3440" s="14">
        <f t="shared" si="1099"/>
        <v>0</v>
      </c>
      <c r="Z3440" s="14">
        <f t="shared" si="1100"/>
        <v>0</v>
      </c>
      <c r="AA3440" s="14">
        <f t="shared" si="1101"/>
        <v>0</v>
      </c>
      <c r="AB3440" s="14">
        <f t="shared" si="1103"/>
        <v>0</v>
      </c>
      <c r="AC3440" s="15">
        <f t="shared" si="1102"/>
        <v>601</v>
      </c>
      <c r="AD3440" s="48">
        <f>(ROUND(AC3440-AC3428,1)/AC3428)</f>
        <v>0.16135265700483092</v>
      </c>
      <c r="AE3440" s="113"/>
      <c r="AF3440" s="60"/>
    </row>
    <row r="3441" spans="1:32">
      <c r="A3441" s="99"/>
      <c r="B3441" s="91"/>
      <c r="C3441" s="21" t="s">
        <v>324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75</v>
      </c>
      <c r="J3441" s="13">
        <v>50</v>
      </c>
      <c r="K3441" s="13">
        <v>0</v>
      </c>
      <c r="L3441" s="13">
        <v>0</v>
      </c>
      <c r="M3441" s="13">
        <v>0</v>
      </c>
      <c r="N3441" s="14">
        <f>D3441*$D$16</f>
        <v>190.8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381.6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104"/>
        <v>572.40000000000009</v>
      </c>
      <c r="Y3441" s="14">
        <f t="shared" si="1099"/>
        <v>0</v>
      </c>
      <c r="Z3441" s="14">
        <f t="shared" si="1100"/>
        <v>0</v>
      </c>
      <c r="AA3441" s="14">
        <f t="shared" si="1101"/>
        <v>0</v>
      </c>
      <c r="AB3441" s="14">
        <f t="shared" si="1103"/>
        <v>0</v>
      </c>
      <c r="AC3441" s="15">
        <f t="shared" si="1102"/>
        <v>572.4</v>
      </c>
      <c r="AD3441" s="48">
        <f>(ROUND(AC3441-AC3428,1)/AC3428)</f>
        <v>0.10608695652173913</v>
      </c>
      <c r="AE3441" s="113"/>
      <c r="AF3441" s="60"/>
    </row>
    <row r="3442" spans="1:32">
      <c r="A3442" s="99"/>
      <c r="B3442" s="91"/>
      <c r="C3442" s="21" t="s">
        <v>325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90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D3442*$D$17</f>
        <v>190.8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429.3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104"/>
        <v>620.1</v>
      </c>
      <c r="Y3442" s="14">
        <f t="shared" si="1099"/>
        <v>0</v>
      </c>
      <c r="Z3442" s="14">
        <f t="shared" si="1100"/>
        <v>0</v>
      </c>
      <c r="AA3442" s="14">
        <f t="shared" si="1101"/>
        <v>0</v>
      </c>
      <c r="AB3442" s="14">
        <f t="shared" si="1103"/>
        <v>0</v>
      </c>
      <c r="AC3442" s="15">
        <f t="shared" si="1102"/>
        <v>620.1</v>
      </c>
      <c r="AD3442" s="48">
        <f>(ROUND(AC3442-AC3428,1)/AC3428)</f>
        <v>0.19826086956521738</v>
      </c>
      <c r="AE3442" s="113" t="s">
        <v>790</v>
      </c>
      <c r="AF3442" s="60"/>
    </row>
    <row r="3443" spans="1:32">
      <c r="A3443" s="106" t="s">
        <v>0</v>
      </c>
      <c r="B3443" s="92" t="s">
        <v>867</v>
      </c>
      <c r="C3443" s="50" t="s">
        <v>240</v>
      </c>
      <c r="D3443" s="11">
        <v>175</v>
      </c>
      <c r="E3443" s="11">
        <v>0</v>
      </c>
      <c r="F3443" s="11">
        <v>0</v>
      </c>
      <c r="G3443" s="11">
        <v>0</v>
      </c>
      <c r="H3443" s="11">
        <v>0</v>
      </c>
      <c r="I3443" s="51">
        <v>70</v>
      </c>
      <c r="J3443" s="51">
        <v>10</v>
      </c>
      <c r="K3443" s="51">
        <v>0</v>
      </c>
      <c r="L3443" s="51">
        <v>0</v>
      </c>
      <c r="M3443" s="51">
        <v>0</v>
      </c>
      <c r="N3443" s="52">
        <f>D3443*$D$3</f>
        <v>201.24999999999997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321.99999999999994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57" si="1105">N3443+S3443</f>
        <v>523.24999999999989</v>
      </c>
      <c r="Y3443" s="52">
        <f t="shared" ref="Y3443:Y3457" si="1106">O3443+T3443</f>
        <v>0</v>
      </c>
      <c r="Z3443" s="52">
        <f t="shared" ref="Z3443:Z3457" si="1107">P3443+U3443</f>
        <v>0</v>
      </c>
      <c r="AA3443" s="52">
        <f t="shared" ref="AA3443:AA3457" si="1108">Q3443+V3443</f>
        <v>0</v>
      </c>
      <c r="AB3443" s="52">
        <f>R3443+W3443</f>
        <v>0</v>
      </c>
      <c r="AC3443" s="53">
        <f>ROUND(X3443+Y3443+Z3443+AA3443+AB3443,1)</f>
        <v>523.29999999999995</v>
      </c>
      <c r="AD3443" s="58"/>
      <c r="AE3443" s="113"/>
      <c r="AF3443" s="60"/>
    </row>
    <row r="3444" spans="1:32">
      <c r="A3444" s="99" t="s">
        <v>791</v>
      </c>
      <c r="B3444" s="93">
        <v>38</v>
      </c>
      <c r="C3444" s="21" t="s">
        <v>323</v>
      </c>
      <c r="D3444" s="12">
        <v>175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30</v>
      </c>
      <c r="K3444" s="13">
        <v>0</v>
      </c>
      <c r="L3444" s="13">
        <v>0</v>
      </c>
      <c r="M3444" s="13">
        <v>0</v>
      </c>
      <c r="N3444" s="14">
        <f>D3444*$D$4</f>
        <v>185.5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408.1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5"/>
        <v>593.6</v>
      </c>
      <c r="Y3444" s="14">
        <f t="shared" si="1106"/>
        <v>0</v>
      </c>
      <c r="Z3444" s="14">
        <f t="shared" si="1107"/>
        <v>0</v>
      </c>
      <c r="AA3444" s="14">
        <f t="shared" si="1108"/>
        <v>0</v>
      </c>
      <c r="AB3444" s="14">
        <f>R3444+W3444</f>
        <v>0</v>
      </c>
      <c r="AC3444" s="15">
        <f>ROUND(X3444+Y3444+Z3444+AA3444+AB3444,1)</f>
        <v>593.6</v>
      </c>
      <c r="AD3444" s="48">
        <f>(ROUND(AC3444-AC3443,1)/AC3443)</f>
        <v>0.13433976686413149</v>
      </c>
      <c r="AE3444" s="113"/>
      <c r="AF3444" s="60"/>
    </row>
    <row r="3445" spans="1:32">
      <c r="A3445" s="99" t="s">
        <v>792</v>
      </c>
      <c r="B3445" s="93">
        <v>12</v>
      </c>
      <c r="C3445" s="21" t="s">
        <v>825</v>
      </c>
      <c r="D3445" s="12">
        <v>175</v>
      </c>
      <c r="E3445" s="12">
        <v>0</v>
      </c>
      <c r="F3445" s="12">
        <v>0</v>
      </c>
      <c r="G3445" s="12">
        <v>0</v>
      </c>
      <c r="H3445" s="12">
        <v>0</v>
      </c>
      <c r="I3445" s="13">
        <v>70</v>
      </c>
      <c r="J3445" s="13">
        <v>10</v>
      </c>
      <c r="K3445" s="13">
        <v>0</v>
      </c>
      <c r="L3445" s="13">
        <v>0</v>
      </c>
      <c r="M3445" s="13">
        <v>0</v>
      </c>
      <c r="N3445" s="14">
        <f>D3445*$D$5</f>
        <v>201.24999999999997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321.99999999999994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5"/>
        <v>523.24999999999989</v>
      </c>
      <c r="Y3445" s="14">
        <f t="shared" si="1106"/>
        <v>0</v>
      </c>
      <c r="Z3445" s="14">
        <f t="shared" si="1107"/>
        <v>0</v>
      </c>
      <c r="AA3445" s="14">
        <f t="shared" si="1108"/>
        <v>0</v>
      </c>
      <c r="AB3445" s="14">
        <f>R3445+W3445</f>
        <v>0</v>
      </c>
      <c r="AC3445" s="15">
        <f t="shared" ref="AC3445:AC3457" si="1109">ROUND(X3445+Y3445+Z3445+AA3445+AB3445,1)</f>
        <v>523.29999999999995</v>
      </c>
      <c r="AD3445" s="48">
        <f>(ROUND(AC3445-AC3443,1)/AC3443)</f>
        <v>0</v>
      </c>
      <c r="AE3445" s="113"/>
      <c r="AF3445" s="60"/>
    </row>
    <row r="3446" spans="1:32">
      <c r="A3446" s="99" t="s">
        <v>793</v>
      </c>
      <c r="B3446" s="93">
        <v>0</v>
      </c>
      <c r="C3446" s="21" t="s">
        <v>336</v>
      </c>
      <c r="D3446" s="12">
        <v>175</v>
      </c>
      <c r="E3446" s="12">
        <v>0</v>
      </c>
      <c r="F3446" s="12">
        <v>0</v>
      </c>
      <c r="G3446" s="12">
        <v>0</v>
      </c>
      <c r="H3446" s="12">
        <v>0</v>
      </c>
      <c r="I3446" s="13">
        <v>70</v>
      </c>
      <c r="J3446" s="13">
        <v>10</v>
      </c>
      <c r="K3446" s="13">
        <v>0</v>
      </c>
      <c r="L3446" s="13">
        <v>0</v>
      </c>
      <c r="M3446" s="13">
        <v>0</v>
      </c>
      <c r="N3446" s="14">
        <f>D3446*$D$6</f>
        <v>201.24999999999997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321.99999999999994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5"/>
        <v>523.24999999999989</v>
      </c>
      <c r="Y3446" s="14">
        <f t="shared" si="1106"/>
        <v>0</v>
      </c>
      <c r="Z3446" s="14">
        <f t="shared" si="1107"/>
        <v>0</v>
      </c>
      <c r="AA3446" s="14">
        <f t="shared" si="1108"/>
        <v>0</v>
      </c>
      <c r="AB3446" s="14">
        <f t="shared" ref="AB3446:AB3457" si="1110">R3446+W3446</f>
        <v>0</v>
      </c>
      <c r="AC3446" s="15">
        <f t="shared" si="1109"/>
        <v>523.29999999999995</v>
      </c>
      <c r="AD3446" s="48">
        <f>(ROUND(AC3446-AC3443,1)/AC3443)</f>
        <v>0</v>
      </c>
      <c r="AE3446" s="113"/>
      <c r="AF3446" s="60"/>
    </row>
    <row r="3447" spans="1:32">
      <c r="A3447" s="99" t="s">
        <v>794</v>
      </c>
      <c r="B3447" s="93">
        <v>0</v>
      </c>
      <c r="C3447" s="21" t="s">
        <v>337</v>
      </c>
      <c r="D3447" s="12">
        <v>175</v>
      </c>
      <c r="E3447" s="12">
        <v>0</v>
      </c>
      <c r="F3447" s="12">
        <v>0</v>
      </c>
      <c r="G3447" s="12">
        <v>0</v>
      </c>
      <c r="H3447" s="12">
        <v>0</v>
      </c>
      <c r="I3447" s="13">
        <v>70</v>
      </c>
      <c r="J3447" s="13">
        <v>10</v>
      </c>
      <c r="K3447" s="13">
        <v>0</v>
      </c>
      <c r="L3447" s="13">
        <v>0</v>
      </c>
      <c r="M3447" s="13">
        <v>0</v>
      </c>
      <c r="N3447" s="14">
        <f>D3447*$D$7</f>
        <v>201.24999999999997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321.99999999999994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5"/>
        <v>523.24999999999989</v>
      </c>
      <c r="Y3447" s="14">
        <f t="shared" si="1106"/>
        <v>0</v>
      </c>
      <c r="Z3447" s="14">
        <f t="shared" si="1107"/>
        <v>0</v>
      </c>
      <c r="AA3447" s="14">
        <f t="shared" si="1108"/>
        <v>0</v>
      </c>
      <c r="AB3447" s="14">
        <f t="shared" si="1110"/>
        <v>0</v>
      </c>
      <c r="AC3447" s="15">
        <f t="shared" si="1109"/>
        <v>523.29999999999995</v>
      </c>
      <c r="AD3447" s="48">
        <f>(ROUND(AC3447-AC3443,1)/AC3443)</f>
        <v>0</v>
      </c>
      <c r="AE3447" s="113"/>
      <c r="AF3447" s="60"/>
    </row>
    <row r="3448" spans="1:32">
      <c r="A3448" s="99" t="s">
        <v>644</v>
      </c>
      <c r="B3448" s="93"/>
      <c r="C3448" s="21" t="s">
        <v>338</v>
      </c>
      <c r="D3448" s="12">
        <v>175</v>
      </c>
      <c r="E3448" s="12">
        <v>0</v>
      </c>
      <c r="F3448" s="12">
        <v>0</v>
      </c>
      <c r="G3448" s="12">
        <v>0</v>
      </c>
      <c r="H3448" s="12">
        <v>0</v>
      </c>
      <c r="I3448" s="13">
        <v>70</v>
      </c>
      <c r="J3448" s="13">
        <v>10</v>
      </c>
      <c r="K3448" s="13">
        <v>0</v>
      </c>
      <c r="L3448" s="13">
        <v>0</v>
      </c>
      <c r="M3448" s="13">
        <v>0</v>
      </c>
      <c r="N3448" s="14">
        <f>D3448*$D$8</f>
        <v>201.24999999999997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321.99999999999994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5"/>
        <v>523.24999999999989</v>
      </c>
      <c r="Y3448" s="14">
        <f t="shared" si="1106"/>
        <v>0</v>
      </c>
      <c r="Z3448" s="14">
        <f t="shared" si="1107"/>
        <v>0</v>
      </c>
      <c r="AA3448" s="14">
        <f t="shared" si="1108"/>
        <v>0</v>
      </c>
      <c r="AB3448" s="14">
        <f t="shared" si="1110"/>
        <v>0</v>
      </c>
      <c r="AC3448" s="15">
        <f t="shared" si="1109"/>
        <v>523.29999999999995</v>
      </c>
      <c r="AD3448" s="48">
        <f>(ROUND(AC3448-AC3443,1)/AC3443)</f>
        <v>0</v>
      </c>
      <c r="AE3448" s="113"/>
      <c r="AF3448" s="60"/>
    </row>
    <row r="3449" spans="1:32">
      <c r="A3449" s="99" t="s">
        <v>585</v>
      </c>
      <c r="B3449" s="93"/>
      <c r="C3449" s="21" t="s">
        <v>1</v>
      </c>
      <c r="D3449" s="12">
        <v>85</v>
      </c>
      <c r="E3449" s="12">
        <v>175</v>
      </c>
      <c r="F3449" s="12">
        <v>0</v>
      </c>
      <c r="G3449" s="12">
        <v>0</v>
      </c>
      <c r="H3449" s="12">
        <v>0</v>
      </c>
      <c r="I3449" s="13">
        <v>70</v>
      </c>
      <c r="J3449" s="13">
        <v>10</v>
      </c>
      <c r="K3449" s="13">
        <v>90</v>
      </c>
      <c r="L3449" s="13">
        <v>0</v>
      </c>
      <c r="M3449" s="13">
        <v>0</v>
      </c>
      <c r="N3449" s="14">
        <f>D3449*$D$9</f>
        <v>90.100000000000009</v>
      </c>
      <c r="O3449" s="14">
        <f>E3449*$E$9</f>
        <v>185.5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72.080000000000013</v>
      </c>
      <c r="T3449" s="14">
        <f>(O3449/100)*(K3449*$K$9)</f>
        <v>233.72999999999996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5"/>
        <v>162.18</v>
      </c>
      <c r="Y3449" s="14">
        <f t="shared" si="1106"/>
        <v>419.22999999999996</v>
      </c>
      <c r="Z3449" s="14">
        <f t="shared" si="1107"/>
        <v>0</v>
      </c>
      <c r="AA3449" s="14">
        <f t="shared" si="1108"/>
        <v>0</v>
      </c>
      <c r="AB3449" s="14">
        <f t="shared" si="1110"/>
        <v>0</v>
      </c>
      <c r="AC3449" s="15">
        <f t="shared" si="1109"/>
        <v>581.4</v>
      </c>
      <c r="AD3449" s="48">
        <f>(ROUND(AC3449-AC3443,1)/AC3443)</f>
        <v>0.11102618001146571</v>
      </c>
      <c r="AE3449" s="113"/>
      <c r="AF3449" s="60"/>
    </row>
    <row r="3450" spans="1:32">
      <c r="A3450" s="99" t="s">
        <v>820</v>
      </c>
      <c r="B3450" s="93"/>
      <c r="C3450" s="21" t="s">
        <v>2</v>
      </c>
      <c r="D3450" s="12">
        <v>85</v>
      </c>
      <c r="E3450" s="12">
        <v>0</v>
      </c>
      <c r="F3450" s="12">
        <v>175</v>
      </c>
      <c r="G3450" s="12">
        <v>0</v>
      </c>
      <c r="H3450" s="12">
        <v>0</v>
      </c>
      <c r="I3450" s="13">
        <v>70</v>
      </c>
      <c r="J3450" s="13">
        <v>10</v>
      </c>
      <c r="K3450" s="13">
        <v>45</v>
      </c>
      <c r="L3450" s="13">
        <v>45</v>
      </c>
      <c r="M3450" s="13">
        <v>0</v>
      </c>
      <c r="N3450" s="14">
        <f>D3450*$D$10</f>
        <v>90.100000000000009</v>
      </c>
      <c r="O3450" s="14">
        <f>E3450*$E$10</f>
        <v>0</v>
      </c>
      <c r="P3450" s="14">
        <f>F3450*$F$10</f>
        <v>185.5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72.080000000000013</v>
      </c>
      <c r="T3450" s="14">
        <f>(O3450/100)*(K3450*$J$10)</f>
        <v>0</v>
      </c>
      <c r="U3450" s="14">
        <f>(P3450/100)*(K3450*$K$10)+(P3450/100)*(L3450*$L$10)</f>
        <v>233.72999999999996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5"/>
        <v>162.18</v>
      </c>
      <c r="Y3450" s="14">
        <f t="shared" si="1106"/>
        <v>0</v>
      </c>
      <c r="Z3450" s="14">
        <f t="shared" si="1107"/>
        <v>419.22999999999996</v>
      </c>
      <c r="AA3450" s="14">
        <f t="shared" si="1108"/>
        <v>0</v>
      </c>
      <c r="AB3450" s="14">
        <f t="shared" si="1110"/>
        <v>0</v>
      </c>
      <c r="AC3450" s="15">
        <f t="shared" si="1109"/>
        <v>581.4</v>
      </c>
      <c r="AD3450" s="48">
        <f>(ROUND(AC3450-AC3443,1)/AC3443)</f>
        <v>0.11102618001146571</v>
      </c>
      <c r="AE3450" s="113"/>
      <c r="AF3450" s="60"/>
    </row>
    <row r="3451" spans="1:32">
      <c r="A3451" s="99" t="s">
        <v>821</v>
      </c>
      <c r="B3451" s="93"/>
      <c r="C3451" s="21" t="s">
        <v>3</v>
      </c>
      <c r="D3451" s="12">
        <v>85</v>
      </c>
      <c r="E3451" s="12">
        <v>0</v>
      </c>
      <c r="F3451" s="12">
        <v>0</v>
      </c>
      <c r="G3451" s="12">
        <v>175</v>
      </c>
      <c r="H3451" s="12">
        <v>0</v>
      </c>
      <c r="I3451" s="13">
        <v>70</v>
      </c>
      <c r="J3451" s="13">
        <v>10</v>
      </c>
      <c r="K3451" s="13">
        <v>0</v>
      </c>
      <c r="L3451" s="13">
        <v>90</v>
      </c>
      <c r="M3451" s="13">
        <v>0</v>
      </c>
      <c r="N3451" s="14">
        <f>D3451*$D$11</f>
        <v>90.100000000000009</v>
      </c>
      <c r="O3451" s="14">
        <f>E3451*$E$11</f>
        <v>0</v>
      </c>
      <c r="P3451" s="14">
        <f>F3451*$F$11</f>
        <v>0</v>
      </c>
      <c r="Q3451" s="14">
        <f>G3451*$G$11</f>
        <v>185.5</v>
      </c>
      <c r="R3451" s="14">
        <f>H3451*$H$11</f>
        <v>0</v>
      </c>
      <c r="S3451" s="14">
        <f>(N3451/100)*(I3451*$I$11)+(N3451/100)*(J3451*$J$11)</f>
        <v>72.080000000000013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233.72999999999996</v>
      </c>
      <c r="W3451" s="14">
        <f>(R3451/100)*(K3451*$K$11)+(R3451/100)*(L3451*$L$11)</f>
        <v>0</v>
      </c>
      <c r="X3451" s="14">
        <f t="shared" si="1105"/>
        <v>162.18</v>
      </c>
      <c r="Y3451" s="14">
        <f t="shared" si="1106"/>
        <v>0</v>
      </c>
      <c r="Z3451" s="14">
        <f t="shared" si="1107"/>
        <v>0</v>
      </c>
      <c r="AA3451" s="14">
        <f t="shared" si="1108"/>
        <v>419.22999999999996</v>
      </c>
      <c r="AB3451" s="14">
        <f t="shared" si="1110"/>
        <v>0</v>
      </c>
      <c r="AC3451" s="15">
        <f t="shared" si="1109"/>
        <v>581.4</v>
      </c>
      <c r="AD3451" s="48">
        <f>(ROUND(AC3451-AC3443,1)/AC3443)</f>
        <v>0.11102618001146571</v>
      </c>
      <c r="AE3451" s="113"/>
      <c r="AF3451" s="60"/>
    </row>
    <row r="3452" spans="1:32">
      <c r="A3452" s="99" t="s">
        <v>822</v>
      </c>
      <c r="B3452" s="93"/>
      <c r="C3452" s="21" t="s">
        <v>4</v>
      </c>
      <c r="D3452" s="12">
        <v>85</v>
      </c>
      <c r="E3452" s="12">
        <v>0</v>
      </c>
      <c r="F3452" s="12">
        <v>0</v>
      </c>
      <c r="G3452" s="12">
        <v>0</v>
      </c>
      <c r="H3452" s="12">
        <v>175</v>
      </c>
      <c r="I3452" s="13">
        <v>70</v>
      </c>
      <c r="J3452" s="13">
        <v>10</v>
      </c>
      <c r="K3452" s="13">
        <v>45</v>
      </c>
      <c r="L3452" s="13">
        <v>45</v>
      </c>
      <c r="M3452" s="13">
        <v>0</v>
      </c>
      <c r="N3452" s="14">
        <f>D3452*$D$12</f>
        <v>90.100000000000009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185.5</v>
      </c>
      <c r="S3452" s="14">
        <f>(N3452/100)*(I3452*$I$12)+(N3452/100)*(J3452*$J$12)</f>
        <v>72.080000000000013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233.72999999999996</v>
      </c>
      <c r="X3452" s="14">
        <f t="shared" si="1105"/>
        <v>162.18</v>
      </c>
      <c r="Y3452" s="14">
        <f t="shared" si="1106"/>
        <v>0</v>
      </c>
      <c r="Z3452" s="14">
        <f t="shared" si="1107"/>
        <v>0</v>
      </c>
      <c r="AA3452" s="14">
        <f t="shared" si="1108"/>
        <v>0</v>
      </c>
      <c r="AB3452" s="14">
        <f t="shared" si="1110"/>
        <v>419.22999999999996</v>
      </c>
      <c r="AC3452" s="15">
        <f t="shared" si="1109"/>
        <v>581.4</v>
      </c>
      <c r="AD3452" s="48">
        <f>(ROUND(AC3452-AC3443,1)/AC3443)</f>
        <v>0.11102618001146571</v>
      </c>
      <c r="AE3452" s="113"/>
      <c r="AF3452" s="60"/>
    </row>
    <row r="3453" spans="1:32">
      <c r="A3453" s="99" t="s">
        <v>823</v>
      </c>
      <c r="B3453" s="93"/>
      <c r="C3453" s="21" t="s">
        <v>326</v>
      </c>
      <c r="D3453" s="12">
        <v>175</v>
      </c>
      <c r="E3453" s="12">
        <v>0</v>
      </c>
      <c r="F3453" s="12">
        <v>0</v>
      </c>
      <c r="G3453" s="12">
        <v>0</v>
      </c>
      <c r="H3453" s="12">
        <v>0</v>
      </c>
      <c r="I3453" s="13">
        <v>70</v>
      </c>
      <c r="J3453" s="13">
        <v>10</v>
      </c>
      <c r="K3453" s="13">
        <v>0</v>
      </c>
      <c r="L3453" s="13">
        <v>0</v>
      </c>
      <c r="M3453" s="13">
        <v>70</v>
      </c>
      <c r="N3453" s="14">
        <f>D3453*$D$13</f>
        <v>185.5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408.1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593.6</v>
      </c>
      <c r="Y3453" s="14">
        <f t="shared" si="1106"/>
        <v>0</v>
      </c>
      <c r="Z3453" s="14">
        <f t="shared" si="1107"/>
        <v>0</v>
      </c>
      <c r="AA3453" s="14">
        <f t="shared" si="1108"/>
        <v>0</v>
      </c>
      <c r="AB3453" s="14">
        <f t="shared" si="1110"/>
        <v>0</v>
      </c>
      <c r="AC3453" s="15">
        <f t="shared" si="1109"/>
        <v>593.6</v>
      </c>
      <c r="AD3453" s="48">
        <f>(ROUND(AC3453-AC3443,1)/AC3443)</f>
        <v>0.13433976686413149</v>
      </c>
      <c r="AE3453" s="113"/>
      <c r="AF3453" s="60"/>
    </row>
    <row r="3454" spans="1:32">
      <c r="A3454" s="99" t="s">
        <v>824</v>
      </c>
      <c r="B3454" s="93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70</v>
      </c>
      <c r="J3454" s="13">
        <v>10</v>
      </c>
      <c r="K3454" s="13">
        <v>70</v>
      </c>
      <c r="L3454" s="13">
        <v>0</v>
      </c>
      <c r="M3454" s="13">
        <v>0</v>
      </c>
      <c r="N3454" s="14">
        <f>D3454*$D$14</f>
        <v>185.5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408.1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5"/>
        <v>593.6</v>
      </c>
      <c r="Y3454" s="14">
        <f t="shared" si="1106"/>
        <v>0</v>
      </c>
      <c r="Z3454" s="14">
        <f t="shared" si="1107"/>
        <v>0</v>
      </c>
      <c r="AA3454" s="14">
        <f t="shared" si="1108"/>
        <v>0</v>
      </c>
      <c r="AB3454" s="14">
        <f t="shared" si="1110"/>
        <v>0</v>
      </c>
      <c r="AC3454" s="15">
        <f t="shared" si="1109"/>
        <v>593.6</v>
      </c>
      <c r="AD3454" s="48">
        <f>(ROUND(AC3454-AC3443,1)/AC3443)</f>
        <v>0.13433976686413149</v>
      </c>
      <c r="AE3454" s="113"/>
      <c r="AF3454" s="60"/>
    </row>
    <row r="3455" spans="1:32">
      <c r="A3455" s="99"/>
      <c r="B3455" s="93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10</v>
      </c>
      <c r="K3455" s="13">
        <v>0</v>
      </c>
      <c r="L3455" s="13">
        <v>70</v>
      </c>
      <c r="M3455" s="13">
        <v>0</v>
      </c>
      <c r="N3455" s="14">
        <f>D3455*$D$15</f>
        <v>185.5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408.1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5"/>
        <v>593.6</v>
      </c>
      <c r="Y3455" s="14">
        <f t="shared" si="1106"/>
        <v>0</v>
      </c>
      <c r="Z3455" s="14">
        <f t="shared" si="1107"/>
        <v>0</v>
      </c>
      <c r="AA3455" s="14">
        <f t="shared" si="1108"/>
        <v>0</v>
      </c>
      <c r="AB3455" s="14">
        <f t="shared" si="1110"/>
        <v>0</v>
      </c>
      <c r="AC3455" s="15">
        <f t="shared" si="1109"/>
        <v>593.6</v>
      </c>
      <c r="AD3455" s="48">
        <f>(ROUND(AC3455-AC3443,1)/AC3443)</f>
        <v>0.13433976686413149</v>
      </c>
      <c r="AE3455" s="113"/>
      <c r="AF3455" s="60"/>
    </row>
    <row r="3456" spans="1:32">
      <c r="A3456" s="99"/>
      <c r="B3456" s="93"/>
      <c r="C3456" s="21" t="s">
        <v>324</v>
      </c>
      <c r="D3456" s="12">
        <v>175</v>
      </c>
      <c r="E3456" s="12">
        <v>0</v>
      </c>
      <c r="F3456" s="12">
        <v>0</v>
      </c>
      <c r="G3456" s="12">
        <v>0</v>
      </c>
      <c r="H3456" s="12">
        <v>0</v>
      </c>
      <c r="I3456" s="13">
        <v>70</v>
      </c>
      <c r="J3456" s="13">
        <v>50</v>
      </c>
      <c r="K3456" s="13">
        <v>0</v>
      </c>
      <c r="L3456" s="13">
        <v>0</v>
      </c>
      <c r="M3456" s="13">
        <v>0</v>
      </c>
      <c r="N3456" s="14">
        <f>D3456*$D$16</f>
        <v>185.5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361.72500000000002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5"/>
        <v>547.22500000000002</v>
      </c>
      <c r="Y3456" s="14">
        <f t="shared" si="1106"/>
        <v>0</v>
      </c>
      <c r="Z3456" s="14">
        <f t="shared" si="1107"/>
        <v>0</v>
      </c>
      <c r="AA3456" s="14">
        <f t="shared" si="1108"/>
        <v>0</v>
      </c>
      <c r="AB3456" s="14">
        <f t="shared" si="1110"/>
        <v>0</v>
      </c>
      <c r="AC3456" s="15">
        <f t="shared" si="1109"/>
        <v>547.20000000000005</v>
      </c>
      <c r="AD3456" s="48">
        <f>(ROUND(AC3456-AC3443,1)/AC3443)</f>
        <v>4.5671698834320658E-2</v>
      </c>
      <c r="AE3456" s="113"/>
      <c r="AF3456" s="60"/>
    </row>
    <row r="3457" spans="1:32">
      <c r="A3457" s="99"/>
      <c r="B3457" s="93"/>
      <c r="C3457" s="21" t="s">
        <v>325</v>
      </c>
      <c r="D3457" s="12">
        <v>175</v>
      </c>
      <c r="E3457" s="12">
        <v>0</v>
      </c>
      <c r="F3457" s="12">
        <v>0</v>
      </c>
      <c r="G3457" s="12">
        <v>0</v>
      </c>
      <c r="H3457" s="12">
        <v>0</v>
      </c>
      <c r="I3457" s="13">
        <v>90</v>
      </c>
      <c r="J3457" s="13">
        <v>10</v>
      </c>
      <c r="K3457" s="13">
        <v>0</v>
      </c>
      <c r="L3457" s="13">
        <v>0</v>
      </c>
      <c r="M3457" s="13">
        <v>0</v>
      </c>
      <c r="N3457" s="14">
        <f>D3457*$D$17</f>
        <v>185.5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435.92500000000001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5"/>
        <v>621.42499999999995</v>
      </c>
      <c r="Y3457" s="14">
        <f t="shared" si="1106"/>
        <v>0</v>
      </c>
      <c r="Z3457" s="14">
        <f t="shared" si="1107"/>
        <v>0</v>
      </c>
      <c r="AA3457" s="14">
        <f t="shared" si="1108"/>
        <v>0</v>
      </c>
      <c r="AB3457" s="14">
        <f t="shared" si="1110"/>
        <v>0</v>
      </c>
      <c r="AC3457" s="15">
        <f t="shared" si="1109"/>
        <v>621.4</v>
      </c>
      <c r="AD3457" s="48">
        <f>(ROUND(AC3457-AC3443,1)/AC3443)</f>
        <v>0.18746416969233709</v>
      </c>
      <c r="AE3457" s="113" t="s">
        <v>790</v>
      </c>
      <c r="AF3457" s="60"/>
    </row>
    <row r="3458" spans="1:32">
      <c r="A3458" s="106" t="s">
        <v>0</v>
      </c>
      <c r="B3458" s="90" t="s">
        <v>868</v>
      </c>
      <c r="C3458" s="50" t="s">
        <v>240</v>
      </c>
      <c r="D3458" s="11">
        <v>190</v>
      </c>
      <c r="E3458" s="11">
        <v>0</v>
      </c>
      <c r="F3458" s="11">
        <v>0</v>
      </c>
      <c r="G3458" s="11">
        <v>0</v>
      </c>
      <c r="H3458" s="11">
        <v>0</v>
      </c>
      <c r="I3458" s="51">
        <v>70</v>
      </c>
      <c r="J3458" s="51">
        <v>0</v>
      </c>
      <c r="K3458" s="51">
        <v>0</v>
      </c>
      <c r="L3458" s="51">
        <v>0</v>
      </c>
      <c r="M3458" s="51">
        <v>0</v>
      </c>
      <c r="N3458" s="52">
        <f>D3458*$D$3</f>
        <v>218.49999999999997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305.89999999999992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ref="X3458:X3472" si="1111">N3458+S3458</f>
        <v>524.39999999999986</v>
      </c>
      <c r="Y3458" s="52">
        <f t="shared" ref="Y3458:Y3472" si="1112">O3458+T3458</f>
        <v>0</v>
      </c>
      <c r="Z3458" s="52">
        <f t="shared" ref="Z3458:Z3472" si="1113">P3458+U3458</f>
        <v>0</v>
      </c>
      <c r="AA3458" s="52">
        <f t="shared" ref="AA3458:AA3472" si="1114">Q3458+V3458</f>
        <v>0</v>
      </c>
      <c r="AB3458" s="52">
        <f>R3458+W3458</f>
        <v>0</v>
      </c>
      <c r="AC3458" s="53">
        <f>ROUND(X3458+Y3458+Z3458+AA3458+AB3458,1)</f>
        <v>524.4</v>
      </c>
      <c r="AD3458" s="58"/>
      <c r="AE3458" s="113"/>
      <c r="AF3458" s="60"/>
    </row>
    <row r="3459" spans="1:32">
      <c r="A3459" s="99" t="s">
        <v>791</v>
      </c>
      <c r="B3459" s="91">
        <v>40</v>
      </c>
      <c r="C3459" s="21" t="s">
        <v>323</v>
      </c>
      <c r="D3459" s="12">
        <v>190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20</v>
      </c>
      <c r="K3459" s="13">
        <v>0</v>
      </c>
      <c r="L3459" s="13">
        <v>0</v>
      </c>
      <c r="M3459" s="13">
        <v>0</v>
      </c>
      <c r="N3459" s="14">
        <f>D3459*$D$4</f>
        <v>201.4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382.66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11"/>
        <v>584.06000000000006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>R3459+W3459</f>
        <v>0</v>
      </c>
      <c r="AC3459" s="15">
        <f>ROUND(X3459+Y3459+Z3459+AA3459+AB3459,1)</f>
        <v>584.1</v>
      </c>
      <c r="AD3459" s="48">
        <f>(ROUND(AC3459-AC3458,1)/AC3458)</f>
        <v>0.11384439359267735</v>
      </c>
      <c r="AE3459" s="113"/>
      <c r="AF3459" s="60"/>
    </row>
    <row r="3460" spans="1:32">
      <c r="A3460" s="99" t="s">
        <v>792</v>
      </c>
      <c r="B3460" s="91">
        <v>0</v>
      </c>
      <c r="C3460" s="21" t="s">
        <v>825</v>
      </c>
      <c r="D3460" s="12">
        <v>190</v>
      </c>
      <c r="E3460" s="12">
        <v>0</v>
      </c>
      <c r="F3460" s="12">
        <v>0</v>
      </c>
      <c r="G3460" s="12">
        <v>0</v>
      </c>
      <c r="H3460" s="12">
        <v>0</v>
      </c>
      <c r="I3460" s="13">
        <v>70</v>
      </c>
      <c r="J3460" s="13">
        <v>0</v>
      </c>
      <c r="K3460" s="13">
        <v>0</v>
      </c>
      <c r="L3460" s="13">
        <v>0</v>
      </c>
      <c r="M3460" s="13">
        <v>0</v>
      </c>
      <c r="N3460" s="14">
        <f>D3460*$D$5</f>
        <v>218.49999999999997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305.89999999999992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11"/>
        <v>524.39999999999986</v>
      </c>
      <c r="Y3460" s="14">
        <f t="shared" si="1112"/>
        <v>0</v>
      </c>
      <c r="Z3460" s="14">
        <f t="shared" si="1113"/>
        <v>0</v>
      </c>
      <c r="AA3460" s="14">
        <f t="shared" si="1114"/>
        <v>0</v>
      </c>
      <c r="AB3460" s="14">
        <f>R3460+W3460</f>
        <v>0</v>
      </c>
      <c r="AC3460" s="15">
        <f t="shared" ref="AC3460:AC3472" si="1115">ROUND(X3460+Y3460+Z3460+AA3460+AB3460,1)</f>
        <v>524.4</v>
      </c>
      <c r="AD3460" s="48">
        <f>(ROUND(AC3460-AC3458,1)/AC3458)</f>
        <v>0</v>
      </c>
      <c r="AE3460" s="113"/>
      <c r="AF3460" s="60"/>
    </row>
    <row r="3461" spans="1:32">
      <c r="A3461" s="99" t="s">
        <v>793</v>
      </c>
      <c r="B3461" s="91">
        <v>0</v>
      </c>
      <c r="C3461" s="21" t="s">
        <v>336</v>
      </c>
      <c r="D3461" s="12">
        <v>190</v>
      </c>
      <c r="E3461" s="12">
        <v>0</v>
      </c>
      <c r="F3461" s="12">
        <v>0</v>
      </c>
      <c r="G3461" s="12">
        <v>0</v>
      </c>
      <c r="H3461" s="12">
        <v>0</v>
      </c>
      <c r="I3461" s="13">
        <v>70</v>
      </c>
      <c r="J3461" s="13">
        <v>0</v>
      </c>
      <c r="K3461" s="13">
        <v>0</v>
      </c>
      <c r="L3461" s="13">
        <v>0</v>
      </c>
      <c r="M3461" s="13">
        <v>0</v>
      </c>
      <c r="N3461" s="14">
        <f>D3461*$D$6</f>
        <v>218.49999999999997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305.89999999999992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11"/>
        <v>524.39999999999986</v>
      </c>
      <c r="Y3461" s="14">
        <f t="shared" si="1112"/>
        <v>0</v>
      </c>
      <c r="Z3461" s="14">
        <f t="shared" si="1113"/>
        <v>0</v>
      </c>
      <c r="AA3461" s="14">
        <f t="shared" si="1114"/>
        <v>0</v>
      </c>
      <c r="AB3461" s="14">
        <f t="shared" ref="AB3461:AB3472" si="1116">R3461+W3461</f>
        <v>0</v>
      </c>
      <c r="AC3461" s="15">
        <f t="shared" si="1115"/>
        <v>524.4</v>
      </c>
      <c r="AD3461" s="48">
        <f>(ROUND(AC3461-AC3458,1)/AC3458)</f>
        <v>0</v>
      </c>
      <c r="AE3461" s="113"/>
      <c r="AF3461" s="60"/>
    </row>
    <row r="3462" spans="1:32">
      <c r="A3462" s="99" t="s">
        <v>794</v>
      </c>
      <c r="B3462" s="91">
        <v>0</v>
      </c>
      <c r="C3462" s="21" t="s">
        <v>337</v>
      </c>
      <c r="D3462" s="12">
        <v>190</v>
      </c>
      <c r="E3462" s="12">
        <v>0</v>
      </c>
      <c r="F3462" s="12">
        <v>0</v>
      </c>
      <c r="G3462" s="12">
        <v>0</v>
      </c>
      <c r="H3462" s="12">
        <v>0</v>
      </c>
      <c r="I3462" s="13">
        <v>70</v>
      </c>
      <c r="J3462" s="13">
        <v>0</v>
      </c>
      <c r="K3462" s="13">
        <v>0</v>
      </c>
      <c r="L3462" s="13">
        <v>0</v>
      </c>
      <c r="M3462" s="13">
        <v>0</v>
      </c>
      <c r="N3462" s="14">
        <f>D3462*$D$7</f>
        <v>218.49999999999997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305.89999999999992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11"/>
        <v>524.39999999999986</v>
      </c>
      <c r="Y3462" s="14">
        <f t="shared" si="1112"/>
        <v>0</v>
      </c>
      <c r="Z3462" s="14">
        <f t="shared" si="1113"/>
        <v>0</v>
      </c>
      <c r="AA3462" s="14">
        <f t="shared" si="1114"/>
        <v>0</v>
      </c>
      <c r="AB3462" s="14">
        <f t="shared" si="1116"/>
        <v>0</v>
      </c>
      <c r="AC3462" s="15">
        <f t="shared" si="1115"/>
        <v>524.4</v>
      </c>
      <c r="AD3462" s="48">
        <f>(ROUND(AC3462-AC3458,1)/AC3458)</f>
        <v>0</v>
      </c>
      <c r="AE3462" s="113"/>
      <c r="AF3462" s="60"/>
    </row>
    <row r="3463" spans="1:32">
      <c r="A3463" s="99" t="s">
        <v>644</v>
      </c>
      <c r="B3463" s="91"/>
      <c r="C3463" s="21" t="s">
        <v>338</v>
      </c>
      <c r="D3463" s="12">
        <v>190</v>
      </c>
      <c r="E3463" s="12">
        <v>0</v>
      </c>
      <c r="F3463" s="12">
        <v>0</v>
      </c>
      <c r="G3463" s="12">
        <v>0</v>
      </c>
      <c r="H3463" s="12">
        <v>0</v>
      </c>
      <c r="I3463" s="13">
        <v>70</v>
      </c>
      <c r="J3463" s="13">
        <v>0</v>
      </c>
      <c r="K3463" s="13">
        <v>0</v>
      </c>
      <c r="L3463" s="13">
        <v>0</v>
      </c>
      <c r="M3463" s="13">
        <v>0</v>
      </c>
      <c r="N3463" s="14">
        <f>D3463*$D$8</f>
        <v>218.49999999999997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305.89999999999992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11"/>
        <v>524.39999999999986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6"/>
        <v>0</v>
      </c>
      <c r="AC3463" s="15">
        <f t="shared" si="1115"/>
        <v>524.4</v>
      </c>
      <c r="AD3463" s="48">
        <f>(ROUND(AC3463-AC3458,1)/AC3458)</f>
        <v>0</v>
      </c>
      <c r="AE3463" s="113"/>
      <c r="AF3463" s="60"/>
    </row>
    <row r="3464" spans="1:32">
      <c r="A3464" s="99" t="s">
        <v>585</v>
      </c>
      <c r="B3464" s="91"/>
      <c r="C3464" s="21" t="s">
        <v>1</v>
      </c>
      <c r="D3464" s="12">
        <v>95</v>
      </c>
      <c r="E3464" s="12">
        <v>190</v>
      </c>
      <c r="F3464" s="12">
        <v>0</v>
      </c>
      <c r="G3464" s="12">
        <v>0</v>
      </c>
      <c r="H3464" s="12">
        <v>0</v>
      </c>
      <c r="I3464" s="13">
        <v>70</v>
      </c>
      <c r="J3464" s="13">
        <v>0</v>
      </c>
      <c r="K3464" s="13">
        <v>74</v>
      </c>
      <c r="L3464" s="13">
        <v>0</v>
      </c>
      <c r="M3464" s="13">
        <v>0</v>
      </c>
      <c r="N3464" s="14">
        <f>D3464*$D$9</f>
        <v>100.7</v>
      </c>
      <c r="O3464" s="14">
        <f>E3464*$E$9</f>
        <v>201.4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70.490000000000009</v>
      </c>
      <c r="T3464" s="14">
        <f>(O3464/100)*(K3464*$K$9)</f>
        <v>208.65040000000002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11"/>
        <v>171.19</v>
      </c>
      <c r="Y3464" s="14">
        <f t="shared" si="1112"/>
        <v>410.05040000000002</v>
      </c>
      <c r="Z3464" s="14">
        <f t="shared" si="1113"/>
        <v>0</v>
      </c>
      <c r="AA3464" s="14">
        <f t="shared" si="1114"/>
        <v>0</v>
      </c>
      <c r="AB3464" s="14">
        <f t="shared" si="1116"/>
        <v>0</v>
      </c>
      <c r="AC3464" s="15">
        <f t="shared" si="1115"/>
        <v>581.20000000000005</v>
      </c>
      <c r="AD3464" s="48">
        <f>(ROUND(AC3464-AC3458,1)/AC3458)</f>
        <v>0.10831426392067124</v>
      </c>
      <c r="AE3464" s="113"/>
      <c r="AF3464" s="60"/>
    </row>
    <row r="3465" spans="1:32">
      <c r="A3465" s="99" t="s">
        <v>820</v>
      </c>
      <c r="B3465" s="91"/>
      <c r="C3465" s="21" t="s">
        <v>2</v>
      </c>
      <c r="D3465" s="12">
        <v>95</v>
      </c>
      <c r="E3465" s="12">
        <v>0</v>
      </c>
      <c r="F3465" s="12">
        <v>190</v>
      </c>
      <c r="G3465" s="12">
        <v>0</v>
      </c>
      <c r="H3465" s="12">
        <v>0</v>
      </c>
      <c r="I3465" s="13">
        <v>70</v>
      </c>
      <c r="J3465" s="13">
        <v>0</v>
      </c>
      <c r="K3465" s="13">
        <v>37</v>
      </c>
      <c r="L3465" s="13">
        <v>37</v>
      </c>
      <c r="M3465" s="13">
        <v>0</v>
      </c>
      <c r="N3465" s="14">
        <f>D3465*$D$10</f>
        <v>100.7</v>
      </c>
      <c r="O3465" s="14">
        <f>E3465*$E$10</f>
        <v>0</v>
      </c>
      <c r="P3465" s="14">
        <f>F3465*$F$10</f>
        <v>201.4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70.490000000000009</v>
      </c>
      <c r="T3465" s="14">
        <f>(O3465/100)*(K3465*$J$10)</f>
        <v>0</v>
      </c>
      <c r="U3465" s="14">
        <f>(P3465/100)*(K3465*$K$10)+(P3465/100)*(L3465*$L$10)</f>
        <v>208.65040000000002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11"/>
        <v>171.19</v>
      </c>
      <c r="Y3465" s="14">
        <f t="shared" si="1112"/>
        <v>0</v>
      </c>
      <c r="Z3465" s="14">
        <f t="shared" si="1113"/>
        <v>410.05040000000002</v>
      </c>
      <c r="AA3465" s="14">
        <f t="shared" si="1114"/>
        <v>0</v>
      </c>
      <c r="AB3465" s="14">
        <f t="shared" si="1116"/>
        <v>0</v>
      </c>
      <c r="AC3465" s="15">
        <f t="shared" si="1115"/>
        <v>581.20000000000005</v>
      </c>
      <c r="AD3465" s="48">
        <f>(ROUND(AC3465-AC3458,1)/AC3458)</f>
        <v>0.10831426392067124</v>
      </c>
      <c r="AE3465" s="113"/>
      <c r="AF3465" s="60"/>
    </row>
    <row r="3466" spans="1:32">
      <c r="A3466" s="99" t="s">
        <v>821</v>
      </c>
      <c r="B3466" s="91"/>
      <c r="C3466" s="21" t="s">
        <v>3</v>
      </c>
      <c r="D3466" s="12">
        <v>95</v>
      </c>
      <c r="E3466" s="12">
        <v>0</v>
      </c>
      <c r="F3466" s="12">
        <v>0</v>
      </c>
      <c r="G3466" s="12">
        <v>190</v>
      </c>
      <c r="H3466" s="12">
        <v>0</v>
      </c>
      <c r="I3466" s="13">
        <v>70</v>
      </c>
      <c r="J3466" s="13">
        <v>0</v>
      </c>
      <c r="K3466" s="13">
        <v>0</v>
      </c>
      <c r="L3466" s="13">
        <v>74</v>
      </c>
      <c r="M3466" s="13">
        <v>0</v>
      </c>
      <c r="N3466" s="14">
        <f>D3466*$D$11</f>
        <v>100.7</v>
      </c>
      <c r="O3466" s="14">
        <f>E3466*$E$11</f>
        <v>0</v>
      </c>
      <c r="P3466" s="14">
        <f>F3466*$F$11</f>
        <v>0</v>
      </c>
      <c r="Q3466" s="14">
        <f>G3466*$G$11</f>
        <v>201.4</v>
      </c>
      <c r="R3466" s="14">
        <f>H3466*$H$11</f>
        <v>0</v>
      </c>
      <c r="S3466" s="14">
        <f>(N3466/100)*(I3466*$I$11)+(N3466/100)*(J3466*$J$11)</f>
        <v>70.490000000000009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208.65040000000002</v>
      </c>
      <c r="W3466" s="14">
        <f>(R3466/100)*(K3466*$K$11)+(R3466/100)*(L3466*$L$11)</f>
        <v>0</v>
      </c>
      <c r="X3466" s="14">
        <f t="shared" si="1111"/>
        <v>171.19</v>
      </c>
      <c r="Y3466" s="14">
        <f t="shared" si="1112"/>
        <v>0</v>
      </c>
      <c r="Z3466" s="14">
        <f t="shared" si="1113"/>
        <v>0</v>
      </c>
      <c r="AA3466" s="14">
        <f t="shared" si="1114"/>
        <v>410.05040000000002</v>
      </c>
      <c r="AB3466" s="14">
        <f t="shared" si="1116"/>
        <v>0</v>
      </c>
      <c r="AC3466" s="15">
        <f t="shared" si="1115"/>
        <v>581.20000000000005</v>
      </c>
      <c r="AD3466" s="48">
        <f>(ROUND(AC3466-AC3458,1)/AC3458)</f>
        <v>0.10831426392067124</v>
      </c>
      <c r="AE3466" s="113"/>
      <c r="AF3466" s="60"/>
    </row>
    <row r="3467" spans="1:32">
      <c r="A3467" s="99" t="s">
        <v>822</v>
      </c>
      <c r="B3467" s="91"/>
      <c r="C3467" s="21" t="s">
        <v>4</v>
      </c>
      <c r="D3467" s="12">
        <v>95</v>
      </c>
      <c r="E3467" s="12">
        <v>0</v>
      </c>
      <c r="F3467" s="12">
        <v>0</v>
      </c>
      <c r="G3467" s="12">
        <v>0</v>
      </c>
      <c r="H3467" s="12">
        <v>190</v>
      </c>
      <c r="I3467" s="13">
        <v>70</v>
      </c>
      <c r="J3467" s="13">
        <v>0</v>
      </c>
      <c r="K3467" s="13">
        <v>37</v>
      </c>
      <c r="L3467" s="13">
        <v>37</v>
      </c>
      <c r="M3467" s="13">
        <v>0</v>
      </c>
      <c r="N3467" s="14">
        <f>D3467*$D$12</f>
        <v>100.7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201.4</v>
      </c>
      <c r="S3467" s="14">
        <f>(N3467/100)*(I3467*$I$12)+(N3467/100)*(J3467*$J$12)</f>
        <v>70.490000000000009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208.65040000000002</v>
      </c>
      <c r="X3467" s="14">
        <f t="shared" si="1111"/>
        <v>171.19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6"/>
        <v>410.05040000000002</v>
      </c>
      <c r="AC3467" s="15">
        <f t="shared" si="1115"/>
        <v>581.20000000000005</v>
      </c>
      <c r="AD3467" s="48">
        <f>(ROUND(AC3467-AC3458,1)/AC3458)</f>
        <v>0.10831426392067124</v>
      </c>
      <c r="AE3467" s="113"/>
      <c r="AF3467" s="60"/>
    </row>
    <row r="3468" spans="1:32">
      <c r="A3468" s="99" t="s">
        <v>823</v>
      </c>
      <c r="B3468" s="91"/>
      <c r="C3468" s="21" t="s">
        <v>326</v>
      </c>
      <c r="D3468" s="12">
        <v>190</v>
      </c>
      <c r="E3468" s="12">
        <v>0</v>
      </c>
      <c r="F3468" s="12">
        <v>0</v>
      </c>
      <c r="G3468" s="12">
        <v>0</v>
      </c>
      <c r="H3468" s="12">
        <v>0</v>
      </c>
      <c r="I3468" s="13">
        <v>70</v>
      </c>
      <c r="J3468" s="13">
        <v>0</v>
      </c>
      <c r="K3468" s="13">
        <v>0</v>
      </c>
      <c r="L3468" s="13">
        <v>0</v>
      </c>
      <c r="M3468" s="13">
        <v>66</v>
      </c>
      <c r="N3468" s="14">
        <f>D3468*$D$13</f>
        <v>201.4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406.82800000000003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608.22800000000007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6"/>
        <v>0</v>
      </c>
      <c r="AC3468" s="15">
        <f t="shared" si="1115"/>
        <v>608.20000000000005</v>
      </c>
      <c r="AD3468" s="48">
        <f>(ROUND(AC3468-AC3458,1)/AC3458)</f>
        <v>0.15980167810831428</v>
      </c>
      <c r="AE3468" s="113"/>
      <c r="AF3468" s="60"/>
    </row>
    <row r="3469" spans="1:32">
      <c r="A3469" s="99" t="s">
        <v>824</v>
      </c>
      <c r="B3469" s="91"/>
      <c r="C3469" s="21" t="s">
        <v>327</v>
      </c>
      <c r="D3469" s="12">
        <v>190</v>
      </c>
      <c r="E3469" s="12">
        <v>0</v>
      </c>
      <c r="F3469" s="12">
        <v>0</v>
      </c>
      <c r="G3469" s="12">
        <v>0</v>
      </c>
      <c r="H3469" s="12">
        <v>0</v>
      </c>
      <c r="I3469" s="13">
        <v>70</v>
      </c>
      <c r="J3469" s="13">
        <v>0</v>
      </c>
      <c r="K3469" s="13">
        <v>66</v>
      </c>
      <c r="L3469" s="13">
        <v>0</v>
      </c>
      <c r="M3469" s="13">
        <v>0</v>
      </c>
      <c r="N3469" s="14">
        <f>D3469*$D$14</f>
        <v>201.4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406.82800000000003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11"/>
        <v>608.22800000000007</v>
      </c>
      <c r="Y3469" s="14">
        <f t="shared" si="1112"/>
        <v>0</v>
      </c>
      <c r="Z3469" s="14">
        <f t="shared" si="1113"/>
        <v>0</v>
      </c>
      <c r="AA3469" s="14">
        <f t="shared" si="1114"/>
        <v>0</v>
      </c>
      <c r="AB3469" s="14">
        <f t="shared" si="1116"/>
        <v>0</v>
      </c>
      <c r="AC3469" s="15">
        <f t="shared" si="1115"/>
        <v>608.20000000000005</v>
      </c>
      <c r="AD3469" s="48">
        <f>(ROUND(AC3469-AC3458,1)/AC3458)</f>
        <v>0.15980167810831428</v>
      </c>
      <c r="AE3469" s="113"/>
      <c r="AF3469" s="60"/>
    </row>
    <row r="3470" spans="1:32">
      <c r="A3470" s="99"/>
      <c r="B3470" s="91"/>
      <c r="C3470" s="21" t="s">
        <v>328</v>
      </c>
      <c r="D3470" s="12">
        <v>190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0</v>
      </c>
      <c r="K3470" s="13">
        <v>0</v>
      </c>
      <c r="L3470" s="13">
        <v>66</v>
      </c>
      <c r="M3470" s="13">
        <v>0</v>
      </c>
      <c r="N3470" s="14">
        <f>D3470*$D$15</f>
        <v>201.4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406.82800000000003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11"/>
        <v>608.22800000000007</v>
      </c>
      <c r="Y3470" s="14">
        <f t="shared" si="1112"/>
        <v>0</v>
      </c>
      <c r="Z3470" s="14">
        <f t="shared" si="1113"/>
        <v>0</v>
      </c>
      <c r="AA3470" s="14">
        <f t="shared" si="1114"/>
        <v>0</v>
      </c>
      <c r="AB3470" s="14">
        <f t="shared" si="1116"/>
        <v>0</v>
      </c>
      <c r="AC3470" s="15">
        <f t="shared" si="1115"/>
        <v>608.20000000000005</v>
      </c>
      <c r="AD3470" s="48">
        <f>(ROUND(AC3470-AC3458,1)/AC3458)</f>
        <v>0.15980167810831428</v>
      </c>
      <c r="AE3470" s="113"/>
      <c r="AF3470" s="63"/>
    </row>
    <row r="3471" spans="1:32">
      <c r="A3471" s="99"/>
      <c r="B3471" s="91"/>
      <c r="C3471" s="21" t="s">
        <v>324</v>
      </c>
      <c r="D3471" s="12">
        <v>190</v>
      </c>
      <c r="E3471" s="12">
        <v>0</v>
      </c>
      <c r="F3471" s="12">
        <v>0</v>
      </c>
      <c r="G3471" s="12">
        <v>0</v>
      </c>
      <c r="H3471" s="12">
        <v>0</v>
      </c>
      <c r="I3471" s="13">
        <v>70</v>
      </c>
      <c r="J3471" s="13">
        <v>40</v>
      </c>
      <c r="K3471" s="13">
        <v>0</v>
      </c>
      <c r="L3471" s="13">
        <v>0</v>
      </c>
      <c r="M3471" s="13">
        <v>0</v>
      </c>
      <c r="N3471" s="14">
        <f>D3471*$D$16</f>
        <v>201.4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342.38000000000005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11"/>
        <v>543.78000000000009</v>
      </c>
      <c r="Y3471" s="14">
        <f t="shared" si="1112"/>
        <v>0</v>
      </c>
      <c r="Z3471" s="14">
        <f t="shared" si="1113"/>
        <v>0</v>
      </c>
      <c r="AA3471" s="14">
        <f t="shared" si="1114"/>
        <v>0</v>
      </c>
      <c r="AB3471" s="14">
        <f t="shared" si="1116"/>
        <v>0</v>
      </c>
      <c r="AC3471" s="15">
        <f t="shared" si="1115"/>
        <v>543.79999999999995</v>
      </c>
      <c r="AD3471" s="48">
        <f>(ROUND(AC3471-AC3458,1)/AC3458)</f>
        <v>3.6994660564454614E-2</v>
      </c>
      <c r="AE3471" s="113"/>
      <c r="AF3471" s="60"/>
    </row>
    <row r="3472" spans="1:32">
      <c r="A3472" s="99"/>
      <c r="B3472" s="91"/>
      <c r="C3472" s="21" t="s">
        <v>325</v>
      </c>
      <c r="D3472" s="12">
        <v>190</v>
      </c>
      <c r="E3472" s="12">
        <v>0</v>
      </c>
      <c r="F3472" s="12">
        <v>0</v>
      </c>
      <c r="G3472" s="12">
        <v>0</v>
      </c>
      <c r="H3472" s="12">
        <v>0</v>
      </c>
      <c r="I3472" s="13">
        <v>85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D3472*$D$17</f>
        <v>201.4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427.97500000000002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11"/>
        <v>629.375</v>
      </c>
      <c r="Y3472" s="14">
        <f t="shared" si="1112"/>
        <v>0</v>
      </c>
      <c r="Z3472" s="14">
        <f t="shared" si="1113"/>
        <v>0</v>
      </c>
      <c r="AA3472" s="14">
        <f t="shared" si="1114"/>
        <v>0</v>
      </c>
      <c r="AB3472" s="14">
        <f t="shared" si="1116"/>
        <v>0</v>
      </c>
      <c r="AC3472" s="15">
        <f t="shared" si="1115"/>
        <v>629.4</v>
      </c>
      <c r="AD3472" s="48">
        <f>(ROUND(AC3472-AC3458,1)/AC3458)</f>
        <v>0.2002288329519451</v>
      </c>
      <c r="AE3472" s="113" t="s">
        <v>790</v>
      </c>
      <c r="AF3472" s="60"/>
    </row>
    <row r="3473" spans="1:32">
      <c r="A3473" s="106" t="s">
        <v>0</v>
      </c>
      <c r="B3473" s="92" t="s">
        <v>869</v>
      </c>
      <c r="C3473" s="50" t="s">
        <v>240</v>
      </c>
      <c r="D3473" s="11">
        <v>160</v>
      </c>
      <c r="E3473" s="11">
        <v>0</v>
      </c>
      <c r="F3473" s="11">
        <v>0</v>
      </c>
      <c r="G3473" s="11">
        <v>0</v>
      </c>
      <c r="H3473" s="11">
        <v>60</v>
      </c>
      <c r="I3473" s="51">
        <v>60</v>
      </c>
      <c r="J3473" s="51">
        <v>0</v>
      </c>
      <c r="K3473" s="51">
        <v>15</v>
      </c>
      <c r="L3473" s="51">
        <v>15</v>
      </c>
      <c r="M3473" s="51">
        <v>0</v>
      </c>
      <c r="N3473" s="52">
        <f>D3473*$D$3</f>
        <v>184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69</v>
      </c>
      <c r="S3473" s="52">
        <f>(N3473/100)*(I3473*$I$3)+(N3473/100)*(J3473*$J$3)</f>
        <v>220.8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41.4</v>
      </c>
      <c r="X3473" s="52">
        <f t="shared" ref="X3473:X3487" si="1117">N3473+S3473</f>
        <v>404.8</v>
      </c>
      <c r="Y3473" s="52">
        <f t="shared" ref="Y3473:Y3487" si="1118">O3473+T3473</f>
        <v>0</v>
      </c>
      <c r="Z3473" s="52">
        <f t="shared" ref="Z3473:Z3487" si="1119">P3473+U3473</f>
        <v>0</v>
      </c>
      <c r="AA3473" s="52">
        <f t="shared" ref="AA3473:AA3487" si="1120">Q3473+V3473</f>
        <v>0</v>
      </c>
      <c r="AB3473" s="52">
        <f>R3473+W3473</f>
        <v>110.4</v>
      </c>
      <c r="AC3473" s="53">
        <f>ROUND(X3473+Y3473+Z3473+AA3473+AB3473,1)</f>
        <v>515.20000000000005</v>
      </c>
      <c r="AD3473" s="58"/>
      <c r="AE3473" s="113"/>
      <c r="AF3473" s="60"/>
    </row>
    <row r="3474" spans="1:32">
      <c r="A3474" s="99" t="s">
        <v>791</v>
      </c>
      <c r="B3474" s="93">
        <v>40</v>
      </c>
      <c r="C3474" s="21" t="s">
        <v>323</v>
      </c>
      <c r="D3474" s="12">
        <v>160</v>
      </c>
      <c r="E3474" s="12">
        <v>0</v>
      </c>
      <c r="F3474" s="12">
        <v>0</v>
      </c>
      <c r="G3474" s="12">
        <v>0</v>
      </c>
      <c r="H3474" s="12">
        <v>60</v>
      </c>
      <c r="I3474" s="13">
        <v>70</v>
      </c>
      <c r="J3474" s="13">
        <v>20</v>
      </c>
      <c r="K3474" s="13">
        <v>15</v>
      </c>
      <c r="L3474" s="13">
        <v>15</v>
      </c>
      <c r="M3474" s="13">
        <v>0</v>
      </c>
      <c r="N3474" s="14">
        <f>D3474*$D$4</f>
        <v>169.60000000000002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63.6</v>
      </c>
      <c r="S3474" s="14">
        <f>(N3474/100)*(I3474*$I$4)+(N3474/100)*(J3474*$J$4)</f>
        <v>305.28000000000003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38.160000000000004</v>
      </c>
      <c r="X3474" s="14">
        <f t="shared" si="1117"/>
        <v>474.88000000000005</v>
      </c>
      <c r="Y3474" s="14">
        <f t="shared" si="1118"/>
        <v>0</v>
      </c>
      <c r="Z3474" s="14">
        <f t="shared" si="1119"/>
        <v>0</v>
      </c>
      <c r="AA3474" s="14">
        <f t="shared" si="1120"/>
        <v>0</v>
      </c>
      <c r="AB3474" s="14">
        <f>R3474+W3474</f>
        <v>101.76</v>
      </c>
      <c r="AC3474" s="15">
        <f>ROUND(X3474+Y3474+Z3474+AA3474+AB3474,1)</f>
        <v>576.6</v>
      </c>
      <c r="AD3474" s="48">
        <f>(ROUND(AC3474-AC3473,1)/AC3473)</f>
        <v>0.11917701863354035</v>
      </c>
      <c r="AE3474" s="113"/>
      <c r="AF3474" s="60"/>
    </row>
    <row r="3475" spans="1:32">
      <c r="A3475" s="99" t="s">
        <v>792</v>
      </c>
      <c r="B3475" s="93">
        <v>12</v>
      </c>
      <c r="C3475" s="21" t="s">
        <v>825</v>
      </c>
      <c r="D3475" s="12">
        <v>160</v>
      </c>
      <c r="E3475" s="12">
        <v>0</v>
      </c>
      <c r="F3475" s="12">
        <v>0</v>
      </c>
      <c r="G3475" s="12">
        <v>0</v>
      </c>
      <c r="H3475" s="12">
        <v>60</v>
      </c>
      <c r="I3475" s="13">
        <v>60</v>
      </c>
      <c r="J3475" s="13">
        <v>0</v>
      </c>
      <c r="K3475" s="13">
        <v>15</v>
      </c>
      <c r="L3475" s="13">
        <v>15</v>
      </c>
      <c r="M3475" s="13">
        <v>0</v>
      </c>
      <c r="N3475" s="14">
        <f>D3475*$D$5</f>
        <v>184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69</v>
      </c>
      <c r="S3475" s="14">
        <f>(N3475/100)*(I3475*$I$5)+(N3475/100)*(J3475*$J$5)</f>
        <v>220.8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41.4</v>
      </c>
      <c r="X3475" s="14">
        <f t="shared" si="1117"/>
        <v>404.8</v>
      </c>
      <c r="Y3475" s="14">
        <f t="shared" si="1118"/>
        <v>0</v>
      </c>
      <c r="Z3475" s="14">
        <f t="shared" si="1119"/>
        <v>0</v>
      </c>
      <c r="AA3475" s="14">
        <f t="shared" si="1120"/>
        <v>0</v>
      </c>
      <c r="AB3475" s="14">
        <f>R3475+W3475</f>
        <v>110.4</v>
      </c>
      <c r="AC3475" s="15">
        <f t="shared" ref="AC3475:AC3487" si="1121">ROUND(X3475+Y3475+Z3475+AA3475+AB3475,1)</f>
        <v>515.20000000000005</v>
      </c>
      <c r="AD3475" s="48">
        <f>(ROUND(AC3475-AC3473,1)/AC3473)</f>
        <v>0</v>
      </c>
      <c r="AE3475" s="113"/>
      <c r="AF3475" s="60"/>
    </row>
    <row r="3476" spans="1:32">
      <c r="A3476" s="99" t="s">
        <v>793</v>
      </c>
      <c r="B3476" s="93">
        <v>15</v>
      </c>
      <c r="C3476" s="21" t="s">
        <v>336</v>
      </c>
      <c r="D3476" s="12">
        <v>160</v>
      </c>
      <c r="E3476" s="12">
        <v>0</v>
      </c>
      <c r="F3476" s="12">
        <v>0</v>
      </c>
      <c r="G3476" s="12">
        <v>0</v>
      </c>
      <c r="H3476" s="12">
        <v>60</v>
      </c>
      <c r="I3476" s="13">
        <v>60</v>
      </c>
      <c r="J3476" s="13">
        <v>0</v>
      </c>
      <c r="K3476" s="13">
        <v>15</v>
      </c>
      <c r="L3476" s="13">
        <v>15</v>
      </c>
      <c r="M3476" s="13">
        <v>0</v>
      </c>
      <c r="N3476" s="14">
        <f>D3476*$D$6</f>
        <v>184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69</v>
      </c>
      <c r="S3476" s="14">
        <f>(N3476/100)*(I3476*$I$6)+(N3476/100)*(J3476*$J$6)</f>
        <v>220.8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41.4</v>
      </c>
      <c r="X3476" s="14">
        <f t="shared" si="1117"/>
        <v>404.8</v>
      </c>
      <c r="Y3476" s="14">
        <f t="shared" si="1118"/>
        <v>0</v>
      </c>
      <c r="Z3476" s="14">
        <f t="shared" si="1119"/>
        <v>0</v>
      </c>
      <c r="AA3476" s="14">
        <f t="shared" si="1120"/>
        <v>0</v>
      </c>
      <c r="AB3476" s="14">
        <f t="shared" ref="AB3476:AB3487" si="1122">R3476+W3476</f>
        <v>110.4</v>
      </c>
      <c r="AC3476" s="15">
        <f t="shared" si="1121"/>
        <v>515.20000000000005</v>
      </c>
      <c r="AD3476" s="48">
        <f>(ROUND(AC3476-AC3473,1)/AC3473)</f>
        <v>0</v>
      </c>
      <c r="AE3476" s="113"/>
      <c r="AF3476" s="60"/>
    </row>
    <row r="3477" spans="1:32">
      <c r="A3477" s="99" t="s">
        <v>794</v>
      </c>
      <c r="B3477" s="93">
        <v>15</v>
      </c>
      <c r="C3477" s="21" t="s">
        <v>337</v>
      </c>
      <c r="D3477" s="12">
        <v>160</v>
      </c>
      <c r="E3477" s="12">
        <v>0</v>
      </c>
      <c r="F3477" s="12">
        <v>0</v>
      </c>
      <c r="G3477" s="12">
        <v>0</v>
      </c>
      <c r="H3477" s="12">
        <v>60</v>
      </c>
      <c r="I3477" s="13">
        <v>60</v>
      </c>
      <c r="J3477" s="13">
        <v>0</v>
      </c>
      <c r="K3477" s="13">
        <v>15</v>
      </c>
      <c r="L3477" s="13">
        <v>15</v>
      </c>
      <c r="M3477" s="13">
        <v>0</v>
      </c>
      <c r="N3477" s="14">
        <f>D3477*$D$7</f>
        <v>184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69</v>
      </c>
      <c r="S3477" s="14">
        <f>(N3477/100)*(I3477*$I$7)+(N3477/100)*(J3477*$J$7)</f>
        <v>220.8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41.4</v>
      </c>
      <c r="X3477" s="14">
        <f t="shared" si="1117"/>
        <v>404.8</v>
      </c>
      <c r="Y3477" s="14">
        <f t="shared" si="1118"/>
        <v>0</v>
      </c>
      <c r="Z3477" s="14">
        <f t="shared" si="1119"/>
        <v>0</v>
      </c>
      <c r="AA3477" s="14">
        <f t="shared" si="1120"/>
        <v>0</v>
      </c>
      <c r="AB3477" s="14">
        <f t="shared" si="1122"/>
        <v>110.4</v>
      </c>
      <c r="AC3477" s="15">
        <f t="shared" si="1121"/>
        <v>515.20000000000005</v>
      </c>
      <c r="AD3477" s="48">
        <f>(ROUND(AC3477-AC3473,1)/AC3473)</f>
        <v>0</v>
      </c>
      <c r="AE3477" s="113"/>
      <c r="AF3477" s="60"/>
    </row>
    <row r="3478" spans="1:32">
      <c r="A3478" s="99" t="s">
        <v>644</v>
      </c>
      <c r="B3478" s="93"/>
      <c r="C3478" s="21" t="s">
        <v>338</v>
      </c>
      <c r="D3478" s="12">
        <v>160</v>
      </c>
      <c r="E3478" s="12">
        <v>0</v>
      </c>
      <c r="F3478" s="12">
        <v>0</v>
      </c>
      <c r="G3478" s="12">
        <v>0</v>
      </c>
      <c r="H3478" s="12">
        <v>60</v>
      </c>
      <c r="I3478" s="13">
        <v>60</v>
      </c>
      <c r="J3478" s="13">
        <v>0</v>
      </c>
      <c r="K3478" s="13">
        <v>15</v>
      </c>
      <c r="L3478" s="13">
        <v>15</v>
      </c>
      <c r="M3478" s="13">
        <v>0</v>
      </c>
      <c r="N3478" s="14">
        <f>D3478*$D$8</f>
        <v>184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69</v>
      </c>
      <c r="S3478" s="14">
        <f>(N3478/100)*(I3478*$I$8)+(N3478/100)*(J3478*$J$8)</f>
        <v>220.8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41.4</v>
      </c>
      <c r="X3478" s="14">
        <f t="shared" si="1117"/>
        <v>404.8</v>
      </c>
      <c r="Y3478" s="14">
        <f t="shared" si="1118"/>
        <v>0</v>
      </c>
      <c r="Z3478" s="14">
        <f t="shared" si="1119"/>
        <v>0</v>
      </c>
      <c r="AA3478" s="14">
        <f t="shared" si="1120"/>
        <v>0</v>
      </c>
      <c r="AB3478" s="14">
        <f t="shared" si="1122"/>
        <v>110.4</v>
      </c>
      <c r="AC3478" s="15">
        <f t="shared" si="1121"/>
        <v>515.20000000000005</v>
      </c>
      <c r="AD3478" s="48">
        <f>(ROUND(AC3478-AC3473,1)/AC3473)</f>
        <v>0</v>
      </c>
      <c r="AE3478" s="113"/>
      <c r="AF3478" s="60"/>
    </row>
    <row r="3479" spans="1:32">
      <c r="A3479" s="99" t="s">
        <v>585</v>
      </c>
      <c r="B3479" s="93"/>
      <c r="C3479" s="21" t="s">
        <v>1</v>
      </c>
      <c r="D3479" s="12">
        <v>80</v>
      </c>
      <c r="E3479" s="12">
        <v>160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100</v>
      </c>
      <c r="L3479" s="13">
        <v>0</v>
      </c>
      <c r="M3479" s="13">
        <v>0</v>
      </c>
      <c r="N3479" s="14">
        <f>D3479*$D$9</f>
        <v>84.800000000000011</v>
      </c>
      <c r="O3479" s="14">
        <f>E3479*$E$9</f>
        <v>169.60000000000002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50.88</v>
      </c>
      <c r="T3479" s="14">
        <f>(O3479/100)*(K3479*$K$9)</f>
        <v>237.44000000000003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7"/>
        <v>135.68</v>
      </c>
      <c r="Y3479" s="14">
        <f t="shared" si="1118"/>
        <v>407.04000000000008</v>
      </c>
      <c r="Z3479" s="14">
        <f t="shared" si="1119"/>
        <v>0</v>
      </c>
      <c r="AA3479" s="14">
        <f t="shared" si="1120"/>
        <v>0</v>
      </c>
      <c r="AB3479" s="14">
        <f t="shared" si="1122"/>
        <v>0</v>
      </c>
      <c r="AC3479" s="15">
        <f t="shared" si="1121"/>
        <v>542.70000000000005</v>
      </c>
      <c r="AD3479" s="48">
        <f>(ROUND(AC3479-AC3473,1)/AC3473)</f>
        <v>5.3377329192546577E-2</v>
      </c>
      <c r="AE3479" s="113"/>
      <c r="AF3479" s="60"/>
    </row>
    <row r="3480" spans="1:32">
      <c r="A3480" s="99" t="s">
        <v>820</v>
      </c>
      <c r="B3480" s="93"/>
      <c r="C3480" s="21" t="s">
        <v>2</v>
      </c>
      <c r="D3480" s="12">
        <v>80</v>
      </c>
      <c r="E3480" s="12">
        <v>0</v>
      </c>
      <c r="F3480" s="12">
        <v>160</v>
      </c>
      <c r="G3480" s="12">
        <v>0</v>
      </c>
      <c r="H3480" s="12">
        <v>0</v>
      </c>
      <c r="I3480" s="13">
        <v>60</v>
      </c>
      <c r="J3480" s="13">
        <v>0</v>
      </c>
      <c r="K3480" s="13">
        <v>50</v>
      </c>
      <c r="L3480" s="13">
        <v>50</v>
      </c>
      <c r="M3480" s="13">
        <v>0</v>
      </c>
      <c r="N3480" s="14">
        <f>D3480*$D$10</f>
        <v>84.800000000000011</v>
      </c>
      <c r="O3480" s="14">
        <f>E3480*$E$10</f>
        <v>0</v>
      </c>
      <c r="P3480" s="14">
        <f>F3480*$F$10</f>
        <v>169.60000000000002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50.88</v>
      </c>
      <c r="T3480" s="14">
        <f>(O3480/100)*(K3480*$J$10)</f>
        <v>0</v>
      </c>
      <c r="U3480" s="14">
        <f>(P3480/100)*(K3480*$K$10)+(P3480/100)*(L3480*$L$10)</f>
        <v>237.44000000000003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7"/>
        <v>135.68</v>
      </c>
      <c r="Y3480" s="14">
        <f t="shared" si="1118"/>
        <v>0</v>
      </c>
      <c r="Z3480" s="14">
        <f t="shared" si="1119"/>
        <v>407.04000000000008</v>
      </c>
      <c r="AA3480" s="14">
        <f t="shared" si="1120"/>
        <v>0</v>
      </c>
      <c r="AB3480" s="14">
        <f t="shared" si="1122"/>
        <v>0</v>
      </c>
      <c r="AC3480" s="15">
        <f t="shared" si="1121"/>
        <v>542.70000000000005</v>
      </c>
      <c r="AD3480" s="48">
        <f>(ROUND(AC3480-AC3473,1)/AC3473)</f>
        <v>5.3377329192546577E-2</v>
      </c>
      <c r="AE3480" s="113"/>
      <c r="AF3480" s="60"/>
    </row>
    <row r="3481" spans="1:32">
      <c r="A3481" s="99" t="s">
        <v>821</v>
      </c>
      <c r="B3481" s="93"/>
      <c r="C3481" s="21" t="s">
        <v>3</v>
      </c>
      <c r="D3481" s="12">
        <v>80</v>
      </c>
      <c r="E3481" s="12">
        <v>0</v>
      </c>
      <c r="F3481" s="12">
        <v>0</v>
      </c>
      <c r="G3481" s="12">
        <v>160</v>
      </c>
      <c r="H3481" s="12">
        <v>0</v>
      </c>
      <c r="I3481" s="13">
        <v>60</v>
      </c>
      <c r="J3481" s="13">
        <v>0</v>
      </c>
      <c r="K3481" s="13">
        <v>0</v>
      </c>
      <c r="L3481" s="13">
        <v>100</v>
      </c>
      <c r="M3481" s="13">
        <v>0</v>
      </c>
      <c r="N3481" s="14">
        <f>D3481*$D$11</f>
        <v>84.800000000000011</v>
      </c>
      <c r="O3481" s="14">
        <f>E3481*$E$11</f>
        <v>0</v>
      </c>
      <c r="P3481" s="14">
        <f>F3481*$F$11</f>
        <v>0</v>
      </c>
      <c r="Q3481" s="14">
        <f>G3481*$G$11</f>
        <v>169.60000000000002</v>
      </c>
      <c r="R3481" s="14">
        <f>H3481*$H$11</f>
        <v>0</v>
      </c>
      <c r="S3481" s="14">
        <f>(N3481/100)*(I3481*$I$11)+(N3481/100)*(J3481*$J$11)</f>
        <v>50.88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237.44000000000003</v>
      </c>
      <c r="W3481" s="14">
        <f>(R3481/100)*(K3481*$K$11)+(R3481/100)*(L3481*$L$11)</f>
        <v>0</v>
      </c>
      <c r="X3481" s="14">
        <f t="shared" si="1117"/>
        <v>135.68</v>
      </c>
      <c r="Y3481" s="14">
        <f t="shared" si="1118"/>
        <v>0</v>
      </c>
      <c r="Z3481" s="14">
        <f t="shared" si="1119"/>
        <v>0</v>
      </c>
      <c r="AA3481" s="14">
        <f t="shared" si="1120"/>
        <v>407.04000000000008</v>
      </c>
      <c r="AB3481" s="14">
        <f t="shared" si="1122"/>
        <v>0</v>
      </c>
      <c r="AC3481" s="15">
        <f t="shared" si="1121"/>
        <v>542.70000000000005</v>
      </c>
      <c r="AD3481" s="48">
        <f>(ROUND(AC3481-AC3473,1)/AC3473)</f>
        <v>5.3377329192546577E-2</v>
      </c>
      <c r="AE3481" s="113"/>
      <c r="AF3481" s="60"/>
    </row>
    <row r="3482" spans="1:32">
      <c r="A3482" s="99" t="s">
        <v>822</v>
      </c>
      <c r="B3482" s="93"/>
      <c r="C3482" s="21" t="s">
        <v>4</v>
      </c>
      <c r="D3482" s="12">
        <v>80</v>
      </c>
      <c r="E3482" s="12">
        <v>0</v>
      </c>
      <c r="F3482" s="12">
        <v>0</v>
      </c>
      <c r="G3482" s="12">
        <v>0</v>
      </c>
      <c r="H3482" s="12">
        <v>160</v>
      </c>
      <c r="I3482" s="13">
        <v>60</v>
      </c>
      <c r="J3482" s="13">
        <v>0</v>
      </c>
      <c r="K3482" s="13">
        <v>55</v>
      </c>
      <c r="L3482" s="13">
        <v>55</v>
      </c>
      <c r="M3482" s="13">
        <v>0</v>
      </c>
      <c r="N3482" s="14">
        <f>D3482*$D$12</f>
        <v>84.800000000000011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169.60000000000002</v>
      </c>
      <c r="S3482" s="14">
        <f>(N3482/100)*(I3482*$I$12)+(N3482/100)*(J3482*$J$12)</f>
        <v>50.88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261.18400000000003</v>
      </c>
      <c r="X3482" s="14">
        <f t="shared" si="1117"/>
        <v>135.68</v>
      </c>
      <c r="Y3482" s="14">
        <f t="shared" si="1118"/>
        <v>0</v>
      </c>
      <c r="Z3482" s="14">
        <f t="shared" si="1119"/>
        <v>0</v>
      </c>
      <c r="AA3482" s="14">
        <f t="shared" si="1120"/>
        <v>0</v>
      </c>
      <c r="AB3482" s="14">
        <f t="shared" si="1122"/>
        <v>430.78400000000005</v>
      </c>
      <c r="AC3482" s="15">
        <f t="shared" si="1121"/>
        <v>566.5</v>
      </c>
      <c r="AD3482" s="48">
        <f>(ROUND(AC3482-AC3473,1)/AC3473)</f>
        <v>9.9572981366459618E-2</v>
      </c>
      <c r="AE3482" s="113"/>
      <c r="AF3482" s="60"/>
    </row>
    <row r="3483" spans="1:32">
      <c r="A3483" s="99" t="s">
        <v>823</v>
      </c>
      <c r="B3483" s="93"/>
      <c r="C3483" s="21" t="s">
        <v>326</v>
      </c>
      <c r="D3483" s="12">
        <v>160</v>
      </c>
      <c r="E3483" s="12">
        <v>0</v>
      </c>
      <c r="F3483" s="12">
        <v>0</v>
      </c>
      <c r="G3483" s="12">
        <v>0</v>
      </c>
      <c r="H3483" s="12">
        <v>60</v>
      </c>
      <c r="I3483" s="13">
        <v>60</v>
      </c>
      <c r="J3483" s="13">
        <v>0</v>
      </c>
      <c r="K3483" s="13">
        <v>15</v>
      </c>
      <c r="L3483" s="13">
        <v>15</v>
      </c>
      <c r="M3483" s="13">
        <v>50</v>
      </c>
      <c r="N3483" s="14">
        <f>D3483*$D$13</f>
        <v>169.60000000000002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63.6</v>
      </c>
      <c r="S3483" s="14">
        <f>(N3483/100)*(I3483*$I$13)+(N3483/100)*(J3483*$J$13)+(N3483/100)*(M3483*$M$13)</f>
        <v>271.36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82.68</v>
      </c>
      <c r="X3483" s="14">
        <f>N3483+S3483</f>
        <v>440.96000000000004</v>
      </c>
      <c r="Y3483" s="14">
        <f t="shared" si="1118"/>
        <v>0</v>
      </c>
      <c r="Z3483" s="14">
        <f t="shared" si="1119"/>
        <v>0</v>
      </c>
      <c r="AA3483" s="14">
        <f t="shared" si="1120"/>
        <v>0</v>
      </c>
      <c r="AB3483" s="14">
        <f t="shared" si="1122"/>
        <v>146.28</v>
      </c>
      <c r="AC3483" s="15">
        <f t="shared" si="1121"/>
        <v>587.20000000000005</v>
      </c>
      <c r="AD3483" s="48">
        <f>(ROUND(AC3483-AC3473,1)/AC3473)</f>
        <v>0.13975155279503104</v>
      </c>
      <c r="AE3483" s="113"/>
      <c r="AF3483" s="60"/>
    </row>
    <row r="3484" spans="1:32">
      <c r="A3484" s="99" t="s">
        <v>824</v>
      </c>
      <c r="B3484" s="93"/>
      <c r="C3484" s="21" t="s">
        <v>327</v>
      </c>
      <c r="D3484" s="12">
        <v>160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100</v>
      </c>
      <c r="L3484" s="13">
        <v>0</v>
      </c>
      <c r="M3484" s="13">
        <v>0</v>
      </c>
      <c r="N3484" s="14">
        <f>D3484*$D$14</f>
        <v>169.60000000000002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440.96000000000004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7"/>
        <v>610.56000000000006</v>
      </c>
      <c r="Y3484" s="14">
        <f t="shared" si="1118"/>
        <v>0</v>
      </c>
      <c r="Z3484" s="14">
        <f t="shared" si="1119"/>
        <v>0</v>
      </c>
      <c r="AA3484" s="14">
        <f t="shared" si="1120"/>
        <v>0</v>
      </c>
      <c r="AB3484" s="14">
        <f t="shared" si="1122"/>
        <v>0</v>
      </c>
      <c r="AC3484" s="15">
        <f t="shared" si="1121"/>
        <v>610.6</v>
      </c>
      <c r="AD3484" s="48">
        <f>(ROUND(AC3484-AC3473,1)/AC3473)</f>
        <v>0.18517080745341613</v>
      </c>
      <c r="AE3484" s="113"/>
      <c r="AF3484" s="60"/>
    </row>
    <row r="3485" spans="1:32">
      <c r="A3485" s="99"/>
      <c r="B3485" s="93"/>
      <c r="C3485" s="21" t="s">
        <v>328</v>
      </c>
      <c r="D3485" s="12">
        <v>160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100</v>
      </c>
      <c r="M3485" s="13">
        <v>0</v>
      </c>
      <c r="N3485" s="14">
        <f>D3485*$D$15</f>
        <v>169.60000000000002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440.96000000000004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7"/>
        <v>610.56000000000006</v>
      </c>
      <c r="Y3485" s="14">
        <f t="shared" si="1118"/>
        <v>0</v>
      </c>
      <c r="Z3485" s="14">
        <f t="shared" si="1119"/>
        <v>0</v>
      </c>
      <c r="AA3485" s="14">
        <f t="shared" si="1120"/>
        <v>0</v>
      </c>
      <c r="AB3485" s="14">
        <f t="shared" si="1122"/>
        <v>0</v>
      </c>
      <c r="AC3485" s="15">
        <f t="shared" si="1121"/>
        <v>610.6</v>
      </c>
      <c r="AD3485" s="48">
        <f>(ROUND(AC3485-AC3473,1)/AC3473)</f>
        <v>0.18517080745341613</v>
      </c>
      <c r="AE3485" s="113"/>
      <c r="AF3485" s="60"/>
    </row>
    <row r="3486" spans="1:32">
      <c r="A3486" s="99"/>
      <c r="B3486" s="93"/>
      <c r="C3486" s="21" t="s">
        <v>324</v>
      </c>
      <c r="D3486" s="12">
        <v>160</v>
      </c>
      <c r="E3486" s="12">
        <v>0</v>
      </c>
      <c r="F3486" s="12">
        <v>0</v>
      </c>
      <c r="G3486" s="12">
        <v>0</v>
      </c>
      <c r="H3486" s="12">
        <v>60</v>
      </c>
      <c r="I3486" s="13">
        <v>60</v>
      </c>
      <c r="J3486" s="13">
        <v>50</v>
      </c>
      <c r="K3486" s="13">
        <v>15</v>
      </c>
      <c r="L3486" s="13">
        <v>15</v>
      </c>
      <c r="M3486" s="13">
        <v>0</v>
      </c>
      <c r="N3486" s="14">
        <f>D3486*$D$16</f>
        <v>169.60000000000002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63.6</v>
      </c>
      <c r="S3486" s="14">
        <f>(N3486/100)*(I3486*$I$16)+(N3486/100)*(J3486*$J$16)</f>
        <v>313.76000000000005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19.080000000000002</v>
      </c>
      <c r="X3486" s="14">
        <f t="shared" si="1117"/>
        <v>483.36000000000007</v>
      </c>
      <c r="Y3486" s="14">
        <f t="shared" si="1118"/>
        <v>0</v>
      </c>
      <c r="Z3486" s="14">
        <f t="shared" si="1119"/>
        <v>0</v>
      </c>
      <c r="AA3486" s="14">
        <f t="shared" si="1120"/>
        <v>0</v>
      </c>
      <c r="AB3486" s="14">
        <f t="shared" si="1122"/>
        <v>82.68</v>
      </c>
      <c r="AC3486" s="15">
        <f t="shared" si="1121"/>
        <v>566</v>
      </c>
      <c r="AD3486" s="48">
        <f>(ROUND(AC3486-AC3473,1)/AC3473)</f>
        <v>9.8602484472049681E-2</v>
      </c>
      <c r="AE3486" s="113"/>
      <c r="AF3486" s="60"/>
    </row>
    <row r="3487" spans="1:32">
      <c r="A3487" s="99"/>
      <c r="B3487" s="93"/>
      <c r="C3487" s="21" t="s">
        <v>325</v>
      </c>
      <c r="D3487" s="12">
        <v>160</v>
      </c>
      <c r="E3487" s="12">
        <v>0</v>
      </c>
      <c r="F3487" s="12">
        <v>0</v>
      </c>
      <c r="G3487" s="12">
        <v>0</v>
      </c>
      <c r="H3487" s="12">
        <v>60</v>
      </c>
      <c r="I3487" s="13">
        <v>90</v>
      </c>
      <c r="J3487" s="13">
        <v>0</v>
      </c>
      <c r="K3487" s="13">
        <v>15</v>
      </c>
      <c r="L3487" s="13">
        <v>15</v>
      </c>
      <c r="M3487" s="13">
        <v>0</v>
      </c>
      <c r="N3487" s="14">
        <f>D3487*$D$17</f>
        <v>169.60000000000002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63.6</v>
      </c>
      <c r="S3487" s="14">
        <f>(N3487/100)*(I3487*$I$17)+(N3487/100)*(J3487*$J$17)</f>
        <v>381.6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19.080000000000002</v>
      </c>
      <c r="X3487" s="14">
        <f t="shared" si="1117"/>
        <v>551.20000000000005</v>
      </c>
      <c r="Y3487" s="14">
        <f t="shared" si="1118"/>
        <v>0</v>
      </c>
      <c r="Z3487" s="14">
        <f t="shared" si="1119"/>
        <v>0</v>
      </c>
      <c r="AA3487" s="14">
        <f t="shared" si="1120"/>
        <v>0</v>
      </c>
      <c r="AB3487" s="14">
        <f t="shared" si="1122"/>
        <v>82.68</v>
      </c>
      <c r="AC3487" s="15">
        <f t="shared" si="1121"/>
        <v>633.9</v>
      </c>
      <c r="AD3487" s="48">
        <f>(ROUND(AC3487-AC3473,1)/AC3473)</f>
        <v>0.23039596273291924</v>
      </c>
      <c r="AE3487" s="113" t="s">
        <v>790</v>
      </c>
      <c r="AF3487" s="60"/>
    </row>
    <row r="3488" spans="1:32">
      <c r="A3488" s="107"/>
      <c r="B3488" s="152" t="s">
        <v>155</v>
      </c>
      <c r="C3488" s="152"/>
      <c r="D3488" s="152"/>
      <c r="E3488" s="152"/>
      <c r="F3488" s="152"/>
      <c r="G3488" s="152"/>
      <c r="H3488" s="152"/>
      <c r="I3488" s="152"/>
      <c r="J3488" s="152"/>
      <c r="K3488" s="152"/>
      <c r="L3488" s="152"/>
      <c r="M3488" s="152"/>
      <c r="N3488" s="152"/>
      <c r="O3488" s="152"/>
      <c r="P3488" s="152"/>
      <c r="Q3488" s="152"/>
      <c r="R3488" s="152"/>
      <c r="S3488" s="152"/>
      <c r="T3488" s="152"/>
      <c r="U3488" s="152"/>
      <c r="V3488" s="152"/>
      <c r="W3488" s="152"/>
      <c r="X3488" s="152"/>
      <c r="Y3488" s="152"/>
      <c r="Z3488" s="152"/>
      <c r="AA3488" s="152"/>
      <c r="AB3488" s="152"/>
      <c r="AC3488" s="18">
        <v>600</v>
      </c>
      <c r="AD3488" s="18"/>
      <c r="AE3488" s="113"/>
      <c r="AF3488" s="60"/>
    </row>
    <row r="3489" spans="1:32">
      <c r="A3489" s="106" t="s">
        <v>0</v>
      </c>
      <c r="B3489" s="87" t="s">
        <v>231</v>
      </c>
      <c r="C3489" s="21" t="s">
        <v>242</v>
      </c>
      <c r="D3489" s="12">
        <v>112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55</v>
      </c>
      <c r="K3489" s="13">
        <v>0</v>
      </c>
      <c r="L3489" s="13">
        <v>0</v>
      </c>
      <c r="M3489" s="13">
        <v>0</v>
      </c>
      <c r="N3489" s="14">
        <f>D3489*$D$3</f>
        <v>128.79999999999998</v>
      </c>
      <c r="O3489" s="14">
        <f>E3489*$E$3</f>
        <v>0</v>
      </c>
      <c r="P3489" s="14">
        <f>F3489*$F$3</f>
        <v>0</v>
      </c>
      <c r="Q3489" s="14">
        <f>G3489*$G$3</f>
        <v>0</v>
      </c>
      <c r="R3489" s="14">
        <f>H3489*$H$3</f>
        <v>0</v>
      </c>
      <c r="S3489" s="14">
        <f>(N3489/100)*(I3489*$I$3)+(N3489/100)*(J3489*$J$3)</f>
        <v>218.95999999999998</v>
      </c>
      <c r="T3489" s="14">
        <f>(O3489/100)*(K3489*$K$3)</f>
        <v>0</v>
      </c>
      <c r="U3489" s="14">
        <f>(P3489/100)*(K3489*$K$3)+(P3489/100)*(L3489*$L$3)</f>
        <v>0</v>
      </c>
      <c r="V3489" s="14">
        <f>(Q3489/100)*(L3489*$L$3)</f>
        <v>0</v>
      </c>
      <c r="W3489" s="14">
        <f>(R3489/100)*(K3489*$K$3)+(R3489/100)*(L3489*$L$3)</f>
        <v>0</v>
      </c>
      <c r="X3489" s="14">
        <f t="shared" ref="X3489:X3552" si="1123">N3489+S3489</f>
        <v>347.76</v>
      </c>
      <c r="Y3489" s="14">
        <f t="shared" ref="Y3489:Y3552" si="1124">O3489+T3489</f>
        <v>0</v>
      </c>
      <c r="Z3489" s="14">
        <f t="shared" ref="Z3489:Z3552" si="1125">P3489+U3489</f>
        <v>0</v>
      </c>
      <c r="AA3489" s="14">
        <f t="shared" ref="AA3489:AA3552" si="1126">Q3489+V3489</f>
        <v>0</v>
      </c>
      <c r="AB3489" s="14">
        <f>R3489+W3489</f>
        <v>0</v>
      </c>
      <c r="AC3489" s="15">
        <f>ROUND(X3489+Y3489+Z3489+AA3489+AB3489,1)</f>
        <v>347.8</v>
      </c>
      <c r="AD3489" s="48">
        <v>0</v>
      </c>
      <c r="AE3489" s="113"/>
      <c r="AF3489" s="60"/>
    </row>
    <row r="3490" spans="1:32">
      <c r="A3490" s="99" t="s">
        <v>791</v>
      </c>
      <c r="B3490" s="87">
        <v>14</v>
      </c>
      <c r="C3490" s="21" t="s">
        <v>323</v>
      </c>
      <c r="D3490" s="12">
        <v>112</v>
      </c>
      <c r="E3490" s="12">
        <v>0</v>
      </c>
      <c r="F3490" s="12">
        <v>0</v>
      </c>
      <c r="G3490" s="12">
        <v>0</v>
      </c>
      <c r="H3490" s="12">
        <v>0</v>
      </c>
      <c r="I3490" s="13">
        <v>45</v>
      </c>
      <c r="J3490" s="13">
        <v>70</v>
      </c>
      <c r="K3490" s="13">
        <v>0</v>
      </c>
      <c r="L3490" s="13">
        <v>0</v>
      </c>
      <c r="M3490" s="13">
        <v>0</v>
      </c>
      <c r="N3490" s="14">
        <f>D3490*$D$4</f>
        <v>118.72</v>
      </c>
      <c r="O3490" s="14">
        <f>E3490*$E$4</f>
        <v>0</v>
      </c>
      <c r="P3490" s="14">
        <f>F3490*$F$4</f>
        <v>0</v>
      </c>
      <c r="Q3490" s="14">
        <f>G3490*$G$4</f>
        <v>0</v>
      </c>
      <c r="R3490" s="14">
        <f>H3490*$H$4</f>
        <v>0</v>
      </c>
      <c r="S3490" s="14">
        <f>(N3490/100)*(I3490*$I$4)+(N3490/100)*(J3490*$J$4)</f>
        <v>273.05599999999998</v>
      </c>
      <c r="T3490" s="14">
        <f>(O3490/100)*(K3490*$K$4)</f>
        <v>0</v>
      </c>
      <c r="U3490" s="14">
        <f>(P3490/100)*(K3490*$K$4)+(P3490/100)*(L3490*$L$4)</f>
        <v>0</v>
      </c>
      <c r="V3490" s="14">
        <f>(Q3490/100)*(L3490*$L$4)</f>
        <v>0</v>
      </c>
      <c r="W3490" s="14">
        <f>(R3490/100)*(K3490*$K$4)+(R3490/100)*(L3490*$L$4)</f>
        <v>0</v>
      </c>
      <c r="X3490" s="14">
        <f t="shared" si="1123"/>
        <v>391.77599999999995</v>
      </c>
      <c r="Y3490" s="14">
        <f t="shared" si="1124"/>
        <v>0</v>
      </c>
      <c r="Z3490" s="14">
        <f t="shared" si="1125"/>
        <v>0</v>
      </c>
      <c r="AA3490" s="14">
        <f t="shared" si="1126"/>
        <v>0</v>
      </c>
      <c r="AB3490" s="14">
        <f>R3490+W3490</f>
        <v>0</v>
      </c>
      <c r="AC3490" s="15">
        <f>ROUND(X3490+Y3490+Z3490+AA3490+AB3490,1)</f>
        <v>391.8</v>
      </c>
      <c r="AD3490" s="48">
        <f>(ROUND(AC3490-AC3489,1)/AC3489)</f>
        <v>0.12650948821161587</v>
      </c>
      <c r="AE3490" s="113"/>
      <c r="AF3490" s="60"/>
    </row>
    <row r="3491" spans="1:32">
      <c r="A3491" s="99" t="s">
        <v>792</v>
      </c>
      <c r="B3491" s="87">
        <v>20</v>
      </c>
      <c r="C3491" s="21" t="s">
        <v>825</v>
      </c>
      <c r="D3491" s="12">
        <v>112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55</v>
      </c>
      <c r="K3491" s="13">
        <v>0</v>
      </c>
      <c r="L3491" s="13">
        <v>0</v>
      </c>
      <c r="M3491" s="13">
        <v>0</v>
      </c>
      <c r="N3491" s="14">
        <f>D3491*$D$5</f>
        <v>128.79999999999998</v>
      </c>
      <c r="O3491" s="14">
        <f>E3491*$E$5</f>
        <v>0</v>
      </c>
      <c r="P3491" s="14">
        <f>F3491*$F$5</f>
        <v>0</v>
      </c>
      <c r="Q3491" s="14">
        <f>G3491*$G$5</f>
        <v>0</v>
      </c>
      <c r="R3491" s="14">
        <f>H3491*$H$5</f>
        <v>0</v>
      </c>
      <c r="S3491" s="14">
        <f>(N3491/100)*(I3491*$I$5)+(N3491/100)*(J3491*$J$5)</f>
        <v>218.95999999999998</v>
      </c>
      <c r="T3491" s="14">
        <f>(O3491/100)*(K3491*$K$5)</f>
        <v>0</v>
      </c>
      <c r="U3491" s="14">
        <f>(P3491/100)*(K3491*$K$5)+(P3491/100)*(L3491*$L$5)</f>
        <v>0</v>
      </c>
      <c r="V3491" s="14">
        <f>(Q3491/100)*(L3491*$L$5)</f>
        <v>0</v>
      </c>
      <c r="W3491" s="14">
        <f>(R3491/100)*(K3491*$K$5)+(R3491/100)*(L3491*$L$5)</f>
        <v>0</v>
      </c>
      <c r="X3491" s="14">
        <f t="shared" si="1123"/>
        <v>347.76</v>
      </c>
      <c r="Y3491" s="14">
        <f t="shared" si="1124"/>
        <v>0</v>
      </c>
      <c r="Z3491" s="14">
        <f t="shared" si="1125"/>
        <v>0</v>
      </c>
      <c r="AA3491" s="14">
        <f t="shared" si="1126"/>
        <v>0</v>
      </c>
      <c r="AB3491" s="14">
        <f>R3491+W3491</f>
        <v>0</v>
      </c>
      <c r="AC3491" s="15">
        <f t="shared" ref="AC3491:AC3503" si="1127">ROUND(X3491+Y3491+Z3491+AA3491+AB3491,1)</f>
        <v>347.8</v>
      </c>
      <c r="AD3491" s="48">
        <f>(ROUND(AC3491-AC3489,1)/AC3489)</f>
        <v>0</v>
      </c>
      <c r="AE3491" s="113"/>
      <c r="AF3491" s="60"/>
    </row>
    <row r="3492" spans="1:32">
      <c r="A3492" s="99" t="s">
        <v>793</v>
      </c>
      <c r="B3492" s="87">
        <v>0</v>
      </c>
      <c r="C3492" s="21" t="s">
        <v>336</v>
      </c>
      <c r="D3492" s="12">
        <v>112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55</v>
      </c>
      <c r="K3492" s="13">
        <v>0</v>
      </c>
      <c r="L3492" s="13">
        <v>0</v>
      </c>
      <c r="M3492" s="13">
        <v>0</v>
      </c>
      <c r="N3492" s="14">
        <f>D3492*$D$6</f>
        <v>128.79999999999998</v>
      </c>
      <c r="O3492" s="14">
        <f>E3492*$E$6</f>
        <v>0</v>
      </c>
      <c r="P3492" s="14">
        <f>F3492*$F$6</f>
        <v>0</v>
      </c>
      <c r="Q3492" s="14">
        <f>G3492*$G$6</f>
        <v>0</v>
      </c>
      <c r="R3492" s="14">
        <f>H3492*$H$6</f>
        <v>0</v>
      </c>
      <c r="S3492" s="14">
        <f>(N3492/100)*(I3492*$I$6)+(N3492/100)*(J3492*$J$6)</f>
        <v>218.95999999999998</v>
      </c>
      <c r="T3492" s="14">
        <f>(O3492/100)*(K3492*$K$6)</f>
        <v>0</v>
      </c>
      <c r="U3492" s="14">
        <f>(P3492/100)*(K3492*$K$6)+(P3492/100)*(L3492*$L$6)</f>
        <v>0</v>
      </c>
      <c r="V3492" s="14">
        <f>(Q3492/100)*(L3492*$L$6)</f>
        <v>0</v>
      </c>
      <c r="W3492" s="14">
        <f>(R3492/100)*(K3492*$K$6)+(R3492/100)*(L3492*$L$6)</f>
        <v>0</v>
      </c>
      <c r="X3492" s="14">
        <f t="shared" si="1123"/>
        <v>347.76</v>
      </c>
      <c r="Y3492" s="14">
        <f t="shared" si="1124"/>
        <v>0</v>
      </c>
      <c r="Z3492" s="14">
        <f t="shared" si="1125"/>
        <v>0</v>
      </c>
      <c r="AA3492" s="14">
        <f t="shared" si="1126"/>
        <v>0</v>
      </c>
      <c r="AB3492" s="14">
        <f t="shared" ref="AB3492:AB3504" si="1128">R3492+W3492</f>
        <v>0</v>
      </c>
      <c r="AC3492" s="15">
        <f t="shared" si="1127"/>
        <v>347.8</v>
      </c>
      <c r="AD3492" s="48">
        <f>(ROUND(AC3492-AC3489,1)/AC3489)</f>
        <v>0</v>
      </c>
      <c r="AE3492" s="113"/>
      <c r="AF3492" s="60"/>
    </row>
    <row r="3493" spans="1:32">
      <c r="A3493" s="99" t="s">
        <v>794</v>
      </c>
      <c r="B3493" s="87">
        <v>0</v>
      </c>
      <c r="C3493" s="21" t="s">
        <v>337</v>
      </c>
      <c r="D3493" s="12">
        <v>112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55</v>
      </c>
      <c r="K3493" s="13">
        <v>0</v>
      </c>
      <c r="L3493" s="13">
        <v>0</v>
      </c>
      <c r="M3493" s="13">
        <v>0</v>
      </c>
      <c r="N3493" s="14">
        <f>D3493*$D$7</f>
        <v>128.79999999999998</v>
      </c>
      <c r="O3493" s="14">
        <f>E3493*$E$7</f>
        <v>0</v>
      </c>
      <c r="P3493" s="14">
        <f>F3493*$F$7</f>
        <v>0</v>
      </c>
      <c r="Q3493" s="14">
        <f>G3493*$G$7</f>
        <v>0</v>
      </c>
      <c r="R3493" s="14">
        <f>H3493*$H$7</f>
        <v>0</v>
      </c>
      <c r="S3493" s="14">
        <f>(N3493/100)*(I3493*$I$7)+(N3493/100)*(J3493*$J$7)</f>
        <v>218.95999999999998</v>
      </c>
      <c r="T3493" s="14">
        <f>(O3493/100)*(K3493*$K$7)</f>
        <v>0</v>
      </c>
      <c r="U3493" s="14">
        <f>(P3493/100)*(K3493*$K$7)+(P3493/100)*(L3493*$L$7)</f>
        <v>0</v>
      </c>
      <c r="V3493" s="14">
        <f>(Q3493/100)*(L3493*$L$7)</f>
        <v>0</v>
      </c>
      <c r="W3493" s="14">
        <f>(R3493/100)*(K3493*$K$7)+(R3493/100)*(L3493*$L$7)</f>
        <v>0</v>
      </c>
      <c r="X3493" s="14">
        <f t="shared" si="1123"/>
        <v>347.76</v>
      </c>
      <c r="Y3493" s="14">
        <f t="shared" si="1124"/>
        <v>0</v>
      </c>
      <c r="Z3493" s="14">
        <f t="shared" si="1125"/>
        <v>0</v>
      </c>
      <c r="AA3493" s="14">
        <f t="shared" si="1126"/>
        <v>0</v>
      </c>
      <c r="AB3493" s="14">
        <f t="shared" si="1128"/>
        <v>0</v>
      </c>
      <c r="AC3493" s="15">
        <f t="shared" si="1127"/>
        <v>347.8</v>
      </c>
      <c r="AD3493" s="48">
        <f>(ROUND(AC3493-AC3489,1)/AC3489)</f>
        <v>0</v>
      </c>
      <c r="AE3493" s="113"/>
      <c r="AF3493" s="60"/>
    </row>
    <row r="3494" spans="1:32">
      <c r="A3494" s="99" t="s">
        <v>644</v>
      </c>
      <c r="B3494" s="87"/>
      <c r="C3494" s="21" t="s">
        <v>338</v>
      </c>
      <c r="D3494" s="12">
        <v>112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55</v>
      </c>
      <c r="K3494" s="13">
        <v>0</v>
      </c>
      <c r="L3494" s="13">
        <v>0</v>
      </c>
      <c r="M3494" s="13">
        <v>0</v>
      </c>
      <c r="N3494" s="14">
        <f>D3494*$D$8</f>
        <v>128.79999999999998</v>
      </c>
      <c r="O3494" s="14">
        <f>E3494*$E$8</f>
        <v>0</v>
      </c>
      <c r="P3494" s="14">
        <f>F3494*$F$8</f>
        <v>0</v>
      </c>
      <c r="Q3494" s="14">
        <f>G3494*$G$8</f>
        <v>0</v>
      </c>
      <c r="R3494" s="14">
        <f>H3494*$H$8</f>
        <v>0</v>
      </c>
      <c r="S3494" s="14">
        <f>(N3494/100)*(I3494*$I$8)+(N3494/100)*(J3494*$J$8)</f>
        <v>218.95999999999998</v>
      </c>
      <c r="T3494" s="14">
        <f>(O3494/100)*(K3494*$K$8)</f>
        <v>0</v>
      </c>
      <c r="U3494" s="14">
        <f>(P3494/100)*(K3494*$K$8)+(P3494/100)*(L3494*$L$8)</f>
        <v>0</v>
      </c>
      <c r="V3494" s="14">
        <f>(Q3494/100)*(L3494*$L$8)</f>
        <v>0</v>
      </c>
      <c r="W3494" s="14">
        <f>(R3494/100)*(K3494*$K$8)+(R3494/100)*(L3494*$L$8)</f>
        <v>0</v>
      </c>
      <c r="X3494" s="14">
        <f t="shared" si="1123"/>
        <v>347.76</v>
      </c>
      <c r="Y3494" s="14">
        <f t="shared" si="1124"/>
        <v>0</v>
      </c>
      <c r="Z3494" s="14">
        <f t="shared" si="1125"/>
        <v>0</v>
      </c>
      <c r="AA3494" s="14">
        <f t="shared" si="1126"/>
        <v>0</v>
      </c>
      <c r="AB3494" s="14">
        <f t="shared" si="1128"/>
        <v>0</v>
      </c>
      <c r="AC3494" s="15">
        <f t="shared" si="1127"/>
        <v>347.8</v>
      </c>
      <c r="AD3494" s="48">
        <f>(ROUND(AC3494-AC3489,1)/AC3489)</f>
        <v>0</v>
      </c>
      <c r="AE3494" s="113"/>
      <c r="AF3494" s="60"/>
    </row>
    <row r="3495" spans="1:32">
      <c r="A3495" s="99" t="s">
        <v>585</v>
      </c>
      <c r="B3495" s="87"/>
      <c r="C3495" s="21" t="s">
        <v>1</v>
      </c>
      <c r="D3495" s="12">
        <v>56</v>
      </c>
      <c r="E3495" s="12">
        <v>125</v>
      </c>
      <c r="F3495" s="12">
        <v>0</v>
      </c>
      <c r="G3495" s="12">
        <v>0</v>
      </c>
      <c r="H3495" s="12">
        <v>0</v>
      </c>
      <c r="I3495" s="13">
        <v>30</v>
      </c>
      <c r="J3495" s="13">
        <v>55</v>
      </c>
      <c r="K3495" s="13">
        <v>90</v>
      </c>
      <c r="L3495" s="13">
        <v>0</v>
      </c>
      <c r="M3495" s="13">
        <v>0</v>
      </c>
      <c r="N3495" s="14">
        <f>D3495*$D$9</f>
        <v>59.36</v>
      </c>
      <c r="O3495" s="14">
        <f>E3495*$E$9</f>
        <v>132.5</v>
      </c>
      <c r="P3495" s="14">
        <f>F3495*$F$9</f>
        <v>0</v>
      </c>
      <c r="Q3495" s="14">
        <f>G3495*$G$9</f>
        <v>0</v>
      </c>
      <c r="R3495" s="14">
        <f>H3495*$H$9</f>
        <v>0</v>
      </c>
      <c r="S3495" s="14">
        <f>(N3495/100)*(I3495*$I$9)+(N3495/100)*(J3495*$J$9)</f>
        <v>50.456000000000003</v>
      </c>
      <c r="T3495" s="14">
        <f>(O3495/100)*(K3495*$K$9)</f>
        <v>166.95</v>
      </c>
      <c r="U3495" s="14">
        <f>(P3495/100)*(K3495*$K$9)+(P3495/100)*(L3495*$L$9)</f>
        <v>0</v>
      </c>
      <c r="V3495" s="14">
        <f>(Q3495/100)*(L3495*$L$9)</f>
        <v>0</v>
      </c>
      <c r="W3495" s="14">
        <f>(R3495/100)*(K3495*$K$9)+(R3495/100)*(L3495*$L$9)</f>
        <v>0</v>
      </c>
      <c r="X3495" s="14">
        <f t="shared" si="1123"/>
        <v>109.816</v>
      </c>
      <c r="Y3495" s="14">
        <f t="shared" si="1124"/>
        <v>299.45</v>
      </c>
      <c r="Z3495" s="14">
        <f t="shared" si="1125"/>
        <v>0</v>
      </c>
      <c r="AA3495" s="14">
        <f t="shared" si="1126"/>
        <v>0</v>
      </c>
      <c r="AB3495" s="14">
        <f t="shared" si="1128"/>
        <v>0</v>
      </c>
      <c r="AC3495" s="15">
        <f t="shared" si="1127"/>
        <v>409.3</v>
      </c>
      <c r="AD3495" s="48">
        <f>(ROUND(AC3495-AC3489,1)/AC3489)</f>
        <v>0.17682576193214491</v>
      </c>
      <c r="AE3495" s="113"/>
      <c r="AF3495" s="60"/>
    </row>
    <row r="3496" spans="1:32">
      <c r="A3496" s="99" t="s">
        <v>820</v>
      </c>
      <c r="B3496" s="87"/>
      <c r="C3496" s="21" t="s">
        <v>2</v>
      </c>
      <c r="D3496" s="12">
        <v>56</v>
      </c>
      <c r="E3496" s="12">
        <v>0</v>
      </c>
      <c r="F3496" s="12">
        <v>125</v>
      </c>
      <c r="G3496" s="12">
        <v>0</v>
      </c>
      <c r="H3496" s="12">
        <v>0</v>
      </c>
      <c r="I3496" s="13">
        <v>30</v>
      </c>
      <c r="J3496" s="13">
        <v>55</v>
      </c>
      <c r="K3496" s="13">
        <v>45</v>
      </c>
      <c r="L3496" s="13">
        <v>45</v>
      </c>
      <c r="M3496" s="13">
        <v>0</v>
      </c>
      <c r="N3496" s="14">
        <f>D3496*$D$10</f>
        <v>59.36</v>
      </c>
      <c r="O3496" s="14">
        <f>E3496*$E$10</f>
        <v>0</v>
      </c>
      <c r="P3496" s="14">
        <f>F3496*$F$10</f>
        <v>132.5</v>
      </c>
      <c r="Q3496" s="14">
        <f>G3496*$G$10</f>
        <v>0</v>
      </c>
      <c r="R3496" s="14">
        <f>H3496*$H$10</f>
        <v>0</v>
      </c>
      <c r="S3496" s="14">
        <f>(N3496/100)*(I3496*$I$10)+(N3496/100)*(J3496*$J$10)</f>
        <v>50.456000000000003</v>
      </c>
      <c r="T3496" s="14">
        <f>(O3496/100)*(K3496*$J$10)</f>
        <v>0</v>
      </c>
      <c r="U3496" s="14">
        <f>(P3496/100)*(K3496*$K$10)+(P3496/100)*(L3496*$L$10)</f>
        <v>166.95</v>
      </c>
      <c r="V3496" s="14">
        <f>(Q3496/100)*(L3496*$L$10)</f>
        <v>0</v>
      </c>
      <c r="W3496" s="14">
        <f>(R3496/100)*(K3496*$K$10)+(R3496/100)*(L3496*$L$10)</f>
        <v>0</v>
      </c>
      <c r="X3496" s="14">
        <f t="shared" si="1123"/>
        <v>109.816</v>
      </c>
      <c r="Y3496" s="14">
        <f t="shared" si="1124"/>
        <v>0</v>
      </c>
      <c r="Z3496" s="14">
        <f t="shared" si="1125"/>
        <v>299.45</v>
      </c>
      <c r="AA3496" s="14">
        <f t="shared" si="1126"/>
        <v>0</v>
      </c>
      <c r="AB3496" s="14">
        <f t="shared" si="1128"/>
        <v>0</v>
      </c>
      <c r="AC3496" s="15">
        <f t="shared" si="1127"/>
        <v>409.3</v>
      </c>
      <c r="AD3496" s="48">
        <f>(ROUND(AC3496-AC3489,1)/AC3489)</f>
        <v>0.17682576193214491</v>
      </c>
      <c r="AE3496" s="113"/>
      <c r="AF3496" s="60"/>
    </row>
    <row r="3497" spans="1:32">
      <c r="A3497" s="99" t="s">
        <v>821</v>
      </c>
      <c r="B3497" s="87"/>
      <c r="C3497" s="21" t="s">
        <v>3</v>
      </c>
      <c r="D3497" s="12">
        <v>56</v>
      </c>
      <c r="E3497" s="12">
        <v>0</v>
      </c>
      <c r="F3497" s="12">
        <v>0</v>
      </c>
      <c r="G3497" s="12">
        <v>125</v>
      </c>
      <c r="H3497" s="12">
        <v>0</v>
      </c>
      <c r="I3497" s="13">
        <v>30</v>
      </c>
      <c r="J3497" s="13">
        <v>55</v>
      </c>
      <c r="K3497" s="13">
        <v>0</v>
      </c>
      <c r="L3497" s="13">
        <v>90</v>
      </c>
      <c r="M3497" s="13">
        <v>0</v>
      </c>
      <c r="N3497" s="14">
        <f>D3497*$D$11</f>
        <v>59.36</v>
      </c>
      <c r="O3497" s="14">
        <f>E3497*$E$11</f>
        <v>0</v>
      </c>
      <c r="P3497" s="14">
        <f>F3497*$F$11</f>
        <v>0</v>
      </c>
      <c r="Q3497" s="14">
        <f>G3497*$G$11</f>
        <v>132.5</v>
      </c>
      <c r="R3497" s="14">
        <f>H3497*$H$11</f>
        <v>0</v>
      </c>
      <c r="S3497" s="14">
        <f>(N3497/100)*(I3497*$I$11)+(N3497/100)*(J3497*$J$11)</f>
        <v>50.456000000000003</v>
      </c>
      <c r="T3497" s="14">
        <f>(O3497/100)*(K3497*$K$11)</f>
        <v>0</v>
      </c>
      <c r="U3497" s="14">
        <f>(P3497/100)*(K3497*$K$11)+(P3497/100)*(L3497*$L$11)</f>
        <v>0</v>
      </c>
      <c r="V3497" s="14">
        <f>(Q3497/100)*(L3497*$L$11)</f>
        <v>166.95</v>
      </c>
      <c r="W3497" s="14">
        <f>(R3497/100)*(K3497*$K$11)+(R3497/100)*(L3497*$L$11)</f>
        <v>0</v>
      </c>
      <c r="X3497" s="14">
        <f t="shared" si="1123"/>
        <v>109.816</v>
      </c>
      <c r="Y3497" s="14">
        <f t="shared" si="1124"/>
        <v>0</v>
      </c>
      <c r="Z3497" s="14">
        <f t="shared" si="1125"/>
        <v>0</v>
      </c>
      <c r="AA3497" s="14">
        <f t="shared" si="1126"/>
        <v>299.45</v>
      </c>
      <c r="AB3497" s="14">
        <f t="shared" si="1128"/>
        <v>0</v>
      </c>
      <c r="AC3497" s="15">
        <f t="shared" si="1127"/>
        <v>409.3</v>
      </c>
      <c r="AD3497" s="48">
        <f>(ROUND(AC3497-AC3489,1)/AC3489)</f>
        <v>0.17682576193214491</v>
      </c>
      <c r="AE3497" s="113"/>
      <c r="AF3497" s="60"/>
    </row>
    <row r="3498" spans="1:32">
      <c r="A3498" s="99" t="s">
        <v>822</v>
      </c>
      <c r="B3498" s="87"/>
      <c r="C3498" s="21" t="s">
        <v>4</v>
      </c>
      <c r="D3498" s="12">
        <v>56</v>
      </c>
      <c r="E3498" s="12">
        <v>0</v>
      </c>
      <c r="F3498" s="12">
        <v>0</v>
      </c>
      <c r="G3498" s="12">
        <v>0</v>
      </c>
      <c r="H3498" s="12">
        <v>125</v>
      </c>
      <c r="I3498" s="13">
        <v>30</v>
      </c>
      <c r="J3498" s="13">
        <v>55</v>
      </c>
      <c r="K3498" s="13">
        <v>45</v>
      </c>
      <c r="L3498" s="13">
        <v>45</v>
      </c>
      <c r="M3498" s="13">
        <v>0</v>
      </c>
      <c r="N3498" s="14">
        <f>D3498*$D$12</f>
        <v>59.36</v>
      </c>
      <c r="O3498" s="14">
        <f>E3498*$E$12</f>
        <v>0</v>
      </c>
      <c r="P3498" s="14">
        <f>F3498*$F$12</f>
        <v>0</v>
      </c>
      <c r="Q3498" s="14">
        <f>G3498*$G$12</f>
        <v>0</v>
      </c>
      <c r="R3498" s="14">
        <f>H3498*$H$12</f>
        <v>132.5</v>
      </c>
      <c r="S3498" s="14">
        <f>(N3498/100)*(I3498*$I$12)+(N3498/100)*(J3498*$J$12)</f>
        <v>50.456000000000003</v>
      </c>
      <c r="T3498" s="14">
        <f>(O3498/100)*(K3498*$K$12)</f>
        <v>0</v>
      </c>
      <c r="U3498" s="14">
        <f>(P3498/100)*(K3498*$K$12)+(P3498/100)*(L3498*$L$12)</f>
        <v>0</v>
      </c>
      <c r="V3498" s="14">
        <f>(Q3498/100)*(L3498*$L$12)</f>
        <v>0</v>
      </c>
      <c r="W3498" s="14">
        <f>(R3498/100)*(K3498*$K$12)+(R3498/100)*(L3498*$L$12)</f>
        <v>166.95</v>
      </c>
      <c r="X3498" s="14">
        <f t="shared" si="1123"/>
        <v>109.816</v>
      </c>
      <c r="Y3498" s="14">
        <f t="shared" si="1124"/>
        <v>0</v>
      </c>
      <c r="Z3498" s="14">
        <f t="shared" si="1125"/>
        <v>0</v>
      </c>
      <c r="AA3498" s="14">
        <f t="shared" si="1126"/>
        <v>0</v>
      </c>
      <c r="AB3498" s="14">
        <f t="shared" si="1128"/>
        <v>299.45</v>
      </c>
      <c r="AC3498" s="15">
        <f t="shared" si="1127"/>
        <v>409.3</v>
      </c>
      <c r="AD3498" s="48">
        <f>(ROUND(AC3498-AC3489,1)/AC3489)</f>
        <v>0.17682576193214491</v>
      </c>
      <c r="AE3498" s="113"/>
      <c r="AF3498" s="60"/>
    </row>
    <row r="3499" spans="1:32">
      <c r="A3499" s="99" t="s">
        <v>823</v>
      </c>
      <c r="B3499" s="87"/>
      <c r="C3499" s="21" t="s">
        <v>326</v>
      </c>
      <c r="D3499" s="12">
        <v>112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55</v>
      </c>
      <c r="K3499" s="13">
        <v>0</v>
      </c>
      <c r="L3499" s="13">
        <v>0</v>
      </c>
      <c r="M3499" s="13">
        <v>72</v>
      </c>
      <c r="N3499" s="14">
        <f>D3499*$D$13</f>
        <v>118.72</v>
      </c>
      <c r="O3499" s="14">
        <f>E3499*$E$13</f>
        <v>0</v>
      </c>
      <c r="P3499" s="14">
        <f>F3499*$F$13</f>
        <v>0</v>
      </c>
      <c r="Q3499" s="14">
        <f>G3499*$G$13</f>
        <v>0</v>
      </c>
      <c r="R3499" s="14">
        <f>H3499*$H$13</f>
        <v>0</v>
      </c>
      <c r="S3499" s="14">
        <f>(N3499/100)*(I3499*$I$13)+(N3499/100)*(J3499*$J$13)+(N3499/100)*(M3499*$M$13)</f>
        <v>271.86880000000002</v>
      </c>
      <c r="T3499" s="14">
        <f>(O3499/100)*(K3499*$K$13)+(O3499/100)*(M3499*$M$13)</f>
        <v>0</v>
      </c>
      <c r="U3499" s="14">
        <f>(P3499/100)*(K3499*$K$13)+(P3499/100)*(L3499*$L$13)+(P3499/100)*(M3499*$M$13)</f>
        <v>0</v>
      </c>
      <c r="V3499" s="14">
        <f>(Q3499/100)*(L3499*$L$13)+(Q3499/100)*(M3499*$M$13)</f>
        <v>0</v>
      </c>
      <c r="W3499" s="14">
        <f>(R3499/100)*(K3499*$K$13)+(R3499/100)*(L3499*$L$13)+(R3499/100)*(M3499*$M$13)</f>
        <v>0</v>
      </c>
      <c r="X3499" s="14">
        <f>N3499+S3499</f>
        <v>390.58879999999999</v>
      </c>
      <c r="Y3499" s="14">
        <f t="shared" si="1124"/>
        <v>0</v>
      </c>
      <c r="Z3499" s="14">
        <f t="shared" si="1125"/>
        <v>0</v>
      </c>
      <c r="AA3499" s="14">
        <f t="shared" si="1126"/>
        <v>0</v>
      </c>
      <c r="AB3499" s="14">
        <f t="shared" si="1128"/>
        <v>0</v>
      </c>
      <c r="AC3499" s="15">
        <f t="shared" si="1127"/>
        <v>390.6</v>
      </c>
      <c r="AD3499" s="48">
        <f>(ROUND(AC3499-AC3489,1)/AC3489)</f>
        <v>0.12305922944220815</v>
      </c>
      <c r="AE3499" s="113"/>
      <c r="AF3499" s="60"/>
    </row>
    <row r="3500" spans="1:32">
      <c r="A3500" s="99" t="s">
        <v>824</v>
      </c>
      <c r="B3500" s="87"/>
      <c r="C3500" s="21" t="s">
        <v>327</v>
      </c>
      <c r="D3500" s="12">
        <v>112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55</v>
      </c>
      <c r="K3500" s="13">
        <v>72</v>
      </c>
      <c r="L3500" s="13">
        <v>0</v>
      </c>
      <c r="M3500" s="13">
        <v>0</v>
      </c>
      <c r="N3500" s="14">
        <f>D3500*$D$14</f>
        <v>118.72</v>
      </c>
      <c r="O3500" s="14">
        <f>E3500*$E$14</f>
        <v>0</v>
      </c>
      <c r="P3500" s="14">
        <f>F3500*$F$14</f>
        <v>0</v>
      </c>
      <c r="Q3500" s="14">
        <f>G3500*$G$14</f>
        <v>0</v>
      </c>
      <c r="R3500" s="14">
        <f>H3500*$H$14</f>
        <v>0</v>
      </c>
      <c r="S3500" s="14">
        <f>(N3500/100)*(I3500*$I$14)+(N3500/100)*(J3500*$J$14)+(N3500/100)*(K3500*$K$14)</f>
        <v>271.86880000000002</v>
      </c>
      <c r="T3500" s="14">
        <f>(O3500/100)*(K3500*$K$14)</f>
        <v>0</v>
      </c>
      <c r="U3500" s="14">
        <f>(P3500/100)*(K3500*$K$14)+(P3500/100)*(L3500*$L$14)</f>
        <v>0</v>
      </c>
      <c r="V3500" s="14">
        <f>(Q3500/100)*(L3500*$L$14)</f>
        <v>0</v>
      </c>
      <c r="W3500" s="14">
        <f>(R3500/100)*(K3500*$L$14)+(R3500/100)*(L3500*$M$14)</f>
        <v>0</v>
      </c>
      <c r="X3500" s="14">
        <f t="shared" si="1123"/>
        <v>390.58879999999999</v>
      </c>
      <c r="Y3500" s="14">
        <f t="shared" si="1124"/>
        <v>0</v>
      </c>
      <c r="Z3500" s="14">
        <f t="shared" si="1125"/>
        <v>0</v>
      </c>
      <c r="AA3500" s="14">
        <f t="shared" si="1126"/>
        <v>0</v>
      </c>
      <c r="AB3500" s="14">
        <f t="shared" si="1128"/>
        <v>0</v>
      </c>
      <c r="AC3500" s="15">
        <f t="shared" si="1127"/>
        <v>390.6</v>
      </c>
      <c r="AD3500" s="48">
        <f>(ROUND(AC3500-AC3489,1)/AC3489)</f>
        <v>0.12305922944220815</v>
      </c>
      <c r="AE3500" s="113"/>
      <c r="AF3500" s="60"/>
    </row>
    <row r="3501" spans="1:32">
      <c r="A3501" s="99"/>
      <c r="B3501" s="87"/>
      <c r="C3501" s="21" t="s">
        <v>328</v>
      </c>
      <c r="D3501" s="12">
        <v>112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55</v>
      </c>
      <c r="K3501" s="13">
        <v>0</v>
      </c>
      <c r="L3501" s="13">
        <v>72</v>
      </c>
      <c r="M3501" s="13">
        <v>0</v>
      </c>
      <c r="N3501" s="14">
        <f>D3501*$D$15</f>
        <v>118.72</v>
      </c>
      <c r="O3501" s="14">
        <f>E3501*$E$15</f>
        <v>0</v>
      </c>
      <c r="P3501" s="14">
        <f>F3501*$F$15</f>
        <v>0</v>
      </c>
      <c r="Q3501" s="14">
        <f>G3501*$G$15</f>
        <v>0</v>
      </c>
      <c r="R3501" s="14">
        <f>H3501*$H$15</f>
        <v>0</v>
      </c>
      <c r="S3501" s="14">
        <f>(N3501/100)*(I3501*$I$15)+(N3501/100)*(J3501*$J$15)+(N3501/100)*(L3501*$L$15)</f>
        <v>271.86880000000002</v>
      </c>
      <c r="T3501" s="14">
        <f>(O3501/100)*(K3501*$K$15)</f>
        <v>0</v>
      </c>
      <c r="U3501" s="14">
        <f>(P3501/100)*(K3501*$K$15)+(P3501/100)*(L3501*$L$15)</f>
        <v>0</v>
      </c>
      <c r="V3501" s="14">
        <f>(Q3501/100)*(L3501*$L$15)</f>
        <v>0</v>
      </c>
      <c r="W3501" s="14">
        <f>(R3501/100)*(K3501*$K$15)+(R3501/100)*(L3501*$L$15)</f>
        <v>0</v>
      </c>
      <c r="X3501" s="14">
        <f t="shared" si="1123"/>
        <v>390.58879999999999</v>
      </c>
      <c r="Y3501" s="14">
        <f t="shared" si="1124"/>
        <v>0</v>
      </c>
      <c r="Z3501" s="14">
        <f t="shared" si="1125"/>
        <v>0</v>
      </c>
      <c r="AA3501" s="14">
        <f t="shared" si="1126"/>
        <v>0</v>
      </c>
      <c r="AB3501" s="14">
        <f t="shared" si="1128"/>
        <v>0</v>
      </c>
      <c r="AC3501" s="15">
        <f t="shared" si="1127"/>
        <v>390.6</v>
      </c>
      <c r="AD3501" s="48">
        <f>(ROUND(AC3501-AC3489,1)/AC3489)</f>
        <v>0.12305922944220815</v>
      </c>
      <c r="AE3501" s="113"/>
      <c r="AF3501" s="60"/>
    </row>
    <row r="3502" spans="1:32">
      <c r="A3502" s="99"/>
      <c r="B3502" s="87"/>
      <c r="C3502" s="21" t="s">
        <v>324</v>
      </c>
      <c r="D3502" s="12">
        <v>112</v>
      </c>
      <c r="E3502" s="12">
        <v>0</v>
      </c>
      <c r="F3502" s="12">
        <v>0</v>
      </c>
      <c r="G3502" s="12">
        <v>0</v>
      </c>
      <c r="H3502" s="12">
        <v>0</v>
      </c>
      <c r="I3502" s="13">
        <v>30</v>
      </c>
      <c r="J3502" s="13">
        <v>85</v>
      </c>
      <c r="K3502" s="13">
        <v>0</v>
      </c>
      <c r="L3502" s="13">
        <v>0</v>
      </c>
      <c r="M3502" s="13">
        <v>0</v>
      </c>
      <c r="N3502" s="14">
        <f>D3502*$D$16</f>
        <v>118.72</v>
      </c>
      <c r="O3502" s="14">
        <f>E3502*$E$16</f>
        <v>0</v>
      </c>
      <c r="P3502" s="14">
        <f>F3502*$F$16</f>
        <v>0</v>
      </c>
      <c r="Q3502" s="14">
        <f>G3502*$G$16</f>
        <v>0</v>
      </c>
      <c r="R3502" s="14">
        <f>H3502*$H$16</f>
        <v>0</v>
      </c>
      <c r="S3502" s="14">
        <f>(N3502/100)*(I3502*$I$16)+(N3502/100)*(J3502*$J$16)</f>
        <v>287.89600000000002</v>
      </c>
      <c r="T3502" s="14">
        <f>(O3502/100)*(K3502*$K$16)</f>
        <v>0</v>
      </c>
      <c r="U3502" s="14">
        <f>(P3502/100)*(K3502*$K$16)+(P3502/100)*(L3502*$L$16)</f>
        <v>0</v>
      </c>
      <c r="V3502" s="14">
        <f>(Q3502/100)*(L3502*$L$16)</f>
        <v>0</v>
      </c>
      <c r="W3502" s="14">
        <f>(R3502/100)*(K3502*$K$16)+(R3502/100)*(L3502*$L$16)</f>
        <v>0</v>
      </c>
      <c r="X3502" s="14">
        <f t="shared" si="1123"/>
        <v>406.61599999999999</v>
      </c>
      <c r="Y3502" s="14">
        <f t="shared" si="1124"/>
        <v>0</v>
      </c>
      <c r="Z3502" s="14">
        <f t="shared" si="1125"/>
        <v>0</v>
      </c>
      <c r="AA3502" s="14">
        <f t="shared" si="1126"/>
        <v>0</v>
      </c>
      <c r="AB3502" s="14">
        <f t="shared" si="1128"/>
        <v>0</v>
      </c>
      <c r="AC3502" s="15">
        <f t="shared" si="1127"/>
        <v>406.6</v>
      </c>
      <c r="AD3502" s="48">
        <f>(ROUND(AC3502-AC3489,1)/AC3489)</f>
        <v>0.16906267970097755</v>
      </c>
      <c r="AE3502" s="113" t="s">
        <v>790</v>
      </c>
      <c r="AF3502" s="60"/>
    </row>
    <row r="3503" spans="1:32">
      <c r="A3503" s="99"/>
      <c r="B3503" s="87"/>
      <c r="C3503" s="21" t="s">
        <v>325</v>
      </c>
      <c r="D3503" s="12">
        <v>112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55</v>
      </c>
      <c r="K3503" s="13">
        <v>0</v>
      </c>
      <c r="L3503" s="13">
        <v>0</v>
      </c>
      <c r="M3503" s="13">
        <v>0</v>
      </c>
      <c r="N3503" s="14">
        <f>D3503*$D$17</f>
        <v>118.72</v>
      </c>
      <c r="O3503" s="14">
        <f>E3503*$E$17</f>
        <v>0</v>
      </c>
      <c r="P3503" s="14">
        <f>F3503*$F$17</f>
        <v>0</v>
      </c>
      <c r="Q3503" s="14">
        <f>G3503*$G$17</f>
        <v>0</v>
      </c>
      <c r="R3503" s="14">
        <f>H3503*$H$17</f>
        <v>0</v>
      </c>
      <c r="S3503" s="14">
        <f>(N3503/100)*(I3503*$I$17)+(N3503/100)*(J3503*$J$17)</f>
        <v>243.37600000000003</v>
      </c>
      <c r="T3503" s="14">
        <f>(O3503/100)*(K3503*$K$17)</f>
        <v>0</v>
      </c>
      <c r="U3503" s="14">
        <f>(P3503/100)*(K3503*$K$17)+(P3503/100)*(L3503*$L$17)</f>
        <v>0</v>
      </c>
      <c r="V3503" s="14">
        <f>(Q3503/100)*(L3503*$L$17)</f>
        <v>0</v>
      </c>
      <c r="W3503" s="14">
        <f>(R3503/100)*(K3503*$K$17)+(R3503/100)*(L3503*$L$17)</f>
        <v>0</v>
      </c>
      <c r="X3503" s="14">
        <f t="shared" si="1123"/>
        <v>362.096</v>
      </c>
      <c r="Y3503" s="14">
        <f t="shared" si="1124"/>
        <v>0</v>
      </c>
      <c r="Z3503" s="14">
        <f t="shared" si="1125"/>
        <v>0</v>
      </c>
      <c r="AA3503" s="14">
        <f t="shared" si="1126"/>
        <v>0</v>
      </c>
      <c r="AB3503" s="14">
        <f t="shared" si="1128"/>
        <v>0</v>
      </c>
      <c r="AC3503" s="15">
        <f t="shared" si="1127"/>
        <v>362.1</v>
      </c>
      <c r="AD3503" s="48">
        <f>(ROUND(AC3503-AC3489,1)/AC3489)</f>
        <v>4.1115583668775157E-2</v>
      </c>
      <c r="AE3503" s="113"/>
      <c r="AF3503" s="60"/>
    </row>
    <row r="3504" spans="1:32">
      <c r="A3504" s="106" t="s">
        <v>0</v>
      </c>
      <c r="B3504" s="88" t="s">
        <v>156</v>
      </c>
      <c r="C3504" s="50" t="s">
        <v>242</v>
      </c>
      <c r="D3504" s="11">
        <v>100</v>
      </c>
      <c r="E3504" s="11">
        <v>0</v>
      </c>
      <c r="F3504" s="11">
        <v>0</v>
      </c>
      <c r="G3504" s="11">
        <v>0</v>
      </c>
      <c r="H3504" s="11">
        <v>0</v>
      </c>
      <c r="I3504" s="51">
        <v>30</v>
      </c>
      <c r="J3504" s="51">
        <v>70</v>
      </c>
      <c r="K3504" s="51">
        <v>0</v>
      </c>
      <c r="L3504" s="51">
        <v>0</v>
      </c>
      <c r="M3504" s="51">
        <v>0</v>
      </c>
      <c r="N3504" s="52">
        <f>D3504*$D$3</f>
        <v>114.99999999999999</v>
      </c>
      <c r="O3504" s="52">
        <f>E3504*$E$3</f>
        <v>0</v>
      </c>
      <c r="P3504" s="52">
        <f>F3504*$F$3</f>
        <v>0</v>
      </c>
      <c r="Q3504" s="52">
        <f>G3504*$G$3</f>
        <v>0</v>
      </c>
      <c r="R3504" s="52">
        <f>H3504*$H$3</f>
        <v>0</v>
      </c>
      <c r="S3504" s="52">
        <f>(N3504/100)*(I3504*$I$3)+(N3504/100)*(J3504*$J$3)</f>
        <v>230</v>
      </c>
      <c r="T3504" s="52">
        <f>(O3504/100)*(K3504*$K$3)</f>
        <v>0</v>
      </c>
      <c r="U3504" s="52">
        <f>(P3504/100)*(K3504*$K$3)+(P3504/100)*(L3504*$L$3)</f>
        <v>0</v>
      </c>
      <c r="V3504" s="52">
        <f>(Q3504/100)*(L3504*$L$3)</f>
        <v>0</v>
      </c>
      <c r="W3504" s="52">
        <f>(R3504/100)*(K3504*$K$3)+(R3504/100)*(L3504*$L$3)</f>
        <v>0</v>
      </c>
      <c r="X3504" s="52">
        <f t="shared" si="1123"/>
        <v>345</v>
      </c>
      <c r="Y3504" s="52">
        <f t="shared" si="1124"/>
        <v>0</v>
      </c>
      <c r="Z3504" s="52">
        <f t="shared" si="1125"/>
        <v>0</v>
      </c>
      <c r="AA3504" s="52">
        <f t="shared" si="1126"/>
        <v>0</v>
      </c>
      <c r="AB3504" s="52">
        <f t="shared" si="1128"/>
        <v>0</v>
      </c>
      <c r="AC3504" s="53">
        <f>ROUND(X3504+Y3504+Z3504+AA3504+AB3504,1)</f>
        <v>345</v>
      </c>
      <c r="AD3504" s="58">
        <v>0</v>
      </c>
      <c r="AE3504" s="113"/>
      <c r="AF3504" s="60"/>
    </row>
    <row r="3505" spans="1:32">
      <c r="A3505" s="99" t="s">
        <v>791</v>
      </c>
      <c r="B3505" s="89">
        <v>8</v>
      </c>
      <c r="C3505" s="21" t="s">
        <v>323</v>
      </c>
      <c r="D3505" s="12">
        <v>100</v>
      </c>
      <c r="E3505" s="12">
        <v>0</v>
      </c>
      <c r="F3505" s="12">
        <v>0</v>
      </c>
      <c r="G3505" s="12">
        <v>0</v>
      </c>
      <c r="H3505" s="12">
        <v>0</v>
      </c>
      <c r="I3505" s="13">
        <v>45</v>
      </c>
      <c r="J3505" s="13">
        <v>88</v>
      </c>
      <c r="K3505" s="13">
        <v>0</v>
      </c>
      <c r="L3505" s="13">
        <v>0</v>
      </c>
      <c r="M3505" s="13">
        <v>0</v>
      </c>
      <c r="N3505" s="14">
        <f>D3505*$D$4</f>
        <v>106</v>
      </c>
      <c r="O3505" s="14">
        <f>E3505*$E$4</f>
        <v>0</v>
      </c>
      <c r="P3505" s="14">
        <f>F3505*$F$4</f>
        <v>0</v>
      </c>
      <c r="Q3505" s="14">
        <f>G3505*$G$4</f>
        <v>0</v>
      </c>
      <c r="R3505" s="14">
        <f>H3505*$H$4</f>
        <v>0</v>
      </c>
      <c r="S3505" s="14">
        <f>(N3505/100)*(I3505*$I$4)+(N3505/100)*(J3505*$J$4)</f>
        <v>281.96000000000004</v>
      </c>
      <c r="T3505" s="14">
        <f>(O3505/100)*(K3505*$K$4)</f>
        <v>0</v>
      </c>
      <c r="U3505" s="14">
        <f>(P3505/100)*(K3505*$K$4)+(P3505/100)*(L3505*$L$4)</f>
        <v>0</v>
      </c>
      <c r="V3505" s="14">
        <f>(Q3505/100)*(L3505*$L$4)</f>
        <v>0</v>
      </c>
      <c r="W3505" s="14">
        <f>(R3505/100)*(K3505*$K$4)+(R3505/100)*(L3505*$L$4)</f>
        <v>0</v>
      </c>
      <c r="X3505" s="14">
        <f t="shared" si="1123"/>
        <v>387.96000000000004</v>
      </c>
      <c r="Y3505" s="14">
        <f t="shared" si="1124"/>
        <v>0</v>
      </c>
      <c r="Z3505" s="14">
        <f t="shared" si="1125"/>
        <v>0</v>
      </c>
      <c r="AA3505" s="14">
        <f t="shared" si="1126"/>
        <v>0</v>
      </c>
      <c r="AB3505" s="14">
        <f>R3505+W3505</f>
        <v>0</v>
      </c>
      <c r="AC3505" s="15">
        <f>ROUND(X3505+Y3505+Z3505+AA3505+AB3505,1)</f>
        <v>388</v>
      </c>
      <c r="AD3505" s="48">
        <f>(ROUND(AC3505-AC3504,1)/AC3504)</f>
        <v>0.1246376811594203</v>
      </c>
      <c r="AE3505" s="113"/>
      <c r="AF3505" s="60"/>
    </row>
    <row r="3506" spans="1:32">
      <c r="A3506" s="99" t="s">
        <v>792</v>
      </c>
      <c r="B3506" s="89">
        <v>16</v>
      </c>
      <c r="C3506" s="21" t="s">
        <v>825</v>
      </c>
      <c r="D3506" s="12">
        <v>100</v>
      </c>
      <c r="E3506" s="12">
        <v>0</v>
      </c>
      <c r="F3506" s="12">
        <v>0</v>
      </c>
      <c r="G3506" s="12">
        <v>0</v>
      </c>
      <c r="H3506" s="12">
        <v>0</v>
      </c>
      <c r="I3506" s="13">
        <v>30</v>
      </c>
      <c r="J3506" s="13">
        <v>70</v>
      </c>
      <c r="K3506" s="13">
        <v>0</v>
      </c>
      <c r="L3506" s="13">
        <v>0</v>
      </c>
      <c r="M3506" s="13">
        <v>0</v>
      </c>
      <c r="N3506" s="14">
        <f>D3506*$D$5</f>
        <v>114.99999999999999</v>
      </c>
      <c r="O3506" s="14">
        <f>E3506*$E$5</f>
        <v>0</v>
      </c>
      <c r="P3506" s="14">
        <f>F3506*$F$5</f>
        <v>0</v>
      </c>
      <c r="Q3506" s="14">
        <f>G3506*$G$5</f>
        <v>0</v>
      </c>
      <c r="R3506" s="14">
        <f>H3506*$H$5</f>
        <v>0</v>
      </c>
      <c r="S3506" s="14">
        <f>(N3506/100)*(I3506*$I$5)+(N3506/100)*(J3506*$J$5)</f>
        <v>230</v>
      </c>
      <c r="T3506" s="14">
        <f>(O3506/100)*(K3506*$K$5)</f>
        <v>0</v>
      </c>
      <c r="U3506" s="14">
        <f>(P3506/100)*(K3506*$K$5)+(P3506/100)*(L3506*$L$5)</f>
        <v>0</v>
      </c>
      <c r="V3506" s="14">
        <f>(Q3506/100)*(L3506*$L$5)</f>
        <v>0</v>
      </c>
      <c r="W3506" s="14">
        <f>(R3506/100)*(K3506*$K$5)+(R3506/100)*(L3506*$L$5)</f>
        <v>0</v>
      </c>
      <c r="X3506" s="14">
        <f t="shared" si="1123"/>
        <v>345</v>
      </c>
      <c r="Y3506" s="14">
        <f t="shared" si="1124"/>
        <v>0</v>
      </c>
      <c r="Z3506" s="14">
        <f t="shared" si="1125"/>
        <v>0</v>
      </c>
      <c r="AA3506" s="14">
        <f t="shared" si="1126"/>
        <v>0</v>
      </c>
      <c r="AB3506" s="14">
        <f>R3506+W3506</f>
        <v>0</v>
      </c>
      <c r="AC3506" s="15">
        <f t="shared" ref="AC3506:AC3518" si="1129">ROUND(X3506+Y3506+Z3506+AA3506+AB3506,1)</f>
        <v>345</v>
      </c>
      <c r="AD3506" s="48">
        <f>(ROUND(AC3506-AC3504,1)/AC3504)</f>
        <v>0</v>
      </c>
      <c r="AE3506" s="113"/>
      <c r="AF3506" s="60"/>
    </row>
    <row r="3507" spans="1:32">
      <c r="A3507" s="99" t="s">
        <v>793</v>
      </c>
      <c r="B3507" s="89">
        <v>0</v>
      </c>
      <c r="C3507" s="21" t="s">
        <v>336</v>
      </c>
      <c r="D3507" s="12">
        <v>100</v>
      </c>
      <c r="E3507" s="12">
        <v>0</v>
      </c>
      <c r="F3507" s="12">
        <v>0</v>
      </c>
      <c r="G3507" s="12">
        <v>0</v>
      </c>
      <c r="H3507" s="12">
        <v>0</v>
      </c>
      <c r="I3507" s="13">
        <v>30</v>
      </c>
      <c r="J3507" s="13">
        <v>70</v>
      </c>
      <c r="K3507" s="13">
        <v>0</v>
      </c>
      <c r="L3507" s="13">
        <v>0</v>
      </c>
      <c r="M3507" s="13">
        <v>0</v>
      </c>
      <c r="N3507" s="14">
        <f>D3507*$D$6</f>
        <v>114.99999999999999</v>
      </c>
      <c r="O3507" s="14">
        <f>E3507*$E$6</f>
        <v>0</v>
      </c>
      <c r="P3507" s="14">
        <f>F3507*$F$6</f>
        <v>0</v>
      </c>
      <c r="Q3507" s="14">
        <f>G3507*$G$6</f>
        <v>0</v>
      </c>
      <c r="R3507" s="14">
        <f>H3507*$H$6</f>
        <v>0</v>
      </c>
      <c r="S3507" s="14">
        <f>(N3507/100)*(I3507*$I$6)+(N3507/100)*(J3507*$J$6)</f>
        <v>230</v>
      </c>
      <c r="T3507" s="14">
        <f>(O3507/100)*(K3507*$K$6)</f>
        <v>0</v>
      </c>
      <c r="U3507" s="14">
        <f>(P3507/100)*(K3507*$K$6)+(P3507/100)*(L3507*$L$6)</f>
        <v>0</v>
      </c>
      <c r="V3507" s="14">
        <f>(Q3507/100)*(L3507*$L$6)</f>
        <v>0</v>
      </c>
      <c r="W3507" s="14">
        <f>(R3507/100)*(K3507*$K$6)+(R3507/100)*(L3507*$L$6)</f>
        <v>0</v>
      </c>
      <c r="X3507" s="14">
        <f t="shared" si="1123"/>
        <v>345</v>
      </c>
      <c r="Y3507" s="14">
        <f t="shared" si="1124"/>
        <v>0</v>
      </c>
      <c r="Z3507" s="14">
        <f t="shared" si="1125"/>
        <v>0</v>
      </c>
      <c r="AA3507" s="14">
        <f t="shared" si="1126"/>
        <v>0</v>
      </c>
      <c r="AB3507" s="14">
        <f t="shared" ref="AB3507:AB3519" si="1130">R3507+W3507</f>
        <v>0</v>
      </c>
      <c r="AC3507" s="15">
        <f t="shared" si="1129"/>
        <v>345</v>
      </c>
      <c r="AD3507" s="48">
        <f>(ROUND(AC3507-AC3504,1)/AC3504)</f>
        <v>0</v>
      </c>
      <c r="AE3507" s="113"/>
      <c r="AF3507" s="60"/>
    </row>
    <row r="3508" spans="1:32">
      <c r="A3508" s="99" t="s">
        <v>794</v>
      </c>
      <c r="B3508" s="89">
        <v>0</v>
      </c>
      <c r="C3508" s="21" t="s">
        <v>337</v>
      </c>
      <c r="D3508" s="12">
        <v>100</v>
      </c>
      <c r="E3508" s="12">
        <v>0</v>
      </c>
      <c r="F3508" s="12">
        <v>0</v>
      </c>
      <c r="G3508" s="12">
        <v>0</v>
      </c>
      <c r="H3508" s="12">
        <v>0</v>
      </c>
      <c r="I3508" s="13">
        <v>30</v>
      </c>
      <c r="J3508" s="13">
        <v>70</v>
      </c>
      <c r="K3508" s="13">
        <v>0</v>
      </c>
      <c r="L3508" s="13">
        <v>0</v>
      </c>
      <c r="M3508" s="13">
        <v>0</v>
      </c>
      <c r="N3508" s="14">
        <f>D3508*$D$7</f>
        <v>114.99999999999999</v>
      </c>
      <c r="O3508" s="14">
        <f>E3508*$E$7</f>
        <v>0</v>
      </c>
      <c r="P3508" s="14">
        <f>F3508*$F$7</f>
        <v>0</v>
      </c>
      <c r="Q3508" s="14">
        <f>G3508*$G$7</f>
        <v>0</v>
      </c>
      <c r="R3508" s="14">
        <f>H3508*$H$7</f>
        <v>0</v>
      </c>
      <c r="S3508" s="14">
        <f>(N3508/100)*(I3508*$I$7)+(N3508/100)*(J3508*$J$7)</f>
        <v>230</v>
      </c>
      <c r="T3508" s="14">
        <f>(O3508/100)*(K3508*$K$7)</f>
        <v>0</v>
      </c>
      <c r="U3508" s="14">
        <f>(P3508/100)*(K3508*$K$7)+(P3508/100)*(L3508*$L$7)</f>
        <v>0</v>
      </c>
      <c r="V3508" s="14">
        <f>(Q3508/100)*(L3508*$L$7)</f>
        <v>0</v>
      </c>
      <c r="W3508" s="14">
        <f>(R3508/100)*(K3508*$K$7)+(R3508/100)*(L3508*$L$7)</f>
        <v>0</v>
      </c>
      <c r="X3508" s="14">
        <f t="shared" si="1123"/>
        <v>345</v>
      </c>
      <c r="Y3508" s="14">
        <f t="shared" si="1124"/>
        <v>0</v>
      </c>
      <c r="Z3508" s="14">
        <f t="shared" si="1125"/>
        <v>0</v>
      </c>
      <c r="AA3508" s="14">
        <f t="shared" si="1126"/>
        <v>0</v>
      </c>
      <c r="AB3508" s="14">
        <f t="shared" si="1130"/>
        <v>0</v>
      </c>
      <c r="AC3508" s="15">
        <f t="shared" si="1129"/>
        <v>345</v>
      </c>
      <c r="AD3508" s="48">
        <f>(ROUND(AC3508-AC3504,1)/AC3504)</f>
        <v>0</v>
      </c>
      <c r="AE3508" s="113"/>
      <c r="AF3508" s="60"/>
    </row>
    <row r="3509" spans="1:32">
      <c r="A3509" s="99" t="s">
        <v>644</v>
      </c>
      <c r="B3509" s="89"/>
      <c r="C3509" s="21" t="s">
        <v>338</v>
      </c>
      <c r="D3509" s="12">
        <v>100</v>
      </c>
      <c r="E3509" s="12">
        <v>0</v>
      </c>
      <c r="F3509" s="12">
        <v>0</v>
      </c>
      <c r="G3509" s="12">
        <v>0</v>
      </c>
      <c r="H3509" s="12">
        <v>0</v>
      </c>
      <c r="I3509" s="13">
        <v>30</v>
      </c>
      <c r="J3509" s="13">
        <v>70</v>
      </c>
      <c r="K3509" s="13">
        <v>0</v>
      </c>
      <c r="L3509" s="13">
        <v>0</v>
      </c>
      <c r="M3509" s="13">
        <v>0</v>
      </c>
      <c r="N3509" s="14">
        <f>D3509*$D$8</f>
        <v>114.99999999999999</v>
      </c>
      <c r="O3509" s="14">
        <f>E3509*$E$8</f>
        <v>0</v>
      </c>
      <c r="P3509" s="14">
        <f>F3509*$F$8</f>
        <v>0</v>
      </c>
      <c r="Q3509" s="14">
        <f>G3509*$G$8</f>
        <v>0</v>
      </c>
      <c r="R3509" s="14">
        <f>H3509*$H$8</f>
        <v>0</v>
      </c>
      <c r="S3509" s="14">
        <f>(N3509/100)*(I3509*$I$8)+(N3509/100)*(J3509*$J$8)</f>
        <v>230</v>
      </c>
      <c r="T3509" s="14">
        <f>(O3509/100)*(K3509*$K$8)</f>
        <v>0</v>
      </c>
      <c r="U3509" s="14">
        <f>(P3509/100)*(K3509*$K$8)+(P3509/100)*(L3509*$L$8)</f>
        <v>0</v>
      </c>
      <c r="V3509" s="14">
        <f>(Q3509/100)*(L3509*$L$8)</f>
        <v>0</v>
      </c>
      <c r="W3509" s="14">
        <f>(R3509/100)*(K3509*$K$8)+(R3509/100)*(L3509*$L$8)</f>
        <v>0</v>
      </c>
      <c r="X3509" s="14">
        <f t="shared" si="1123"/>
        <v>345</v>
      </c>
      <c r="Y3509" s="14">
        <f t="shared" si="1124"/>
        <v>0</v>
      </c>
      <c r="Z3509" s="14">
        <f t="shared" si="1125"/>
        <v>0</v>
      </c>
      <c r="AA3509" s="14">
        <f t="shared" si="1126"/>
        <v>0</v>
      </c>
      <c r="AB3509" s="14">
        <f t="shared" si="1130"/>
        <v>0</v>
      </c>
      <c r="AC3509" s="15">
        <f t="shared" si="1129"/>
        <v>345</v>
      </c>
      <c r="AD3509" s="48">
        <f>(ROUND(AC3509-AC3504,1)/AC3504)</f>
        <v>0</v>
      </c>
      <c r="AE3509" s="113"/>
      <c r="AF3509" s="60"/>
    </row>
    <row r="3510" spans="1:32">
      <c r="A3510" s="99" t="s">
        <v>585</v>
      </c>
      <c r="B3510" s="89"/>
      <c r="C3510" s="21" t="s">
        <v>1</v>
      </c>
      <c r="D3510" s="12">
        <v>50</v>
      </c>
      <c r="E3510" s="12">
        <v>110</v>
      </c>
      <c r="F3510" s="12">
        <v>0</v>
      </c>
      <c r="G3510" s="12">
        <v>0</v>
      </c>
      <c r="H3510" s="12">
        <v>0</v>
      </c>
      <c r="I3510" s="13">
        <v>30</v>
      </c>
      <c r="J3510" s="13">
        <v>70</v>
      </c>
      <c r="K3510" s="13">
        <v>105</v>
      </c>
      <c r="L3510" s="13">
        <v>0</v>
      </c>
      <c r="M3510" s="13">
        <v>0</v>
      </c>
      <c r="N3510" s="14">
        <f>D3510*$D$9</f>
        <v>53</v>
      </c>
      <c r="O3510" s="14">
        <f>E3510*$E$9</f>
        <v>116.60000000000001</v>
      </c>
      <c r="P3510" s="14">
        <f>F3510*$F$9</f>
        <v>0</v>
      </c>
      <c r="Q3510" s="14">
        <f>G3510*$G$9</f>
        <v>0</v>
      </c>
      <c r="R3510" s="14">
        <f>H3510*$H$9</f>
        <v>0</v>
      </c>
      <c r="S3510" s="14">
        <f>(N3510/100)*(I3510*$I$9)+(N3510/100)*(J3510*$J$9)</f>
        <v>53</v>
      </c>
      <c r="T3510" s="14">
        <f>(O3510/100)*(K3510*$K$9)</f>
        <v>171.40200000000002</v>
      </c>
      <c r="U3510" s="14">
        <f>(P3510/100)*(K3510*$K$9)+(P3510/100)*(L3510*$L$9)</f>
        <v>0</v>
      </c>
      <c r="V3510" s="14">
        <f>(Q3510/100)*(L3510*$L$9)</f>
        <v>0</v>
      </c>
      <c r="W3510" s="14">
        <f>(R3510/100)*(K3510*$K$9)+(R3510/100)*(L3510*$L$9)</f>
        <v>0</v>
      </c>
      <c r="X3510" s="14">
        <f t="shared" si="1123"/>
        <v>106</v>
      </c>
      <c r="Y3510" s="14">
        <f t="shared" si="1124"/>
        <v>288.00200000000001</v>
      </c>
      <c r="Z3510" s="14">
        <f t="shared" si="1125"/>
        <v>0</v>
      </c>
      <c r="AA3510" s="14">
        <f t="shared" si="1126"/>
        <v>0</v>
      </c>
      <c r="AB3510" s="14">
        <f t="shared" si="1130"/>
        <v>0</v>
      </c>
      <c r="AC3510" s="15">
        <f t="shared" si="1129"/>
        <v>394</v>
      </c>
      <c r="AD3510" s="48">
        <f>(ROUND(AC3510-AC3504,1)/AC3504)</f>
        <v>0.14202898550724638</v>
      </c>
      <c r="AE3510" s="113"/>
      <c r="AF3510" s="60"/>
    </row>
    <row r="3511" spans="1:32">
      <c r="A3511" s="99" t="s">
        <v>820</v>
      </c>
      <c r="B3511" s="89"/>
      <c r="C3511" s="21" t="s">
        <v>2</v>
      </c>
      <c r="D3511" s="12">
        <v>50</v>
      </c>
      <c r="E3511" s="12">
        <v>0</v>
      </c>
      <c r="F3511" s="12">
        <v>110</v>
      </c>
      <c r="G3511" s="12">
        <v>0</v>
      </c>
      <c r="H3511" s="12">
        <v>0</v>
      </c>
      <c r="I3511" s="13">
        <v>30</v>
      </c>
      <c r="J3511" s="13">
        <v>70</v>
      </c>
      <c r="K3511" s="13">
        <v>52.5</v>
      </c>
      <c r="L3511" s="13">
        <v>52.5</v>
      </c>
      <c r="M3511" s="13">
        <v>0</v>
      </c>
      <c r="N3511" s="14">
        <f>D3511*$D$10</f>
        <v>53</v>
      </c>
      <c r="O3511" s="14">
        <f>E3511*$E$10</f>
        <v>0</v>
      </c>
      <c r="P3511" s="14">
        <f>F3511*$F$10</f>
        <v>116.60000000000001</v>
      </c>
      <c r="Q3511" s="14">
        <f>G3511*$G$10</f>
        <v>0</v>
      </c>
      <c r="R3511" s="14">
        <f>H3511*$H$10</f>
        <v>0</v>
      </c>
      <c r="S3511" s="14">
        <f>(N3511/100)*(I3511*$I$10)+(N3511/100)*(J3511*$J$10)</f>
        <v>53</v>
      </c>
      <c r="T3511" s="14">
        <f>(O3511/100)*(K3511*$J$10)</f>
        <v>0</v>
      </c>
      <c r="U3511" s="14">
        <f>(P3511/100)*(K3511*$K$10)+(P3511/100)*(L3511*$L$10)</f>
        <v>171.40200000000002</v>
      </c>
      <c r="V3511" s="14">
        <f>(Q3511/100)*(L3511*$L$10)</f>
        <v>0</v>
      </c>
      <c r="W3511" s="14">
        <f>(R3511/100)*(K3511*$K$10)+(R3511/100)*(L3511*$L$10)</f>
        <v>0</v>
      </c>
      <c r="X3511" s="14">
        <f t="shared" si="1123"/>
        <v>106</v>
      </c>
      <c r="Y3511" s="14">
        <f t="shared" si="1124"/>
        <v>0</v>
      </c>
      <c r="Z3511" s="14">
        <f t="shared" si="1125"/>
        <v>288.00200000000001</v>
      </c>
      <c r="AA3511" s="14">
        <f t="shared" si="1126"/>
        <v>0</v>
      </c>
      <c r="AB3511" s="14">
        <f t="shared" si="1130"/>
        <v>0</v>
      </c>
      <c r="AC3511" s="15">
        <f t="shared" si="1129"/>
        <v>394</v>
      </c>
      <c r="AD3511" s="48">
        <f>(ROUND(AC3511-AC3504,1)/AC3504)</f>
        <v>0.14202898550724638</v>
      </c>
      <c r="AE3511" s="113"/>
      <c r="AF3511" s="60"/>
    </row>
    <row r="3512" spans="1:32">
      <c r="A3512" s="99" t="s">
        <v>821</v>
      </c>
      <c r="B3512" s="89"/>
      <c r="C3512" s="21" t="s">
        <v>3</v>
      </c>
      <c r="D3512" s="12">
        <v>50</v>
      </c>
      <c r="E3512" s="12">
        <v>0</v>
      </c>
      <c r="F3512" s="12">
        <v>0</v>
      </c>
      <c r="G3512" s="12">
        <v>110</v>
      </c>
      <c r="H3512" s="12">
        <v>0</v>
      </c>
      <c r="I3512" s="13">
        <v>30</v>
      </c>
      <c r="J3512" s="13">
        <v>70</v>
      </c>
      <c r="K3512" s="13">
        <v>0</v>
      </c>
      <c r="L3512" s="13">
        <v>105</v>
      </c>
      <c r="M3512" s="13">
        <v>0</v>
      </c>
      <c r="N3512" s="14">
        <f>D3512*$D$11</f>
        <v>53</v>
      </c>
      <c r="O3512" s="14">
        <f>E3512*$E$11</f>
        <v>0</v>
      </c>
      <c r="P3512" s="14">
        <f>F3512*$F$11</f>
        <v>0</v>
      </c>
      <c r="Q3512" s="14">
        <f>G3512*$G$11</f>
        <v>116.60000000000001</v>
      </c>
      <c r="R3512" s="14">
        <f>H3512*$H$11</f>
        <v>0</v>
      </c>
      <c r="S3512" s="14">
        <f>(N3512/100)*(I3512*$I$11)+(N3512/100)*(J3512*$J$11)</f>
        <v>53</v>
      </c>
      <c r="T3512" s="14">
        <f>(O3512/100)*(K3512*$K$11)</f>
        <v>0</v>
      </c>
      <c r="U3512" s="14">
        <f>(P3512/100)*(K3512*$K$11)+(P3512/100)*(L3512*$L$11)</f>
        <v>0</v>
      </c>
      <c r="V3512" s="14">
        <f>(Q3512/100)*(L3512*$L$11)</f>
        <v>171.40200000000002</v>
      </c>
      <c r="W3512" s="14">
        <f>(R3512/100)*(K3512*$K$11)+(R3512/100)*(L3512*$L$11)</f>
        <v>0</v>
      </c>
      <c r="X3512" s="14">
        <f t="shared" si="1123"/>
        <v>106</v>
      </c>
      <c r="Y3512" s="14">
        <f t="shared" si="1124"/>
        <v>0</v>
      </c>
      <c r="Z3512" s="14">
        <f t="shared" si="1125"/>
        <v>0</v>
      </c>
      <c r="AA3512" s="14">
        <f t="shared" si="1126"/>
        <v>288.00200000000001</v>
      </c>
      <c r="AB3512" s="14">
        <f t="shared" si="1130"/>
        <v>0</v>
      </c>
      <c r="AC3512" s="15">
        <f t="shared" si="1129"/>
        <v>394</v>
      </c>
      <c r="AD3512" s="48">
        <f>(ROUND(AC3512-AC3504,1)/AC3504)</f>
        <v>0.14202898550724638</v>
      </c>
      <c r="AE3512" s="113"/>
      <c r="AF3512" s="60"/>
    </row>
    <row r="3513" spans="1:32">
      <c r="A3513" s="99" t="s">
        <v>822</v>
      </c>
      <c r="B3513" s="89"/>
      <c r="C3513" s="21" t="s">
        <v>4</v>
      </c>
      <c r="D3513" s="12">
        <v>50</v>
      </c>
      <c r="E3513" s="12">
        <v>0</v>
      </c>
      <c r="F3513" s="12">
        <v>0</v>
      </c>
      <c r="G3513" s="12">
        <v>0</v>
      </c>
      <c r="H3513" s="12">
        <v>110</v>
      </c>
      <c r="I3513" s="13">
        <v>30</v>
      </c>
      <c r="J3513" s="13">
        <v>70</v>
      </c>
      <c r="K3513" s="13">
        <v>52.5</v>
      </c>
      <c r="L3513" s="13">
        <v>52.5</v>
      </c>
      <c r="M3513" s="13">
        <v>0</v>
      </c>
      <c r="N3513" s="14">
        <f>D3513*$D$12</f>
        <v>53</v>
      </c>
      <c r="O3513" s="14">
        <f>E3513*$E$12</f>
        <v>0</v>
      </c>
      <c r="P3513" s="14">
        <f>F3513*$F$12</f>
        <v>0</v>
      </c>
      <c r="Q3513" s="14">
        <f>G3513*$G$12</f>
        <v>0</v>
      </c>
      <c r="R3513" s="14">
        <f>H3513*$H$12</f>
        <v>116.60000000000001</v>
      </c>
      <c r="S3513" s="14">
        <f>(N3513/100)*(I3513*$I$12)+(N3513/100)*(J3513*$J$12)</f>
        <v>53</v>
      </c>
      <c r="T3513" s="14">
        <f>(O3513/100)*(K3513*$K$12)</f>
        <v>0</v>
      </c>
      <c r="U3513" s="14">
        <f>(P3513/100)*(K3513*$K$12)+(P3513/100)*(L3513*$L$12)</f>
        <v>0</v>
      </c>
      <c r="V3513" s="14">
        <f>(Q3513/100)*(L3513*$L$12)</f>
        <v>0</v>
      </c>
      <c r="W3513" s="14">
        <f>(R3513/100)*(K3513*$K$12)+(R3513/100)*(L3513*$L$12)</f>
        <v>171.40200000000002</v>
      </c>
      <c r="X3513" s="14">
        <f t="shared" si="1123"/>
        <v>106</v>
      </c>
      <c r="Y3513" s="14">
        <f t="shared" si="1124"/>
        <v>0</v>
      </c>
      <c r="Z3513" s="14">
        <f t="shared" si="1125"/>
        <v>0</v>
      </c>
      <c r="AA3513" s="14">
        <f t="shared" si="1126"/>
        <v>0</v>
      </c>
      <c r="AB3513" s="14">
        <f t="shared" si="1130"/>
        <v>288.00200000000001</v>
      </c>
      <c r="AC3513" s="15">
        <f t="shared" si="1129"/>
        <v>394</v>
      </c>
      <c r="AD3513" s="48">
        <f>(ROUND(AC3513-AC3504,1)/AC3504)</f>
        <v>0.14202898550724638</v>
      </c>
      <c r="AE3513" s="113"/>
      <c r="AF3513" s="60"/>
    </row>
    <row r="3514" spans="1:32">
      <c r="A3514" s="99" t="s">
        <v>823</v>
      </c>
      <c r="B3514" s="89"/>
      <c r="C3514" s="21" t="s">
        <v>326</v>
      </c>
      <c r="D3514" s="12">
        <v>100</v>
      </c>
      <c r="E3514" s="12">
        <v>0</v>
      </c>
      <c r="F3514" s="12">
        <v>0</v>
      </c>
      <c r="G3514" s="12">
        <v>0</v>
      </c>
      <c r="H3514" s="12">
        <v>0</v>
      </c>
      <c r="I3514" s="13">
        <v>30</v>
      </c>
      <c r="J3514" s="13">
        <v>70</v>
      </c>
      <c r="K3514" s="13">
        <v>0</v>
      </c>
      <c r="L3514" s="13">
        <v>0</v>
      </c>
      <c r="M3514" s="13">
        <v>80</v>
      </c>
      <c r="N3514" s="14">
        <f>D3514*$D$13</f>
        <v>106</v>
      </c>
      <c r="O3514" s="14">
        <f>E3514*$E$13</f>
        <v>0</v>
      </c>
      <c r="P3514" s="14">
        <f>F3514*$F$13</f>
        <v>0</v>
      </c>
      <c r="Q3514" s="14">
        <f>G3514*$G$13</f>
        <v>0</v>
      </c>
      <c r="R3514" s="14">
        <f>H3514*$H$13</f>
        <v>0</v>
      </c>
      <c r="S3514" s="14">
        <f>(N3514/100)*(I3514*$I$13)+(N3514/100)*(J3514*$J$13)+(N3514/100)*(M3514*$M$13)</f>
        <v>275.60000000000002</v>
      </c>
      <c r="T3514" s="14">
        <f>(O3514/100)*(K3514*$K$13)+(O3514/100)*(M3514*$M$13)</f>
        <v>0</v>
      </c>
      <c r="U3514" s="14">
        <f>(P3514/100)*(K3514*$K$13)+(P3514/100)*(L3514*$L$13)+(P3514/100)*(M3514*$M$13)</f>
        <v>0</v>
      </c>
      <c r="V3514" s="14">
        <f>(Q3514/100)*(L3514*$L$13)+(Q3514/100)*(M3514*$M$13)</f>
        <v>0</v>
      </c>
      <c r="W3514" s="14">
        <f>(R3514/100)*(K3514*$K$13)+(R3514/100)*(L3514*$L$13)+(R3514/100)*(M3514*$M$13)</f>
        <v>0</v>
      </c>
      <c r="X3514" s="14">
        <f>N3514+S3514</f>
        <v>381.6</v>
      </c>
      <c r="Y3514" s="14">
        <f t="shared" si="1124"/>
        <v>0</v>
      </c>
      <c r="Z3514" s="14">
        <f t="shared" si="1125"/>
        <v>0</v>
      </c>
      <c r="AA3514" s="14">
        <f t="shared" si="1126"/>
        <v>0</v>
      </c>
      <c r="AB3514" s="14">
        <f t="shared" si="1130"/>
        <v>0</v>
      </c>
      <c r="AC3514" s="15">
        <f t="shared" si="1129"/>
        <v>381.6</v>
      </c>
      <c r="AD3514" s="48">
        <f>(ROUND(AC3514-AC3504,1)/AC3504)</f>
        <v>0.10608695652173913</v>
      </c>
      <c r="AE3514" s="113"/>
      <c r="AF3514" s="60"/>
    </row>
    <row r="3515" spans="1:32">
      <c r="A3515" s="99" t="s">
        <v>824</v>
      </c>
      <c r="B3515" s="89"/>
      <c r="C3515" s="21" t="s">
        <v>327</v>
      </c>
      <c r="D3515" s="12">
        <v>100</v>
      </c>
      <c r="E3515" s="12">
        <v>0</v>
      </c>
      <c r="F3515" s="12">
        <v>0</v>
      </c>
      <c r="G3515" s="12">
        <v>0</v>
      </c>
      <c r="H3515" s="12">
        <v>0</v>
      </c>
      <c r="I3515" s="13">
        <v>30</v>
      </c>
      <c r="J3515" s="13">
        <v>70</v>
      </c>
      <c r="K3515" s="13">
        <v>80</v>
      </c>
      <c r="L3515" s="13">
        <v>0</v>
      </c>
      <c r="M3515" s="13">
        <v>0</v>
      </c>
      <c r="N3515" s="14">
        <f>D3515*$D$14</f>
        <v>106</v>
      </c>
      <c r="O3515" s="14">
        <f>E3515*$E$14</f>
        <v>0</v>
      </c>
      <c r="P3515" s="14">
        <f>F3515*$F$14</f>
        <v>0</v>
      </c>
      <c r="Q3515" s="14">
        <f>G3515*$G$14</f>
        <v>0</v>
      </c>
      <c r="R3515" s="14">
        <f>H3515*$H$14</f>
        <v>0</v>
      </c>
      <c r="S3515" s="14">
        <f>(N3515/100)*(I3515*$I$14)+(N3515/100)*(J3515*$J$14)+(N3515/100)*(K3515*$K$14)</f>
        <v>275.60000000000002</v>
      </c>
      <c r="T3515" s="14">
        <f>(O3515/100)*(K3515*$K$14)</f>
        <v>0</v>
      </c>
      <c r="U3515" s="14">
        <f>(P3515/100)*(K3515*$K$14)+(P3515/100)*(L3515*$L$14)</f>
        <v>0</v>
      </c>
      <c r="V3515" s="14">
        <f>(Q3515/100)*(L3515*$L$14)</f>
        <v>0</v>
      </c>
      <c r="W3515" s="14">
        <f>(R3515/100)*(K3515*$L$14)+(R3515/100)*(L3515*$M$14)</f>
        <v>0</v>
      </c>
      <c r="X3515" s="14">
        <f t="shared" si="1123"/>
        <v>381.6</v>
      </c>
      <c r="Y3515" s="14">
        <f t="shared" si="1124"/>
        <v>0</v>
      </c>
      <c r="Z3515" s="14">
        <f t="shared" si="1125"/>
        <v>0</v>
      </c>
      <c r="AA3515" s="14">
        <f t="shared" si="1126"/>
        <v>0</v>
      </c>
      <c r="AB3515" s="14">
        <f t="shared" si="1130"/>
        <v>0</v>
      </c>
      <c r="AC3515" s="15">
        <f t="shared" si="1129"/>
        <v>381.6</v>
      </c>
      <c r="AD3515" s="48">
        <f>(ROUND(AC3515-AC3504,1)/AC3504)</f>
        <v>0.10608695652173913</v>
      </c>
      <c r="AE3515" s="111"/>
      <c r="AF3515" s="60"/>
    </row>
    <row r="3516" spans="1:32">
      <c r="A3516" s="99"/>
      <c r="B3516" s="89"/>
      <c r="C3516" s="21" t="s">
        <v>328</v>
      </c>
      <c r="D3516" s="12">
        <v>100</v>
      </c>
      <c r="E3516" s="12">
        <v>0</v>
      </c>
      <c r="F3516" s="12">
        <v>0</v>
      </c>
      <c r="G3516" s="12">
        <v>0</v>
      </c>
      <c r="H3516" s="12">
        <v>0</v>
      </c>
      <c r="I3516" s="13">
        <v>30</v>
      </c>
      <c r="J3516" s="13">
        <v>70</v>
      </c>
      <c r="K3516" s="13">
        <v>0</v>
      </c>
      <c r="L3516" s="13">
        <v>80</v>
      </c>
      <c r="M3516" s="13">
        <v>0</v>
      </c>
      <c r="N3516" s="14">
        <f>D3516*$D$15</f>
        <v>106</v>
      </c>
      <c r="O3516" s="14">
        <f>E3516*$E$15</f>
        <v>0</v>
      </c>
      <c r="P3516" s="14">
        <f>F3516*$F$15</f>
        <v>0</v>
      </c>
      <c r="Q3516" s="14">
        <f>G3516*$G$15</f>
        <v>0</v>
      </c>
      <c r="R3516" s="14">
        <f>H3516*$H$15</f>
        <v>0</v>
      </c>
      <c r="S3516" s="14">
        <f>(N3516/100)*(I3516*$I$15)+(N3516/100)*(J3516*$J$15)+(N3516/100)*(L3516*$L$15)</f>
        <v>275.60000000000002</v>
      </c>
      <c r="T3516" s="14">
        <f>(O3516/100)*(K3516*$K$15)</f>
        <v>0</v>
      </c>
      <c r="U3516" s="14">
        <f>(P3516/100)*(K3516*$K$15)+(P3516/100)*(L3516*$L$15)</f>
        <v>0</v>
      </c>
      <c r="V3516" s="14">
        <f>(Q3516/100)*(L3516*$L$15)</f>
        <v>0</v>
      </c>
      <c r="W3516" s="14">
        <f>(R3516/100)*(K3516*$K$15)+(R3516/100)*(L3516*$L$15)</f>
        <v>0</v>
      </c>
      <c r="X3516" s="14">
        <f t="shared" si="1123"/>
        <v>381.6</v>
      </c>
      <c r="Y3516" s="14">
        <f t="shared" si="1124"/>
        <v>0</v>
      </c>
      <c r="Z3516" s="14">
        <f t="shared" si="1125"/>
        <v>0</v>
      </c>
      <c r="AA3516" s="14">
        <f t="shared" si="1126"/>
        <v>0</v>
      </c>
      <c r="AB3516" s="14">
        <f t="shared" si="1130"/>
        <v>0</v>
      </c>
      <c r="AC3516" s="15">
        <f t="shared" si="1129"/>
        <v>381.6</v>
      </c>
      <c r="AD3516" s="48">
        <f>(ROUND(AC3516-AC3504,1)/AC3504)</f>
        <v>0.10608695652173913</v>
      </c>
      <c r="AE3516" s="113"/>
      <c r="AF3516" s="60"/>
    </row>
    <row r="3517" spans="1:32">
      <c r="A3517" s="99"/>
      <c r="B3517" s="89"/>
      <c r="C3517" s="21" t="s">
        <v>324</v>
      </c>
      <c r="D3517" s="12">
        <v>100</v>
      </c>
      <c r="E3517" s="12">
        <v>0</v>
      </c>
      <c r="F3517" s="12">
        <v>0</v>
      </c>
      <c r="G3517" s="12">
        <v>0</v>
      </c>
      <c r="H3517" s="12">
        <v>0</v>
      </c>
      <c r="I3517" s="13">
        <v>30</v>
      </c>
      <c r="J3517" s="13">
        <v>98</v>
      </c>
      <c r="K3517" s="13">
        <v>0</v>
      </c>
      <c r="L3517" s="13">
        <v>0</v>
      </c>
      <c r="M3517" s="13">
        <v>0</v>
      </c>
      <c r="N3517" s="14">
        <f>D3517*$D$16</f>
        <v>106</v>
      </c>
      <c r="O3517" s="14">
        <f>E3517*$E$16</f>
        <v>0</v>
      </c>
      <c r="P3517" s="14">
        <f>F3517*$F$16</f>
        <v>0</v>
      </c>
      <c r="Q3517" s="14">
        <f>G3517*$G$16</f>
        <v>0</v>
      </c>
      <c r="R3517" s="14">
        <f>H3517*$H$16</f>
        <v>0</v>
      </c>
      <c r="S3517" s="14">
        <f>(N3517/100)*(I3517*$I$16)+(N3517/100)*(J3517*$J$16)</f>
        <v>291.5</v>
      </c>
      <c r="T3517" s="14">
        <f>(O3517/100)*(K3517*$K$16)</f>
        <v>0</v>
      </c>
      <c r="U3517" s="14">
        <f>(P3517/100)*(K3517*$K$16)+(P3517/100)*(L3517*$L$16)</f>
        <v>0</v>
      </c>
      <c r="V3517" s="14">
        <f>(Q3517/100)*(L3517*$L$16)</f>
        <v>0</v>
      </c>
      <c r="W3517" s="14">
        <f>(R3517/100)*(K3517*$K$16)+(R3517/100)*(L3517*$L$16)</f>
        <v>0</v>
      </c>
      <c r="X3517" s="14">
        <f t="shared" si="1123"/>
        <v>397.5</v>
      </c>
      <c r="Y3517" s="14">
        <f t="shared" si="1124"/>
        <v>0</v>
      </c>
      <c r="Z3517" s="14">
        <f t="shared" si="1125"/>
        <v>0</v>
      </c>
      <c r="AA3517" s="14">
        <f t="shared" si="1126"/>
        <v>0</v>
      </c>
      <c r="AB3517" s="14">
        <f t="shared" si="1130"/>
        <v>0</v>
      </c>
      <c r="AC3517" s="15">
        <f t="shared" si="1129"/>
        <v>397.5</v>
      </c>
      <c r="AD3517" s="48">
        <f>(ROUND(AC3517-AC3504,1)/AC3504)</f>
        <v>0.15217391304347827</v>
      </c>
      <c r="AE3517" s="113"/>
      <c r="AF3517" s="60"/>
    </row>
    <row r="3518" spans="1:32">
      <c r="A3518" s="99"/>
      <c r="B3518" s="89"/>
      <c r="C3518" s="21" t="s">
        <v>325</v>
      </c>
      <c r="D3518" s="12">
        <v>100</v>
      </c>
      <c r="E3518" s="12">
        <v>0</v>
      </c>
      <c r="F3518" s="12">
        <v>0</v>
      </c>
      <c r="G3518" s="12">
        <v>0</v>
      </c>
      <c r="H3518" s="12">
        <v>0</v>
      </c>
      <c r="I3518" s="13">
        <v>68</v>
      </c>
      <c r="J3518" s="13">
        <v>70</v>
      </c>
      <c r="K3518" s="13">
        <v>0</v>
      </c>
      <c r="L3518" s="13">
        <v>0</v>
      </c>
      <c r="M3518" s="13">
        <v>0</v>
      </c>
      <c r="N3518" s="14">
        <f>D3518*$D$17</f>
        <v>106</v>
      </c>
      <c r="O3518" s="14">
        <f>E3518*$E$17</f>
        <v>0</v>
      </c>
      <c r="P3518" s="14">
        <f>F3518*$F$17</f>
        <v>0</v>
      </c>
      <c r="Q3518" s="14">
        <f>G3518*$G$17</f>
        <v>0</v>
      </c>
      <c r="R3518" s="14">
        <f>H3518*$H$17</f>
        <v>0</v>
      </c>
      <c r="S3518" s="14">
        <f>(N3518/100)*(I3518*$I$17)+(N3518/100)*(J3518*$J$17)</f>
        <v>254.40000000000003</v>
      </c>
      <c r="T3518" s="14">
        <f>(O3518/100)*(K3518*$K$17)</f>
        <v>0</v>
      </c>
      <c r="U3518" s="14">
        <f>(P3518/100)*(K3518*$K$17)+(P3518/100)*(L3518*$L$17)</f>
        <v>0</v>
      </c>
      <c r="V3518" s="14">
        <f>(Q3518/100)*(L3518*$L$17)</f>
        <v>0</v>
      </c>
      <c r="W3518" s="14">
        <f>(R3518/100)*(K3518*$K$17)+(R3518/100)*(L3518*$L$17)</f>
        <v>0</v>
      </c>
      <c r="X3518" s="14">
        <f t="shared" si="1123"/>
        <v>360.40000000000003</v>
      </c>
      <c r="Y3518" s="14">
        <f t="shared" si="1124"/>
        <v>0</v>
      </c>
      <c r="Z3518" s="14">
        <f t="shared" si="1125"/>
        <v>0</v>
      </c>
      <c r="AA3518" s="14">
        <f t="shared" si="1126"/>
        <v>0</v>
      </c>
      <c r="AB3518" s="14">
        <f t="shared" si="1130"/>
        <v>0</v>
      </c>
      <c r="AC3518" s="15">
        <f t="shared" si="1129"/>
        <v>360.4</v>
      </c>
      <c r="AD3518" s="48">
        <f>(ROUND(AC3518-AC3504,1)/AC3504)</f>
        <v>4.4637681159420288E-2</v>
      </c>
      <c r="AE3518" s="113" t="s">
        <v>790</v>
      </c>
      <c r="AF3518" s="60"/>
    </row>
    <row r="3519" spans="1:32">
      <c r="A3519" s="106" t="s">
        <v>0</v>
      </c>
      <c r="B3519" s="86" t="s">
        <v>157</v>
      </c>
      <c r="C3519" s="50" t="s">
        <v>242</v>
      </c>
      <c r="D3519" s="11">
        <v>102</v>
      </c>
      <c r="E3519" s="11">
        <v>0</v>
      </c>
      <c r="F3519" s="11">
        <v>0</v>
      </c>
      <c r="G3519" s="11">
        <v>0</v>
      </c>
      <c r="H3519" s="11">
        <v>0</v>
      </c>
      <c r="I3519" s="51">
        <v>50</v>
      </c>
      <c r="J3519" s="51">
        <v>50</v>
      </c>
      <c r="K3519" s="51">
        <v>0</v>
      </c>
      <c r="L3519" s="51">
        <v>0</v>
      </c>
      <c r="M3519" s="51">
        <v>0</v>
      </c>
      <c r="N3519" s="52">
        <f>D3519*$D$3</f>
        <v>117.3</v>
      </c>
      <c r="O3519" s="52">
        <f>E3519*$E$3</f>
        <v>0</v>
      </c>
      <c r="P3519" s="52">
        <f>F3519*$F$3</f>
        <v>0</v>
      </c>
      <c r="Q3519" s="52">
        <f>G3519*$G$3</f>
        <v>0</v>
      </c>
      <c r="R3519" s="52">
        <f>H3519*$H$3</f>
        <v>0</v>
      </c>
      <c r="S3519" s="52">
        <f>(N3519/100)*(I3519*$I$3)+(N3519/100)*(J3519*$J$3)</f>
        <v>234.60000000000002</v>
      </c>
      <c r="T3519" s="52">
        <f>(O3519/100)*(K3519*$K$3)</f>
        <v>0</v>
      </c>
      <c r="U3519" s="52">
        <f>(P3519/100)*(K3519*$K$3)+(P3519/100)*(L3519*$L$3)</f>
        <v>0</v>
      </c>
      <c r="V3519" s="52">
        <f>(Q3519/100)*(L3519*$L$3)</f>
        <v>0</v>
      </c>
      <c r="W3519" s="52">
        <f>(R3519/100)*(K3519*$K$3)+(R3519/100)*(L3519*$L$3)</f>
        <v>0</v>
      </c>
      <c r="X3519" s="52">
        <f t="shared" si="1123"/>
        <v>351.90000000000003</v>
      </c>
      <c r="Y3519" s="52">
        <f t="shared" si="1124"/>
        <v>0</v>
      </c>
      <c r="Z3519" s="52">
        <f t="shared" si="1125"/>
        <v>0</v>
      </c>
      <c r="AA3519" s="52">
        <f t="shared" si="1126"/>
        <v>0</v>
      </c>
      <c r="AB3519" s="52">
        <f t="shared" si="1130"/>
        <v>0</v>
      </c>
      <c r="AC3519" s="53">
        <f>ROUND(X3519+Y3519+Z3519+AA3519+AB3519,1)</f>
        <v>351.9</v>
      </c>
      <c r="AD3519" s="58">
        <v>0</v>
      </c>
      <c r="AE3519" s="113"/>
      <c r="AF3519" s="60"/>
    </row>
    <row r="3520" spans="1:32">
      <c r="A3520" s="99" t="s">
        <v>791</v>
      </c>
      <c r="B3520" s="87">
        <v>14</v>
      </c>
      <c r="C3520" s="21" t="s">
        <v>323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70</v>
      </c>
      <c r="K3520" s="13">
        <v>0</v>
      </c>
      <c r="L3520" s="13">
        <v>0</v>
      </c>
      <c r="M3520" s="13">
        <v>0</v>
      </c>
      <c r="N3520" s="14">
        <f>D3520*$D$4</f>
        <v>108.12</v>
      </c>
      <c r="O3520" s="14">
        <f>E3520*$E$4</f>
        <v>0</v>
      </c>
      <c r="P3520" s="14">
        <f>F3520*$F$4</f>
        <v>0</v>
      </c>
      <c r="Q3520" s="14">
        <f>G3520*$G$4</f>
        <v>0</v>
      </c>
      <c r="R3520" s="14">
        <f>H3520*$H$4</f>
        <v>0</v>
      </c>
      <c r="S3520" s="14">
        <f>(N3520/100)*(I3520*$I$4)+(N3520/100)*(J3520*$J$4)</f>
        <v>302.73599999999999</v>
      </c>
      <c r="T3520" s="14">
        <f>(O3520/100)*(K3520*$K$4)</f>
        <v>0</v>
      </c>
      <c r="U3520" s="14">
        <f>(P3520/100)*(K3520*$K$4)+(P3520/100)*(L3520*$L$4)</f>
        <v>0</v>
      </c>
      <c r="V3520" s="14">
        <f>(Q3520/100)*(L3520*$L$4)</f>
        <v>0</v>
      </c>
      <c r="W3520" s="14">
        <f>(R3520/100)*(K3520*$K$4)+(R3520/100)*(L3520*$L$4)</f>
        <v>0</v>
      </c>
      <c r="X3520" s="14">
        <f t="shared" si="1123"/>
        <v>410.85599999999999</v>
      </c>
      <c r="Y3520" s="14">
        <f t="shared" si="1124"/>
        <v>0</v>
      </c>
      <c r="Z3520" s="14">
        <f t="shared" si="1125"/>
        <v>0</v>
      </c>
      <c r="AA3520" s="14">
        <f t="shared" si="1126"/>
        <v>0</v>
      </c>
      <c r="AB3520" s="14">
        <f>R3520+W3520</f>
        <v>0</v>
      </c>
      <c r="AC3520" s="15">
        <f>ROUND(X3520+Y3520+Z3520+AA3520+AB3520,1)</f>
        <v>410.9</v>
      </c>
      <c r="AD3520" s="48">
        <f>(ROUND(AC3520-AC3519,1)/AC3519)</f>
        <v>0.16766126740551293</v>
      </c>
      <c r="AE3520" s="113"/>
      <c r="AF3520" s="60"/>
    </row>
    <row r="3521" spans="1:32">
      <c r="A3521" s="99" t="s">
        <v>792</v>
      </c>
      <c r="B3521" s="87">
        <v>10</v>
      </c>
      <c r="C3521" s="21" t="s">
        <v>825</v>
      </c>
      <c r="D3521" s="12">
        <v>102</v>
      </c>
      <c r="E3521" s="12">
        <v>0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0</v>
      </c>
      <c r="L3521" s="13">
        <v>0</v>
      </c>
      <c r="M3521" s="13">
        <v>0</v>
      </c>
      <c r="N3521" s="14">
        <f>D3521*$D$5</f>
        <v>117.3</v>
      </c>
      <c r="O3521" s="14">
        <f>E3521*$E$5</f>
        <v>0</v>
      </c>
      <c r="P3521" s="14">
        <f>F3521*$F$5</f>
        <v>0</v>
      </c>
      <c r="Q3521" s="14">
        <f>G3521*$G$5</f>
        <v>0</v>
      </c>
      <c r="R3521" s="14">
        <f>H3521*$H$5</f>
        <v>0</v>
      </c>
      <c r="S3521" s="14">
        <f>(N3521/100)*(I3521*$I$5)+(N3521/100)*(J3521*$J$5)</f>
        <v>234.60000000000002</v>
      </c>
      <c r="T3521" s="14">
        <f>(O3521/100)*(K3521*$K$5)</f>
        <v>0</v>
      </c>
      <c r="U3521" s="14">
        <f>(P3521/100)*(K3521*$K$5)+(P3521/100)*(L3521*$L$5)</f>
        <v>0</v>
      </c>
      <c r="V3521" s="14">
        <f>(Q3521/100)*(L3521*$L$5)</f>
        <v>0</v>
      </c>
      <c r="W3521" s="14">
        <f>(R3521/100)*(K3521*$K$5)+(R3521/100)*(L3521*$L$5)</f>
        <v>0</v>
      </c>
      <c r="X3521" s="14">
        <f t="shared" si="1123"/>
        <v>351.90000000000003</v>
      </c>
      <c r="Y3521" s="14">
        <f t="shared" si="1124"/>
        <v>0</v>
      </c>
      <c r="Z3521" s="14">
        <f t="shared" si="1125"/>
        <v>0</v>
      </c>
      <c r="AA3521" s="14">
        <f t="shared" si="1126"/>
        <v>0</v>
      </c>
      <c r="AB3521" s="14">
        <f>R3521+W3521</f>
        <v>0</v>
      </c>
      <c r="AC3521" s="15">
        <f t="shared" ref="AC3521:AC3533" si="1131">ROUND(X3521+Y3521+Z3521+AA3521+AB3521,1)</f>
        <v>351.9</v>
      </c>
      <c r="AD3521" s="48">
        <f>(ROUND(AC3521-AC3519,1)/AC3519)</f>
        <v>0</v>
      </c>
      <c r="AE3521" s="113"/>
      <c r="AF3521" s="60"/>
    </row>
    <row r="3522" spans="1:32">
      <c r="A3522" s="99" t="s">
        <v>793</v>
      </c>
      <c r="B3522" s="87">
        <v>0</v>
      </c>
      <c r="C3522" s="21" t="s">
        <v>336</v>
      </c>
      <c r="D3522" s="12">
        <v>102</v>
      </c>
      <c r="E3522" s="12">
        <v>0</v>
      </c>
      <c r="F3522" s="12">
        <v>0</v>
      </c>
      <c r="G3522" s="12">
        <v>0</v>
      </c>
      <c r="H3522" s="12">
        <v>0</v>
      </c>
      <c r="I3522" s="13">
        <v>50</v>
      </c>
      <c r="J3522" s="13">
        <v>50</v>
      </c>
      <c r="K3522" s="13">
        <v>0</v>
      </c>
      <c r="L3522" s="13">
        <v>0</v>
      </c>
      <c r="M3522" s="13">
        <v>0</v>
      </c>
      <c r="N3522" s="14">
        <f>D3522*$D$6</f>
        <v>117.3</v>
      </c>
      <c r="O3522" s="14">
        <f>E3522*$E$6</f>
        <v>0</v>
      </c>
      <c r="P3522" s="14">
        <f>F3522*$F$6</f>
        <v>0</v>
      </c>
      <c r="Q3522" s="14">
        <f>G3522*$G$6</f>
        <v>0</v>
      </c>
      <c r="R3522" s="14">
        <f>H3522*$H$6</f>
        <v>0</v>
      </c>
      <c r="S3522" s="14">
        <f>(N3522/100)*(I3522*$I$6)+(N3522/100)*(J3522*$J$6)</f>
        <v>234.60000000000002</v>
      </c>
      <c r="T3522" s="14">
        <f>(O3522/100)*(K3522*$K$6)</f>
        <v>0</v>
      </c>
      <c r="U3522" s="14">
        <f>(P3522/100)*(K3522*$K$6)+(P3522/100)*(L3522*$L$6)</f>
        <v>0</v>
      </c>
      <c r="V3522" s="14">
        <f>(Q3522/100)*(L3522*$L$6)</f>
        <v>0</v>
      </c>
      <c r="W3522" s="14">
        <f>(R3522/100)*(K3522*$K$6)+(R3522/100)*(L3522*$L$6)</f>
        <v>0</v>
      </c>
      <c r="X3522" s="14">
        <f t="shared" si="1123"/>
        <v>351.90000000000003</v>
      </c>
      <c r="Y3522" s="14">
        <f t="shared" si="1124"/>
        <v>0</v>
      </c>
      <c r="Z3522" s="14">
        <f t="shared" si="1125"/>
        <v>0</v>
      </c>
      <c r="AA3522" s="14">
        <f t="shared" si="1126"/>
        <v>0</v>
      </c>
      <c r="AB3522" s="14">
        <f t="shared" ref="AB3522:AB3534" si="1132">R3522+W3522</f>
        <v>0</v>
      </c>
      <c r="AC3522" s="15">
        <f t="shared" si="1131"/>
        <v>351.9</v>
      </c>
      <c r="AD3522" s="48">
        <f>(ROUND(AC3522-AC3519,1)/AC3519)</f>
        <v>0</v>
      </c>
      <c r="AE3522" s="113"/>
      <c r="AF3522" s="60"/>
    </row>
    <row r="3523" spans="1:32">
      <c r="A3523" s="99" t="s">
        <v>794</v>
      </c>
      <c r="B3523" s="87">
        <v>0</v>
      </c>
      <c r="C3523" s="21" t="s">
        <v>337</v>
      </c>
      <c r="D3523" s="12">
        <v>102</v>
      </c>
      <c r="E3523" s="12">
        <v>0</v>
      </c>
      <c r="F3523" s="12">
        <v>0</v>
      </c>
      <c r="G3523" s="12">
        <v>0</v>
      </c>
      <c r="H3523" s="12">
        <v>0</v>
      </c>
      <c r="I3523" s="13">
        <v>50</v>
      </c>
      <c r="J3523" s="13">
        <v>50</v>
      </c>
      <c r="K3523" s="13">
        <v>0</v>
      </c>
      <c r="L3523" s="13">
        <v>0</v>
      </c>
      <c r="M3523" s="13">
        <v>0</v>
      </c>
      <c r="N3523" s="14">
        <f>D3523*$D$7</f>
        <v>117.3</v>
      </c>
      <c r="O3523" s="14">
        <f>E3523*$E$7</f>
        <v>0</v>
      </c>
      <c r="P3523" s="14">
        <f>F3523*$F$7</f>
        <v>0</v>
      </c>
      <c r="Q3523" s="14">
        <f>G3523*$G$7</f>
        <v>0</v>
      </c>
      <c r="R3523" s="14">
        <f>H3523*$H$7</f>
        <v>0</v>
      </c>
      <c r="S3523" s="14">
        <f>(N3523/100)*(I3523*$I$7)+(N3523/100)*(J3523*$J$7)</f>
        <v>234.60000000000002</v>
      </c>
      <c r="T3523" s="14">
        <f>(O3523/100)*(K3523*$K$7)</f>
        <v>0</v>
      </c>
      <c r="U3523" s="14">
        <f>(P3523/100)*(K3523*$K$7)+(P3523/100)*(L3523*$L$7)</f>
        <v>0</v>
      </c>
      <c r="V3523" s="14">
        <f>(Q3523/100)*(L3523*$L$7)</f>
        <v>0</v>
      </c>
      <c r="W3523" s="14">
        <f>(R3523/100)*(K3523*$K$7)+(R3523/100)*(L3523*$L$7)</f>
        <v>0</v>
      </c>
      <c r="X3523" s="14">
        <f t="shared" si="1123"/>
        <v>351.90000000000003</v>
      </c>
      <c r="Y3523" s="14">
        <f t="shared" si="1124"/>
        <v>0</v>
      </c>
      <c r="Z3523" s="14">
        <f t="shared" si="1125"/>
        <v>0</v>
      </c>
      <c r="AA3523" s="14">
        <f t="shared" si="1126"/>
        <v>0</v>
      </c>
      <c r="AB3523" s="14">
        <f t="shared" si="1132"/>
        <v>0</v>
      </c>
      <c r="AC3523" s="15">
        <f t="shared" si="1131"/>
        <v>351.9</v>
      </c>
      <c r="AD3523" s="48">
        <f>(ROUND(AC3523-AC3519,1)/AC3519)</f>
        <v>0</v>
      </c>
      <c r="AE3523" s="113"/>
      <c r="AF3523" s="60"/>
    </row>
    <row r="3524" spans="1:32">
      <c r="A3524" s="99" t="s">
        <v>644</v>
      </c>
      <c r="B3524" s="87"/>
      <c r="C3524" s="21" t="s">
        <v>338</v>
      </c>
      <c r="D3524" s="12">
        <v>102</v>
      </c>
      <c r="E3524" s="12">
        <v>0</v>
      </c>
      <c r="F3524" s="12">
        <v>0</v>
      </c>
      <c r="G3524" s="12">
        <v>0</v>
      </c>
      <c r="H3524" s="12">
        <v>0</v>
      </c>
      <c r="I3524" s="13">
        <v>50</v>
      </c>
      <c r="J3524" s="13">
        <v>50</v>
      </c>
      <c r="K3524" s="13">
        <v>0</v>
      </c>
      <c r="L3524" s="13">
        <v>0</v>
      </c>
      <c r="M3524" s="13">
        <v>0</v>
      </c>
      <c r="N3524" s="14">
        <f>D3524*$D$8</f>
        <v>117.3</v>
      </c>
      <c r="O3524" s="14">
        <f>E3524*$E$8</f>
        <v>0</v>
      </c>
      <c r="P3524" s="14">
        <f>F3524*$F$8</f>
        <v>0</v>
      </c>
      <c r="Q3524" s="14">
        <f>G3524*$G$8</f>
        <v>0</v>
      </c>
      <c r="R3524" s="14">
        <f>H3524*$H$8</f>
        <v>0</v>
      </c>
      <c r="S3524" s="14">
        <f>(N3524/100)*(I3524*$I$8)+(N3524/100)*(J3524*$J$8)</f>
        <v>234.60000000000002</v>
      </c>
      <c r="T3524" s="14">
        <f>(O3524/100)*(K3524*$K$8)</f>
        <v>0</v>
      </c>
      <c r="U3524" s="14">
        <f>(P3524/100)*(K3524*$K$8)+(P3524/100)*(L3524*$L$8)</f>
        <v>0</v>
      </c>
      <c r="V3524" s="14">
        <f>(Q3524/100)*(L3524*$L$8)</f>
        <v>0</v>
      </c>
      <c r="W3524" s="14">
        <f>(R3524/100)*(K3524*$K$8)+(R3524/100)*(L3524*$L$8)</f>
        <v>0</v>
      </c>
      <c r="X3524" s="14">
        <f t="shared" si="1123"/>
        <v>351.90000000000003</v>
      </c>
      <c r="Y3524" s="14">
        <f t="shared" si="1124"/>
        <v>0</v>
      </c>
      <c r="Z3524" s="14">
        <f t="shared" si="1125"/>
        <v>0</v>
      </c>
      <c r="AA3524" s="14">
        <f t="shared" si="1126"/>
        <v>0</v>
      </c>
      <c r="AB3524" s="14">
        <f t="shared" si="1132"/>
        <v>0</v>
      </c>
      <c r="AC3524" s="15">
        <f t="shared" si="1131"/>
        <v>351.9</v>
      </c>
      <c r="AD3524" s="48">
        <f>(ROUND(AC3524-AC3519,1)/AC3519)</f>
        <v>0</v>
      </c>
      <c r="AE3524" s="113"/>
      <c r="AF3524" s="60"/>
    </row>
    <row r="3525" spans="1:32">
      <c r="A3525" s="99" t="s">
        <v>585</v>
      </c>
      <c r="B3525" s="87"/>
      <c r="C3525" s="21" t="s">
        <v>1</v>
      </c>
      <c r="D3525" s="12">
        <v>51</v>
      </c>
      <c r="E3525" s="12">
        <v>115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105</v>
      </c>
      <c r="L3525" s="13">
        <v>0</v>
      </c>
      <c r="M3525" s="13">
        <v>0</v>
      </c>
      <c r="N3525" s="14">
        <f>D3525*$D$9</f>
        <v>54.06</v>
      </c>
      <c r="O3525" s="14">
        <f>E3525*$E$9</f>
        <v>121.9</v>
      </c>
      <c r="P3525" s="14">
        <f>F3525*$F$9</f>
        <v>0</v>
      </c>
      <c r="Q3525" s="14">
        <f>G3525*$G$9</f>
        <v>0</v>
      </c>
      <c r="R3525" s="14">
        <f>H3525*$H$9</f>
        <v>0</v>
      </c>
      <c r="S3525" s="14">
        <f>(N3525/100)*(I3525*$I$9)+(N3525/100)*(J3525*$J$9)</f>
        <v>54.059999999999995</v>
      </c>
      <c r="T3525" s="14">
        <f>(O3525/100)*(K3525*$K$9)</f>
        <v>179.19300000000001</v>
      </c>
      <c r="U3525" s="14">
        <f>(P3525/100)*(K3525*$K$9)+(P3525/100)*(L3525*$L$9)</f>
        <v>0</v>
      </c>
      <c r="V3525" s="14">
        <f>(Q3525/100)*(L3525*$L$9)</f>
        <v>0</v>
      </c>
      <c r="W3525" s="14">
        <f>(R3525/100)*(K3525*$K$9)+(R3525/100)*(L3525*$L$9)</f>
        <v>0</v>
      </c>
      <c r="X3525" s="14">
        <f t="shared" si="1123"/>
        <v>108.12</v>
      </c>
      <c r="Y3525" s="14">
        <f t="shared" si="1124"/>
        <v>301.09300000000002</v>
      </c>
      <c r="Z3525" s="14">
        <f t="shared" si="1125"/>
        <v>0</v>
      </c>
      <c r="AA3525" s="14">
        <f t="shared" si="1126"/>
        <v>0</v>
      </c>
      <c r="AB3525" s="14">
        <f t="shared" si="1132"/>
        <v>0</v>
      </c>
      <c r="AC3525" s="15">
        <f t="shared" si="1131"/>
        <v>409.2</v>
      </c>
      <c r="AD3525" s="48">
        <f>(ROUND(AC3525-AC3519,1)/AC3519)</f>
        <v>0.1628303495311168</v>
      </c>
      <c r="AE3525" s="113"/>
      <c r="AF3525" s="60"/>
    </row>
    <row r="3526" spans="1:32">
      <c r="A3526" s="99" t="s">
        <v>820</v>
      </c>
      <c r="B3526" s="87"/>
      <c r="C3526" s="21" t="s">
        <v>2</v>
      </c>
      <c r="D3526" s="12">
        <v>51</v>
      </c>
      <c r="E3526" s="12">
        <v>0</v>
      </c>
      <c r="F3526" s="12">
        <v>115</v>
      </c>
      <c r="G3526" s="12">
        <v>0</v>
      </c>
      <c r="H3526" s="12">
        <v>0</v>
      </c>
      <c r="I3526" s="13">
        <v>50</v>
      </c>
      <c r="J3526" s="13">
        <v>50</v>
      </c>
      <c r="K3526" s="13">
        <v>52.5</v>
      </c>
      <c r="L3526" s="13">
        <v>52.5</v>
      </c>
      <c r="M3526" s="13">
        <v>0</v>
      </c>
      <c r="N3526" s="14">
        <f>D3526*$D$10</f>
        <v>54.06</v>
      </c>
      <c r="O3526" s="14">
        <f>E3526*$E$10</f>
        <v>0</v>
      </c>
      <c r="P3526" s="14">
        <f>F3526*$F$10</f>
        <v>121.9</v>
      </c>
      <c r="Q3526" s="14">
        <f>G3526*$G$10</f>
        <v>0</v>
      </c>
      <c r="R3526" s="14">
        <f>H3526*$H$10</f>
        <v>0</v>
      </c>
      <c r="S3526" s="14">
        <f>(N3526/100)*(I3526*$I$10)+(N3526/100)*(J3526*$J$10)</f>
        <v>54.059999999999995</v>
      </c>
      <c r="T3526" s="14">
        <f>(O3526/100)*(K3526*$J$10)</f>
        <v>0</v>
      </c>
      <c r="U3526" s="14">
        <f>(P3526/100)*(K3526*$K$10)+(P3526/100)*(L3526*$L$10)</f>
        <v>179.19300000000001</v>
      </c>
      <c r="V3526" s="14">
        <f>(Q3526/100)*(L3526*$L$10)</f>
        <v>0</v>
      </c>
      <c r="W3526" s="14">
        <f>(R3526/100)*(K3526*$K$10)+(R3526/100)*(L3526*$L$10)</f>
        <v>0</v>
      </c>
      <c r="X3526" s="14">
        <f t="shared" si="1123"/>
        <v>108.12</v>
      </c>
      <c r="Y3526" s="14">
        <f t="shared" si="1124"/>
        <v>0</v>
      </c>
      <c r="Z3526" s="14">
        <f t="shared" si="1125"/>
        <v>301.09300000000002</v>
      </c>
      <c r="AA3526" s="14">
        <f t="shared" si="1126"/>
        <v>0</v>
      </c>
      <c r="AB3526" s="14">
        <f t="shared" si="1132"/>
        <v>0</v>
      </c>
      <c r="AC3526" s="15">
        <f t="shared" si="1131"/>
        <v>409.2</v>
      </c>
      <c r="AD3526" s="48">
        <f>(ROUND(AC3526-AC3519,1)/AC3519)</f>
        <v>0.1628303495311168</v>
      </c>
      <c r="AE3526" s="113"/>
      <c r="AF3526" s="60"/>
    </row>
    <row r="3527" spans="1:32">
      <c r="A3527" s="99" t="s">
        <v>821</v>
      </c>
      <c r="B3527" s="87"/>
      <c r="C3527" s="21" t="s">
        <v>3</v>
      </c>
      <c r="D3527" s="12">
        <v>51</v>
      </c>
      <c r="E3527" s="12">
        <v>0</v>
      </c>
      <c r="F3527" s="12">
        <v>0</v>
      </c>
      <c r="G3527" s="12">
        <v>115</v>
      </c>
      <c r="H3527" s="12">
        <v>0</v>
      </c>
      <c r="I3527" s="13">
        <v>50</v>
      </c>
      <c r="J3527" s="13">
        <v>50</v>
      </c>
      <c r="K3527" s="13">
        <v>0</v>
      </c>
      <c r="L3527" s="13">
        <v>105</v>
      </c>
      <c r="M3527" s="13">
        <v>0</v>
      </c>
      <c r="N3527" s="14">
        <f>D3527*$D$11</f>
        <v>54.06</v>
      </c>
      <c r="O3527" s="14">
        <f>E3527*$E$11</f>
        <v>0</v>
      </c>
      <c r="P3527" s="14">
        <f>F3527*$F$11</f>
        <v>0</v>
      </c>
      <c r="Q3527" s="14">
        <f>G3527*$G$11</f>
        <v>121.9</v>
      </c>
      <c r="R3527" s="14">
        <f>H3527*$H$11</f>
        <v>0</v>
      </c>
      <c r="S3527" s="14">
        <f>(N3527/100)*(I3527*$I$11)+(N3527/100)*(J3527*$J$11)</f>
        <v>54.059999999999995</v>
      </c>
      <c r="T3527" s="14">
        <f>(O3527/100)*(K3527*$K$11)</f>
        <v>0</v>
      </c>
      <c r="U3527" s="14">
        <f>(P3527/100)*(K3527*$K$11)+(P3527/100)*(L3527*$L$11)</f>
        <v>0</v>
      </c>
      <c r="V3527" s="14">
        <f>(Q3527/100)*(L3527*$L$11)</f>
        <v>179.19300000000001</v>
      </c>
      <c r="W3527" s="14">
        <f>(R3527/100)*(K3527*$K$11)+(R3527/100)*(L3527*$L$11)</f>
        <v>0</v>
      </c>
      <c r="X3527" s="14">
        <f t="shared" si="1123"/>
        <v>108.12</v>
      </c>
      <c r="Y3527" s="14">
        <f t="shared" si="1124"/>
        <v>0</v>
      </c>
      <c r="Z3527" s="14">
        <f t="shared" si="1125"/>
        <v>0</v>
      </c>
      <c r="AA3527" s="14">
        <f t="shared" si="1126"/>
        <v>301.09300000000002</v>
      </c>
      <c r="AB3527" s="14">
        <f t="shared" si="1132"/>
        <v>0</v>
      </c>
      <c r="AC3527" s="15">
        <f t="shared" si="1131"/>
        <v>409.2</v>
      </c>
      <c r="AD3527" s="48">
        <f>(ROUND(AC3527-AC3519,1)/AC3519)</f>
        <v>0.1628303495311168</v>
      </c>
      <c r="AE3527" s="113"/>
      <c r="AF3527" s="60"/>
    </row>
    <row r="3528" spans="1:32">
      <c r="A3528" s="99" t="s">
        <v>822</v>
      </c>
      <c r="B3528" s="87"/>
      <c r="C3528" s="21" t="s">
        <v>4</v>
      </c>
      <c r="D3528" s="12">
        <v>51</v>
      </c>
      <c r="E3528" s="12">
        <v>0</v>
      </c>
      <c r="F3528" s="12">
        <v>0</v>
      </c>
      <c r="G3528" s="12">
        <v>0</v>
      </c>
      <c r="H3528" s="12">
        <v>115</v>
      </c>
      <c r="I3528" s="13">
        <v>50</v>
      </c>
      <c r="J3528" s="13">
        <v>50</v>
      </c>
      <c r="K3528" s="13">
        <v>52.5</v>
      </c>
      <c r="L3528" s="13">
        <v>52.5</v>
      </c>
      <c r="M3528" s="13">
        <v>0</v>
      </c>
      <c r="N3528" s="14">
        <f>D3528*$D$12</f>
        <v>54.06</v>
      </c>
      <c r="O3528" s="14">
        <f>E3528*$E$12</f>
        <v>0</v>
      </c>
      <c r="P3528" s="14">
        <f>F3528*$F$12</f>
        <v>0</v>
      </c>
      <c r="Q3528" s="14">
        <f>G3528*$G$12</f>
        <v>0</v>
      </c>
      <c r="R3528" s="14">
        <f>H3528*$H$12</f>
        <v>121.9</v>
      </c>
      <c r="S3528" s="14">
        <f>(N3528/100)*(I3528*$I$12)+(N3528/100)*(J3528*$J$12)</f>
        <v>54.059999999999995</v>
      </c>
      <c r="T3528" s="14">
        <f>(O3528/100)*(K3528*$K$12)</f>
        <v>0</v>
      </c>
      <c r="U3528" s="14">
        <f>(P3528/100)*(K3528*$K$12)+(P3528/100)*(L3528*$L$12)</f>
        <v>0</v>
      </c>
      <c r="V3528" s="14">
        <f>(Q3528/100)*(L3528*$L$12)</f>
        <v>0</v>
      </c>
      <c r="W3528" s="14">
        <f>(R3528/100)*(K3528*$K$12)+(R3528/100)*(L3528*$L$12)</f>
        <v>179.19300000000001</v>
      </c>
      <c r="X3528" s="14">
        <f t="shared" si="1123"/>
        <v>108.12</v>
      </c>
      <c r="Y3528" s="14">
        <f t="shared" si="1124"/>
        <v>0</v>
      </c>
      <c r="Z3528" s="14">
        <f t="shared" si="1125"/>
        <v>0</v>
      </c>
      <c r="AA3528" s="14">
        <f t="shared" si="1126"/>
        <v>0</v>
      </c>
      <c r="AB3528" s="14">
        <f t="shared" si="1132"/>
        <v>301.09300000000002</v>
      </c>
      <c r="AC3528" s="15">
        <f t="shared" si="1131"/>
        <v>409.2</v>
      </c>
      <c r="AD3528" s="48">
        <f>(ROUND(AC3528-AC3519,1)/AC3519)</f>
        <v>0.1628303495311168</v>
      </c>
      <c r="AE3528" s="113"/>
      <c r="AF3528" s="60"/>
    </row>
    <row r="3529" spans="1:32">
      <c r="A3529" s="99" t="s">
        <v>823</v>
      </c>
      <c r="B3529" s="87"/>
      <c r="C3529" s="21" t="s">
        <v>326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50</v>
      </c>
      <c r="J3529" s="13">
        <v>50</v>
      </c>
      <c r="K3529" s="13">
        <v>0</v>
      </c>
      <c r="L3529" s="13">
        <v>0</v>
      </c>
      <c r="M3529" s="13">
        <v>80</v>
      </c>
      <c r="N3529" s="14">
        <f>D3529*$D$13</f>
        <v>108.12</v>
      </c>
      <c r="O3529" s="14">
        <f>E3529*$E$13</f>
        <v>0</v>
      </c>
      <c r="P3529" s="14">
        <f>F3529*$F$13</f>
        <v>0</v>
      </c>
      <c r="Q3529" s="14">
        <f>G3529*$G$13</f>
        <v>0</v>
      </c>
      <c r="R3529" s="14">
        <f>H3529*$H$13</f>
        <v>0</v>
      </c>
      <c r="S3529" s="14">
        <f>(N3529/100)*(I3529*$I$13)+(N3529/100)*(J3529*$J$13)+(N3529/100)*(M3529*$M$13)</f>
        <v>281.11199999999997</v>
      </c>
      <c r="T3529" s="14">
        <f>(O3529/100)*(K3529*$K$13)+(O3529/100)*(M3529*$M$13)</f>
        <v>0</v>
      </c>
      <c r="U3529" s="14">
        <f>(P3529/100)*(K3529*$K$13)+(P3529/100)*(L3529*$L$13)+(P3529/100)*(M3529*$M$13)</f>
        <v>0</v>
      </c>
      <c r="V3529" s="14">
        <f>(Q3529/100)*(L3529*$L$13)+(Q3529/100)*(M3529*$M$13)</f>
        <v>0</v>
      </c>
      <c r="W3529" s="14">
        <f>(R3529/100)*(K3529*$K$13)+(R3529/100)*(L3529*$L$13)+(R3529/100)*(M3529*$M$13)</f>
        <v>0</v>
      </c>
      <c r="X3529" s="14">
        <f>N3529+S3529</f>
        <v>389.23199999999997</v>
      </c>
      <c r="Y3529" s="14">
        <f t="shared" si="1124"/>
        <v>0</v>
      </c>
      <c r="Z3529" s="14">
        <f t="shared" si="1125"/>
        <v>0</v>
      </c>
      <c r="AA3529" s="14">
        <f t="shared" si="1126"/>
        <v>0</v>
      </c>
      <c r="AB3529" s="14">
        <f t="shared" si="1132"/>
        <v>0</v>
      </c>
      <c r="AC3529" s="15">
        <f t="shared" si="1131"/>
        <v>389.2</v>
      </c>
      <c r="AD3529" s="48">
        <f>(ROUND(AC3529-AC3519,1)/AC3519)</f>
        <v>0.10599602159704462</v>
      </c>
      <c r="AE3529" s="113"/>
      <c r="AF3529" s="60"/>
    </row>
    <row r="3530" spans="1:32">
      <c r="A3530" s="99" t="s">
        <v>824</v>
      </c>
      <c r="B3530" s="87"/>
      <c r="C3530" s="21" t="s">
        <v>327</v>
      </c>
      <c r="D3530" s="12">
        <v>102</v>
      </c>
      <c r="E3530" s="12">
        <v>0</v>
      </c>
      <c r="F3530" s="12">
        <v>0</v>
      </c>
      <c r="G3530" s="12">
        <v>0</v>
      </c>
      <c r="H3530" s="12">
        <v>0</v>
      </c>
      <c r="I3530" s="13">
        <v>50</v>
      </c>
      <c r="J3530" s="13">
        <v>50</v>
      </c>
      <c r="K3530" s="13">
        <v>80</v>
      </c>
      <c r="L3530" s="13">
        <v>0</v>
      </c>
      <c r="M3530" s="13">
        <v>0</v>
      </c>
      <c r="N3530" s="14">
        <f>D3530*$D$14</f>
        <v>108.12</v>
      </c>
      <c r="O3530" s="14">
        <f>E3530*$E$14</f>
        <v>0</v>
      </c>
      <c r="P3530" s="14">
        <f>F3530*$F$14</f>
        <v>0</v>
      </c>
      <c r="Q3530" s="14">
        <f>G3530*$G$14</f>
        <v>0</v>
      </c>
      <c r="R3530" s="14">
        <f>H3530*$H$14</f>
        <v>0</v>
      </c>
      <c r="S3530" s="14">
        <f>(N3530/100)*(I3530*$I$14)+(N3530/100)*(J3530*$J$14)+(N3530/100)*(K3530*$K$14)</f>
        <v>281.11199999999997</v>
      </c>
      <c r="T3530" s="14">
        <f>(O3530/100)*(K3530*$K$14)</f>
        <v>0</v>
      </c>
      <c r="U3530" s="14">
        <f>(P3530/100)*(K3530*$K$14)+(P3530/100)*(L3530*$L$14)</f>
        <v>0</v>
      </c>
      <c r="V3530" s="14">
        <f>(Q3530/100)*(L3530*$L$14)</f>
        <v>0</v>
      </c>
      <c r="W3530" s="14">
        <f>(R3530/100)*(K3530*$L$14)+(R3530/100)*(L3530*$M$14)</f>
        <v>0</v>
      </c>
      <c r="X3530" s="14">
        <f t="shared" si="1123"/>
        <v>389.23199999999997</v>
      </c>
      <c r="Y3530" s="14">
        <f t="shared" si="1124"/>
        <v>0</v>
      </c>
      <c r="Z3530" s="14">
        <f t="shared" si="1125"/>
        <v>0</v>
      </c>
      <c r="AA3530" s="14">
        <f t="shared" si="1126"/>
        <v>0</v>
      </c>
      <c r="AB3530" s="14">
        <f t="shared" si="1132"/>
        <v>0</v>
      </c>
      <c r="AC3530" s="15">
        <f t="shared" si="1131"/>
        <v>389.2</v>
      </c>
      <c r="AD3530" s="48">
        <f>(ROUND(AC3530-AC3519,1)/AC3519)</f>
        <v>0.10599602159704462</v>
      </c>
      <c r="AE3530" s="113"/>
      <c r="AF3530" s="60"/>
    </row>
    <row r="3531" spans="1:32">
      <c r="A3531" s="99"/>
      <c r="B3531" s="87"/>
      <c r="C3531" s="21" t="s">
        <v>328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50</v>
      </c>
      <c r="J3531" s="13">
        <v>50</v>
      </c>
      <c r="K3531" s="13">
        <v>0</v>
      </c>
      <c r="L3531" s="13">
        <v>80</v>
      </c>
      <c r="M3531" s="13">
        <v>0</v>
      </c>
      <c r="N3531" s="14">
        <f>D3531*$D$15</f>
        <v>108.12</v>
      </c>
      <c r="O3531" s="14">
        <f>E3531*$E$15</f>
        <v>0</v>
      </c>
      <c r="P3531" s="14">
        <f>F3531*$F$15</f>
        <v>0</v>
      </c>
      <c r="Q3531" s="14">
        <f>G3531*$G$15</f>
        <v>0</v>
      </c>
      <c r="R3531" s="14">
        <f>H3531*$H$15</f>
        <v>0</v>
      </c>
      <c r="S3531" s="14">
        <f>(N3531/100)*(I3531*$I$15)+(N3531/100)*(J3531*$J$15)+(N3531/100)*(L3531*$L$15)</f>
        <v>281.11199999999997</v>
      </c>
      <c r="T3531" s="14">
        <f>(O3531/100)*(K3531*$K$15)</f>
        <v>0</v>
      </c>
      <c r="U3531" s="14">
        <f>(P3531/100)*(K3531*$K$15)+(P3531/100)*(L3531*$L$15)</f>
        <v>0</v>
      </c>
      <c r="V3531" s="14">
        <f>(Q3531/100)*(L3531*$L$15)</f>
        <v>0</v>
      </c>
      <c r="W3531" s="14">
        <f>(R3531/100)*(K3531*$K$15)+(R3531/100)*(L3531*$L$15)</f>
        <v>0</v>
      </c>
      <c r="X3531" s="14">
        <f t="shared" si="1123"/>
        <v>389.23199999999997</v>
      </c>
      <c r="Y3531" s="14">
        <f t="shared" si="1124"/>
        <v>0</v>
      </c>
      <c r="Z3531" s="14">
        <f t="shared" si="1125"/>
        <v>0</v>
      </c>
      <c r="AA3531" s="14">
        <f t="shared" si="1126"/>
        <v>0</v>
      </c>
      <c r="AB3531" s="14">
        <f t="shared" si="1132"/>
        <v>0</v>
      </c>
      <c r="AC3531" s="15">
        <f t="shared" si="1131"/>
        <v>389.2</v>
      </c>
      <c r="AD3531" s="48">
        <f>(ROUND(AC3531-AC3519,1)/AC3519)</f>
        <v>0.10599602159704462</v>
      </c>
      <c r="AE3531" s="113"/>
      <c r="AF3531" s="60"/>
    </row>
    <row r="3532" spans="1:32">
      <c r="A3532" s="99"/>
      <c r="B3532" s="87"/>
      <c r="C3532" s="21" t="s">
        <v>324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75</v>
      </c>
      <c r="K3532" s="13">
        <v>0</v>
      </c>
      <c r="L3532" s="13">
        <v>0</v>
      </c>
      <c r="M3532" s="13">
        <v>0</v>
      </c>
      <c r="N3532" s="14">
        <f>D3532*$D$16</f>
        <v>108.12</v>
      </c>
      <c r="O3532" s="14">
        <f>E3532*$E$16</f>
        <v>0</v>
      </c>
      <c r="P3532" s="14">
        <f>F3532*$F$16</f>
        <v>0</v>
      </c>
      <c r="Q3532" s="14">
        <f>G3532*$G$16</f>
        <v>0</v>
      </c>
      <c r="R3532" s="14">
        <f>H3532*$H$16</f>
        <v>0</v>
      </c>
      <c r="S3532" s="14">
        <f>(N3532/100)*(I3532*$I$16)+(N3532/100)*(J3532*$J$16)</f>
        <v>256.78499999999997</v>
      </c>
      <c r="T3532" s="14">
        <f>(O3532/100)*(K3532*$K$16)</f>
        <v>0</v>
      </c>
      <c r="U3532" s="14">
        <f>(P3532/100)*(K3532*$K$16)+(P3532/100)*(L3532*$L$16)</f>
        <v>0</v>
      </c>
      <c r="V3532" s="14">
        <f>(Q3532/100)*(L3532*$L$16)</f>
        <v>0</v>
      </c>
      <c r="W3532" s="14">
        <f>(R3532/100)*(K3532*$K$16)+(R3532/100)*(L3532*$L$16)</f>
        <v>0</v>
      </c>
      <c r="X3532" s="14">
        <f t="shared" si="1123"/>
        <v>364.90499999999997</v>
      </c>
      <c r="Y3532" s="14">
        <f t="shared" si="1124"/>
        <v>0</v>
      </c>
      <c r="Z3532" s="14">
        <f t="shared" si="1125"/>
        <v>0</v>
      </c>
      <c r="AA3532" s="14">
        <f t="shared" si="1126"/>
        <v>0</v>
      </c>
      <c r="AB3532" s="14">
        <f t="shared" si="1132"/>
        <v>0</v>
      </c>
      <c r="AC3532" s="15">
        <f t="shared" si="1131"/>
        <v>364.9</v>
      </c>
      <c r="AD3532" s="48">
        <f>(ROUND(AC3532-AC3519,1)/AC3519)</f>
        <v>3.6942313157146918E-2</v>
      </c>
      <c r="AE3532" s="113"/>
      <c r="AF3532" s="60"/>
    </row>
    <row r="3533" spans="1:32">
      <c r="A3533" s="99"/>
      <c r="B3533" s="87"/>
      <c r="C3533" s="21" t="s">
        <v>325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75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D3533*$D$17</f>
        <v>108.12</v>
      </c>
      <c r="O3533" s="14">
        <f>E3533*$E$17</f>
        <v>0</v>
      </c>
      <c r="P3533" s="14">
        <f>F3533*$F$17</f>
        <v>0</v>
      </c>
      <c r="Q3533" s="14">
        <f>G3533*$G$17</f>
        <v>0</v>
      </c>
      <c r="R3533" s="14">
        <f>H3533*$H$17</f>
        <v>0</v>
      </c>
      <c r="S3533" s="14">
        <f>(N3533/100)*(I3533*$I$17)+(N3533/100)*(J3533*$J$17)</f>
        <v>256.78499999999997</v>
      </c>
      <c r="T3533" s="14">
        <f>(O3533/100)*(K3533*$K$17)</f>
        <v>0</v>
      </c>
      <c r="U3533" s="14">
        <f>(P3533/100)*(K3533*$K$17)+(P3533/100)*(L3533*$L$17)</f>
        <v>0</v>
      </c>
      <c r="V3533" s="14">
        <f>(Q3533/100)*(L3533*$L$17)</f>
        <v>0</v>
      </c>
      <c r="W3533" s="14">
        <f>(R3533/100)*(K3533*$K$17)+(R3533/100)*(L3533*$L$17)</f>
        <v>0</v>
      </c>
      <c r="X3533" s="14">
        <f t="shared" si="1123"/>
        <v>364.90499999999997</v>
      </c>
      <c r="Y3533" s="14">
        <f t="shared" si="1124"/>
        <v>0</v>
      </c>
      <c r="Z3533" s="14">
        <f t="shared" si="1125"/>
        <v>0</v>
      </c>
      <c r="AA3533" s="14">
        <f t="shared" si="1126"/>
        <v>0</v>
      </c>
      <c r="AB3533" s="14">
        <f t="shared" si="1132"/>
        <v>0</v>
      </c>
      <c r="AC3533" s="15">
        <f t="shared" si="1131"/>
        <v>364.9</v>
      </c>
      <c r="AD3533" s="48">
        <f>(ROUND(AC3533-AC3519,1)/AC3519)</f>
        <v>3.6942313157146918E-2</v>
      </c>
      <c r="AE3533" s="113" t="s">
        <v>790</v>
      </c>
      <c r="AF3533" s="60"/>
    </row>
    <row r="3534" spans="1:32">
      <c r="A3534" s="106" t="s">
        <v>0</v>
      </c>
      <c r="B3534" s="88" t="s">
        <v>320</v>
      </c>
      <c r="C3534" s="50" t="s">
        <v>242</v>
      </c>
      <c r="D3534" s="11">
        <v>108</v>
      </c>
      <c r="E3534" s="11">
        <v>0</v>
      </c>
      <c r="F3534" s="11">
        <v>0</v>
      </c>
      <c r="G3534" s="11">
        <v>0</v>
      </c>
      <c r="H3534" s="11">
        <v>0</v>
      </c>
      <c r="I3534" s="51">
        <v>40</v>
      </c>
      <c r="J3534" s="51">
        <v>50</v>
      </c>
      <c r="K3534" s="51">
        <v>0</v>
      </c>
      <c r="L3534" s="51">
        <v>0</v>
      </c>
      <c r="M3534" s="51">
        <v>0</v>
      </c>
      <c r="N3534" s="52">
        <f>D3534*$D$3</f>
        <v>124.19999999999999</v>
      </c>
      <c r="O3534" s="52">
        <f>E3534*$E$3</f>
        <v>0</v>
      </c>
      <c r="P3534" s="52">
        <f>F3534*$F$3</f>
        <v>0</v>
      </c>
      <c r="Q3534" s="52">
        <f>G3534*$G$3</f>
        <v>0</v>
      </c>
      <c r="R3534" s="52">
        <f>H3534*$H$3</f>
        <v>0</v>
      </c>
      <c r="S3534" s="52">
        <f>(N3534/100)*(I3534*$I$3)+(N3534/100)*(J3534*$J$3)</f>
        <v>223.56</v>
      </c>
      <c r="T3534" s="52">
        <f>(O3534/100)*(K3534*$K$3)</f>
        <v>0</v>
      </c>
      <c r="U3534" s="52">
        <f>(P3534/100)*(K3534*$K$3)+(P3534/100)*(L3534*$L$3)</f>
        <v>0</v>
      </c>
      <c r="V3534" s="52">
        <f>(Q3534/100)*(L3534*$L$3)</f>
        <v>0</v>
      </c>
      <c r="W3534" s="52">
        <f>(R3534/100)*(K3534*$K$3)+(R3534/100)*(L3534*$L$3)</f>
        <v>0</v>
      </c>
      <c r="X3534" s="52">
        <f t="shared" si="1123"/>
        <v>347.76</v>
      </c>
      <c r="Y3534" s="52">
        <f t="shared" si="1124"/>
        <v>0</v>
      </c>
      <c r="Z3534" s="52">
        <f t="shared" si="1125"/>
        <v>0</v>
      </c>
      <c r="AA3534" s="52">
        <f t="shared" si="1126"/>
        <v>0</v>
      </c>
      <c r="AB3534" s="52">
        <f t="shared" si="1132"/>
        <v>0</v>
      </c>
      <c r="AC3534" s="53">
        <f>ROUND(X3534+Y3534+Z3534+AA3534+AB3534,1)</f>
        <v>347.8</v>
      </c>
      <c r="AD3534" s="58">
        <v>0</v>
      </c>
      <c r="AE3534" s="113"/>
      <c r="AF3534" s="60"/>
    </row>
    <row r="3535" spans="1:32">
      <c r="A3535" s="99" t="s">
        <v>791</v>
      </c>
      <c r="B3535" s="89">
        <v>10</v>
      </c>
      <c r="C3535" s="21" t="s">
        <v>323</v>
      </c>
      <c r="D3535" s="12">
        <v>108</v>
      </c>
      <c r="E3535" s="12">
        <v>0</v>
      </c>
      <c r="F3535" s="12">
        <v>0</v>
      </c>
      <c r="G3535" s="12">
        <v>0</v>
      </c>
      <c r="H3535" s="12">
        <v>0</v>
      </c>
      <c r="I3535" s="13">
        <v>55</v>
      </c>
      <c r="J3535" s="13">
        <v>65</v>
      </c>
      <c r="K3535" s="13">
        <v>0</v>
      </c>
      <c r="L3535" s="13">
        <v>0</v>
      </c>
      <c r="M3535" s="13">
        <v>0</v>
      </c>
      <c r="N3535" s="14">
        <f>D3535*$D$4</f>
        <v>114.48</v>
      </c>
      <c r="O3535" s="14">
        <f>E3535*$E$4</f>
        <v>0</v>
      </c>
      <c r="P3535" s="14">
        <f>F3535*$F$4</f>
        <v>0</v>
      </c>
      <c r="Q3535" s="14">
        <f>G3535*$G$4</f>
        <v>0</v>
      </c>
      <c r="R3535" s="14">
        <f>H3535*$H$4</f>
        <v>0</v>
      </c>
      <c r="S3535" s="14">
        <f>(N3535/100)*(I3535*$I$4)+(N3535/100)*(J3535*$J$4)</f>
        <v>274.75200000000001</v>
      </c>
      <c r="T3535" s="14">
        <f>(O3535/100)*(K3535*$K$4)</f>
        <v>0</v>
      </c>
      <c r="U3535" s="14">
        <f>(P3535/100)*(K3535*$K$4)+(P3535/100)*(L3535*$L$4)</f>
        <v>0</v>
      </c>
      <c r="V3535" s="14">
        <f>(Q3535/100)*(L3535*$L$4)</f>
        <v>0</v>
      </c>
      <c r="W3535" s="14">
        <f>(R3535/100)*(K3535*$K$4)+(R3535/100)*(L3535*$L$4)</f>
        <v>0</v>
      </c>
      <c r="X3535" s="14">
        <f t="shared" si="1123"/>
        <v>389.23200000000003</v>
      </c>
      <c r="Y3535" s="14">
        <f t="shared" si="1124"/>
        <v>0</v>
      </c>
      <c r="Z3535" s="14">
        <f t="shared" si="1125"/>
        <v>0</v>
      </c>
      <c r="AA3535" s="14">
        <f t="shared" si="1126"/>
        <v>0</v>
      </c>
      <c r="AB3535" s="14">
        <f>R3535+W3535</f>
        <v>0</v>
      </c>
      <c r="AC3535" s="15">
        <f>ROUND(X3535+Y3535+Z3535+AA3535+AB3535,1)</f>
        <v>389.2</v>
      </c>
      <c r="AD3535" s="48">
        <f>(ROUND(AC3535-AC3534,1)/AC3534)</f>
        <v>0.11903392754456583</v>
      </c>
      <c r="AE3535" s="113"/>
      <c r="AF3535" s="60"/>
    </row>
    <row r="3536" spans="1:32">
      <c r="A3536" s="99" t="s">
        <v>792</v>
      </c>
      <c r="B3536" s="89">
        <v>12</v>
      </c>
      <c r="C3536" s="21" t="s">
        <v>825</v>
      </c>
      <c r="D3536" s="12">
        <v>108</v>
      </c>
      <c r="E3536" s="12">
        <v>0</v>
      </c>
      <c r="F3536" s="12">
        <v>0</v>
      </c>
      <c r="G3536" s="12">
        <v>0</v>
      </c>
      <c r="H3536" s="12">
        <v>0</v>
      </c>
      <c r="I3536" s="13">
        <v>40</v>
      </c>
      <c r="J3536" s="13">
        <v>50</v>
      </c>
      <c r="K3536" s="13">
        <v>0</v>
      </c>
      <c r="L3536" s="13">
        <v>0</v>
      </c>
      <c r="M3536" s="13">
        <v>0</v>
      </c>
      <c r="N3536" s="14">
        <f>D3536*$D$5</f>
        <v>124.19999999999999</v>
      </c>
      <c r="O3536" s="14">
        <f>E3536*$E$5</f>
        <v>0</v>
      </c>
      <c r="P3536" s="14">
        <f>F3536*$F$5</f>
        <v>0</v>
      </c>
      <c r="Q3536" s="14">
        <f>G3536*$G$5</f>
        <v>0</v>
      </c>
      <c r="R3536" s="14">
        <f>H3536*$H$5</f>
        <v>0</v>
      </c>
      <c r="S3536" s="14">
        <f>(N3536/100)*(I3536*$I$5)+(N3536/100)*(J3536*$J$5)</f>
        <v>223.56</v>
      </c>
      <c r="T3536" s="14">
        <f>(O3536/100)*(K3536*$K$5)</f>
        <v>0</v>
      </c>
      <c r="U3536" s="14">
        <f>(P3536/100)*(K3536*$K$5)+(P3536/100)*(L3536*$L$5)</f>
        <v>0</v>
      </c>
      <c r="V3536" s="14">
        <f>(Q3536/100)*(L3536*$L$5)</f>
        <v>0</v>
      </c>
      <c r="W3536" s="14">
        <f>(R3536/100)*(K3536*$K$5)+(R3536/100)*(L3536*$L$5)</f>
        <v>0</v>
      </c>
      <c r="X3536" s="14">
        <f t="shared" si="1123"/>
        <v>347.76</v>
      </c>
      <c r="Y3536" s="14">
        <f t="shared" si="1124"/>
        <v>0</v>
      </c>
      <c r="Z3536" s="14">
        <f t="shared" si="1125"/>
        <v>0</v>
      </c>
      <c r="AA3536" s="14">
        <f t="shared" si="1126"/>
        <v>0</v>
      </c>
      <c r="AB3536" s="14">
        <f>R3536+W3536</f>
        <v>0</v>
      </c>
      <c r="AC3536" s="15">
        <f t="shared" ref="AC3536:AC3548" si="1133">ROUND(X3536+Y3536+Z3536+AA3536+AB3536,1)</f>
        <v>347.8</v>
      </c>
      <c r="AD3536" s="48">
        <f>(ROUND(AC3536-AC3534,1)/AC3534)</f>
        <v>0</v>
      </c>
      <c r="AE3536" s="113"/>
      <c r="AF3536" s="60"/>
    </row>
    <row r="3537" spans="1:32">
      <c r="A3537" s="99" t="s">
        <v>793</v>
      </c>
      <c r="B3537" s="89">
        <v>0</v>
      </c>
      <c r="C3537" s="21" t="s">
        <v>336</v>
      </c>
      <c r="D3537" s="12">
        <v>108</v>
      </c>
      <c r="E3537" s="12">
        <v>0</v>
      </c>
      <c r="F3537" s="12">
        <v>0</v>
      </c>
      <c r="G3537" s="12">
        <v>0</v>
      </c>
      <c r="H3537" s="12">
        <v>0</v>
      </c>
      <c r="I3537" s="13">
        <v>40</v>
      </c>
      <c r="J3537" s="13">
        <v>50</v>
      </c>
      <c r="K3537" s="13">
        <v>0</v>
      </c>
      <c r="L3537" s="13">
        <v>0</v>
      </c>
      <c r="M3537" s="13">
        <v>0</v>
      </c>
      <c r="N3537" s="14">
        <f>D3537*$D$6</f>
        <v>124.19999999999999</v>
      </c>
      <c r="O3537" s="14">
        <f>E3537*$E$6</f>
        <v>0</v>
      </c>
      <c r="P3537" s="14">
        <f>F3537*$F$6</f>
        <v>0</v>
      </c>
      <c r="Q3537" s="14">
        <f>G3537*$G$6</f>
        <v>0</v>
      </c>
      <c r="R3537" s="14">
        <f>H3537*$H$6</f>
        <v>0</v>
      </c>
      <c r="S3537" s="14">
        <f>(N3537/100)*(I3537*$I$6)+(N3537/100)*(J3537*$J$6)</f>
        <v>223.56</v>
      </c>
      <c r="T3537" s="14">
        <f>(O3537/100)*(K3537*$K$6)</f>
        <v>0</v>
      </c>
      <c r="U3537" s="14">
        <f>(P3537/100)*(K3537*$K$6)+(P3537/100)*(L3537*$L$6)</f>
        <v>0</v>
      </c>
      <c r="V3537" s="14">
        <f>(Q3537/100)*(L3537*$L$6)</f>
        <v>0</v>
      </c>
      <c r="W3537" s="14">
        <f>(R3537/100)*(K3537*$K$6)+(R3537/100)*(L3537*$L$6)</f>
        <v>0</v>
      </c>
      <c r="X3537" s="14">
        <f t="shared" si="1123"/>
        <v>347.76</v>
      </c>
      <c r="Y3537" s="14">
        <f t="shared" si="1124"/>
        <v>0</v>
      </c>
      <c r="Z3537" s="14">
        <f t="shared" si="1125"/>
        <v>0</v>
      </c>
      <c r="AA3537" s="14">
        <f t="shared" si="1126"/>
        <v>0</v>
      </c>
      <c r="AB3537" s="14">
        <f t="shared" ref="AB3537:AB3549" si="1134">R3537+W3537</f>
        <v>0</v>
      </c>
      <c r="AC3537" s="15">
        <f t="shared" si="1133"/>
        <v>347.8</v>
      </c>
      <c r="AD3537" s="48">
        <f>(ROUND(AC3537-AC3534,1)/AC3534)</f>
        <v>0</v>
      </c>
      <c r="AE3537" s="113"/>
      <c r="AF3537" s="60"/>
    </row>
    <row r="3538" spans="1:32">
      <c r="A3538" s="99" t="s">
        <v>794</v>
      </c>
      <c r="B3538" s="89">
        <v>0</v>
      </c>
      <c r="C3538" s="21" t="s">
        <v>337</v>
      </c>
      <c r="D3538" s="12">
        <v>108</v>
      </c>
      <c r="E3538" s="12">
        <v>0</v>
      </c>
      <c r="F3538" s="12">
        <v>0</v>
      </c>
      <c r="G3538" s="12">
        <v>0</v>
      </c>
      <c r="H3538" s="12">
        <v>0</v>
      </c>
      <c r="I3538" s="13">
        <v>40</v>
      </c>
      <c r="J3538" s="13">
        <v>50</v>
      </c>
      <c r="K3538" s="13">
        <v>0</v>
      </c>
      <c r="L3538" s="13">
        <v>0</v>
      </c>
      <c r="M3538" s="13">
        <v>0</v>
      </c>
      <c r="N3538" s="14">
        <f>D3538*$D$7</f>
        <v>124.19999999999999</v>
      </c>
      <c r="O3538" s="14">
        <f>E3538*$E$7</f>
        <v>0</v>
      </c>
      <c r="P3538" s="14">
        <f>F3538*$F$7</f>
        <v>0</v>
      </c>
      <c r="Q3538" s="14">
        <f>G3538*$G$7</f>
        <v>0</v>
      </c>
      <c r="R3538" s="14">
        <f>H3538*$H$7</f>
        <v>0</v>
      </c>
      <c r="S3538" s="14">
        <f>(N3538/100)*(I3538*$I$7)+(N3538/100)*(J3538*$J$7)</f>
        <v>223.56</v>
      </c>
      <c r="T3538" s="14">
        <f>(O3538/100)*(K3538*$K$7)</f>
        <v>0</v>
      </c>
      <c r="U3538" s="14">
        <f>(P3538/100)*(K3538*$K$7)+(P3538/100)*(L3538*$L$7)</f>
        <v>0</v>
      </c>
      <c r="V3538" s="14">
        <f>(Q3538/100)*(L3538*$L$7)</f>
        <v>0</v>
      </c>
      <c r="W3538" s="14">
        <f>(R3538/100)*(K3538*$K$7)+(R3538/100)*(L3538*$L$7)</f>
        <v>0</v>
      </c>
      <c r="X3538" s="14">
        <f t="shared" si="1123"/>
        <v>347.76</v>
      </c>
      <c r="Y3538" s="14">
        <f t="shared" si="1124"/>
        <v>0</v>
      </c>
      <c r="Z3538" s="14">
        <f t="shared" si="1125"/>
        <v>0</v>
      </c>
      <c r="AA3538" s="14">
        <f t="shared" si="1126"/>
        <v>0</v>
      </c>
      <c r="AB3538" s="14">
        <f t="shared" si="1134"/>
        <v>0</v>
      </c>
      <c r="AC3538" s="15">
        <f t="shared" si="1133"/>
        <v>347.8</v>
      </c>
      <c r="AD3538" s="48">
        <f>(ROUND(AC3538-AC3534,1)/AC3534)</f>
        <v>0</v>
      </c>
      <c r="AE3538" s="113"/>
      <c r="AF3538" s="60"/>
    </row>
    <row r="3539" spans="1:32">
      <c r="A3539" s="99" t="s">
        <v>644</v>
      </c>
      <c r="B3539" s="89"/>
      <c r="C3539" s="21" t="s">
        <v>338</v>
      </c>
      <c r="D3539" s="12">
        <v>108</v>
      </c>
      <c r="E3539" s="12">
        <v>0</v>
      </c>
      <c r="F3539" s="12">
        <v>0</v>
      </c>
      <c r="G3539" s="12">
        <v>0</v>
      </c>
      <c r="H3539" s="12">
        <v>0</v>
      </c>
      <c r="I3539" s="13">
        <v>40</v>
      </c>
      <c r="J3539" s="13">
        <v>50</v>
      </c>
      <c r="K3539" s="13">
        <v>0</v>
      </c>
      <c r="L3539" s="13">
        <v>0</v>
      </c>
      <c r="M3539" s="13">
        <v>0</v>
      </c>
      <c r="N3539" s="14">
        <f>D3539*$D$8</f>
        <v>124.19999999999999</v>
      </c>
      <c r="O3539" s="14">
        <f>E3539*$E$8</f>
        <v>0</v>
      </c>
      <c r="P3539" s="14">
        <f>F3539*$F$8</f>
        <v>0</v>
      </c>
      <c r="Q3539" s="14">
        <f>G3539*$G$8</f>
        <v>0</v>
      </c>
      <c r="R3539" s="14">
        <f>H3539*$H$8</f>
        <v>0</v>
      </c>
      <c r="S3539" s="14">
        <f>(N3539/100)*(I3539*$I$8)+(N3539/100)*(J3539*$J$8)</f>
        <v>223.56</v>
      </c>
      <c r="T3539" s="14">
        <f>(O3539/100)*(K3539*$K$8)</f>
        <v>0</v>
      </c>
      <c r="U3539" s="14">
        <f>(P3539/100)*(K3539*$K$8)+(P3539/100)*(L3539*$L$8)</f>
        <v>0</v>
      </c>
      <c r="V3539" s="14">
        <f>(Q3539/100)*(L3539*$L$8)</f>
        <v>0</v>
      </c>
      <c r="W3539" s="14">
        <f>(R3539/100)*(K3539*$K$8)+(R3539/100)*(L3539*$L$8)</f>
        <v>0</v>
      </c>
      <c r="X3539" s="14">
        <f t="shared" si="1123"/>
        <v>347.76</v>
      </c>
      <c r="Y3539" s="14">
        <f t="shared" si="1124"/>
        <v>0</v>
      </c>
      <c r="Z3539" s="14">
        <f t="shared" si="1125"/>
        <v>0</v>
      </c>
      <c r="AA3539" s="14">
        <f t="shared" si="1126"/>
        <v>0</v>
      </c>
      <c r="AB3539" s="14">
        <f t="shared" si="1134"/>
        <v>0</v>
      </c>
      <c r="AC3539" s="15">
        <f t="shared" si="1133"/>
        <v>347.8</v>
      </c>
      <c r="AD3539" s="48">
        <f>(ROUND(AC3539-AC3534,1)/AC3534)</f>
        <v>0</v>
      </c>
      <c r="AE3539" s="113"/>
      <c r="AF3539" s="60"/>
    </row>
    <row r="3540" spans="1:32">
      <c r="A3540" s="99" t="s">
        <v>585</v>
      </c>
      <c r="B3540" s="89"/>
      <c r="C3540" s="21" t="s">
        <v>1</v>
      </c>
      <c r="D3540" s="12">
        <v>54</v>
      </c>
      <c r="E3540" s="12">
        <v>120</v>
      </c>
      <c r="F3540" s="12">
        <v>0</v>
      </c>
      <c r="G3540" s="12">
        <v>0</v>
      </c>
      <c r="H3540" s="12">
        <v>0</v>
      </c>
      <c r="I3540" s="13">
        <v>40</v>
      </c>
      <c r="J3540" s="13">
        <v>50</v>
      </c>
      <c r="K3540" s="13">
        <v>95</v>
      </c>
      <c r="L3540" s="13">
        <v>0</v>
      </c>
      <c r="M3540" s="13">
        <v>0</v>
      </c>
      <c r="N3540" s="14">
        <f>D3540*$D$9</f>
        <v>57.24</v>
      </c>
      <c r="O3540" s="14">
        <f>E3540*$E$9</f>
        <v>127.2</v>
      </c>
      <c r="P3540" s="14">
        <f>F3540*$F$9</f>
        <v>0</v>
      </c>
      <c r="Q3540" s="14">
        <f>G3540*$G$9</f>
        <v>0</v>
      </c>
      <c r="R3540" s="14">
        <f>H3540*$H$9</f>
        <v>0</v>
      </c>
      <c r="S3540" s="14">
        <f>(N3540/100)*(I3540*$I$9)+(N3540/100)*(J3540*$J$9)</f>
        <v>51.516000000000005</v>
      </c>
      <c r="T3540" s="14">
        <f>(O3540/100)*(K3540*$K$9)</f>
        <v>169.17600000000002</v>
      </c>
      <c r="U3540" s="14">
        <f>(P3540/100)*(K3540*$K$9)+(P3540/100)*(L3540*$L$9)</f>
        <v>0</v>
      </c>
      <c r="V3540" s="14">
        <f>(Q3540/100)*(L3540*$L$9)</f>
        <v>0</v>
      </c>
      <c r="W3540" s="14">
        <f>(R3540/100)*(K3540*$K$9)+(R3540/100)*(L3540*$L$9)</f>
        <v>0</v>
      </c>
      <c r="X3540" s="14">
        <f t="shared" si="1123"/>
        <v>108.756</v>
      </c>
      <c r="Y3540" s="14">
        <f t="shared" si="1124"/>
        <v>296.37600000000003</v>
      </c>
      <c r="Z3540" s="14">
        <f t="shared" si="1125"/>
        <v>0</v>
      </c>
      <c r="AA3540" s="14">
        <f t="shared" si="1126"/>
        <v>0</v>
      </c>
      <c r="AB3540" s="14">
        <f t="shared" si="1134"/>
        <v>0</v>
      </c>
      <c r="AC3540" s="15">
        <f t="shared" si="1133"/>
        <v>405.1</v>
      </c>
      <c r="AD3540" s="48">
        <f>(ROUND(AC3540-AC3534,1)/AC3534)</f>
        <v>0.16474985623921792</v>
      </c>
      <c r="AE3540" s="113"/>
      <c r="AF3540" s="60"/>
    </row>
    <row r="3541" spans="1:32">
      <c r="A3541" s="99" t="s">
        <v>820</v>
      </c>
      <c r="B3541" s="89"/>
      <c r="C3541" s="21" t="s">
        <v>2</v>
      </c>
      <c r="D3541" s="12">
        <v>54</v>
      </c>
      <c r="E3541" s="12">
        <v>0</v>
      </c>
      <c r="F3541" s="12">
        <v>120</v>
      </c>
      <c r="G3541" s="12">
        <v>0</v>
      </c>
      <c r="H3541" s="12">
        <v>0</v>
      </c>
      <c r="I3541" s="13">
        <v>40</v>
      </c>
      <c r="J3541" s="13">
        <v>50</v>
      </c>
      <c r="K3541" s="13">
        <v>47.5</v>
      </c>
      <c r="L3541" s="13">
        <v>47.5</v>
      </c>
      <c r="M3541" s="13">
        <v>0</v>
      </c>
      <c r="N3541" s="14">
        <f>D3541*$D$10</f>
        <v>57.24</v>
      </c>
      <c r="O3541" s="14">
        <f>E3541*$E$10</f>
        <v>0</v>
      </c>
      <c r="P3541" s="14">
        <f>F3541*$F$10</f>
        <v>127.2</v>
      </c>
      <c r="Q3541" s="14">
        <f>G3541*$G$10</f>
        <v>0</v>
      </c>
      <c r="R3541" s="14">
        <f>H3541*$H$10</f>
        <v>0</v>
      </c>
      <c r="S3541" s="14">
        <f>(N3541/100)*(I3541*$I$10)+(N3541/100)*(J3541*$J$10)</f>
        <v>51.516000000000005</v>
      </c>
      <c r="T3541" s="14">
        <f>(O3541/100)*(K3541*$J$10)</f>
        <v>0</v>
      </c>
      <c r="U3541" s="14">
        <f>(P3541/100)*(K3541*$K$10)+(P3541/100)*(L3541*$L$10)</f>
        <v>169.17600000000002</v>
      </c>
      <c r="V3541" s="14">
        <f>(Q3541/100)*(L3541*$L$10)</f>
        <v>0</v>
      </c>
      <c r="W3541" s="14">
        <f>(R3541/100)*(K3541*$K$10)+(R3541/100)*(L3541*$L$10)</f>
        <v>0</v>
      </c>
      <c r="X3541" s="14">
        <f t="shared" si="1123"/>
        <v>108.756</v>
      </c>
      <c r="Y3541" s="14">
        <f t="shared" si="1124"/>
        <v>0</v>
      </c>
      <c r="Z3541" s="14">
        <f t="shared" si="1125"/>
        <v>296.37600000000003</v>
      </c>
      <c r="AA3541" s="14">
        <f t="shared" si="1126"/>
        <v>0</v>
      </c>
      <c r="AB3541" s="14">
        <f t="shared" si="1134"/>
        <v>0</v>
      </c>
      <c r="AC3541" s="15">
        <f t="shared" si="1133"/>
        <v>405.1</v>
      </c>
      <c r="AD3541" s="48">
        <f>(ROUND(AC3541-AC3534,1)/AC3534)</f>
        <v>0.16474985623921792</v>
      </c>
      <c r="AE3541" s="113"/>
      <c r="AF3541" s="60"/>
    </row>
    <row r="3542" spans="1:32">
      <c r="A3542" s="99" t="s">
        <v>821</v>
      </c>
      <c r="B3542" s="89"/>
      <c r="C3542" s="21" t="s">
        <v>3</v>
      </c>
      <c r="D3542" s="12">
        <v>54</v>
      </c>
      <c r="E3542" s="12">
        <v>0</v>
      </c>
      <c r="F3542" s="12">
        <v>0</v>
      </c>
      <c r="G3542" s="12">
        <v>120</v>
      </c>
      <c r="H3542" s="12">
        <v>0</v>
      </c>
      <c r="I3542" s="13">
        <v>40</v>
      </c>
      <c r="J3542" s="13">
        <v>50</v>
      </c>
      <c r="K3542" s="13">
        <v>0</v>
      </c>
      <c r="L3542" s="13">
        <v>95</v>
      </c>
      <c r="M3542" s="13">
        <v>0</v>
      </c>
      <c r="N3542" s="14">
        <f>D3542*$D$11</f>
        <v>57.24</v>
      </c>
      <c r="O3542" s="14">
        <f>E3542*$E$11</f>
        <v>0</v>
      </c>
      <c r="P3542" s="14">
        <f>F3542*$F$11</f>
        <v>0</v>
      </c>
      <c r="Q3542" s="14">
        <f>G3542*$G$11</f>
        <v>127.2</v>
      </c>
      <c r="R3542" s="14">
        <f>H3542*$H$11</f>
        <v>0</v>
      </c>
      <c r="S3542" s="14">
        <f>(N3542/100)*(I3542*$I$11)+(N3542/100)*(J3542*$J$11)</f>
        <v>51.516000000000005</v>
      </c>
      <c r="T3542" s="14">
        <f>(O3542/100)*(K3542*$K$11)</f>
        <v>0</v>
      </c>
      <c r="U3542" s="14">
        <f>(P3542/100)*(K3542*$K$11)+(P3542/100)*(L3542*$L$11)</f>
        <v>0</v>
      </c>
      <c r="V3542" s="14">
        <f>(Q3542/100)*(L3542*$L$11)</f>
        <v>169.17600000000002</v>
      </c>
      <c r="W3542" s="14">
        <f>(R3542/100)*(K3542*$K$11)+(R3542/100)*(L3542*$L$11)</f>
        <v>0</v>
      </c>
      <c r="X3542" s="14">
        <f t="shared" si="1123"/>
        <v>108.756</v>
      </c>
      <c r="Y3542" s="14">
        <f t="shared" si="1124"/>
        <v>0</v>
      </c>
      <c r="Z3542" s="14">
        <f t="shared" si="1125"/>
        <v>0</v>
      </c>
      <c r="AA3542" s="14">
        <f t="shared" si="1126"/>
        <v>296.37600000000003</v>
      </c>
      <c r="AB3542" s="14">
        <f t="shared" si="1134"/>
        <v>0</v>
      </c>
      <c r="AC3542" s="15">
        <f t="shared" si="1133"/>
        <v>405.1</v>
      </c>
      <c r="AD3542" s="48">
        <f>(ROUND(AC3542-AC3534,1)/AC3534)</f>
        <v>0.16474985623921792</v>
      </c>
      <c r="AE3542" s="113"/>
      <c r="AF3542" s="60"/>
    </row>
    <row r="3543" spans="1:32">
      <c r="A3543" s="99" t="s">
        <v>822</v>
      </c>
      <c r="B3543" s="89"/>
      <c r="C3543" s="21" t="s">
        <v>4</v>
      </c>
      <c r="D3543" s="12">
        <v>54</v>
      </c>
      <c r="E3543" s="12">
        <v>0</v>
      </c>
      <c r="F3543" s="12">
        <v>0</v>
      </c>
      <c r="G3543" s="12">
        <v>0</v>
      </c>
      <c r="H3543" s="12">
        <v>120</v>
      </c>
      <c r="I3543" s="13">
        <v>40</v>
      </c>
      <c r="J3543" s="13">
        <v>50</v>
      </c>
      <c r="K3543" s="13">
        <v>47.5</v>
      </c>
      <c r="L3543" s="13">
        <v>47.5</v>
      </c>
      <c r="M3543" s="13">
        <v>0</v>
      </c>
      <c r="N3543" s="14">
        <f>D3543*$D$12</f>
        <v>57.24</v>
      </c>
      <c r="O3543" s="14">
        <f>E3543*$E$12</f>
        <v>0</v>
      </c>
      <c r="P3543" s="14">
        <f>F3543*$F$12</f>
        <v>0</v>
      </c>
      <c r="Q3543" s="14">
        <f>G3543*$G$12</f>
        <v>0</v>
      </c>
      <c r="R3543" s="14">
        <f>H3543*$H$12</f>
        <v>127.2</v>
      </c>
      <c r="S3543" s="14">
        <f>(N3543/100)*(I3543*$I$12)+(N3543/100)*(J3543*$J$12)</f>
        <v>51.516000000000005</v>
      </c>
      <c r="T3543" s="14">
        <f>(O3543/100)*(K3543*$K$12)</f>
        <v>0</v>
      </c>
      <c r="U3543" s="14">
        <f>(P3543/100)*(K3543*$K$12)+(P3543/100)*(L3543*$L$12)</f>
        <v>0</v>
      </c>
      <c r="V3543" s="14">
        <f>(Q3543/100)*(L3543*$L$12)</f>
        <v>0</v>
      </c>
      <c r="W3543" s="14">
        <f>(R3543/100)*(K3543*$K$12)+(R3543/100)*(L3543*$L$12)</f>
        <v>169.17600000000002</v>
      </c>
      <c r="X3543" s="14">
        <f t="shared" si="1123"/>
        <v>108.756</v>
      </c>
      <c r="Y3543" s="14">
        <f t="shared" si="1124"/>
        <v>0</v>
      </c>
      <c r="Z3543" s="14">
        <f t="shared" si="1125"/>
        <v>0</v>
      </c>
      <c r="AA3543" s="14">
        <f t="shared" si="1126"/>
        <v>0</v>
      </c>
      <c r="AB3543" s="14">
        <f t="shared" si="1134"/>
        <v>296.37600000000003</v>
      </c>
      <c r="AC3543" s="15">
        <f t="shared" si="1133"/>
        <v>405.1</v>
      </c>
      <c r="AD3543" s="48">
        <f>(ROUND(AC3543-AC3534,1)/AC3534)</f>
        <v>0.16474985623921792</v>
      </c>
      <c r="AE3543" s="113"/>
      <c r="AF3543" s="60"/>
    </row>
    <row r="3544" spans="1:32">
      <c r="A3544" s="99" t="s">
        <v>823</v>
      </c>
      <c r="B3544" s="89"/>
      <c r="C3544" s="21" t="s">
        <v>326</v>
      </c>
      <c r="D3544" s="12">
        <v>108</v>
      </c>
      <c r="E3544" s="12">
        <v>0</v>
      </c>
      <c r="F3544" s="12">
        <v>0</v>
      </c>
      <c r="G3544" s="12">
        <v>0</v>
      </c>
      <c r="H3544" s="12">
        <v>0</v>
      </c>
      <c r="I3544" s="13">
        <v>40</v>
      </c>
      <c r="J3544" s="13">
        <v>50</v>
      </c>
      <c r="K3544" s="13">
        <v>0</v>
      </c>
      <c r="L3544" s="13">
        <v>0</v>
      </c>
      <c r="M3544" s="13">
        <v>75</v>
      </c>
      <c r="N3544" s="14">
        <f>D3544*$D$13</f>
        <v>114.48</v>
      </c>
      <c r="O3544" s="14">
        <f>E3544*$E$13</f>
        <v>0</v>
      </c>
      <c r="P3544" s="14">
        <f>F3544*$F$13</f>
        <v>0</v>
      </c>
      <c r="Q3544" s="14">
        <f>G3544*$G$13</f>
        <v>0</v>
      </c>
      <c r="R3544" s="14">
        <f>H3544*$H$13</f>
        <v>0</v>
      </c>
      <c r="S3544" s="14">
        <f>(N3544/100)*(I3544*$I$13)+(N3544/100)*(J3544*$J$13)+(N3544/100)*(M3544*$M$13)</f>
        <v>274.75200000000001</v>
      </c>
      <c r="T3544" s="14">
        <f>(O3544/100)*(K3544*$K$13)+(O3544/100)*(M3544*$M$13)</f>
        <v>0</v>
      </c>
      <c r="U3544" s="14">
        <f>(P3544/100)*(K3544*$K$13)+(P3544/100)*(L3544*$L$13)+(P3544/100)*(M3544*$M$13)</f>
        <v>0</v>
      </c>
      <c r="V3544" s="14">
        <f>(Q3544/100)*(L3544*$L$13)+(Q3544/100)*(M3544*$M$13)</f>
        <v>0</v>
      </c>
      <c r="W3544" s="14">
        <f>(R3544/100)*(K3544*$K$13)+(R3544/100)*(L3544*$L$13)+(R3544/100)*(M3544*$M$13)</f>
        <v>0</v>
      </c>
      <c r="X3544" s="14">
        <f>N3544+S3544</f>
        <v>389.23200000000003</v>
      </c>
      <c r="Y3544" s="14">
        <f t="shared" si="1124"/>
        <v>0</v>
      </c>
      <c r="Z3544" s="14">
        <f t="shared" si="1125"/>
        <v>0</v>
      </c>
      <c r="AA3544" s="14">
        <f t="shared" si="1126"/>
        <v>0</v>
      </c>
      <c r="AB3544" s="14">
        <f t="shared" si="1134"/>
        <v>0</v>
      </c>
      <c r="AC3544" s="15">
        <f t="shared" si="1133"/>
        <v>389.2</v>
      </c>
      <c r="AD3544" s="48">
        <f>(ROUND(AC3544-AC3534,1)/AC3534)</f>
        <v>0.11903392754456583</v>
      </c>
      <c r="AE3544" s="113"/>
      <c r="AF3544" s="60"/>
    </row>
    <row r="3545" spans="1:32">
      <c r="A3545" s="99" t="s">
        <v>824</v>
      </c>
      <c r="B3545" s="89"/>
      <c r="C3545" s="21" t="s">
        <v>327</v>
      </c>
      <c r="D3545" s="12">
        <v>108</v>
      </c>
      <c r="E3545" s="12">
        <v>0</v>
      </c>
      <c r="F3545" s="12">
        <v>0</v>
      </c>
      <c r="G3545" s="12">
        <v>0</v>
      </c>
      <c r="H3545" s="12">
        <v>0</v>
      </c>
      <c r="I3545" s="13">
        <v>40</v>
      </c>
      <c r="J3545" s="13">
        <v>50</v>
      </c>
      <c r="K3545" s="13">
        <v>75</v>
      </c>
      <c r="L3545" s="13">
        <v>0</v>
      </c>
      <c r="M3545" s="13">
        <v>0</v>
      </c>
      <c r="N3545" s="14">
        <f>D3545*$D$14</f>
        <v>114.48</v>
      </c>
      <c r="O3545" s="14">
        <f>E3545*$E$14</f>
        <v>0</v>
      </c>
      <c r="P3545" s="14">
        <f>F3545*$F$14</f>
        <v>0</v>
      </c>
      <c r="Q3545" s="14">
        <f>G3545*$G$14</f>
        <v>0</v>
      </c>
      <c r="R3545" s="14">
        <f>H3545*$H$14</f>
        <v>0</v>
      </c>
      <c r="S3545" s="14">
        <f>(N3545/100)*(I3545*$I$14)+(N3545/100)*(J3545*$J$14)+(N3545/100)*(K3545*$K$14)</f>
        <v>274.75200000000001</v>
      </c>
      <c r="T3545" s="14">
        <f>(O3545/100)*(K3545*$K$14)</f>
        <v>0</v>
      </c>
      <c r="U3545" s="14">
        <f>(P3545/100)*(K3545*$K$14)+(P3545/100)*(L3545*$L$14)</f>
        <v>0</v>
      </c>
      <c r="V3545" s="14">
        <f>(Q3545/100)*(L3545*$L$14)</f>
        <v>0</v>
      </c>
      <c r="W3545" s="14">
        <f>(R3545/100)*(K3545*$L$14)+(R3545/100)*(L3545*$M$14)</f>
        <v>0</v>
      </c>
      <c r="X3545" s="14">
        <f t="shared" si="1123"/>
        <v>389.23200000000003</v>
      </c>
      <c r="Y3545" s="14">
        <f t="shared" si="1124"/>
        <v>0</v>
      </c>
      <c r="Z3545" s="14">
        <f t="shared" si="1125"/>
        <v>0</v>
      </c>
      <c r="AA3545" s="14">
        <f t="shared" si="1126"/>
        <v>0</v>
      </c>
      <c r="AB3545" s="14">
        <f t="shared" si="1134"/>
        <v>0</v>
      </c>
      <c r="AC3545" s="15">
        <f t="shared" si="1133"/>
        <v>389.2</v>
      </c>
      <c r="AD3545" s="48">
        <f>(ROUND(AC3545-AC3534,1)/AC3534)</f>
        <v>0.11903392754456583</v>
      </c>
      <c r="AE3545" s="113"/>
      <c r="AF3545" s="60"/>
    </row>
    <row r="3546" spans="1:32">
      <c r="A3546" s="99"/>
      <c r="B3546" s="89"/>
      <c r="C3546" s="21" t="s">
        <v>328</v>
      </c>
      <c r="D3546" s="12">
        <v>108</v>
      </c>
      <c r="E3546" s="12">
        <v>0</v>
      </c>
      <c r="F3546" s="12">
        <v>0</v>
      </c>
      <c r="G3546" s="12">
        <v>0</v>
      </c>
      <c r="H3546" s="12">
        <v>0</v>
      </c>
      <c r="I3546" s="13">
        <v>40</v>
      </c>
      <c r="J3546" s="13">
        <v>50</v>
      </c>
      <c r="K3546" s="13">
        <v>0</v>
      </c>
      <c r="L3546" s="13">
        <v>75</v>
      </c>
      <c r="M3546" s="13">
        <v>0</v>
      </c>
      <c r="N3546" s="14">
        <f>D3546*$D$15</f>
        <v>114.48</v>
      </c>
      <c r="O3546" s="14">
        <f>E3546*$E$15</f>
        <v>0</v>
      </c>
      <c r="P3546" s="14">
        <f>F3546*$F$15</f>
        <v>0</v>
      </c>
      <c r="Q3546" s="14">
        <f>G3546*$G$15</f>
        <v>0</v>
      </c>
      <c r="R3546" s="14">
        <f>H3546*$H$15</f>
        <v>0</v>
      </c>
      <c r="S3546" s="14">
        <f>(N3546/100)*(I3546*$I$15)+(N3546/100)*(J3546*$J$15)+(N3546/100)*(L3546*$L$15)</f>
        <v>274.75200000000001</v>
      </c>
      <c r="T3546" s="14">
        <f>(O3546/100)*(K3546*$K$15)</f>
        <v>0</v>
      </c>
      <c r="U3546" s="14">
        <f>(P3546/100)*(K3546*$K$15)+(P3546/100)*(L3546*$L$15)</f>
        <v>0</v>
      </c>
      <c r="V3546" s="14">
        <f>(Q3546/100)*(L3546*$L$15)</f>
        <v>0</v>
      </c>
      <c r="W3546" s="14">
        <f>(R3546/100)*(K3546*$K$15)+(R3546/100)*(L3546*$L$15)</f>
        <v>0</v>
      </c>
      <c r="X3546" s="14">
        <f t="shared" si="1123"/>
        <v>389.23200000000003</v>
      </c>
      <c r="Y3546" s="14">
        <f t="shared" si="1124"/>
        <v>0</v>
      </c>
      <c r="Z3546" s="14">
        <f t="shared" si="1125"/>
        <v>0</v>
      </c>
      <c r="AA3546" s="14">
        <f t="shared" si="1126"/>
        <v>0</v>
      </c>
      <c r="AB3546" s="14">
        <f t="shared" si="1134"/>
        <v>0</v>
      </c>
      <c r="AC3546" s="15">
        <f t="shared" si="1133"/>
        <v>389.2</v>
      </c>
      <c r="AD3546" s="48">
        <f>(ROUND(AC3546-AC3534,1)/AC3534)</f>
        <v>0.11903392754456583</v>
      </c>
      <c r="AE3546" s="113"/>
      <c r="AF3546" s="60"/>
    </row>
    <row r="3547" spans="1:32">
      <c r="A3547" s="99"/>
      <c r="B3547" s="89"/>
      <c r="C3547" s="21" t="s">
        <v>324</v>
      </c>
      <c r="D3547" s="12">
        <v>108</v>
      </c>
      <c r="E3547" s="12">
        <v>0</v>
      </c>
      <c r="F3547" s="12">
        <v>0</v>
      </c>
      <c r="G3547" s="12">
        <v>0</v>
      </c>
      <c r="H3547" s="12">
        <v>0</v>
      </c>
      <c r="I3547" s="13">
        <v>40</v>
      </c>
      <c r="J3547" s="13">
        <v>85</v>
      </c>
      <c r="K3547" s="13">
        <v>0</v>
      </c>
      <c r="L3547" s="13">
        <v>0</v>
      </c>
      <c r="M3547" s="13">
        <v>0</v>
      </c>
      <c r="N3547" s="14">
        <f>D3547*$D$16</f>
        <v>114.48</v>
      </c>
      <c r="O3547" s="14">
        <f>E3547*$E$16</f>
        <v>0</v>
      </c>
      <c r="P3547" s="14">
        <f>F3547*$F$16</f>
        <v>0</v>
      </c>
      <c r="Q3547" s="14">
        <f>G3547*$G$16</f>
        <v>0</v>
      </c>
      <c r="R3547" s="14">
        <f>H3547*$H$16</f>
        <v>0</v>
      </c>
      <c r="S3547" s="14">
        <f>(N3547/100)*(I3547*$I$16)+(N3547/100)*(J3547*$J$16)</f>
        <v>289.06200000000001</v>
      </c>
      <c r="T3547" s="14">
        <f>(O3547/100)*(K3547*$K$16)</f>
        <v>0</v>
      </c>
      <c r="U3547" s="14">
        <f>(P3547/100)*(K3547*$K$16)+(P3547/100)*(L3547*$L$16)</f>
        <v>0</v>
      </c>
      <c r="V3547" s="14">
        <f>(Q3547/100)*(L3547*$L$16)</f>
        <v>0</v>
      </c>
      <c r="W3547" s="14">
        <f>(R3547/100)*(K3547*$K$16)+(R3547/100)*(L3547*$L$16)</f>
        <v>0</v>
      </c>
      <c r="X3547" s="14">
        <f t="shared" si="1123"/>
        <v>403.54200000000003</v>
      </c>
      <c r="Y3547" s="14">
        <f t="shared" si="1124"/>
        <v>0</v>
      </c>
      <c r="Z3547" s="14">
        <f t="shared" si="1125"/>
        <v>0</v>
      </c>
      <c r="AA3547" s="14">
        <f t="shared" si="1126"/>
        <v>0</v>
      </c>
      <c r="AB3547" s="14">
        <f t="shared" si="1134"/>
        <v>0</v>
      </c>
      <c r="AC3547" s="15">
        <f t="shared" si="1133"/>
        <v>403.5</v>
      </c>
      <c r="AD3547" s="48">
        <f>(ROUND(AC3547-AC3534,1)/AC3534)</f>
        <v>0.16014951121334101</v>
      </c>
      <c r="AE3547" s="113"/>
      <c r="AF3547" s="60"/>
    </row>
    <row r="3548" spans="1:32">
      <c r="A3548" s="99"/>
      <c r="B3548" s="89"/>
      <c r="C3548" s="21" t="s">
        <v>325</v>
      </c>
      <c r="D3548" s="12">
        <v>108</v>
      </c>
      <c r="E3548" s="12">
        <v>0</v>
      </c>
      <c r="F3548" s="12">
        <v>0</v>
      </c>
      <c r="G3548" s="12">
        <v>0</v>
      </c>
      <c r="H3548" s="12">
        <v>0</v>
      </c>
      <c r="I3548" s="13">
        <v>68</v>
      </c>
      <c r="J3548" s="13">
        <v>50</v>
      </c>
      <c r="K3548" s="13">
        <v>0</v>
      </c>
      <c r="L3548" s="13">
        <v>0</v>
      </c>
      <c r="M3548" s="13">
        <v>0</v>
      </c>
      <c r="N3548" s="14">
        <f>D3548*$D$17</f>
        <v>114.48</v>
      </c>
      <c r="O3548" s="14">
        <f>E3548*$E$17</f>
        <v>0</v>
      </c>
      <c r="P3548" s="14">
        <f>F3548*$F$17</f>
        <v>0</v>
      </c>
      <c r="Q3548" s="14">
        <f>G3548*$G$17</f>
        <v>0</v>
      </c>
      <c r="R3548" s="14">
        <f>H3548*$H$17</f>
        <v>0</v>
      </c>
      <c r="S3548" s="14">
        <f>(N3548/100)*(I3548*$I$17)+(N3548/100)*(J3548*$J$17)</f>
        <v>251.85600000000002</v>
      </c>
      <c r="T3548" s="14">
        <f>(O3548/100)*(K3548*$K$17)</f>
        <v>0</v>
      </c>
      <c r="U3548" s="14">
        <f>(P3548/100)*(K3548*$K$17)+(P3548/100)*(L3548*$L$17)</f>
        <v>0</v>
      </c>
      <c r="V3548" s="14">
        <f>(Q3548/100)*(L3548*$L$17)</f>
        <v>0</v>
      </c>
      <c r="W3548" s="14">
        <f>(R3548/100)*(K3548*$K$17)+(R3548/100)*(L3548*$L$17)</f>
        <v>0</v>
      </c>
      <c r="X3548" s="14">
        <f t="shared" si="1123"/>
        <v>366.33600000000001</v>
      </c>
      <c r="Y3548" s="14">
        <f t="shared" si="1124"/>
        <v>0</v>
      </c>
      <c r="Z3548" s="14">
        <f t="shared" si="1125"/>
        <v>0</v>
      </c>
      <c r="AA3548" s="14">
        <f t="shared" si="1126"/>
        <v>0</v>
      </c>
      <c r="AB3548" s="14">
        <f t="shared" si="1134"/>
        <v>0</v>
      </c>
      <c r="AC3548" s="15">
        <f t="shared" si="1133"/>
        <v>366.3</v>
      </c>
      <c r="AD3548" s="48">
        <f>(ROUND(AC3548-AC3534,1)/AC3534)</f>
        <v>5.3191489361702128E-2</v>
      </c>
      <c r="AE3548" s="113" t="s">
        <v>790</v>
      </c>
      <c r="AF3548" s="60"/>
    </row>
    <row r="3549" spans="1:32">
      <c r="A3549" s="106" t="s">
        <v>0</v>
      </c>
      <c r="B3549" s="86" t="s">
        <v>343</v>
      </c>
      <c r="C3549" s="50" t="s">
        <v>242</v>
      </c>
      <c r="D3549" s="11">
        <v>100</v>
      </c>
      <c r="E3549" s="11">
        <v>0</v>
      </c>
      <c r="F3549" s="11">
        <v>0</v>
      </c>
      <c r="G3549" s="11">
        <v>0</v>
      </c>
      <c r="H3549" s="11">
        <v>0</v>
      </c>
      <c r="I3549" s="51">
        <v>70</v>
      </c>
      <c r="J3549" s="51">
        <v>30</v>
      </c>
      <c r="K3549" s="51">
        <v>0</v>
      </c>
      <c r="L3549" s="51">
        <v>0</v>
      </c>
      <c r="M3549" s="51">
        <v>0</v>
      </c>
      <c r="N3549" s="52">
        <f>D3549*$D$3</f>
        <v>114.99999999999999</v>
      </c>
      <c r="O3549" s="52">
        <f>E3549*$E$3</f>
        <v>0</v>
      </c>
      <c r="P3549" s="52">
        <f>F3549*$F$3</f>
        <v>0</v>
      </c>
      <c r="Q3549" s="52">
        <f>G3549*$G$3</f>
        <v>0</v>
      </c>
      <c r="R3549" s="52">
        <f>H3549*$H$3</f>
        <v>0</v>
      </c>
      <c r="S3549" s="52">
        <f>(N3549/100)*(I3549*$I$3)+(N3549/100)*(J3549*$J$3)</f>
        <v>230</v>
      </c>
      <c r="T3549" s="52">
        <f>(O3549/100)*(K3549*$K$3)</f>
        <v>0</v>
      </c>
      <c r="U3549" s="52">
        <f>(P3549/100)*(K3549*$K$3)+(P3549/100)*(L3549*$L$3)</f>
        <v>0</v>
      </c>
      <c r="V3549" s="52">
        <f>(Q3549/100)*(L3549*$L$3)</f>
        <v>0</v>
      </c>
      <c r="W3549" s="52">
        <f>(R3549/100)*(K3549*$K$3)+(R3549/100)*(L3549*$L$3)</f>
        <v>0</v>
      </c>
      <c r="X3549" s="52">
        <f t="shared" si="1123"/>
        <v>345</v>
      </c>
      <c r="Y3549" s="52">
        <f t="shared" si="1124"/>
        <v>0</v>
      </c>
      <c r="Z3549" s="52">
        <f t="shared" si="1125"/>
        <v>0</v>
      </c>
      <c r="AA3549" s="52">
        <f t="shared" si="1126"/>
        <v>0</v>
      </c>
      <c r="AB3549" s="52">
        <f t="shared" si="1134"/>
        <v>0</v>
      </c>
      <c r="AC3549" s="53">
        <f>ROUND(X3549+Y3549+Z3549+AA3549+AB3549,1)</f>
        <v>345</v>
      </c>
      <c r="AD3549" s="58">
        <v>0</v>
      </c>
      <c r="AE3549" s="113"/>
      <c r="AF3549" s="60"/>
    </row>
    <row r="3550" spans="1:32">
      <c r="A3550" s="99" t="s">
        <v>791</v>
      </c>
      <c r="B3550" s="87">
        <v>13</v>
      </c>
      <c r="C3550" s="21" t="s">
        <v>323</v>
      </c>
      <c r="D3550" s="12">
        <v>100</v>
      </c>
      <c r="E3550" s="12">
        <v>0</v>
      </c>
      <c r="F3550" s="12">
        <v>0</v>
      </c>
      <c r="G3550" s="12">
        <v>0</v>
      </c>
      <c r="H3550" s="12">
        <v>0</v>
      </c>
      <c r="I3550" s="13">
        <v>85</v>
      </c>
      <c r="J3550" s="13">
        <v>45</v>
      </c>
      <c r="K3550" s="13">
        <v>0</v>
      </c>
      <c r="L3550" s="13">
        <v>0</v>
      </c>
      <c r="M3550" s="13">
        <v>0</v>
      </c>
      <c r="N3550" s="14">
        <f>D3550*$D$4</f>
        <v>106</v>
      </c>
      <c r="O3550" s="14">
        <f>E3550*$E$4</f>
        <v>0</v>
      </c>
      <c r="P3550" s="14">
        <f>F3550*$F$4</f>
        <v>0</v>
      </c>
      <c r="Q3550" s="14">
        <f>G3550*$G$4</f>
        <v>0</v>
      </c>
      <c r="R3550" s="14">
        <f>H3550*$H$4</f>
        <v>0</v>
      </c>
      <c r="S3550" s="14">
        <f>(N3550/100)*(I3550*$I$4)+(N3550/100)*(J3550*$J$4)</f>
        <v>275.60000000000002</v>
      </c>
      <c r="T3550" s="14">
        <f>(O3550/100)*(K3550*$K$4)</f>
        <v>0</v>
      </c>
      <c r="U3550" s="14">
        <f>(P3550/100)*(K3550*$K$4)+(P3550/100)*(L3550*$L$4)</f>
        <v>0</v>
      </c>
      <c r="V3550" s="14">
        <f>(Q3550/100)*(L3550*$L$4)</f>
        <v>0</v>
      </c>
      <c r="W3550" s="14">
        <f>(R3550/100)*(K3550*$K$4)+(R3550/100)*(L3550*$L$4)</f>
        <v>0</v>
      </c>
      <c r="X3550" s="14">
        <f t="shared" si="1123"/>
        <v>381.6</v>
      </c>
      <c r="Y3550" s="14">
        <f t="shared" si="1124"/>
        <v>0</v>
      </c>
      <c r="Z3550" s="14">
        <f t="shared" si="1125"/>
        <v>0</v>
      </c>
      <c r="AA3550" s="14">
        <f t="shared" si="1126"/>
        <v>0</v>
      </c>
      <c r="AB3550" s="14">
        <f>R3550+W3550</f>
        <v>0</v>
      </c>
      <c r="AC3550" s="15">
        <f>ROUND(X3550+Y3550+Z3550+AA3550+AB3550,1)</f>
        <v>381.6</v>
      </c>
      <c r="AD3550" s="48">
        <f>(ROUND(AC3550-AC3549,1)/AC3549)</f>
        <v>0.10608695652173913</v>
      </c>
      <c r="AE3550" s="113"/>
      <c r="AF3550" s="60"/>
    </row>
    <row r="3551" spans="1:32">
      <c r="A3551" s="99" t="s">
        <v>792</v>
      </c>
      <c r="B3551" s="87">
        <v>11</v>
      </c>
      <c r="C3551" s="21" t="s">
        <v>825</v>
      </c>
      <c r="D3551" s="12">
        <v>100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30</v>
      </c>
      <c r="K3551" s="13">
        <v>0</v>
      </c>
      <c r="L3551" s="13">
        <v>0</v>
      </c>
      <c r="M3551" s="13">
        <v>0</v>
      </c>
      <c r="N3551" s="14">
        <f>D3551*$D$5</f>
        <v>114.99999999999999</v>
      </c>
      <c r="O3551" s="14">
        <f>E3551*$E$5</f>
        <v>0</v>
      </c>
      <c r="P3551" s="14">
        <f>F3551*$F$5</f>
        <v>0</v>
      </c>
      <c r="Q3551" s="14">
        <f>G3551*$G$5</f>
        <v>0</v>
      </c>
      <c r="R3551" s="14">
        <f>H3551*$H$5</f>
        <v>0</v>
      </c>
      <c r="S3551" s="14">
        <f>(N3551/100)*(I3551*$I$5)+(N3551/100)*(J3551*$J$5)</f>
        <v>230</v>
      </c>
      <c r="T3551" s="14">
        <f>(O3551/100)*(K3551*$K$5)</f>
        <v>0</v>
      </c>
      <c r="U3551" s="14">
        <f>(P3551/100)*(K3551*$K$5)+(P3551/100)*(L3551*$L$5)</f>
        <v>0</v>
      </c>
      <c r="V3551" s="14">
        <f>(Q3551/100)*(L3551*$L$5)</f>
        <v>0</v>
      </c>
      <c r="W3551" s="14">
        <f>(R3551/100)*(K3551*$K$5)+(R3551/100)*(L3551*$L$5)</f>
        <v>0</v>
      </c>
      <c r="X3551" s="14">
        <f t="shared" si="1123"/>
        <v>345</v>
      </c>
      <c r="Y3551" s="14">
        <f t="shared" si="1124"/>
        <v>0</v>
      </c>
      <c r="Z3551" s="14">
        <f t="shared" si="1125"/>
        <v>0</v>
      </c>
      <c r="AA3551" s="14">
        <f t="shared" si="1126"/>
        <v>0</v>
      </c>
      <c r="AB3551" s="14">
        <f>R3551+W3551</f>
        <v>0</v>
      </c>
      <c r="AC3551" s="15">
        <f t="shared" ref="AC3551:AC3563" si="1135">ROUND(X3551+Y3551+Z3551+AA3551+AB3551,1)</f>
        <v>345</v>
      </c>
      <c r="AD3551" s="48">
        <f>(ROUND(AC3551-AC3549,1)/AC3549)</f>
        <v>0</v>
      </c>
      <c r="AE3551" s="113"/>
      <c r="AF3551" s="60"/>
    </row>
    <row r="3552" spans="1:32">
      <c r="A3552" s="99" t="s">
        <v>793</v>
      </c>
      <c r="B3552" s="87">
        <v>0</v>
      </c>
      <c r="C3552" s="21" t="s">
        <v>336</v>
      </c>
      <c r="D3552" s="12">
        <v>100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30</v>
      </c>
      <c r="K3552" s="13">
        <v>0</v>
      </c>
      <c r="L3552" s="13">
        <v>0</v>
      </c>
      <c r="M3552" s="13">
        <v>0</v>
      </c>
      <c r="N3552" s="14">
        <f>D3552*$D$6</f>
        <v>114.99999999999999</v>
      </c>
      <c r="O3552" s="14">
        <f>E3552*$E$6</f>
        <v>0</v>
      </c>
      <c r="P3552" s="14">
        <f>F3552*$F$6</f>
        <v>0</v>
      </c>
      <c r="Q3552" s="14">
        <f>G3552*$G$6</f>
        <v>0</v>
      </c>
      <c r="R3552" s="14">
        <f>H3552*$H$6</f>
        <v>0</v>
      </c>
      <c r="S3552" s="14">
        <f>(N3552/100)*(I3552*$I$6)+(N3552/100)*(J3552*$J$6)</f>
        <v>230</v>
      </c>
      <c r="T3552" s="14">
        <f>(O3552/100)*(K3552*$K$6)</f>
        <v>0</v>
      </c>
      <c r="U3552" s="14">
        <f>(P3552/100)*(K3552*$K$6)+(P3552/100)*(L3552*$L$6)</f>
        <v>0</v>
      </c>
      <c r="V3552" s="14">
        <f>(Q3552/100)*(L3552*$L$6)</f>
        <v>0</v>
      </c>
      <c r="W3552" s="14">
        <f>(R3552/100)*(K3552*$K$6)+(R3552/100)*(L3552*$L$6)</f>
        <v>0</v>
      </c>
      <c r="X3552" s="14">
        <f t="shared" si="1123"/>
        <v>345</v>
      </c>
      <c r="Y3552" s="14">
        <f t="shared" si="1124"/>
        <v>0</v>
      </c>
      <c r="Z3552" s="14">
        <f t="shared" si="1125"/>
        <v>0</v>
      </c>
      <c r="AA3552" s="14">
        <f t="shared" si="1126"/>
        <v>0</v>
      </c>
      <c r="AB3552" s="14">
        <f t="shared" ref="AB3552:AB3564" si="1136">R3552+W3552</f>
        <v>0</v>
      </c>
      <c r="AC3552" s="15">
        <f t="shared" si="1135"/>
        <v>345</v>
      </c>
      <c r="AD3552" s="48">
        <f>(ROUND(AC3552-AC3549,1)/AC3549)</f>
        <v>0</v>
      </c>
      <c r="AE3552" s="113"/>
      <c r="AF3552" s="60"/>
    </row>
    <row r="3553" spans="1:32">
      <c r="A3553" s="99" t="s">
        <v>794</v>
      </c>
      <c r="B3553" s="87">
        <v>0</v>
      </c>
      <c r="C3553" s="21" t="s">
        <v>337</v>
      </c>
      <c r="D3553" s="12">
        <v>100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30</v>
      </c>
      <c r="K3553" s="13">
        <v>0</v>
      </c>
      <c r="L3553" s="13">
        <v>0</v>
      </c>
      <c r="M3553" s="13">
        <v>0</v>
      </c>
      <c r="N3553" s="14">
        <f>D3553*$D$7</f>
        <v>114.99999999999999</v>
      </c>
      <c r="O3553" s="14">
        <f>E3553*$E$7</f>
        <v>0</v>
      </c>
      <c r="P3553" s="14">
        <f>F3553*$F$7</f>
        <v>0</v>
      </c>
      <c r="Q3553" s="14">
        <f>G3553*$G$7</f>
        <v>0</v>
      </c>
      <c r="R3553" s="14">
        <f>H3553*$H$7</f>
        <v>0</v>
      </c>
      <c r="S3553" s="14">
        <f>(N3553/100)*(I3553*$I$7)+(N3553/100)*(J3553*$J$7)</f>
        <v>230</v>
      </c>
      <c r="T3553" s="14">
        <f>(O3553/100)*(K3553*$K$7)</f>
        <v>0</v>
      </c>
      <c r="U3553" s="14">
        <f>(P3553/100)*(K3553*$K$7)+(P3553/100)*(L3553*$L$7)</f>
        <v>0</v>
      </c>
      <c r="V3553" s="14">
        <f>(Q3553/100)*(L3553*$L$7)</f>
        <v>0</v>
      </c>
      <c r="W3553" s="14">
        <f>(R3553/100)*(K3553*$K$7)+(R3553/100)*(L3553*$L$7)</f>
        <v>0</v>
      </c>
      <c r="X3553" s="14">
        <f t="shared" ref="X3553:X3567" si="1137">N3553+S3553</f>
        <v>345</v>
      </c>
      <c r="Y3553" s="14">
        <f t="shared" ref="Y3553:Y3567" si="1138">O3553+T3553</f>
        <v>0</v>
      </c>
      <c r="Z3553" s="14">
        <f t="shared" ref="Z3553:Z3567" si="1139">P3553+U3553</f>
        <v>0</v>
      </c>
      <c r="AA3553" s="14">
        <f t="shared" ref="AA3553:AA3567" si="1140">Q3553+V3553</f>
        <v>0</v>
      </c>
      <c r="AB3553" s="14">
        <f t="shared" si="1136"/>
        <v>0</v>
      </c>
      <c r="AC3553" s="15">
        <f t="shared" si="1135"/>
        <v>345</v>
      </c>
      <c r="AD3553" s="48">
        <f>(ROUND(AC3553-AC3549,1)/AC3549)</f>
        <v>0</v>
      </c>
      <c r="AE3553" s="113"/>
      <c r="AF3553" s="60"/>
    </row>
    <row r="3554" spans="1:32">
      <c r="A3554" s="99" t="s">
        <v>644</v>
      </c>
      <c r="B3554" s="87"/>
      <c r="C3554" s="21" t="s">
        <v>338</v>
      </c>
      <c r="D3554" s="12">
        <v>100</v>
      </c>
      <c r="E3554" s="12">
        <v>0</v>
      </c>
      <c r="F3554" s="12">
        <v>0</v>
      </c>
      <c r="G3554" s="12">
        <v>0</v>
      </c>
      <c r="H3554" s="12">
        <v>0</v>
      </c>
      <c r="I3554" s="13">
        <v>70</v>
      </c>
      <c r="J3554" s="13">
        <v>30</v>
      </c>
      <c r="K3554" s="13">
        <v>0</v>
      </c>
      <c r="L3554" s="13">
        <v>0</v>
      </c>
      <c r="M3554" s="13">
        <v>0</v>
      </c>
      <c r="N3554" s="14">
        <f>D3554*$D$8</f>
        <v>114.99999999999999</v>
      </c>
      <c r="O3554" s="14">
        <f>E3554*$E$8</f>
        <v>0</v>
      </c>
      <c r="P3554" s="14">
        <f>F3554*$F$8</f>
        <v>0</v>
      </c>
      <c r="Q3554" s="14">
        <f>G3554*$G$8</f>
        <v>0</v>
      </c>
      <c r="R3554" s="14">
        <f>H3554*$H$8</f>
        <v>0</v>
      </c>
      <c r="S3554" s="14">
        <f>(N3554/100)*(I3554*$I$8)+(N3554/100)*(J3554*$J$8)</f>
        <v>230</v>
      </c>
      <c r="T3554" s="14">
        <f>(O3554/100)*(K3554*$K$8)</f>
        <v>0</v>
      </c>
      <c r="U3554" s="14">
        <f>(P3554/100)*(K3554*$K$8)+(P3554/100)*(L3554*$L$8)</f>
        <v>0</v>
      </c>
      <c r="V3554" s="14">
        <f>(Q3554/100)*(L3554*$L$8)</f>
        <v>0</v>
      </c>
      <c r="W3554" s="14">
        <f>(R3554/100)*(K3554*$K$8)+(R3554/100)*(L3554*$L$8)</f>
        <v>0</v>
      </c>
      <c r="X3554" s="14">
        <f t="shared" si="1137"/>
        <v>345</v>
      </c>
      <c r="Y3554" s="14">
        <f t="shared" si="1138"/>
        <v>0</v>
      </c>
      <c r="Z3554" s="14">
        <f t="shared" si="1139"/>
        <v>0</v>
      </c>
      <c r="AA3554" s="14">
        <f t="shared" si="1140"/>
        <v>0</v>
      </c>
      <c r="AB3554" s="14">
        <f t="shared" si="1136"/>
        <v>0</v>
      </c>
      <c r="AC3554" s="15">
        <f t="shared" si="1135"/>
        <v>345</v>
      </c>
      <c r="AD3554" s="48">
        <f>(ROUND(AC3554-AC3549,1)/AC3549)</f>
        <v>0</v>
      </c>
      <c r="AE3554" s="113"/>
      <c r="AF3554" s="60"/>
    </row>
    <row r="3555" spans="1:32">
      <c r="A3555" s="99" t="s">
        <v>585</v>
      </c>
      <c r="B3555" s="87"/>
      <c r="C3555" s="21" t="s">
        <v>1</v>
      </c>
      <c r="D3555" s="12">
        <v>50</v>
      </c>
      <c r="E3555" s="12">
        <v>110</v>
      </c>
      <c r="F3555" s="12">
        <v>0</v>
      </c>
      <c r="G3555" s="12">
        <v>0</v>
      </c>
      <c r="H3555" s="12">
        <v>0</v>
      </c>
      <c r="I3555" s="13">
        <v>70</v>
      </c>
      <c r="J3555" s="13">
        <v>30</v>
      </c>
      <c r="K3555" s="13">
        <v>105</v>
      </c>
      <c r="L3555" s="13">
        <v>0</v>
      </c>
      <c r="M3555" s="13">
        <v>0</v>
      </c>
      <c r="N3555" s="14">
        <f>D3555*$D$9</f>
        <v>53</v>
      </c>
      <c r="O3555" s="14">
        <f>E3555*$E$9</f>
        <v>116.60000000000001</v>
      </c>
      <c r="P3555" s="14">
        <f>F3555*$F$9</f>
        <v>0</v>
      </c>
      <c r="Q3555" s="14">
        <f>G3555*$G$9</f>
        <v>0</v>
      </c>
      <c r="R3555" s="14">
        <f>H3555*$H$9</f>
        <v>0</v>
      </c>
      <c r="S3555" s="14">
        <f>(N3555/100)*(I3555*$I$9)+(N3555/100)*(J3555*$J$9)</f>
        <v>53</v>
      </c>
      <c r="T3555" s="14">
        <f>(O3555/100)*(K3555*$K$9)</f>
        <v>171.40200000000002</v>
      </c>
      <c r="U3555" s="14">
        <f>(P3555/100)*(K3555*$K$9)+(P3555/100)*(L3555*$L$9)</f>
        <v>0</v>
      </c>
      <c r="V3555" s="14">
        <f>(Q3555/100)*(L3555*$L$9)</f>
        <v>0</v>
      </c>
      <c r="W3555" s="14">
        <f>(R3555/100)*(K3555*$K$9)+(R3555/100)*(L3555*$L$9)</f>
        <v>0</v>
      </c>
      <c r="X3555" s="14">
        <f t="shared" si="1137"/>
        <v>106</v>
      </c>
      <c r="Y3555" s="14">
        <f t="shared" si="1138"/>
        <v>288.00200000000001</v>
      </c>
      <c r="Z3555" s="14">
        <f t="shared" si="1139"/>
        <v>0</v>
      </c>
      <c r="AA3555" s="14">
        <f t="shared" si="1140"/>
        <v>0</v>
      </c>
      <c r="AB3555" s="14">
        <f t="shared" si="1136"/>
        <v>0</v>
      </c>
      <c r="AC3555" s="15">
        <f t="shared" si="1135"/>
        <v>394</v>
      </c>
      <c r="AD3555" s="48">
        <f>(ROUND(AC3555-AC3549,1)/AC3549)</f>
        <v>0.14202898550724638</v>
      </c>
      <c r="AE3555" s="113"/>
      <c r="AF3555" s="60"/>
    </row>
    <row r="3556" spans="1:32">
      <c r="A3556" s="99" t="s">
        <v>820</v>
      </c>
      <c r="B3556" s="87"/>
      <c r="C3556" s="21" t="s">
        <v>2</v>
      </c>
      <c r="D3556" s="12">
        <v>50</v>
      </c>
      <c r="E3556" s="12">
        <v>0</v>
      </c>
      <c r="F3556" s="12">
        <v>110</v>
      </c>
      <c r="G3556" s="12">
        <v>0</v>
      </c>
      <c r="H3556" s="12">
        <v>0</v>
      </c>
      <c r="I3556" s="13">
        <v>70</v>
      </c>
      <c r="J3556" s="13">
        <v>30</v>
      </c>
      <c r="K3556" s="13">
        <v>52.5</v>
      </c>
      <c r="L3556" s="13">
        <v>52.5</v>
      </c>
      <c r="M3556" s="13">
        <v>0</v>
      </c>
      <c r="N3556" s="14">
        <f>D3556*$D$10</f>
        <v>53</v>
      </c>
      <c r="O3556" s="14">
        <f>E3556*$E$10</f>
        <v>0</v>
      </c>
      <c r="P3556" s="14">
        <f>F3556*$F$10</f>
        <v>116.60000000000001</v>
      </c>
      <c r="Q3556" s="14">
        <f>G3556*$G$10</f>
        <v>0</v>
      </c>
      <c r="R3556" s="14">
        <f>H3556*$H$10</f>
        <v>0</v>
      </c>
      <c r="S3556" s="14">
        <f>(N3556/100)*(I3556*$I$10)+(N3556/100)*(J3556*$J$10)</f>
        <v>53</v>
      </c>
      <c r="T3556" s="14">
        <f>(O3556/100)*(K3556*$J$10)</f>
        <v>0</v>
      </c>
      <c r="U3556" s="14">
        <f>(P3556/100)*(K3556*$K$10)+(P3556/100)*(L3556*$L$10)</f>
        <v>171.40200000000002</v>
      </c>
      <c r="V3556" s="14">
        <f>(Q3556/100)*(L3556*$L$10)</f>
        <v>0</v>
      </c>
      <c r="W3556" s="14">
        <f>(R3556/100)*(K3556*$K$10)+(R3556/100)*(L3556*$L$10)</f>
        <v>0</v>
      </c>
      <c r="X3556" s="14">
        <f t="shared" si="1137"/>
        <v>106</v>
      </c>
      <c r="Y3556" s="14">
        <f t="shared" si="1138"/>
        <v>0</v>
      </c>
      <c r="Z3556" s="14">
        <f t="shared" si="1139"/>
        <v>288.00200000000001</v>
      </c>
      <c r="AA3556" s="14">
        <f t="shared" si="1140"/>
        <v>0</v>
      </c>
      <c r="AB3556" s="14">
        <f t="shared" si="1136"/>
        <v>0</v>
      </c>
      <c r="AC3556" s="15">
        <f t="shared" si="1135"/>
        <v>394</v>
      </c>
      <c r="AD3556" s="48">
        <f>(ROUND(AC3556-AC3549,1)/AC3549)</f>
        <v>0.14202898550724638</v>
      </c>
      <c r="AE3556" s="113"/>
      <c r="AF3556" s="60"/>
    </row>
    <row r="3557" spans="1:32">
      <c r="A3557" s="99" t="s">
        <v>821</v>
      </c>
      <c r="B3557" s="87"/>
      <c r="C3557" s="21" t="s">
        <v>3</v>
      </c>
      <c r="D3557" s="12">
        <v>50</v>
      </c>
      <c r="E3557" s="12">
        <v>0</v>
      </c>
      <c r="F3557" s="12">
        <v>0</v>
      </c>
      <c r="G3557" s="12">
        <v>110</v>
      </c>
      <c r="H3557" s="12">
        <v>0</v>
      </c>
      <c r="I3557" s="13">
        <v>70</v>
      </c>
      <c r="J3557" s="13">
        <v>30</v>
      </c>
      <c r="K3557" s="13">
        <v>0</v>
      </c>
      <c r="L3557" s="13">
        <v>105</v>
      </c>
      <c r="M3557" s="13">
        <v>0</v>
      </c>
      <c r="N3557" s="14">
        <f>D3557*$D$11</f>
        <v>53</v>
      </c>
      <c r="O3557" s="14">
        <f>E3557*$E$11</f>
        <v>0</v>
      </c>
      <c r="P3557" s="14">
        <f>F3557*$F$11</f>
        <v>0</v>
      </c>
      <c r="Q3557" s="14">
        <f>G3557*$G$11</f>
        <v>116.60000000000001</v>
      </c>
      <c r="R3557" s="14">
        <f>H3557*$H$11</f>
        <v>0</v>
      </c>
      <c r="S3557" s="14">
        <f>(N3557/100)*(I3557*$I$11)+(N3557/100)*(J3557*$J$11)</f>
        <v>53</v>
      </c>
      <c r="T3557" s="14">
        <f>(O3557/100)*(K3557*$K$11)</f>
        <v>0</v>
      </c>
      <c r="U3557" s="14">
        <f>(P3557/100)*(K3557*$K$11)+(P3557/100)*(L3557*$L$11)</f>
        <v>0</v>
      </c>
      <c r="V3557" s="14">
        <f>(Q3557/100)*(L3557*$L$11)</f>
        <v>171.40200000000002</v>
      </c>
      <c r="W3557" s="14">
        <f>(R3557/100)*(K3557*$K$11)+(R3557/100)*(L3557*$L$11)</f>
        <v>0</v>
      </c>
      <c r="X3557" s="14">
        <f t="shared" si="1137"/>
        <v>106</v>
      </c>
      <c r="Y3557" s="14">
        <f t="shared" si="1138"/>
        <v>0</v>
      </c>
      <c r="Z3557" s="14">
        <f t="shared" si="1139"/>
        <v>0</v>
      </c>
      <c r="AA3557" s="14">
        <f t="shared" si="1140"/>
        <v>288.00200000000001</v>
      </c>
      <c r="AB3557" s="14">
        <f t="shared" si="1136"/>
        <v>0</v>
      </c>
      <c r="AC3557" s="15">
        <f t="shared" si="1135"/>
        <v>394</v>
      </c>
      <c r="AD3557" s="48">
        <f>(ROUND(AC3557-AC3549,1)/AC3549)</f>
        <v>0.14202898550724638</v>
      </c>
      <c r="AE3557" s="113"/>
      <c r="AF3557" s="60"/>
    </row>
    <row r="3558" spans="1:32">
      <c r="A3558" s="99" t="s">
        <v>822</v>
      </c>
      <c r="B3558" s="87"/>
      <c r="C3558" s="21" t="s">
        <v>4</v>
      </c>
      <c r="D3558" s="12">
        <v>50</v>
      </c>
      <c r="E3558" s="12">
        <v>0</v>
      </c>
      <c r="F3558" s="12">
        <v>0</v>
      </c>
      <c r="G3558" s="12">
        <v>0</v>
      </c>
      <c r="H3558" s="12">
        <v>110</v>
      </c>
      <c r="I3558" s="13">
        <v>70</v>
      </c>
      <c r="J3558" s="13">
        <v>30</v>
      </c>
      <c r="K3558" s="13">
        <v>52.5</v>
      </c>
      <c r="L3558" s="13">
        <v>52.5</v>
      </c>
      <c r="M3558" s="13">
        <v>0</v>
      </c>
      <c r="N3558" s="14">
        <f>D3558*$D$12</f>
        <v>53</v>
      </c>
      <c r="O3558" s="14">
        <f>E3558*$E$12</f>
        <v>0</v>
      </c>
      <c r="P3558" s="14">
        <f>F3558*$F$12</f>
        <v>0</v>
      </c>
      <c r="Q3558" s="14">
        <f>G3558*$G$12</f>
        <v>0</v>
      </c>
      <c r="R3558" s="14">
        <f>H3558*$H$12</f>
        <v>116.60000000000001</v>
      </c>
      <c r="S3558" s="14">
        <f>(N3558/100)*(I3558*$I$12)+(N3558/100)*(J3558*$J$12)</f>
        <v>53</v>
      </c>
      <c r="T3558" s="14">
        <f>(O3558/100)*(K3558*$K$12)</f>
        <v>0</v>
      </c>
      <c r="U3558" s="14">
        <f>(P3558/100)*(K3558*$K$12)+(P3558/100)*(L3558*$L$12)</f>
        <v>0</v>
      </c>
      <c r="V3558" s="14">
        <f>(Q3558/100)*(L3558*$L$12)</f>
        <v>0</v>
      </c>
      <c r="W3558" s="14">
        <f>(R3558/100)*(K3558*$K$12)+(R3558/100)*(L3558*$L$12)</f>
        <v>171.40200000000002</v>
      </c>
      <c r="X3558" s="14">
        <f t="shared" si="1137"/>
        <v>106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36"/>
        <v>288.00200000000001</v>
      </c>
      <c r="AC3558" s="15">
        <f t="shared" si="1135"/>
        <v>394</v>
      </c>
      <c r="AD3558" s="48">
        <f>(ROUND(AC3558-AC3549,1)/AC3549)</f>
        <v>0.14202898550724638</v>
      </c>
      <c r="AE3558" s="113"/>
      <c r="AF3558" s="60"/>
    </row>
    <row r="3559" spans="1:32">
      <c r="A3559" s="99" t="s">
        <v>823</v>
      </c>
      <c r="B3559" s="87"/>
      <c r="C3559" s="21" t="s">
        <v>326</v>
      </c>
      <c r="D3559" s="12">
        <v>100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30</v>
      </c>
      <c r="K3559" s="13">
        <v>0</v>
      </c>
      <c r="L3559" s="13">
        <v>0</v>
      </c>
      <c r="M3559" s="13">
        <v>80</v>
      </c>
      <c r="N3559" s="14">
        <f>D3559*$D$13</f>
        <v>106</v>
      </c>
      <c r="O3559" s="14">
        <f>E3559*$E$13</f>
        <v>0</v>
      </c>
      <c r="P3559" s="14">
        <f>F3559*$F$13</f>
        <v>0</v>
      </c>
      <c r="Q3559" s="14">
        <f>G3559*$G$13</f>
        <v>0</v>
      </c>
      <c r="R3559" s="14">
        <f>H3559*$H$13</f>
        <v>0</v>
      </c>
      <c r="S3559" s="14">
        <f>(N3559/100)*(I3559*$I$13)+(N3559/100)*(J3559*$J$13)+(N3559/100)*(M3559*$M$13)</f>
        <v>275.60000000000002</v>
      </c>
      <c r="T3559" s="14">
        <f>(O3559/100)*(K3559*$K$13)+(O3559/100)*(M3559*$M$13)</f>
        <v>0</v>
      </c>
      <c r="U3559" s="14">
        <f>(P3559/100)*(K3559*$K$13)+(P3559/100)*(L3559*$L$13)+(P3559/100)*(M3559*$M$13)</f>
        <v>0</v>
      </c>
      <c r="V3559" s="14">
        <f>(Q3559/100)*(L3559*$L$13)+(Q3559/100)*(M3559*$M$13)</f>
        <v>0</v>
      </c>
      <c r="W3559" s="14">
        <f>(R3559/100)*(K3559*$K$13)+(R3559/100)*(L3559*$L$13)+(R3559/100)*(M3559*$M$13)</f>
        <v>0</v>
      </c>
      <c r="X3559" s="14">
        <f>N3559+S3559</f>
        <v>381.6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36"/>
        <v>0</v>
      </c>
      <c r="AC3559" s="15">
        <f t="shared" si="1135"/>
        <v>381.6</v>
      </c>
      <c r="AD3559" s="48">
        <f>(ROUND(AC3559-AC3549,1)/AC3549)</f>
        <v>0.10608695652173913</v>
      </c>
      <c r="AE3559" s="113"/>
      <c r="AF3559" s="60"/>
    </row>
    <row r="3560" spans="1:32">
      <c r="A3560" s="99" t="s">
        <v>824</v>
      </c>
      <c r="B3560" s="87"/>
      <c r="C3560" s="21" t="s">
        <v>327</v>
      </c>
      <c r="D3560" s="12">
        <v>100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30</v>
      </c>
      <c r="K3560" s="13">
        <v>80</v>
      </c>
      <c r="L3560" s="13">
        <v>0</v>
      </c>
      <c r="M3560" s="13">
        <v>0</v>
      </c>
      <c r="N3560" s="14">
        <f>D3560*$D$14</f>
        <v>106</v>
      </c>
      <c r="O3560" s="14">
        <f>E3560*$E$14</f>
        <v>0</v>
      </c>
      <c r="P3560" s="14">
        <f>F3560*$F$14</f>
        <v>0</v>
      </c>
      <c r="Q3560" s="14">
        <f>G3560*$G$14</f>
        <v>0</v>
      </c>
      <c r="R3560" s="14">
        <f>H3560*$H$14</f>
        <v>0</v>
      </c>
      <c r="S3560" s="14">
        <f>(N3560/100)*(I3560*$I$14)+(N3560/100)*(J3560*$J$14)+(N3560/100)*(K3560*$K$14)</f>
        <v>275.60000000000002</v>
      </c>
      <c r="T3560" s="14">
        <f>(O3560/100)*(K3560*$K$14)</f>
        <v>0</v>
      </c>
      <c r="U3560" s="14">
        <f>(P3560/100)*(K3560*$K$14)+(P3560/100)*(L3560*$L$14)</f>
        <v>0</v>
      </c>
      <c r="V3560" s="14">
        <f>(Q3560/100)*(L3560*$L$14)</f>
        <v>0</v>
      </c>
      <c r="W3560" s="14">
        <f>(R3560/100)*(K3560*$L$14)+(R3560/100)*(L3560*$M$14)</f>
        <v>0</v>
      </c>
      <c r="X3560" s="14">
        <f t="shared" si="1137"/>
        <v>381.6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36"/>
        <v>0</v>
      </c>
      <c r="AC3560" s="15">
        <f t="shared" si="1135"/>
        <v>381.6</v>
      </c>
      <c r="AD3560" s="48">
        <f>(ROUND(AC3560-AC3549,1)/AC3549)</f>
        <v>0.10608695652173913</v>
      </c>
      <c r="AE3560" s="113"/>
      <c r="AF3560" s="60"/>
    </row>
    <row r="3561" spans="1:32">
      <c r="A3561" s="99"/>
      <c r="B3561" s="87"/>
      <c r="C3561" s="21" t="s">
        <v>328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30</v>
      </c>
      <c r="K3561" s="13">
        <v>0</v>
      </c>
      <c r="L3561" s="13">
        <v>80</v>
      </c>
      <c r="M3561" s="13">
        <v>0</v>
      </c>
      <c r="N3561" s="14">
        <f>D3561*$D$15</f>
        <v>106</v>
      </c>
      <c r="O3561" s="14">
        <f>E3561*$E$15</f>
        <v>0</v>
      </c>
      <c r="P3561" s="14">
        <f>F3561*$F$15</f>
        <v>0</v>
      </c>
      <c r="Q3561" s="14">
        <f>G3561*$G$15</f>
        <v>0</v>
      </c>
      <c r="R3561" s="14">
        <f>H3561*$H$15</f>
        <v>0</v>
      </c>
      <c r="S3561" s="14">
        <f>(N3561/100)*(I3561*$I$15)+(N3561/100)*(J3561*$J$15)+(N3561/100)*(L3561*$L$15)</f>
        <v>275.60000000000002</v>
      </c>
      <c r="T3561" s="14">
        <f>(O3561/100)*(K3561*$K$15)</f>
        <v>0</v>
      </c>
      <c r="U3561" s="14">
        <f>(P3561/100)*(K3561*$K$15)+(P3561/100)*(L3561*$L$15)</f>
        <v>0</v>
      </c>
      <c r="V3561" s="14">
        <f>(Q3561/100)*(L3561*$L$15)</f>
        <v>0</v>
      </c>
      <c r="W3561" s="14">
        <f>(R3561/100)*(K3561*$K$15)+(R3561/100)*(L3561*$L$15)</f>
        <v>0</v>
      </c>
      <c r="X3561" s="14">
        <f t="shared" si="1137"/>
        <v>381.6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36"/>
        <v>0</v>
      </c>
      <c r="AC3561" s="15">
        <f t="shared" si="1135"/>
        <v>381.6</v>
      </c>
      <c r="AD3561" s="48">
        <f>(ROUND(AC3561-AC3549,1)/AC3549)</f>
        <v>0.10608695652173913</v>
      </c>
      <c r="AE3561" s="113"/>
      <c r="AF3561" s="60"/>
    </row>
    <row r="3562" spans="1:32">
      <c r="A3562" s="99"/>
      <c r="B3562" s="87"/>
      <c r="C3562" s="21" t="s">
        <v>324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70</v>
      </c>
      <c r="J3562" s="13">
        <v>68</v>
      </c>
      <c r="K3562" s="13">
        <v>0</v>
      </c>
      <c r="L3562" s="13">
        <v>0</v>
      </c>
      <c r="M3562" s="13">
        <v>0</v>
      </c>
      <c r="N3562" s="14">
        <f>D3562*$D$16</f>
        <v>106</v>
      </c>
      <c r="O3562" s="14">
        <f>E3562*$E$16</f>
        <v>0</v>
      </c>
      <c r="P3562" s="14">
        <f>F3562*$F$16</f>
        <v>0</v>
      </c>
      <c r="Q3562" s="14">
        <f>G3562*$G$16</f>
        <v>0</v>
      </c>
      <c r="R3562" s="14">
        <f>H3562*$H$16</f>
        <v>0</v>
      </c>
      <c r="S3562" s="14">
        <f>(N3562/100)*(I3562*$I$16)+(N3562/100)*(J3562*$J$16)</f>
        <v>254.40000000000003</v>
      </c>
      <c r="T3562" s="14">
        <f>(O3562/100)*(K3562*$K$16)</f>
        <v>0</v>
      </c>
      <c r="U3562" s="14">
        <f>(P3562/100)*(K3562*$K$16)+(P3562/100)*(L3562*$L$16)</f>
        <v>0</v>
      </c>
      <c r="V3562" s="14">
        <f>(Q3562/100)*(L3562*$L$16)</f>
        <v>0</v>
      </c>
      <c r="W3562" s="14">
        <f>(R3562/100)*(K3562*$K$16)+(R3562/100)*(L3562*$L$16)</f>
        <v>0</v>
      </c>
      <c r="X3562" s="14">
        <f t="shared" si="1137"/>
        <v>360.40000000000003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36"/>
        <v>0</v>
      </c>
      <c r="AC3562" s="15">
        <f t="shared" si="1135"/>
        <v>360.4</v>
      </c>
      <c r="AD3562" s="48">
        <f>(ROUND(AC3562-AC3549,1)/AC3549)</f>
        <v>4.4637681159420288E-2</v>
      </c>
      <c r="AE3562" s="113"/>
      <c r="AF3562" s="60"/>
    </row>
    <row r="3563" spans="1:32">
      <c r="A3563" s="99"/>
      <c r="B3563" s="87"/>
      <c r="C3563" s="21" t="s">
        <v>325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100</v>
      </c>
      <c r="J3563" s="13">
        <v>30</v>
      </c>
      <c r="K3563" s="13">
        <v>0</v>
      </c>
      <c r="L3563" s="13">
        <v>0</v>
      </c>
      <c r="M3563" s="13">
        <v>0</v>
      </c>
      <c r="N3563" s="14">
        <f>D3563*$D$17</f>
        <v>106</v>
      </c>
      <c r="O3563" s="14">
        <f>E3563*$E$17</f>
        <v>0</v>
      </c>
      <c r="P3563" s="14">
        <f>F3563*$F$17</f>
        <v>0</v>
      </c>
      <c r="Q3563" s="14">
        <f>G3563*$G$17</f>
        <v>0</v>
      </c>
      <c r="R3563" s="14">
        <f>H3563*$H$17</f>
        <v>0</v>
      </c>
      <c r="S3563" s="14">
        <f>(N3563/100)*(I3563*$I$17)+(N3563/100)*(J3563*$J$17)</f>
        <v>296.8</v>
      </c>
      <c r="T3563" s="14">
        <f>(O3563/100)*(K3563*$K$17)</f>
        <v>0</v>
      </c>
      <c r="U3563" s="14">
        <f>(P3563/100)*(K3563*$K$17)+(P3563/100)*(L3563*$L$17)</f>
        <v>0</v>
      </c>
      <c r="V3563" s="14">
        <f>(Q3563/100)*(L3563*$L$17)</f>
        <v>0</v>
      </c>
      <c r="W3563" s="14">
        <f>(R3563/100)*(K3563*$K$17)+(R3563/100)*(L3563*$L$17)</f>
        <v>0</v>
      </c>
      <c r="X3563" s="14">
        <f t="shared" si="1137"/>
        <v>402.8</v>
      </c>
      <c r="Y3563" s="14">
        <f t="shared" si="1138"/>
        <v>0</v>
      </c>
      <c r="Z3563" s="14">
        <f t="shared" si="1139"/>
        <v>0</v>
      </c>
      <c r="AA3563" s="14">
        <f t="shared" si="1140"/>
        <v>0</v>
      </c>
      <c r="AB3563" s="14">
        <f t="shared" si="1136"/>
        <v>0</v>
      </c>
      <c r="AC3563" s="15">
        <f t="shared" si="1135"/>
        <v>402.8</v>
      </c>
      <c r="AD3563" s="48">
        <f>(ROUND(AC3563-AC3549,1)/AC3549)</f>
        <v>0.16753623188405797</v>
      </c>
      <c r="AE3563" s="113" t="s">
        <v>790</v>
      </c>
      <c r="AF3563" s="60"/>
    </row>
    <row r="3564" spans="1:32">
      <c r="A3564" s="106" t="s">
        <v>0</v>
      </c>
      <c r="B3564" s="88" t="s">
        <v>159</v>
      </c>
      <c r="C3564" s="50" t="s">
        <v>242</v>
      </c>
      <c r="D3564" s="11">
        <v>102</v>
      </c>
      <c r="E3564" s="11">
        <v>0</v>
      </c>
      <c r="F3564" s="11">
        <v>0</v>
      </c>
      <c r="G3564" s="11">
        <v>0</v>
      </c>
      <c r="H3564" s="11">
        <v>0</v>
      </c>
      <c r="I3564" s="51">
        <v>50</v>
      </c>
      <c r="J3564" s="51">
        <v>50</v>
      </c>
      <c r="K3564" s="51">
        <v>0</v>
      </c>
      <c r="L3564" s="51">
        <v>0</v>
      </c>
      <c r="M3564" s="51">
        <v>0</v>
      </c>
      <c r="N3564" s="52">
        <f>D3564*$D$3</f>
        <v>117.3</v>
      </c>
      <c r="O3564" s="52">
        <f>E3564*$E$3</f>
        <v>0</v>
      </c>
      <c r="P3564" s="52">
        <f>F3564*$F$3</f>
        <v>0</v>
      </c>
      <c r="Q3564" s="52">
        <f>G3564*$G$3</f>
        <v>0</v>
      </c>
      <c r="R3564" s="52">
        <f>H3564*$H$3</f>
        <v>0</v>
      </c>
      <c r="S3564" s="52">
        <f>(N3564/100)*(I3564*$I$3)+(N3564/100)*(J3564*$J$3)</f>
        <v>234.60000000000002</v>
      </c>
      <c r="T3564" s="52">
        <f>(O3564/100)*(K3564*$K$3)</f>
        <v>0</v>
      </c>
      <c r="U3564" s="52">
        <f>(P3564/100)*(K3564*$K$3)+(P3564/100)*(L3564*$L$3)</f>
        <v>0</v>
      </c>
      <c r="V3564" s="52">
        <f>(Q3564/100)*(L3564*$L$3)</f>
        <v>0</v>
      </c>
      <c r="W3564" s="52">
        <f>(R3564/100)*(K3564*$K$3)+(R3564/100)*(L3564*$L$3)</f>
        <v>0</v>
      </c>
      <c r="X3564" s="52">
        <f t="shared" si="1137"/>
        <v>351.90000000000003</v>
      </c>
      <c r="Y3564" s="52">
        <f t="shared" si="1138"/>
        <v>0</v>
      </c>
      <c r="Z3564" s="52">
        <f t="shared" si="1139"/>
        <v>0</v>
      </c>
      <c r="AA3564" s="52">
        <f t="shared" si="1140"/>
        <v>0</v>
      </c>
      <c r="AB3564" s="52">
        <f t="shared" si="1136"/>
        <v>0</v>
      </c>
      <c r="AC3564" s="53">
        <f>ROUND(X3564+Y3564+Z3564+AA3564+AB3564,1)</f>
        <v>351.9</v>
      </c>
      <c r="AD3564" s="58">
        <v>0</v>
      </c>
      <c r="AE3564" s="113"/>
      <c r="AF3564" s="60"/>
    </row>
    <row r="3565" spans="1:32">
      <c r="A3565" s="99" t="s">
        <v>791</v>
      </c>
      <c r="B3565" s="89">
        <v>12</v>
      </c>
      <c r="C3565" s="21" t="s">
        <v>323</v>
      </c>
      <c r="D3565" s="12">
        <v>102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108.12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302.73599999999999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37"/>
        <v>410.85599999999999</v>
      </c>
      <c r="Y3565" s="14">
        <f t="shared" si="1138"/>
        <v>0</v>
      </c>
      <c r="Z3565" s="14">
        <f t="shared" si="1139"/>
        <v>0</v>
      </c>
      <c r="AA3565" s="14">
        <f t="shared" si="1140"/>
        <v>0</v>
      </c>
      <c r="AB3565" s="14">
        <f t="shared" ref="AB3565:AB3596" si="1141">R3565+W3565</f>
        <v>0</v>
      </c>
      <c r="AC3565" s="15">
        <f>ROUND(X3565+Y3565+Z3565+AA3565+AB3565,1)</f>
        <v>410.9</v>
      </c>
      <c r="AD3565" s="48">
        <f>(ROUND(AC3565-AC3564,1)/AC3564)</f>
        <v>0.16766126740551293</v>
      </c>
      <c r="AE3565" s="113"/>
      <c r="AF3565" s="60"/>
    </row>
    <row r="3566" spans="1:32">
      <c r="A3566" s="99" t="s">
        <v>792</v>
      </c>
      <c r="B3566" s="89">
        <v>12</v>
      </c>
      <c r="C3566" s="21" t="s">
        <v>825</v>
      </c>
      <c r="D3566" s="12">
        <v>102</v>
      </c>
      <c r="E3566" s="12">
        <v>0</v>
      </c>
      <c r="F3566" s="12">
        <v>0</v>
      </c>
      <c r="G3566" s="12">
        <v>0</v>
      </c>
      <c r="H3566" s="12">
        <v>0</v>
      </c>
      <c r="I3566" s="13">
        <v>50</v>
      </c>
      <c r="J3566" s="13">
        <v>50</v>
      </c>
      <c r="K3566" s="13">
        <v>0</v>
      </c>
      <c r="L3566" s="13">
        <v>0</v>
      </c>
      <c r="M3566" s="13">
        <v>0</v>
      </c>
      <c r="N3566" s="14">
        <f>D3566*$D$5</f>
        <v>117.3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234.60000000000002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37"/>
        <v>351.90000000000003</v>
      </c>
      <c r="Y3566" s="14">
        <f t="shared" si="1138"/>
        <v>0</v>
      </c>
      <c r="Z3566" s="14">
        <f t="shared" si="1139"/>
        <v>0</v>
      </c>
      <c r="AA3566" s="14">
        <f t="shared" si="1140"/>
        <v>0</v>
      </c>
      <c r="AB3566" s="14">
        <f t="shared" si="1141"/>
        <v>0</v>
      </c>
      <c r="AC3566" s="15">
        <f t="shared" ref="AC3566:AC3594" si="1142">ROUND(X3566+Y3566+Z3566+AA3566+AB3566,1)</f>
        <v>351.9</v>
      </c>
      <c r="AD3566" s="48">
        <f>(ROUND(AC3566-AC3564,1)/AC3564)</f>
        <v>0</v>
      </c>
      <c r="AE3566" s="113"/>
      <c r="AF3566" s="60"/>
    </row>
    <row r="3567" spans="1:32">
      <c r="A3567" s="99" t="s">
        <v>793</v>
      </c>
      <c r="B3567" s="89">
        <v>0</v>
      </c>
      <c r="C3567" s="21" t="s">
        <v>336</v>
      </c>
      <c r="D3567" s="12">
        <v>102</v>
      </c>
      <c r="E3567" s="12">
        <v>0</v>
      </c>
      <c r="F3567" s="12">
        <v>0</v>
      </c>
      <c r="G3567" s="12">
        <v>0</v>
      </c>
      <c r="H3567" s="12">
        <v>0</v>
      </c>
      <c r="I3567" s="13">
        <v>50</v>
      </c>
      <c r="J3567" s="13">
        <v>50</v>
      </c>
      <c r="K3567" s="13">
        <v>0</v>
      </c>
      <c r="L3567" s="13">
        <v>0</v>
      </c>
      <c r="M3567" s="13">
        <v>0</v>
      </c>
      <c r="N3567" s="14">
        <f>D3567*$D$6</f>
        <v>117.3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234.60000000000002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37"/>
        <v>351.90000000000003</v>
      </c>
      <c r="Y3567" s="14">
        <f t="shared" si="1138"/>
        <v>0</v>
      </c>
      <c r="Z3567" s="14">
        <f t="shared" si="1139"/>
        <v>0</v>
      </c>
      <c r="AA3567" s="14">
        <f t="shared" si="1140"/>
        <v>0</v>
      </c>
      <c r="AB3567" s="14">
        <f t="shared" si="1141"/>
        <v>0</v>
      </c>
      <c r="AC3567" s="15">
        <f t="shared" si="1142"/>
        <v>351.9</v>
      </c>
      <c r="AD3567" s="48">
        <f>(ROUND(AC3567-AC3564,1)/AC3564)</f>
        <v>0</v>
      </c>
      <c r="AE3567" s="113"/>
      <c r="AF3567" s="60"/>
    </row>
    <row r="3568" spans="1:32">
      <c r="A3568" s="99" t="s">
        <v>794</v>
      </c>
      <c r="B3568" s="89">
        <v>0</v>
      </c>
      <c r="C3568" s="21" t="s">
        <v>337</v>
      </c>
      <c r="D3568" s="12">
        <v>102</v>
      </c>
      <c r="E3568" s="12">
        <v>0</v>
      </c>
      <c r="F3568" s="12">
        <v>0</v>
      </c>
      <c r="G3568" s="12">
        <v>0</v>
      </c>
      <c r="H3568" s="12">
        <v>0</v>
      </c>
      <c r="I3568" s="13">
        <v>50</v>
      </c>
      <c r="J3568" s="13">
        <v>50</v>
      </c>
      <c r="K3568" s="13">
        <v>0</v>
      </c>
      <c r="L3568" s="13">
        <v>0</v>
      </c>
      <c r="M3568" s="13">
        <v>0</v>
      </c>
      <c r="N3568" s="14">
        <f>D3568*$D$7</f>
        <v>117.3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234.60000000000002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ref="X3568:X3639" si="1143">N3568+S3568</f>
        <v>351.90000000000003</v>
      </c>
      <c r="Y3568" s="14">
        <f t="shared" ref="Y3568:Y3639" si="1144">O3568+T3568</f>
        <v>0</v>
      </c>
      <c r="Z3568" s="14">
        <f t="shared" ref="Z3568:Z3639" si="1145">P3568+U3568</f>
        <v>0</v>
      </c>
      <c r="AA3568" s="14">
        <f t="shared" ref="AA3568:AA3639" si="1146">Q3568+V3568</f>
        <v>0</v>
      </c>
      <c r="AB3568" s="14">
        <f t="shared" si="1141"/>
        <v>0</v>
      </c>
      <c r="AC3568" s="15">
        <f t="shared" si="1142"/>
        <v>351.9</v>
      </c>
      <c r="AD3568" s="48">
        <f>(ROUND(AC3568-AC3564,1)/AC3564)</f>
        <v>0</v>
      </c>
      <c r="AE3568" s="113"/>
      <c r="AF3568" s="60"/>
    </row>
    <row r="3569" spans="1:32">
      <c r="A3569" s="99" t="s">
        <v>644</v>
      </c>
      <c r="B3569" s="89"/>
      <c r="C3569" s="21" t="s">
        <v>338</v>
      </c>
      <c r="D3569" s="12">
        <v>102</v>
      </c>
      <c r="E3569" s="12">
        <v>0</v>
      </c>
      <c r="F3569" s="12">
        <v>0</v>
      </c>
      <c r="G3569" s="12">
        <v>0</v>
      </c>
      <c r="H3569" s="12">
        <v>0</v>
      </c>
      <c r="I3569" s="13">
        <v>50</v>
      </c>
      <c r="J3569" s="13">
        <v>50</v>
      </c>
      <c r="K3569" s="13">
        <v>0</v>
      </c>
      <c r="L3569" s="13">
        <v>0</v>
      </c>
      <c r="M3569" s="13">
        <v>0</v>
      </c>
      <c r="N3569" s="14">
        <f>D3569*$D$8</f>
        <v>117.3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234.60000000000002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351.90000000000003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1"/>
        <v>0</v>
      </c>
      <c r="AC3569" s="15">
        <f t="shared" si="1142"/>
        <v>351.9</v>
      </c>
      <c r="AD3569" s="48">
        <f>(ROUND(AC3569-AC3564,1)/AC3564)</f>
        <v>0</v>
      </c>
      <c r="AE3569" s="113"/>
      <c r="AF3569" s="60"/>
    </row>
    <row r="3570" spans="1:32">
      <c r="A3570" s="99" t="s">
        <v>585</v>
      </c>
      <c r="B3570" s="89"/>
      <c r="C3570" s="21" t="s">
        <v>1</v>
      </c>
      <c r="D3570" s="12">
        <v>51</v>
      </c>
      <c r="E3570" s="12">
        <v>110</v>
      </c>
      <c r="F3570" s="12">
        <v>0</v>
      </c>
      <c r="G3570" s="12">
        <v>0</v>
      </c>
      <c r="H3570" s="12">
        <v>0</v>
      </c>
      <c r="I3570" s="13">
        <v>50</v>
      </c>
      <c r="J3570" s="13">
        <v>50</v>
      </c>
      <c r="K3570" s="13">
        <v>105</v>
      </c>
      <c r="L3570" s="13">
        <v>0</v>
      </c>
      <c r="M3570" s="13">
        <v>0</v>
      </c>
      <c r="N3570" s="14">
        <f>D3570*$D$9</f>
        <v>54.06</v>
      </c>
      <c r="O3570" s="14">
        <f>E3570*$E$9</f>
        <v>116.60000000000001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54.059999999999995</v>
      </c>
      <c r="T3570" s="14">
        <f>(O3570/100)*(K3570*$K$9)</f>
        <v>171.40200000000002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108.12</v>
      </c>
      <c r="Y3570" s="14">
        <f t="shared" si="1144"/>
        <v>288.00200000000001</v>
      </c>
      <c r="Z3570" s="14">
        <f t="shared" si="1145"/>
        <v>0</v>
      </c>
      <c r="AA3570" s="14">
        <f t="shared" si="1146"/>
        <v>0</v>
      </c>
      <c r="AB3570" s="14">
        <f t="shared" si="1141"/>
        <v>0</v>
      </c>
      <c r="AC3570" s="15">
        <f t="shared" si="1142"/>
        <v>396.1</v>
      </c>
      <c r="AD3570" s="48">
        <f>(ROUND(AC3570-AC3564,1)/AC3564)</f>
        <v>0.12560386473429952</v>
      </c>
      <c r="AE3570" s="113"/>
      <c r="AF3570" s="60"/>
    </row>
    <row r="3571" spans="1:32">
      <c r="A3571" s="99" t="s">
        <v>820</v>
      </c>
      <c r="B3571" s="89"/>
      <c r="C3571" s="21" t="s">
        <v>2</v>
      </c>
      <c r="D3571" s="12">
        <v>51</v>
      </c>
      <c r="E3571" s="12">
        <v>0</v>
      </c>
      <c r="F3571" s="12">
        <v>110</v>
      </c>
      <c r="G3571" s="12">
        <v>0</v>
      </c>
      <c r="H3571" s="12">
        <v>0</v>
      </c>
      <c r="I3571" s="13">
        <v>50</v>
      </c>
      <c r="J3571" s="13">
        <v>50</v>
      </c>
      <c r="K3571" s="13">
        <v>52.5</v>
      </c>
      <c r="L3571" s="13">
        <v>52.5</v>
      </c>
      <c r="M3571" s="13">
        <v>0</v>
      </c>
      <c r="N3571" s="14">
        <f>D3571*$D$10</f>
        <v>54.06</v>
      </c>
      <c r="O3571" s="14">
        <f>E3571*$E$10</f>
        <v>0</v>
      </c>
      <c r="P3571" s="14">
        <f>F3571*$F$10</f>
        <v>116.60000000000001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54.059999999999995</v>
      </c>
      <c r="T3571" s="14">
        <f>(O3571/100)*(K3571*$J$10)</f>
        <v>0</v>
      </c>
      <c r="U3571" s="14">
        <f>(P3571/100)*(K3571*$K$10)+(P3571/100)*(L3571*$L$10)</f>
        <v>171.40200000000002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108.12</v>
      </c>
      <c r="Y3571" s="14">
        <f t="shared" si="1144"/>
        <v>0</v>
      </c>
      <c r="Z3571" s="14">
        <f t="shared" si="1145"/>
        <v>288.00200000000001</v>
      </c>
      <c r="AA3571" s="14">
        <f t="shared" si="1146"/>
        <v>0</v>
      </c>
      <c r="AB3571" s="14">
        <f t="shared" si="1141"/>
        <v>0</v>
      </c>
      <c r="AC3571" s="15">
        <f t="shared" si="1142"/>
        <v>396.1</v>
      </c>
      <c r="AD3571" s="48">
        <f>(ROUND(AC3571-AC3564,1)/AC3564)</f>
        <v>0.12560386473429952</v>
      </c>
      <c r="AE3571" s="113"/>
      <c r="AF3571" s="60"/>
    </row>
    <row r="3572" spans="1:32">
      <c r="A3572" s="99" t="s">
        <v>821</v>
      </c>
      <c r="B3572" s="89"/>
      <c r="C3572" s="21" t="s">
        <v>3</v>
      </c>
      <c r="D3572" s="12">
        <v>51</v>
      </c>
      <c r="E3572" s="12">
        <v>0</v>
      </c>
      <c r="F3572" s="12">
        <v>0</v>
      </c>
      <c r="G3572" s="12">
        <v>110</v>
      </c>
      <c r="H3572" s="12">
        <v>0</v>
      </c>
      <c r="I3572" s="13">
        <v>50</v>
      </c>
      <c r="J3572" s="13">
        <v>50</v>
      </c>
      <c r="K3572" s="13">
        <v>0</v>
      </c>
      <c r="L3572" s="13">
        <v>105</v>
      </c>
      <c r="M3572" s="13">
        <v>0</v>
      </c>
      <c r="N3572" s="14">
        <f>D3572*$D$11</f>
        <v>54.06</v>
      </c>
      <c r="O3572" s="14">
        <f>E3572*$E$11</f>
        <v>0</v>
      </c>
      <c r="P3572" s="14">
        <f>F3572*$F$11</f>
        <v>0</v>
      </c>
      <c r="Q3572" s="14">
        <f>G3572*$G$11</f>
        <v>116.60000000000001</v>
      </c>
      <c r="R3572" s="14">
        <f>H3572*$H$11</f>
        <v>0</v>
      </c>
      <c r="S3572" s="14">
        <f>(N3572/100)*(I3572*$I$11)+(N3572/100)*(J3572*$J$11)</f>
        <v>54.059999999999995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171.40200000000002</v>
      </c>
      <c r="W3572" s="14">
        <f>(R3572/100)*(K3572*$K$11)+(R3572/100)*(L3572*$L$11)</f>
        <v>0</v>
      </c>
      <c r="X3572" s="14">
        <f t="shared" si="1143"/>
        <v>108.12</v>
      </c>
      <c r="Y3572" s="14">
        <f t="shared" si="1144"/>
        <v>0</v>
      </c>
      <c r="Z3572" s="14">
        <f t="shared" si="1145"/>
        <v>0</v>
      </c>
      <c r="AA3572" s="14">
        <f t="shared" si="1146"/>
        <v>288.00200000000001</v>
      </c>
      <c r="AB3572" s="14">
        <f t="shared" si="1141"/>
        <v>0</v>
      </c>
      <c r="AC3572" s="15">
        <f t="shared" si="1142"/>
        <v>396.1</v>
      </c>
      <c r="AD3572" s="48">
        <f>(ROUND(AC3572-AC3564,1)/AC3564)</f>
        <v>0.12560386473429952</v>
      </c>
      <c r="AE3572" s="113"/>
      <c r="AF3572" s="60"/>
    </row>
    <row r="3573" spans="1:32">
      <c r="A3573" s="99" t="s">
        <v>822</v>
      </c>
      <c r="B3573" s="89"/>
      <c r="C3573" s="21" t="s">
        <v>4</v>
      </c>
      <c r="D3573" s="12">
        <v>51</v>
      </c>
      <c r="E3573" s="12">
        <v>0</v>
      </c>
      <c r="F3573" s="12">
        <v>0</v>
      </c>
      <c r="G3573" s="12">
        <v>0</v>
      </c>
      <c r="H3573" s="12">
        <v>110</v>
      </c>
      <c r="I3573" s="13">
        <v>50</v>
      </c>
      <c r="J3573" s="13">
        <v>50</v>
      </c>
      <c r="K3573" s="13">
        <v>52.5</v>
      </c>
      <c r="L3573" s="13">
        <v>52.5</v>
      </c>
      <c r="M3573" s="13">
        <v>0</v>
      </c>
      <c r="N3573" s="14">
        <f>D3573*$D$12</f>
        <v>54.06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116.60000000000001</v>
      </c>
      <c r="S3573" s="14">
        <f>(N3573/100)*(I3573*$I$12)+(N3573/100)*(J3573*$J$12)</f>
        <v>54.059999999999995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171.40200000000002</v>
      </c>
      <c r="X3573" s="14">
        <f t="shared" si="1143"/>
        <v>108.12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1"/>
        <v>288.00200000000001</v>
      </c>
      <c r="AC3573" s="15">
        <f t="shared" si="1142"/>
        <v>396.1</v>
      </c>
      <c r="AD3573" s="48">
        <f>(ROUND(AC3573-AC3564,1)/AC3564)</f>
        <v>0.12560386473429952</v>
      </c>
      <c r="AE3573" s="113"/>
      <c r="AF3573" s="60"/>
    </row>
    <row r="3574" spans="1:32">
      <c r="A3574" s="99" t="s">
        <v>823</v>
      </c>
      <c r="B3574" s="89"/>
      <c r="C3574" s="21" t="s">
        <v>326</v>
      </c>
      <c r="D3574" s="12">
        <v>102</v>
      </c>
      <c r="E3574" s="12">
        <v>0</v>
      </c>
      <c r="F3574" s="12">
        <v>0</v>
      </c>
      <c r="G3574" s="12">
        <v>0</v>
      </c>
      <c r="H3574" s="12">
        <v>0</v>
      </c>
      <c r="I3574" s="13">
        <v>50</v>
      </c>
      <c r="J3574" s="13">
        <v>50</v>
      </c>
      <c r="K3574" s="13">
        <v>0</v>
      </c>
      <c r="L3574" s="13">
        <v>0</v>
      </c>
      <c r="M3574" s="13">
        <v>80</v>
      </c>
      <c r="N3574" s="14">
        <f>D3574*$D$13</f>
        <v>108.12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281.11199999999997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389.23199999999997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1"/>
        <v>0</v>
      </c>
      <c r="AC3574" s="15">
        <f t="shared" si="1142"/>
        <v>389.2</v>
      </c>
      <c r="AD3574" s="48">
        <f>(ROUND(AC3574-AC3564,1)/AC3564)</f>
        <v>0.10599602159704462</v>
      </c>
      <c r="AE3574" s="113"/>
      <c r="AF3574" s="60"/>
    </row>
    <row r="3575" spans="1:32">
      <c r="A3575" s="99" t="s">
        <v>824</v>
      </c>
      <c r="B3575" s="89"/>
      <c r="C3575" s="21" t="s">
        <v>327</v>
      </c>
      <c r="D3575" s="12">
        <v>102</v>
      </c>
      <c r="E3575" s="12">
        <v>0</v>
      </c>
      <c r="F3575" s="12">
        <v>0</v>
      </c>
      <c r="G3575" s="12">
        <v>0</v>
      </c>
      <c r="H3575" s="12">
        <v>0</v>
      </c>
      <c r="I3575" s="13">
        <v>50</v>
      </c>
      <c r="J3575" s="13">
        <v>50</v>
      </c>
      <c r="K3575" s="13">
        <v>80</v>
      </c>
      <c r="L3575" s="13">
        <v>0</v>
      </c>
      <c r="M3575" s="13">
        <v>0</v>
      </c>
      <c r="N3575" s="14">
        <f>D3575*$D$14</f>
        <v>108.12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281.11199999999997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389.23199999999997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1"/>
        <v>0</v>
      </c>
      <c r="AC3575" s="15">
        <f t="shared" si="1142"/>
        <v>389.2</v>
      </c>
      <c r="AD3575" s="48">
        <f>(ROUND(AC3575-AC3564,1)/AC3564)</f>
        <v>0.10599602159704462</v>
      </c>
      <c r="AE3575" s="113"/>
      <c r="AF3575" s="60"/>
    </row>
    <row r="3576" spans="1:32">
      <c r="A3576" s="99"/>
      <c r="B3576" s="89"/>
      <c r="C3576" s="21" t="s">
        <v>328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50</v>
      </c>
      <c r="J3576" s="13">
        <v>50</v>
      </c>
      <c r="K3576" s="13">
        <v>0</v>
      </c>
      <c r="L3576" s="13">
        <v>80</v>
      </c>
      <c r="M3576" s="13">
        <v>0</v>
      </c>
      <c r="N3576" s="14">
        <f>D3576*$D$15</f>
        <v>108.12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281.11199999999997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389.23199999999997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1"/>
        <v>0</v>
      </c>
      <c r="AC3576" s="15">
        <f t="shared" si="1142"/>
        <v>389.2</v>
      </c>
      <c r="AD3576" s="48">
        <f>(ROUND(AC3576-AC3564,1)/AC3564)</f>
        <v>0.10599602159704462</v>
      </c>
      <c r="AE3576" s="113"/>
      <c r="AF3576" s="60"/>
    </row>
    <row r="3577" spans="1:32">
      <c r="A3577" s="99"/>
      <c r="B3577" s="89"/>
      <c r="C3577" s="21" t="s">
        <v>324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85</v>
      </c>
      <c r="K3577" s="13">
        <v>0</v>
      </c>
      <c r="L3577" s="13">
        <v>0</v>
      </c>
      <c r="M3577" s="13">
        <v>0</v>
      </c>
      <c r="N3577" s="14">
        <f>D3577*$D$16</f>
        <v>108.12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283.815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391.935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1"/>
        <v>0</v>
      </c>
      <c r="AC3577" s="15">
        <f t="shared" si="1142"/>
        <v>391.9</v>
      </c>
      <c r="AD3577" s="48">
        <f>(ROUND(AC3577-AC3564,1)/AC3564)</f>
        <v>0.11366865586814437</v>
      </c>
      <c r="AE3577" s="113"/>
      <c r="AF3577" s="60"/>
    </row>
    <row r="3578" spans="1:32">
      <c r="A3578" s="99"/>
      <c r="B3578" s="89"/>
      <c r="C3578" s="21" t="s">
        <v>325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85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D3578*$D$17</f>
        <v>108.12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283.815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391.935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1"/>
        <v>0</v>
      </c>
      <c r="AC3578" s="15">
        <f t="shared" si="1142"/>
        <v>391.9</v>
      </c>
      <c r="AD3578" s="48">
        <f>(ROUND(AC3578-AC3564,1)/AC3564)</f>
        <v>0.11366865586814437</v>
      </c>
      <c r="AE3578" s="113" t="s">
        <v>790</v>
      </c>
      <c r="AF3578" s="60"/>
    </row>
    <row r="3579" spans="1:32">
      <c r="A3579" s="106" t="s">
        <v>0</v>
      </c>
      <c r="B3579" s="88" t="s">
        <v>879</v>
      </c>
      <c r="C3579" s="50" t="s">
        <v>242</v>
      </c>
      <c r="D3579" s="11">
        <v>90</v>
      </c>
      <c r="E3579" s="11">
        <v>0</v>
      </c>
      <c r="F3579" s="11">
        <v>50</v>
      </c>
      <c r="G3579" s="11">
        <v>0</v>
      </c>
      <c r="H3579" s="11">
        <v>0</v>
      </c>
      <c r="I3579" s="51">
        <v>30</v>
      </c>
      <c r="J3579" s="51">
        <v>60</v>
      </c>
      <c r="K3579" s="51">
        <v>0</v>
      </c>
      <c r="L3579" s="51">
        <v>0</v>
      </c>
      <c r="M3579" s="51">
        <v>0</v>
      </c>
      <c r="N3579" s="52">
        <f>D3579*$D$3</f>
        <v>103.49999999999999</v>
      </c>
      <c r="O3579" s="52">
        <f>E3579*$E$3</f>
        <v>0</v>
      </c>
      <c r="P3579" s="52">
        <f>F3579*$F$3</f>
        <v>57.499999999999993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186.29999999999998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289.79999999999995</v>
      </c>
      <c r="Y3579" s="52">
        <f t="shared" si="1144"/>
        <v>0</v>
      </c>
      <c r="Z3579" s="52">
        <f t="shared" si="1145"/>
        <v>57.499999999999993</v>
      </c>
      <c r="AA3579" s="52">
        <f t="shared" si="1146"/>
        <v>0</v>
      </c>
      <c r="AB3579" s="52">
        <f t="shared" si="1141"/>
        <v>0</v>
      </c>
      <c r="AC3579" s="53">
        <f>ROUND(X3579+Y3579+Z3579+AA3579+AB3579,1)</f>
        <v>347.3</v>
      </c>
      <c r="AD3579" s="58">
        <v>0</v>
      </c>
      <c r="AE3579" s="113"/>
      <c r="AF3579" s="60"/>
    </row>
    <row r="3580" spans="1:32">
      <c r="A3580" s="99" t="s">
        <v>791</v>
      </c>
      <c r="B3580" s="89">
        <v>10</v>
      </c>
      <c r="C3580" s="21" t="s">
        <v>323</v>
      </c>
      <c r="D3580" s="12">
        <v>90</v>
      </c>
      <c r="E3580" s="12">
        <v>0</v>
      </c>
      <c r="F3580" s="12">
        <v>50</v>
      </c>
      <c r="G3580" s="12">
        <v>0</v>
      </c>
      <c r="H3580" s="12">
        <v>0</v>
      </c>
      <c r="I3580" s="13">
        <v>50</v>
      </c>
      <c r="J3580" s="13">
        <v>80</v>
      </c>
      <c r="K3580" s="13">
        <v>0</v>
      </c>
      <c r="L3580" s="13">
        <v>0</v>
      </c>
      <c r="M3580" s="13">
        <v>0</v>
      </c>
      <c r="N3580" s="14">
        <f>D3580*$D$4</f>
        <v>95.4</v>
      </c>
      <c r="O3580" s="14">
        <f>E3580*$E$4</f>
        <v>0</v>
      </c>
      <c r="P3580" s="14">
        <f>F3580*$F$4</f>
        <v>53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248.04000000000002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343.44000000000005</v>
      </c>
      <c r="Y3580" s="14">
        <f t="shared" si="1144"/>
        <v>0</v>
      </c>
      <c r="Z3580" s="14">
        <f t="shared" si="1145"/>
        <v>53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396.4</v>
      </c>
      <c r="AD3580" s="48">
        <f>(ROUND(AC3580-AC3579,1)/AC3579)</f>
        <v>0.14137633170169883</v>
      </c>
      <c r="AE3580" s="113"/>
      <c r="AF3580" s="60"/>
    </row>
    <row r="3581" spans="1:32">
      <c r="A3581" s="99" t="s">
        <v>792</v>
      </c>
      <c r="B3581" s="89">
        <v>18</v>
      </c>
      <c r="C3581" s="21" t="s">
        <v>825</v>
      </c>
      <c r="D3581" s="12">
        <v>90</v>
      </c>
      <c r="E3581" s="12">
        <v>0</v>
      </c>
      <c r="F3581" s="12">
        <v>50</v>
      </c>
      <c r="G3581" s="12">
        <v>0</v>
      </c>
      <c r="H3581" s="12">
        <v>0</v>
      </c>
      <c r="I3581" s="13">
        <v>30</v>
      </c>
      <c r="J3581" s="13">
        <v>60</v>
      </c>
      <c r="K3581" s="13">
        <v>0</v>
      </c>
      <c r="L3581" s="13">
        <v>0</v>
      </c>
      <c r="M3581" s="13">
        <v>0</v>
      </c>
      <c r="N3581" s="14">
        <f>D3581*$D$5</f>
        <v>103.49999999999999</v>
      </c>
      <c r="O3581" s="14">
        <f>E3581*$E$5</f>
        <v>0</v>
      </c>
      <c r="P3581" s="14">
        <f>F3581*$F$5</f>
        <v>57.499999999999993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186.29999999999998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289.79999999999995</v>
      </c>
      <c r="Y3581" s="14">
        <f t="shared" si="1144"/>
        <v>0</v>
      </c>
      <c r="Z3581" s="14">
        <f t="shared" si="1145"/>
        <v>57.499999999999993</v>
      </c>
      <c r="AA3581" s="14">
        <f t="shared" si="1146"/>
        <v>0</v>
      </c>
      <c r="AB3581" s="14">
        <f>R3581+W3581</f>
        <v>0</v>
      </c>
      <c r="AC3581" s="15">
        <f t="shared" ref="AC3581:AC3593" si="1147">ROUND(X3581+Y3581+Z3581+AA3581+AB3581,1)</f>
        <v>347.3</v>
      </c>
      <c r="AD3581" s="48">
        <f>(ROUND(AC3581-AC3579,1)/AC3579)</f>
        <v>0</v>
      </c>
      <c r="AE3581" s="113"/>
      <c r="AF3581" s="60"/>
    </row>
    <row r="3582" spans="1:32">
      <c r="A3582" s="99" t="s">
        <v>793</v>
      </c>
      <c r="B3582" s="89">
        <v>0</v>
      </c>
      <c r="C3582" s="21" t="s">
        <v>336</v>
      </c>
      <c r="D3582" s="12">
        <v>90</v>
      </c>
      <c r="E3582" s="12">
        <v>0</v>
      </c>
      <c r="F3582" s="12">
        <v>50</v>
      </c>
      <c r="G3582" s="12">
        <v>0</v>
      </c>
      <c r="H3582" s="12">
        <v>0</v>
      </c>
      <c r="I3582" s="13">
        <v>30</v>
      </c>
      <c r="J3582" s="13">
        <v>60</v>
      </c>
      <c r="K3582" s="13">
        <v>0</v>
      </c>
      <c r="L3582" s="13">
        <v>0</v>
      </c>
      <c r="M3582" s="13">
        <v>0</v>
      </c>
      <c r="N3582" s="14">
        <f>D3582*$D$6</f>
        <v>103.49999999999999</v>
      </c>
      <c r="O3582" s="14">
        <f>E3582*$E$6</f>
        <v>0</v>
      </c>
      <c r="P3582" s="14">
        <f>F3582*$F$6</f>
        <v>57.499999999999993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186.29999999999998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289.79999999999995</v>
      </c>
      <c r="Y3582" s="14">
        <f t="shared" si="1144"/>
        <v>0</v>
      </c>
      <c r="Z3582" s="14">
        <f t="shared" si="1145"/>
        <v>57.499999999999993</v>
      </c>
      <c r="AA3582" s="14">
        <f t="shared" si="1146"/>
        <v>0</v>
      </c>
      <c r="AB3582" s="14">
        <f t="shared" ref="AB3582:AB3593" si="1148">R3582+W3582</f>
        <v>0</v>
      </c>
      <c r="AC3582" s="15">
        <f t="shared" si="1147"/>
        <v>347.3</v>
      </c>
      <c r="AD3582" s="48">
        <f>(ROUND(AC3582-AC3579,1)/AC3579)</f>
        <v>0</v>
      </c>
      <c r="AE3582" s="113"/>
      <c r="AF3582" s="60"/>
    </row>
    <row r="3583" spans="1:32">
      <c r="A3583" s="99" t="s">
        <v>794</v>
      </c>
      <c r="B3583" s="89">
        <v>0</v>
      </c>
      <c r="C3583" s="21" t="s">
        <v>337</v>
      </c>
      <c r="D3583" s="12">
        <v>90</v>
      </c>
      <c r="E3583" s="12">
        <v>0</v>
      </c>
      <c r="F3583" s="12">
        <v>50</v>
      </c>
      <c r="G3583" s="12">
        <v>0</v>
      </c>
      <c r="H3583" s="12">
        <v>0</v>
      </c>
      <c r="I3583" s="13">
        <v>30</v>
      </c>
      <c r="J3583" s="13">
        <v>60</v>
      </c>
      <c r="K3583" s="13">
        <v>0</v>
      </c>
      <c r="L3583" s="13">
        <v>0</v>
      </c>
      <c r="M3583" s="13">
        <v>0</v>
      </c>
      <c r="N3583" s="14">
        <f>D3583*$D$7</f>
        <v>103.49999999999999</v>
      </c>
      <c r="O3583" s="14">
        <f>E3583*$E$7</f>
        <v>0</v>
      </c>
      <c r="P3583" s="14">
        <f>F3583*$F$7</f>
        <v>57.499999999999993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186.29999999999998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289.79999999999995</v>
      </c>
      <c r="Y3583" s="14">
        <f t="shared" si="1144"/>
        <v>0</v>
      </c>
      <c r="Z3583" s="14">
        <f t="shared" si="1145"/>
        <v>57.499999999999993</v>
      </c>
      <c r="AA3583" s="14">
        <f t="shared" si="1146"/>
        <v>0</v>
      </c>
      <c r="AB3583" s="14">
        <f t="shared" si="1148"/>
        <v>0</v>
      </c>
      <c r="AC3583" s="15">
        <f t="shared" si="1147"/>
        <v>347.3</v>
      </c>
      <c r="AD3583" s="48">
        <f>(ROUND(AC3583-AC3579,1)/AC3579)</f>
        <v>0</v>
      </c>
      <c r="AE3583" s="113"/>
      <c r="AF3583" s="60"/>
    </row>
    <row r="3584" spans="1:32">
      <c r="A3584" s="99" t="s">
        <v>644</v>
      </c>
      <c r="B3584" s="89"/>
      <c r="C3584" s="21" t="s">
        <v>338</v>
      </c>
      <c r="D3584" s="12">
        <v>90</v>
      </c>
      <c r="E3584" s="12">
        <v>0</v>
      </c>
      <c r="F3584" s="12">
        <v>50</v>
      </c>
      <c r="G3584" s="12">
        <v>0</v>
      </c>
      <c r="H3584" s="12">
        <v>0</v>
      </c>
      <c r="I3584" s="13">
        <v>30</v>
      </c>
      <c r="J3584" s="13">
        <v>60</v>
      </c>
      <c r="K3584" s="13">
        <v>0</v>
      </c>
      <c r="L3584" s="13">
        <v>0</v>
      </c>
      <c r="M3584" s="13">
        <v>0</v>
      </c>
      <c r="N3584" s="14">
        <f>D3584*$D$8</f>
        <v>103.49999999999999</v>
      </c>
      <c r="O3584" s="14">
        <f>E3584*$E$8</f>
        <v>0</v>
      </c>
      <c r="P3584" s="14">
        <f>F3584*$F$8</f>
        <v>57.499999999999993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186.29999999999998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289.79999999999995</v>
      </c>
      <c r="Y3584" s="14">
        <f t="shared" si="1144"/>
        <v>0</v>
      </c>
      <c r="Z3584" s="14">
        <f t="shared" si="1145"/>
        <v>57.499999999999993</v>
      </c>
      <c r="AA3584" s="14">
        <f t="shared" si="1146"/>
        <v>0</v>
      </c>
      <c r="AB3584" s="14">
        <f t="shared" si="1148"/>
        <v>0</v>
      </c>
      <c r="AC3584" s="15">
        <f t="shared" si="1147"/>
        <v>347.3</v>
      </c>
      <c r="AD3584" s="48">
        <f>(ROUND(AC3584-AC3579,1)/AC3579)</f>
        <v>0</v>
      </c>
      <c r="AE3584" s="113"/>
      <c r="AF3584" s="60"/>
    </row>
    <row r="3585" spans="1:32">
      <c r="A3585" s="99" t="s">
        <v>585</v>
      </c>
      <c r="B3585" s="89"/>
      <c r="C3585" s="21" t="s">
        <v>1</v>
      </c>
      <c r="D3585" s="12">
        <v>45</v>
      </c>
      <c r="E3585" s="12">
        <v>120</v>
      </c>
      <c r="F3585" s="12">
        <v>0</v>
      </c>
      <c r="G3585" s="12">
        <v>0</v>
      </c>
      <c r="H3585" s="12">
        <v>0</v>
      </c>
      <c r="I3585" s="13">
        <v>30</v>
      </c>
      <c r="J3585" s="13">
        <v>60</v>
      </c>
      <c r="K3585" s="13">
        <v>100</v>
      </c>
      <c r="L3585" s="13">
        <v>0</v>
      </c>
      <c r="M3585" s="13">
        <v>0</v>
      </c>
      <c r="N3585" s="14">
        <f>D3585*$D$9</f>
        <v>47.7</v>
      </c>
      <c r="O3585" s="14">
        <f>E3585*$E$9</f>
        <v>127.2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42.93</v>
      </c>
      <c r="T3585" s="14">
        <f>(O3585/100)*(K3585*$K$9)</f>
        <v>178.08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90.63</v>
      </c>
      <c r="Y3585" s="14">
        <f t="shared" si="1144"/>
        <v>305.28000000000003</v>
      </c>
      <c r="Z3585" s="14">
        <f t="shared" si="1145"/>
        <v>0</v>
      </c>
      <c r="AA3585" s="14">
        <f t="shared" si="1146"/>
        <v>0</v>
      </c>
      <c r="AB3585" s="14">
        <f t="shared" si="1148"/>
        <v>0</v>
      </c>
      <c r="AC3585" s="15">
        <f t="shared" si="1147"/>
        <v>395.9</v>
      </c>
      <c r="AD3585" s="48">
        <f>(ROUND(AC3585-AC3579,1)/AC3579)</f>
        <v>0.13993665418946155</v>
      </c>
      <c r="AE3585" s="113"/>
      <c r="AF3585" s="60"/>
    </row>
    <row r="3586" spans="1:32">
      <c r="A3586" s="99" t="s">
        <v>820</v>
      </c>
      <c r="B3586" s="89"/>
      <c r="C3586" s="21" t="s">
        <v>2</v>
      </c>
      <c r="D3586" s="12">
        <v>45</v>
      </c>
      <c r="E3586" s="12">
        <v>0</v>
      </c>
      <c r="F3586" s="12">
        <v>120</v>
      </c>
      <c r="G3586" s="12">
        <v>0</v>
      </c>
      <c r="H3586" s="12">
        <v>0</v>
      </c>
      <c r="I3586" s="13">
        <v>30</v>
      </c>
      <c r="J3586" s="13">
        <v>60</v>
      </c>
      <c r="K3586" s="13">
        <v>55</v>
      </c>
      <c r="L3586" s="13">
        <v>55</v>
      </c>
      <c r="M3586" s="13">
        <v>0</v>
      </c>
      <c r="N3586" s="14">
        <f>D3586*$D$10</f>
        <v>47.7</v>
      </c>
      <c r="O3586" s="14">
        <f>E3586*$E$10</f>
        <v>0</v>
      </c>
      <c r="P3586" s="14">
        <f>F3586*$F$10</f>
        <v>127.2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42.93</v>
      </c>
      <c r="T3586" s="14">
        <f>(O3586/100)*(K3586*$J$10)</f>
        <v>0</v>
      </c>
      <c r="U3586" s="14">
        <f>(P3586/100)*(K3586*$K$10)+(P3586/100)*(L3586*$L$10)</f>
        <v>195.88800000000001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90.63</v>
      </c>
      <c r="Y3586" s="14">
        <f t="shared" si="1144"/>
        <v>0</v>
      </c>
      <c r="Z3586" s="14">
        <f t="shared" si="1145"/>
        <v>323.08800000000002</v>
      </c>
      <c r="AA3586" s="14">
        <f t="shared" si="1146"/>
        <v>0</v>
      </c>
      <c r="AB3586" s="14">
        <f t="shared" si="1148"/>
        <v>0</v>
      </c>
      <c r="AC3586" s="15">
        <f t="shared" si="1147"/>
        <v>413.7</v>
      </c>
      <c r="AD3586" s="48">
        <f>(ROUND(AC3586-AC3579,1)/AC3579)</f>
        <v>0.19118917362510798</v>
      </c>
      <c r="AE3586" s="113"/>
      <c r="AF3586" s="60"/>
    </row>
    <row r="3587" spans="1:32">
      <c r="A3587" s="99" t="s">
        <v>821</v>
      </c>
      <c r="B3587" s="89"/>
      <c r="C3587" s="21" t="s">
        <v>3</v>
      </c>
      <c r="D3587" s="12">
        <v>45</v>
      </c>
      <c r="E3587" s="12">
        <v>0</v>
      </c>
      <c r="F3587" s="12">
        <v>0</v>
      </c>
      <c r="G3587" s="12">
        <v>120</v>
      </c>
      <c r="H3587" s="12">
        <v>0</v>
      </c>
      <c r="I3587" s="13">
        <v>30</v>
      </c>
      <c r="J3587" s="13">
        <v>60</v>
      </c>
      <c r="K3587" s="13">
        <v>0</v>
      </c>
      <c r="L3587" s="13">
        <v>100</v>
      </c>
      <c r="M3587" s="13">
        <v>0</v>
      </c>
      <c r="N3587" s="14">
        <f>D3587*$D$11</f>
        <v>47.7</v>
      </c>
      <c r="O3587" s="14">
        <f>E3587*$E$11</f>
        <v>0</v>
      </c>
      <c r="P3587" s="14">
        <f>F3587*$F$11</f>
        <v>0</v>
      </c>
      <c r="Q3587" s="14">
        <f>G3587*$G$11</f>
        <v>127.2</v>
      </c>
      <c r="R3587" s="14">
        <f>H3587*$H$11</f>
        <v>0</v>
      </c>
      <c r="S3587" s="14">
        <f>(N3587/100)*(I3587*$I$11)+(N3587/100)*(J3587*$J$11)</f>
        <v>42.93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178.08</v>
      </c>
      <c r="W3587" s="14">
        <f>(R3587/100)*(K3587*$K$11)+(R3587/100)*(L3587*$L$11)</f>
        <v>0</v>
      </c>
      <c r="X3587" s="14">
        <f t="shared" si="1143"/>
        <v>90.63</v>
      </c>
      <c r="Y3587" s="14">
        <f t="shared" si="1144"/>
        <v>0</v>
      </c>
      <c r="Z3587" s="14">
        <f t="shared" si="1145"/>
        <v>0</v>
      </c>
      <c r="AA3587" s="14">
        <f t="shared" si="1146"/>
        <v>305.28000000000003</v>
      </c>
      <c r="AB3587" s="14">
        <f t="shared" si="1148"/>
        <v>0</v>
      </c>
      <c r="AC3587" s="15">
        <f t="shared" si="1147"/>
        <v>395.9</v>
      </c>
      <c r="AD3587" s="48">
        <f>(ROUND(AC3587-AC3579,1)/AC3579)</f>
        <v>0.13993665418946155</v>
      </c>
      <c r="AE3587" s="113"/>
      <c r="AF3587" s="60"/>
    </row>
    <row r="3588" spans="1:32">
      <c r="A3588" s="99" t="s">
        <v>822</v>
      </c>
      <c r="B3588" s="89"/>
      <c r="C3588" s="21" t="s">
        <v>4</v>
      </c>
      <c r="D3588" s="12">
        <v>45</v>
      </c>
      <c r="E3588" s="12">
        <v>0</v>
      </c>
      <c r="F3588" s="12">
        <v>0</v>
      </c>
      <c r="G3588" s="12">
        <v>0</v>
      </c>
      <c r="H3588" s="12">
        <v>120</v>
      </c>
      <c r="I3588" s="13">
        <v>30</v>
      </c>
      <c r="J3588" s="13">
        <v>60</v>
      </c>
      <c r="K3588" s="13">
        <v>50</v>
      </c>
      <c r="L3588" s="13">
        <v>50</v>
      </c>
      <c r="M3588" s="13">
        <v>0</v>
      </c>
      <c r="N3588" s="14">
        <f>D3588*$D$12</f>
        <v>47.7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127.2</v>
      </c>
      <c r="S3588" s="14">
        <f>(N3588/100)*(I3588*$I$12)+(N3588/100)*(J3588*$J$12)</f>
        <v>42.93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178.08</v>
      </c>
      <c r="X3588" s="14">
        <f t="shared" si="1143"/>
        <v>90.63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48"/>
        <v>305.28000000000003</v>
      </c>
      <c r="AC3588" s="15">
        <f t="shared" si="1147"/>
        <v>395.9</v>
      </c>
      <c r="AD3588" s="48">
        <f>(ROUND(AC3588-AC3579,1)/AC3579)</f>
        <v>0.13993665418946155</v>
      </c>
      <c r="AE3588" s="113"/>
      <c r="AF3588" s="60"/>
    </row>
    <row r="3589" spans="1:32">
      <c r="A3589" s="99" t="s">
        <v>823</v>
      </c>
      <c r="B3589" s="89"/>
      <c r="C3589" s="21" t="s">
        <v>326</v>
      </c>
      <c r="D3589" s="12">
        <v>90</v>
      </c>
      <c r="E3589" s="12">
        <v>0</v>
      </c>
      <c r="F3589" s="12">
        <v>50</v>
      </c>
      <c r="G3589" s="12">
        <v>0</v>
      </c>
      <c r="H3589" s="12">
        <v>0</v>
      </c>
      <c r="I3589" s="13">
        <v>30</v>
      </c>
      <c r="J3589" s="13">
        <v>60</v>
      </c>
      <c r="K3589" s="13">
        <v>0</v>
      </c>
      <c r="L3589" s="13">
        <v>0</v>
      </c>
      <c r="M3589" s="13">
        <v>55</v>
      </c>
      <c r="N3589" s="14">
        <f>D3589*$D$13</f>
        <v>95.4</v>
      </c>
      <c r="O3589" s="14">
        <f>E3589*$E$13</f>
        <v>0</v>
      </c>
      <c r="P3589" s="14">
        <f>F3589*$F$13</f>
        <v>53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190.8</v>
      </c>
      <c r="T3589" s="14">
        <f>(O3589/100)*(K3589*$K$13)+(O3589/100)*(M3589*$M$13)</f>
        <v>0</v>
      </c>
      <c r="U3589" s="14">
        <f>(P3589/100)*(K3589*$K$13)+(P3589/100)*(L3589*$L$13)+(P3589/100)*(M3589*$M$13)</f>
        <v>58.300000000000004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286.20000000000005</v>
      </c>
      <c r="Y3589" s="14">
        <f t="shared" si="1144"/>
        <v>0</v>
      </c>
      <c r="Z3589" s="14">
        <f t="shared" si="1145"/>
        <v>111.30000000000001</v>
      </c>
      <c r="AA3589" s="14">
        <f t="shared" si="1146"/>
        <v>0</v>
      </c>
      <c r="AB3589" s="14">
        <f t="shared" si="1148"/>
        <v>0</v>
      </c>
      <c r="AC3589" s="15">
        <f t="shared" si="1147"/>
        <v>397.5</v>
      </c>
      <c r="AD3589" s="48">
        <f>(ROUND(AC3589-AC3579,1)/AC3579)</f>
        <v>0.1445436222286208</v>
      </c>
      <c r="AE3589" s="113"/>
      <c r="AF3589" s="60"/>
    </row>
    <row r="3590" spans="1:32">
      <c r="A3590" s="99" t="s">
        <v>824</v>
      </c>
      <c r="B3590" s="89"/>
      <c r="C3590" s="21" t="s">
        <v>327</v>
      </c>
      <c r="D3590" s="12">
        <v>90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60</v>
      </c>
      <c r="K3590" s="13">
        <v>100</v>
      </c>
      <c r="L3590" s="13">
        <v>0</v>
      </c>
      <c r="M3590" s="13">
        <v>0</v>
      </c>
      <c r="N3590" s="14">
        <f>D3590*$D$14</f>
        <v>95.4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276.66000000000003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372.06000000000006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48"/>
        <v>0</v>
      </c>
      <c r="AC3590" s="15">
        <f t="shared" si="1147"/>
        <v>372.1</v>
      </c>
      <c r="AD3590" s="48">
        <f>(ROUND(AC3590-AC3579,1)/AC3579)</f>
        <v>7.1408004606968042E-2</v>
      </c>
      <c r="AE3590" s="113"/>
      <c r="AF3590" s="60"/>
    </row>
    <row r="3591" spans="1:32">
      <c r="A3591" s="99"/>
      <c r="B3591" s="89"/>
      <c r="C3591" s="21" t="s">
        <v>328</v>
      </c>
      <c r="D3591" s="12">
        <v>90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60</v>
      </c>
      <c r="K3591" s="13">
        <v>0</v>
      </c>
      <c r="L3591" s="13">
        <v>100</v>
      </c>
      <c r="M3591" s="13">
        <v>0</v>
      </c>
      <c r="N3591" s="14">
        <f>D3591*$D$15</f>
        <v>95.4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276.66000000000003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372.06000000000006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48"/>
        <v>0</v>
      </c>
      <c r="AC3591" s="15">
        <f t="shared" si="1147"/>
        <v>372.1</v>
      </c>
      <c r="AD3591" s="48">
        <f>(ROUND(AC3591-AC3579,1)/AC3579)</f>
        <v>7.1408004606968042E-2</v>
      </c>
      <c r="AE3591" s="113"/>
      <c r="AF3591" s="60"/>
    </row>
    <row r="3592" spans="1:32">
      <c r="A3592" s="99"/>
      <c r="B3592" s="89"/>
      <c r="C3592" s="21" t="s">
        <v>324</v>
      </c>
      <c r="D3592" s="12">
        <v>90</v>
      </c>
      <c r="E3592" s="12">
        <v>0</v>
      </c>
      <c r="F3592" s="12">
        <v>50</v>
      </c>
      <c r="G3592" s="12">
        <v>0</v>
      </c>
      <c r="H3592" s="12">
        <v>0</v>
      </c>
      <c r="I3592" s="13">
        <v>30</v>
      </c>
      <c r="J3592" s="13">
        <v>95</v>
      </c>
      <c r="K3592" s="13">
        <v>0</v>
      </c>
      <c r="L3592" s="13">
        <v>0</v>
      </c>
      <c r="M3592" s="13">
        <v>0</v>
      </c>
      <c r="N3592" s="14">
        <f>D3592*$D$16</f>
        <v>95.4</v>
      </c>
      <c r="O3592" s="14">
        <f>E3592*$E$16</f>
        <v>0</v>
      </c>
      <c r="P3592" s="14">
        <f>F3592*$F$16</f>
        <v>53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255.19500000000002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350.59500000000003</v>
      </c>
      <c r="Y3592" s="14">
        <f t="shared" si="1144"/>
        <v>0</v>
      </c>
      <c r="Z3592" s="14">
        <f t="shared" si="1145"/>
        <v>53</v>
      </c>
      <c r="AA3592" s="14">
        <f t="shared" si="1146"/>
        <v>0</v>
      </c>
      <c r="AB3592" s="14">
        <f t="shared" si="1148"/>
        <v>0</v>
      </c>
      <c r="AC3592" s="15">
        <f t="shared" si="1147"/>
        <v>403.6</v>
      </c>
      <c r="AD3592" s="48">
        <f>(ROUND(AC3592-AC3579,1)/AC3579)</f>
        <v>0.16210768787791532</v>
      </c>
      <c r="AE3592" s="113"/>
      <c r="AF3592" s="60"/>
    </row>
    <row r="3593" spans="1:32">
      <c r="A3593" s="99"/>
      <c r="B3593" s="89"/>
      <c r="C3593" s="21" t="s">
        <v>325</v>
      </c>
      <c r="D3593" s="12">
        <v>90</v>
      </c>
      <c r="E3593" s="12">
        <v>0</v>
      </c>
      <c r="F3593" s="12">
        <v>50</v>
      </c>
      <c r="G3593" s="12">
        <v>0</v>
      </c>
      <c r="H3593" s="12">
        <v>0</v>
      </c>
      <c r="I3593" s="13">
        <v>70</v>
      </c>
      <c r="J3593" s="13">
        <v>60</v>
      </c>
      <c r="K3593" s="13">
        <v>0</v>
      </c>
      <c r="L3593" s="13">
        <v>0</v>
      </c>
      <c r="M3593" s="13">
        <v>0</v>
      </c>
      <c r="N3593" s="14">
        <f>D3593*$D$17</f>
        <v>95.4</v>
      </c>
      <c r="O3593" s="14">
        <f>E3593*$E$17</f>
        <v>0</v>
      </c>
      <c r="P3593" s="14">
        <f>F3593*$F$17</f>
        <v>53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224.19000000000003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319.59000000000003</v>
      </c>
      <c r="Y3593" s="14">
        <f t="shared" si="1144"/>
        <v>0</v>
      </c>
      <c r="Z3593" s="14">
        <f t="shared" si="1145"/>
        <v>53</v>
      </c>
      <c r="AA3593" s="14">
        <f t="shared" si="1146"/>
        <v>0</v>
      </c>
      <c r="AB3593" s="14">
        <f t="shared" si="1148"/>
        <v>0</v>
      </c>
      <c r="AC3593" s="15">
        <f t="shared" si="1147"/>
        <v>372.6</v>
      </c>
      <c r="AD3593" s="48">
        <f>(ROUND(AC3593-AC3579,1)/AC3579)</f>
        <v>7.2847682119205295E-2</v>
      </c>
      <c r="AE3593" s="113" t="s">
        <v>790</v>
      </c>
      <c r="AF3593" s="60"/>
    </row>
    <row r="3594" spans="1:32">
      <c r="A3594" s="106" t="s">
        <v>0</v>
      </c>
      <c r="B3594" s="90" t="s">
        <v>158</v>
      </c>
      <c r="C3594" s="50" t="s">
        <v>240</v>
      </c>
      <c r="D3594" s="11">
        <v>86</v>
      </c>
      <c r="E3594" s="11">
        <v>0</v>
      </c>
      <c r="F3594" s="11">
        <v>0</v>
      </c>
      <c r="G3594" s="11">
        <v>0</v>
      </c>
      <c r="H3594" s="11">
        <v>0</v>
      </c>
      <c r="I3594" s="51">
        <v>20</v>
      </c>
      <c r="J3594" s="51">
        <v>40</v>
      </c>
      <c r="K3594" s="51">
        <v>0</v>
      </c>
      <c r="L3594" s="51">
        <v>70</v>
      </c>
      <c r="M3594" s="51">
        <v>0</v>
      </c>
      <c r="N3594" s="52">
        <f>D3594*$D$3</f>
        <v>98.899999999999991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(N3594/100)*(I3594*$I$3)+(N3594/100)*(J3594*$J$3)+(N3594/100)*(L3594*$L$3)</f>
        <v>257.14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356.03999999999996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41"/>
        <v>0</v>
      </c>
      <c r="AC3594" s="53">
        <f t="shared" si="1142"/>
        <v>356</v>
      </c>
      <c r="AD3594" s="58" t="s">
        <v>328</v>
      </c>
      <c r="AE3594" s="113"/>
      <c r="AF3594" s="60"/>
    </row>
    <row r="3595" spans="1:32">
      <c r="A3595" s="99" t="s">
        <v>791</v>
      </c>
      <c r="B3595" s="91">
        <v>12</v>
      </c>
      <c r="C3595" s="21" t="s">
        <v>323</v>
      </c>
      <c r="D3595" s="12">
        <v>86</v>
      </c>
      <c r="E3595" s="12">
        <v>0</v>
      </c>
      <c r="F3595" s="12">
        <v>0</v>
      </c>
      <c r="G3595" s="12">
        <v>0</v>
      </c>
      <c r="H3595" s="12">
        <v>0</v>
      </c>
      <c r="I3595" s="13">
        <v>30</v>
      </c>
      <c r="J3595" s="13">
        <v>60</v>
      </c>
      <c r="K3595" s="13">
        <v>0</v>
      </c>
      <c r="L3595" s="13">
        <v>70</v>
      </c>
      <c r="M3595" s="13">
        <v>0</v>
      </c>
      <c r="N3595" s="14">
        <f>D3595*$D$4</f>
        <v>91.160000000000011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(N3595/100)*(I3595*$I$4)+(N3595/100)*(J3595*$J$4)+(N3595/100)*(L3595*$L$4)</f>
        <v>291.71200000000005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382.87200000000007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 t="shared" si="1141"/>
        <v>0</v>
      </c>
      <c r="AC3595" s="15">
        <f>ROUND(X3595+Y3595+Z3595+AA3595+AB3595,1)</f>
        <v>382.9</v>
      </c>
      <c r="AD3595" s="48">
        <f>(ROUND(AC3595-AC3594,1)/AC3594)</f>
        <v>7.5561797752808982E-2</v>
      </c>
      <c r="AE3595" s="113"/>
      <c r="AF3595" s="60"/>
    </row>
    <row r="3596" spans="1:32">
      <c r="A3596" s="99" t="s">
        <v>792</v>
      </c>
      <c r="B3596" s="91">
        <v>12</v>
      </c>
      <c r="C3596" s="21" t="s">
        <v>825</v>
      </c>
      <c r="D3596" s="12">
        <v>86</v>
      </c>
      <c r="E3596" s="12">
        <v>0</v>
      </c>
      <c r="F3596" s="12">
        <v>0</v>
      </c>
      <c r="G3596" s="12">
        <v>0</v>
      </c>
      <c r="H3596" s="12">
        <v>0</v>
      </c>
      <c r="I3596" s="13">
        <v>20</v>
      </c>
      <c r="J3596" s="13">
        <v>40</v>
      </c>
      <c r="K3596" s="13">
        <v>0</v>
      </c>
      <c r="L3596" s="13">
        <v>70</v>
      </c>
      <c r="M3596" s="13">
        <v>0</v>
      </c>
      <c r="N3596" s="14">
        <f>D3596*$D$5</f>
        <v>98.899999999999991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(N3596/100)*(I3596*$I$5)+(N3596/100)*(J3596*$J$5)+(N3596/100)*(L3596*$L$5)</f>
        <v>257.14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356.03999999999996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 t="shared" si="1141"/>
        <v>0</v>
      </c>
      <c r="AC3596" s="15">
        <f t="shared" ref="AC3596:AC3608" si="1149">ROUND(X3596+Y3596+Z3596+AA3596+AB3596,1)</f>
        <v>356</v>
      </c>
      <c r="AD3596" s="48">
        <f>(ROUND(AC3596-AC3594,1)/AC3594)</f>
        <v>0</v>
      </c>
      <c r="AE3596" s="113"/>
      <c r="AF3596" s="60"/>
    </row>
    <row r="3597" spans="1:32">
      <c r="A3597" s="99" t="s">
        <v>793</v>
      </c>
      <c r="B3597" s="91">
        <v>0</v>
      </c>
      <c r="C3597" s="21" t="s">
        <v>336</v>
      </c>
      <c r="D3597" s="12">
        <v>86</v>
      </c>
      <c r="E3597" s="12">
        <v>0</v>
      </c>
      <c r="F3597" s="12">
        <v>0</v>
      </c>
      <c r="G3597" s="12">
        <v>0</v>
      </c>
      <c r="H3597" s="12">
        <v>0</v>
      </c>
      <c r="I3597" s="13">
        <v>20</v>
      </c>
      <c r="J3597" s="13">
        <v>40</v>
      </c>
      <c r="K3597" s="13">
        <v>0</v>
      </c>
      <c r="L3597" s="13">
        <v>70</v>
      </c>
      <c r="M3597" s="13">
        <v>0</v>
      </c>
      <c r="N3597" s="14">
        <f>D3597*$D$6</f>
        <v>98.899999999999991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(N3597/100)*(I3597*$I$6)+(N3597/100)*(J3597*$J$6)+(N3597/100)*(L3597*$L$6)</f>
        <v>257.14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356.03999999999996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8" si="1150">R3597+W3597</f>
        <v>0</v>
      </c>
      <c r="AC3597" s="15">
        <f t="shared" si="1149"/>
        <v>356</v>
      </c>
      <c r="AD3597" s="48">
        <f>(ROUND(AC3597-AC3594,1)/AC3594)</f>
        <v>0</v>
      </c>
      <c r="AE3597" s="113"/>
      <c r="AF3597" s="60"/>
    </row>
    <row r="3598" spans="1:32">
      <c r="A3598" s="99" t="s">
        <v>794</v>
      </c>
      <c r="B3598" s="91">
        <v>16</v>
      </c>
      <c r="C3598" s="21" t="s">
        <v>337</v>
      </c>
      <c r="D3598" s="12">
        <v>86</v>
      </c>
      <c r="E3598" s="12">
        <v>0</v>
      </c>
      <c r="F3598" s="12">
        <v>0</v>
      </c>
      <c r="G3598" s="12">
        <v>0</v>
      </c>
      <c r="H3598" s="12">
        <v>0</v>
      </c>
      <c r="I3598" s="13">
        <v>20</v>
      </c>
      <c r="J3598" s="13">
        <v>40</v>
      </c>
      <c r="K3598" s="13">
        <v>0</v>
      </c>
      <c r="L3598" s="13">
        <v>70</v>
      </c>
      <c r="M3598" s="13">
        <v>0</v>
      </c>
      <c r="N3598" s="14">
        <f>D3598*$D$7</f>
        <v>98.899999999999991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(N3598/100)*(I3598*$I$7)+(N3598/100)*(J3598*$J$7)+(N3598/100)*(L3598*$L$7)</f>
        <v>257.14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356.03999999999996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0"/>
        <v>0</v>
      </c>
      <c r="AC3598" s="15">
        <f t="shared" si="1149"/>
        <v>356</v>
      </c>
      <c r="AD3598" s="48">
        <f>(ROUND(AC3598-AC3594,1)/AC3594)</f>
        <v>0</v>
      </c>
      <c r="AE3598" s="113"/>
      <c r="AF3598" s="60"/>
    </row>
    <row r="3599" spans="1:32">
      <c r="A3599" s="99" t="s">
        <v>644</v>
      </c>
      <c r="B3599" s="91"/>
      <c r="C3599" s="21" t="s">
        <v>338</v>
      </c>
      <c r="D3599" s="12">
        <v>86</v>
      </c>
      <c r="E3599" s="12">
        <v>0</v>
      </c>
      <c r="F3599" s="12">
        <v>0</v>
      </c>
      <c r="G3599" s="12">
        <v>0</v>
      </c>
      <c r="H3599" s="12">
        <v>0</v>
      </c>
      <c r="I3599" s="13">
        <v>20</v>
      </c>
      <c r="J3599" s="13">
        <v>40</v>
      </c>
      <c r="K3599" s="13">
        <v>0</v>
      </c>
      <c r="L3599" s="13">
        <v>70</v>
      </c>
      <c r="M3599" s="13">
        <v>0</v>
      </c>
      <c r="N3599" s="14">
        <f>D3599*$D$8</f>
        <v>98.899999999999991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(N3599/100)*(I3599*$I$8)+(N3599/100)*(J3599*$J$8)+(N3599/100)*(L3599*$L$8)</f>
        <v>257.14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356.03999999999996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0"/>
        <v>0</v>
      </c>
      <c r="AC3599" s="15">
        <f t="shared" si="1149"/>
        <v>356</v>
      </c>
      <c r="AD3599" s="48">
        <f>(ROUND(AC3599-AC3594,1)/AC3594)</f>
        <v>0</v>
      </c>
      <c r="AE3599" s="113"/>
      <c r="AF3599" s="60"/>
    </row>
    <row r="3600" spans="1:32">
      <c r="A3600" s="99" t="s">
        <v>585</v>
      </c>
      <c r="B3600" s="91"/>
      <c r="C3600" s="21" t="s">
        <v>1</v>
      </c>
      <c r="D3600" s="12">
        <v>43</v>
      </c>
      <c r="E3600" s="12">
        <v>95</v>
      </c>
      <c r="F3600" s="12">
        <v>0</v>
      </c>
      <c r="G3600" s="12">
        <v>0</v>
      </c>
      <c r="H3600" s="12">
        <v>0</v>
      </c>
      <c r="I3600" s="13">
        <v>20</v>
      </c>
      <c r="J3600" s="13">
        <v>40</v>
      </c>
      <c r="K3600" s="13">
        <v>167</v>
      </c>
      <c r="L3600" s="13">
        <v>0</v>
      </c>
      <c r="M3600" s="13">
        <v>0</v>
      </c>
      <c r="N3600" s="14">
        <f>D3600*$D$9</f>
        <v>45.580000000000005</v>
      </c>
      <c r="O3600" s="14">
        <f>E3600*$E$9</f>
        <v>100.7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(N3600/100)*(I3600*$I$9)+(N3600/100)*(J3600*$J$9)+(N3600/100)*(L3600*$L$9)</f>
        <v>27.348000000000006</v>
      </c>
      <c r="T3600" s="14">
        <f>(O3600/100)*(K3600*$K$9)</f>
        <v>235.4366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72.928000000000011</v>
      </c>
      <c r="Y3600" s="14">
        <f t="shared" si="1144"/>
        <v>336.13659999999999</v>
      </c>
      <c r="Z3600" s="14">
        <f t="shared" si="1145"/>
        <v>0</v>
      </c>
      <c r="AA3600" s="14">
        <f t="shared" si="1146"/>
        <v>0</v>
      </c>
      <c r="AB3600" s="14">
        <f t="shared" si="1150"/>
        <v>0</v>
      </c>
      <c r="AC3600" s="15">
        <f t="shared" si="1149"/>
        <v>409.1</v>
      </c>
      <c r="AD3600" s="48">
        <f>(ROUND(AC3600-AC3594,1)/AC3594)</f>
        <v>0.14915730337078653</v>
      </c>
      <c r="AE3600" s="113"/>
      <c r="AF3600" s="60"/>
    </row>
    <row r="3601" spans="1:32">
      <c r="A3601" s="99" t="s">
        <v>820</v>
      </c>
      <c r="B3601" s="91"/>
      <c r="C3601" s="21" t="s">
        <v>2</v>
      </c>
      <c r="D3601" s="12">
        <v>43</v>
      </c>
      <c r="E3601" s="12">
        <v>0</v>
      </c>
      <c r="F3601" s="12">
        <v>95</v>
      </c>
      <c r="G3601" s="12">
        <v>0</v>
      </c>
      <c r="H3601" s="12">
        <v>0</v>
      </c>
      <c r="I3601" s="13">
        <v>20</v>
      </c>
      <c r="J3601" s="13">
        <v>40</v>
      </c>
      <c r="K3601" s="13">
        <v>69</v>
      </c>
      <c r="L3601" s="13">
        <v>69</v>
      </c>
      <c r="M3601" s="13">
        <v>0</v>
      </c>
      <c r="N3601" s="14">
        <f>D3601*$D$10</f>
        <v>45.580000000000005</v>
      </c>
      <c r="O3601" s="14">
        <f>E3601*$E$10</f>
        <v>0</v>
      </c>
      <c r="P3601" s="14">
        <f>F3601*$F$10</f>
        <v>100.7</v>
      </c>
      <c r="Q3601" s="14">
        <f>G3601*$G$10</f>
        <v>0</v>
      </c>
      <c r="R3601" s="14">
        <f>H3601*$H$10</f>
        <v>0</v>
      </c>
      <c r="S3601" s="14">
        <f>(N3601/100)*(I3601*$I$10)+(N3601/100)*(J3601*$J$10)+(N3601/100)*(L3601*$L$10)</f>
        <v>71.378280000000004</v>
      </c>
      <c r="T3601" s="14">
        <f>(O3601/100)*(K3601*$J$10)</f>
        <v>0</v>
      </c>
      <c r="U3601" s="14">
        <f>(P3601/100)*(K3601*$K$10)+(P3601/100)*(L3601*$L$10)</f>
        <v>194.55240000000001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116.95828</v>
      </c>
      <c r="Y3601" s="14">
        <f t="shared" si="1144"/>
        <v>0</v>
      </c>
      <c r="Z3601" s="14">
        <f t="shared" si="1145"/>
        <v>295.25240000000002</v>
      </c>
      <c r="AA3601" s="14">
        <f t="shared" si="1146"/>
        <v>0</v>
      </c>
      <c r="AB3601" s="14">
        <f t="shared" si="1150"/>
        <v>0</v>
      </c>
      <c r="AC3601" s="15">
        <f t="shared" si="1149"/>
        <v>412.2</v>
      </c>
      <c r="AD3601" s="48">
        <f>(ROUND(AC3601-AC3594,1)/AC3594)</f>
        <v>0.15786516853932586</v>
      </c>
      <c r="AE3601" s="113"/>
      <c r="AF3601" s="60"/>
    </row>
    <row r="3602" spans="1:32">
      <c r="A3602" s="99" t="s">
        <v>821</v>
      </c>
      <c r="B3602" s="91"/>
      <c r="C3602" s="21" t="s">
        <v>3</v>
      </c>
      <c r="D3602" s="12">
        <v>43</v>
      </c>
      <c r="E3602" s="12">
        <v>0</v>
      </c>
      <c r="F3602" s="12">
        <v>0</v>
      </c>
      <c r="G3602" s="12">
        <v>95</v>
      </c>
      <c r="H3602" s="12">
        <v>0</v>
      </c>
      <c r="I3602" s="13">
        <v>20</v>
      </c>
      <c r="J3602" s="13">
        <v>40</v>
      </c>
      <c r="K3602" s="13">
        <v>0</v>
      </c>
      <c r="L3602" s="13">
        <v>116</v>
      </c>
      <c r="M3602" s="13">
        <v>0</v>
      </c>
      <c r="N3602" s="14">
        <f>D3602*$D$11</f>
        <v>45.580000000000005</v>
      </c>
      <c r="O3602" s="14">
        <f>E3602*$E$11</f>
        <v>0</v>
      </c>
      <c r="P3602" s="14">
        <f>F3602*$F$11</f>
        <v>0</v>
      </c>
      <c r="Q3602" s="14">
        <f>G3602*$G$11</f>
        <v>100.7</v>
      </c>
      <c r="R3602" s="14">
        <f>H3602*$H$11</f>
        <v>0</v>
      </c>
      <c r="S3602" s="14">
        <f>(N3602/100)*(I3602*$I$11)+(N3602/100)*(J3602*$J$11)+(N3602/100)*(L3602*$L$11)</f>
        <v>101.36992000000001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163.5368</v>
      </c>
      <c r="W3602" s="14">
        <f>(R3602/100)*(K3602*$K$11)+(R3602/100)*(L3602*$L$11)</f>
        <v>0</v>
      </c>
      <c r="X3602" s="14">
        <f t="shared" si="1143"/>
        <v>146.94992000000002</v>
      </c>
      <c r="Y3602" s="14">
        <f t="shared" si="1144"/>
        <v>0</v>
      </c>
      <c r="Z3602" s="14">
        <f t="shared" si="1145"/>
        <v>0</v>
      </c>
      <c r="AA3602" s="14">
        <f t="shared" si="1146"/>
        <v>264.23680000000002</v>
      </c>
      <c r="AB3602" s="14">
        <f t="shared" si="1150"/>
        <v>0</v>
      </c>
      <c r="AC3602" s="15">
        <f t="shared" si="1149"/>
        <v>411.2</v>
      </c>
      <c r="AD3602" s="48">
        <f>(ROUND(AC3602-AC3594,1)/AC3594)</f>
        <v>0.15505617977528091</v>
      </c>
      <c r="AE3602" s="113"/>
      <c r="AF3602" s="60"/>
    </row>
    <row r="3603" spans="1:32">
      <c r="A3603" s="99" t="s">
        <v>822</v>
      </c>
      <c r="B3603" s="91"/>
      <c r="C3603" s="21" t="s">
        <v>4</v>
      </c>
      <c r="D3603" s="12">
        <v>43</v>
      </c>
      <c r="E3603" s="12">
        <v>0</v>
      </c>
      <c r="F3603" s="12">
        <v>0</v>
      </c>
      <c r="G3603" s="12">
        <v>0</v>
      </c>
      <c r="H3603" s="12">
        <v>95</v>
      </c>
      <c r="I3603" s="13">
        <v>20</v>
      </c>
      <c r="J3603" s="13">
        <v>40</v>
      </c>
      <c r="K3603" s="13">
        <v>69</v>
      </c>
      <c r="L3603" s="13">
        <v>69</v>
      </c>
      <c r="M3603" s="13">
        <v>0</v>
      </c>
      <c r="N3603" s="14">
        <f>D3603*$D$12</f>
        <v>45.580000000000005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100.7</v>
      </c>
      <c r="S3603" s="14">
        <f>(N3603/100)*(I3603*$I$12)+(N3603/100)*(J3603*$J$12)+(N3603/100)*(L3603*$L$12)</f>
        <v>71.378280000000004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194.55240000000001</v>
      </c>
      <c r="X3603" s="14">
        <f t="shared" si="1143"/>
        <v>116.95828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0"/>
        <v>295.25240000000002</v>
      </c>
      <c r="AC3603" s="15">
        <f t="shared" si="1149"/>
        <v>412.2</v>
      </c>
      <c r="AD3603" s="48">
        <f>(ROUND(AC3603-AC3594,1)/AC3594)</f>
        <v>0.15786516853932586</v>
      </c>
      <c r="AE3603" s="113"/>
      <c r="AF3603" s="60"/>
    </row>
    <row r="3604" spans="1:32">
      <c r="A3604" s="99" t="s">
        <v>823</v>
      </c>
      <c r="B3604" s="91"/>
      <c r="C3604" s="21" t="s">
        <v>326</v>
      </c>
      <c r="D3604" s="12">
        <v>86</v>
      </c>
      <c r="E3604" s="12">
        <v>0</v>
      </c>
      <c r="F3604" s="12">
        <v>0</v>
      </c>
      <c r="G3604" s="12">
        <v>0</v>
      </c>
      <c r="H3604" s="12">
        <v>0</v>
      </c>
      <c r="I3604" s="13">
        <v>20</v>
      </c>
      <c r="J3604" s="13">
        <v>40</v>
      </c>
      <c r="K3604" s="13">
        <v>0</v>
      </c>
      <c r="L3604" s="13">
        <v>70</v>
      </c>
      <c r="M3604" s="13">
        <v>94</v>
      </c>
      <c r="N3604" s="14">
        <f>D3604*$D$13</f>
        <v>91.160000000000011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(N3604/100)*(I3604*$I$13)+(N3604/100)*(J3604*$J$13)+(N3604/100)*(M3604*$M$13)+(N3604/100)*(L3604*$L$13)</f>
        <v>289.88880000000006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 t="shared" si="1143"/>
        <v>381.04880000000009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0"/>
        <v>0</v>
      </c>
      <c r="AC3604" s="15">
        <f t="shared" si="1149"/>
        <v>381</v>
      </c>
      <c r="AD3604" s="48">
        <f>(ROUND(AC3604-AC3594,1)/AC3594)</f>
        <v>7.02247191011236E-2</v>
      </c>
      <c r="AE3604" s="113"/>
      <c r="AF3604" s="60"/>
    </row>
    <row r="3605" spans="1:32">
      <c r="A3605" s="99" t="s">
        <v>824</v>
      </c>
      <c r="B3605" s="91"/>
      <c r="C3605" s="21" t="s">
        <v>327</v>
      </c>
      <c r="D3605" s="12">
        <v>110</v>
      </c>
      <c r="E3605" s="12">
        <v>0</v>
      </c>
      <c r="F3605" s="12">
        <v>0</v>
      </c>
      <c r="G3605" s="12">
        <v>0</v>
      </c>
      <c r="H3605" s="12">
        <v>0</v>
      </c>
      <c r="I3605" s="13">
        <v>20</v>
      </c>
      <c r="J3605" s="13">
        <v>40</v>
      </c>
      <c r="K3605" s="13">
        <v>88</v>
      </c>
      <c r="L3605" s="13">
        <v>0</v>
      </c>
      <c r="M3605" s="13">
        <v>0</v>
      </c>
      <c r="N3605" s="14">
        <f>D3605*$D$14</f>
        <v>116.60000000000001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275.17600000000004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391.77600000000007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0"/>
        <v>0</v>
      </c>
      <c r="AC3605" s="15">
        <f t="shared" si="1149"/>
        <v>391.8</v>
      </c>
      <c r="AD3605" s="48">
        <f>(ROUND(AC3605-AC3594,1)/AC3594)</f>
        <v>0.10056179775280898</v>
      </c>
      <c r="AE3605" s="113"/>
      <c r="AF3605" s="60"/>
    </row>
    <row r="3606" spans="1:32">
      <c r="A3606" s="99"/>
      <c r="B3606" s="91"/>
      <c r="C3606" s="21" t="s">
        <v>328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20</v>
      </c>
      <c r="J3606" s="13">
        <v>40</v>
      </c>
      <c r="K3606" s="13">
        <v>0</v>
      </c>
      <c r="L3606" s="13">
        <v>88</v>
      </c>
      <c r="M3606" s="13">
        <v>0</v>
      </c>
      <c r="N3606" s="14">
        <f>D3606*$D$15</f>
        <v>116.60000000000001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275.17600000000004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391.77600000000007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0"/>
        <v>0</v>
      </c>
      <c r="AC3606" s="15">
        <f t="shared" si="1149"/>
        <v>391.8</v>
      </c>
      <c r="AD3606" s="48">
        <f>(ROUND(AC3606-AC3594,1)/AC3594)</f>
        <v>0.10056179775280898</v>
      </c>
      <c r="AE3606" s="113"/>
      <c r="AF3606" s="60"/>
    </row>
    <row r="3607" spans="1:32">
      <c r="A3607" s="99"/>
      <c r="B3607" s="91"/>
      <c r="C3607" s="21" t="s">
        <v>324</v>
      </c>
      <c r="D3607" s="12">
        <v>86</v>
      </c>
      <c r="E3607" s="12">
        <v>0</v>
      </c>
      <c r="F3607" s="12">
        <v>0</v>
      </c>
      <c r="G3607" s="12">
        <v>0</v>
      </c>
      <c r="H3607" s="12">
        <v>0</v>
      </c>
      <c r="I3607" s="13">
        <v>20</v>
      </c>
      <c r="J3607" s="13">
        <v>100</v>
      </c>
      <c r="K3607" s="13">
        <v>0</v>
      </c>
      <c r="L3607" s="13">
        <v>70</v>
      </c>
      <c r="M3607" s="13">
        <v>0</v>
      </c>
      <c r="N3607" s="14">
        <f>D3607*$D$16</f>
        <v>91.160000000000011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(N3607/100)*(I3607*$I$16)+(N3607/100)*(J3607*$J$16)+(N3607/100)*(L3607*$L$16)</f>
        <v>309.94400000000002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401.10400000000004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0"/>
        <v>0</v>
      </c>
      <c r="AC3607" s="15">
        <f t="shared" si="1149"/>
        <v>401.1</v>
      </c>
      <c r="AD3607" s="48">
        <f>(ROUND(AC3607-AC3594,1)/AC3594)</f>
        <v>0.12668539325842698</v>
      </c>
      <c r="AE3607" s="113"/>
      <c r="AF3607" s="60"/>
    </row>
    <row r="3608" spans="1:32">
      <c r="A3608" s="99"/>
      <c r="B3608" s="91"/>
      <c r="C3608" s="21" t="s">
        <v>325</v>
      </c>
      <c r="D3608" s="12">
        <v>86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40</v>
      </c>
      <c r="K3608" s="13">
        <v>0</v>
      </c>
      <c r="L3608" s="13">
        <v>70</v>
      </c>
      <c r="M3608" s="13">
        <v>0</v>
      </c>
      <c r="N3608" s="14">
        <f>D3608*$D$17</f>
        <v>91.160000000000011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(N3608/100)*(I3608*$I$17)+(N3608/100)*(J3608*$J$17)+(N3608/100)*(L3608*$L$17)</f>
        <v>271.20100000000002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362.36100000000005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0"/>
        <v>0</v>
      </c>
      <c r="AC3608" s="15">
        <f t="shared" si="1149"/>
        <v>362.4</v>
      </c>
      <c r="AD3608" s="48">
        <f>(ROUND(AC3608-AC3594,1)/AC3594)</f>
        <v>1.7977528089887642E-2</v>
      </c>
      <c r="AE3608" s="113" t="s">
        <v>790</v>
      </c>
      <c r="AF3608" s="60"/>
    </row>
    <row r="3609" spans="1:32">
      <c r="A3609" s="106" t="s">
        <v>0</v>
      </c>
      <c r="B3609" s="92" t="s">
        <v>160</v>
      </c>
      <c r="C3609" s="50" t="s">
        <v>240</v>
      </c>
      <c r="D3609" s="11">
        <v>98</v>
      </c>
      <c r="E3609" s="11">
        <v>0</v>
      </c>
      <c r="F3609" s="11">
        <v>50</v>
      </c>
      <c r="G3609" s="11">
        <v>0</v>
      </c>
      <c r="H3609" s="11">
        <v>0</v>
      </c>
      <c r="I3609" s="51">
        <v>40</v>
      </c>
      <c r="J3609" s="51">
        <v>20</v>
      </c>
      <c r="K3609" s="51">
        <v>20</v>
      </c>
      <c r="L3609" s="51">
        <v>20</v>
      </c>
      <c r="M3609" s="51">
        <v>0</v>
      </c>
      <c r="N3609" s="52">
        <f>D3609*$D$3</f>
        <v>112.69999999999999</v>
      </c>
      <c r="O3609" s="52">
        <f>E3609*$E$3</f>
        <v>0</v>
      </c>
      <c r="P3609" s="52">
        <f>F3609*$F$3</f>
        <v>57.499999999999993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135.23999999999998</v>
      </c>
      <c r="T3609" s="52">
        <f>(O3609/100)*(K3609*$K$3)</f>
        <v>0</v>
      </c>
      <c r="U3609" s="52">
        <f>(P3609/100)*(K3609*$K$3)+(P3609/100)*(L3609*$L$3)</f>
        <v>46</v>
      </c>
      <c r="V3609" s="52">
        <f>(Q3609/100)*(L3609*$L$3)</f>
        <v>0</v>
      </c>
      <c r="W3609" s="52">
        <f>(R3609/100)*(K3609*$K$3)+(R3609/100)*(L3609*$L$3)</f>
        <v>0</v>
      </c>
      <c r="X3609" s="52">
        <f>N3609+S3609</f>
        <v>247.93999999999997</v>
      </c>
      <c r="Y3609" s="52">
        <f>O3609+T3609</f>
        <v>0</v>
      </c>
      <c r="Z3609" s="52">
        <f>P3609+U3609</f>
        <v>103.5</v>
      </c>
      <c r="AA3609" s="52">
        <f>Q3609+V3609</f>
        <v>0</v>
      </c>
      <c r="AB3609" s="52">
        <f>R3609+W3609</f>
        <v>0</v>
      </c>
      <c r="AC3609" s="53">
        <f>ROUND(X3609+Y3609+Z3609+AA3609+AB3609,1)</f>
        <v>351.4</v>
      </c>
      <c r="AD3609" s="58"/>
      <c r="AE3609" s="113"/>
      <c r="AF3609" s="60"/>
    </row>
    <row r="3610" spans="1:32">
      <c r="A3610" s="99" t="s">
        <v>791</v>
      </c>
      <c r="B3610" s="93">
        <v>15</v>
      </c>
      <c r="C3610" s="21" t="s">
        <v>323</v>
      </c>
      <c r="D3610" s="12">
        <v>98</v>
      </c>
      <c r="E3610" s="12">
        <v>0</v>
      </c>
      <c r="F3610" s="12">
        <v>50</v>
      </c>
      <c r="G3610" s="12">
        <v>0</v>
      </c>
      <c r="H3610" s="12">
        <v>0</v>
      </c>
      <c r="I3610" s="13">
        <v>60</v>
      </c>
      <c r="J3610" s="13">
        <v>30</v>
      </c>
      <c r="K3610" s="13">
        <v>20</v>
      </c>
      <c r="L3610" s="13">
        <v>20</v>
      </c>
      <c r="M3610" s="13">
        <v>0</v>
      </c>
      <c r="N3610" s="14">
        <f>D3610*$D$4</f>
        <v>103.88000000000001</v>
      </c>
      <c r="O3610" s="14">
        <f>E3610*$E$4</f>
        <v>0</v>
      </c>
      <c r="P3610" s="14">
        <f>F3610*$F$4</f>
        <v>53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186.98400000000004</v>
      </c>
      <c r="T3610" s="14">
        <f>(O3610/100)*(K3610*$K$4)</f>
        <v>0</v>
      </c>
      <c r="U3610" s="14">
        <f>(P3610/100)*(K3610*$K$4)+(P3610/100)*(L3610*$L$4)</f>
        <v>42.400000000000006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ref="X3610:X3623" si="1151">N3610+S3610</f>
        <v>290.86400000000003</v>
      </c>
      <c r="Y3610" s="14">
        <f t="shared" ref="Y3610:Y3623" si="1152">O3610+T3610</f>
        <v>0</v>
      </c>
      <c r="Z3610" s="14">
        <f t="shared" ref="Z3610:Z3623" si="1153">P3610+U3610</f>
        <v>95.4</v>
      </c>
      <c r="AA3610" s="14">
        <f t="shared" ref="AA3610:AA3623" si="1154">Q3610+V3610</f>
        <v>0</v>
      </c>
      <c r="AB3610" s="14">
        <f>R3610+W3610</f>
        <v>0</v>
      </c>
      <c r="AC3610" s="15">
        <f>ROUND(X3610+Y3610+Z3610+AA3610+AB3610,1)</f>
        <v>386.3</v>
      </c>
      <c r="AD3610" s="48">
        <f>(ROUND(AC3610-AC3609,1)/AC3609)</f>
        <v>9.931701764371087E-2</v>
      </c>
      <c r="AE3610" s="113"/>
      <c r="AF3610" s="60"/>
    </row>
    <row r="3611" spans="1:32">
      <c r="A3611" s="99" t="s">
        <v>792</v>
      </c>
      <c r="B3611" s="93">
        <v>15</v>
      </c>
      <c r="C3611" s="21" t="s">
        <v>825</v>
      </c>
      <c r="D3611" s="12">
        <v>98</v>
      </c>
      <c r="E3611" s="12">
        <v>0</v>
      </c>
      <c r="F3611" s="12">
        <v>50</v>
      </c>
      <c r="G3611" s="12">
        <v>0</v>
      </c>
      <c r="H3611" s="12">
        <v>0</v>
      </c>
      <c r="I3611" s="13">
        <v>40</v>
      </c>
      <c r="J3611" s="13">
        <v>20</v>
      </c>
      <c r="K3611" s="13">
        <v>20</v>
      </c>
      <c r="L3611" s="13">
        <v>20</v>
      </c>
      <c r="M3611" s="13">
        <v>0</v>
      </c>
      <c r="N3611" s="14">
        <f>D3611*$D$5</f>
        <v>112.69999999999999</v>
      </c>
      <c r="O3611" s="14">
        <f>E3611*$E$5</f>
        <v>0</v>
      </c>
      <c r="P3611" s="14">
        <f>F3611*$F$5</f>
        <v>57.499999999999993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135.23999999999998</v>
      </c>
      <c r="T3611" s="14">
        <f>(O3611/100)*(K3611*$K$5)</f>
        <v>0</v>
      </c>
      <c r="U3611" s="14">
        <f>(P3611/100)*(K3611*$K$5)+(P3611/100)*(L3611*$L$5)</f>
        <v>46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51"/>
        <v>247.93999999999997</v>
      </c>
      <c r="Y3611" s="14">
        <f t="shared" si="1152"/>
        <v>0</v>
      </c>
      <c r="Z3611" s="14">
        <f t="shared" si="1153"/>
        <v>103.5</v>
      </c>
      <c r="AA3611" s="14">
        <f t="shared" si="1154"/>
        <v>0</v>
      </c>
      <c r="AB3611" s="14">
        <f>R3611+W3611</f>
        <v>0</v>
      </c>
      <c r="AC3611" s="15">
        <f t="shared" ref="AC3611:AC3623" si="1155">ROUND(X3611+Y3611+Z3611+AA3611+AB3611,1)</f>
        <v>351.4</v>
      </c>
      <c r="AD3611" s="48">
        <f>(ROUND(AC3611-AC3609,1)/AC3609)</f>
        <v>0</v>
      </c>
      <c r="AE3611" s="113"/>
      <c r="AF3611" s="60"/>
    </row>
    <row r="3612" spans="1:32">
      <c r="A3612" s="99" t="s">
        <v>793</v>
      </c>
      <c r="B3612" s="93">
        <v>10</v>
      </c>
      <c r="C3612" s="21" t="s">
        <v>336</v>
      </c>
      <c r="D3612" s="12">
        <v>98</v>
      </c>
      <c r="E3612" s="12">
        <v>0</v>
      </c>
      <c r="F3612" s="12">
        <v>50</v>
      </c>
      <c r="G3612" s="12">
        <v>0</v>
      </c>
      <c r="H3612" s="12">
        <v>0</v>
      </c>
      <c r="I3612" s="13">
        <v>40</v>
      </c>
      <c r="J3612" s="13">
        <v>20</v>
      </c>
      <c r="K3612" s="13">
        <v>20</v>
      </c>
      <c r="L3612" s="13">
        <v>20</v>
      </c>
      <c r="M3612" s="13">
        <v>0</v>
      </c>
      <c r="N3612" s="14">
        <f>D3612*$D$6</f>
        <v>112.69999999999999</v>
      </c>
      <c r="O3612" s="14">
        <f>E3612*$E$6</f>
        <v>0</v>
      </c>
      <c r="P3612" s="14">
        <f>F3612*$F$6</f>
        <v>57.499999999999993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135.23999999999998</v>
      </c>
      <c r="T3612" s="14">
        <f>(O3612/100)*(K3612*$K$6)</f>
        <v>0</v>
      </c>
      <c r="U3612" s="14">
        <f>(P3612/100)*(K3612*$K$6)+(P3612/100)*(L3612*$L$6)</f>
        <v>46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51"/>
        <v>247.93999999999997</v>
      </c>
      <c r="Y3612" s="14">
        <f t="shared" si="1152"/>
        <v>0</v>
      </c>
      <c r="Z3612" s="14">
        <f t="shared" si="1153"/>
        <v>103.5</v>
      </c>
      <c r="AA3612" s="14">
        <f t="shared" si="1154"/>
        <v>0</v>
      </c>
      <c r="AB3612" s="14">
        <f t="shared" ref="AB3612:AB3623" si="1156">R3612+W3612</f>
        <v>0</v>
      </c>
      <c r="AC3612" s="15">
        <f t="shared" si="1155"/>
        <v>351.4</v>
      </c>
      <c r="AD3612" s="48">
        <f>(ROUND(AC3612-AC3609,1)/AC3609)</f>
        <v>0</v>
      </c>
      <c r="AE3612" s="113"/>
      <c r="AF3612" s="60"/>
    </row>
    <row r="3613" spans="1:32">
      <c r="A3613" s="99" t="s">
        <v>794</v>
      </c>
      <c r="B3613" s="93">
        <v>10</v>
      </c>
      <c r="C3613" s="21" t="s">
        <v>337</v>
      </c>
      <c r="D3613" s="12">
        <v>98</v>
      </c>
      <c r="E3613" s="12">
        <v>0</v>
      </c>
      <c r="F3613" s="12">
        <v>50</v>
      </c>
      <c r="G3613" s="12">
        <v>0</v>
      </c>
      <c r="H3613" s="12">
        <v>0</v>
      </c>
      <c r="I3613" s="13">
        <v>40</v>
      </c>
      <c r="J3613" s="13">
        <v>20</v>
      </c>
      <c r="K3613" s="13">
        <v>20</v>
      </c>
      <c r="L3613" s="13">
        <v>20</v>
      </c>
      <c r="M3613" s="13">
        <v>0</v>
      </c>
      <c r="N3613" s="14">
        <f>D3613*$D$7</f>
        <v>112.69999999999999</v>
      </c>
      <c r="O3613" s="14">
        <f>E3613*$E$7</f>
        <v>0</v>
      </c>
      <c r="P3613" s="14">
        <f>F3613*$F$7</f>
        <v>57.499999999999993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135.23999999999998</v>
      </c>
      <c r="T3613" s="14">
        <f>(O3613/100)*(K3613*$K$7)</f>
        <v>0</v>
      </c>
      <c r="U3613" s="14">
        <f>(P3613/100)*(K3613*$K$7)+(P3613/100)*(L3613*$L$7)</f>
        <v>46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51"/>
        <v>247.93999999999997</v>
      </c>
      <c r="Y3613" s="14">
        <f t="shared" si="1152"/>
        <v>0</v>
      </c>
      <c r="Z3613" s="14">
        <f t="shared" si="1153"/>
        <v>103.5</v>
      </c>
      <c r="AA3613" s="14">
        <f t="shared" si="1154"/>
        <v>0</v>
      </c>
      <c r="AB3613" s="14">
        <f t="shared" si="1156"/>
        <v>0</v>
      </c>
      <c r="AC3613" s="15">
        <f t="shared" si="1155"/>
        <v>351.4</v>
      </c>
      <c r="AD3613" s="48">
        <f>(ROUND(AC3613-AC3609,1)/AC3609)</f>
        <v>0</v>
      </c>
      <c r="AE3613" s="113"/>
      <c r="AF3613" s="60"/>
    </row>
    <row r="3614" spans="1:32">
      <c r="A3614" s="99" t="s">
        <v>644</v>
      </c>
      <c r="B3614" s="93"/>
      <c r="C3614" s="21" t="s">
        <v>338</v>
      </c>
      <c r="D3614" s="12">
        <v>98</v>
      </c>
      <c r="E3614" s="12">
        <v>0</v>
      </c>
      <c r="F3614" s="12">
        <v>50</v>
      </c>
      <c r="G3614" s="12">
        <v>0</v>
      </c>
      <c r="H3614" s="12">
        <v>0</v>
      </c>
      <c r="I3614" s="13">
        <v>40</v>
      </c>
      <c r="J3614" s="13">
        <v>20</v>
      </c>
      <c r="K3614" s="13">
        <v>20</v>
      </c>
      <c r="L3614" s="13">
        <v>20</v>
      </c>
      <c r="M3614" s="13">
        <v>0</v>
      </c>
      <c r="N3614" s="14">
        <f>D3614*$D$8</f>
        <v>112.69999999999999</v>
      </c>
      <c r="O3614" s="14">
        <f>E3614*$E$8</f>
        <v>0</v>
      </c>
      <c r="P3614" s="14">
        <f>F3614*$F$8</f>
        <v>57.499999999999993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135.23999999999998</v>
      </c>
      <c r="T3614" s="14">
        <f>(O3614/100)*(K3614*$K$8)</f>
        <v>0</v>
      </c>
      <c r="U3614" s="14">
        <f>(P3614/100)*(K3614*$K$8)+(P3614/100)*(L3614*$L$8)</f>
        <v>46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51"/>
        <v>247.93999999999997</v>
      </c>
      <c r="Y3614" s="14">
        <f t="shared" si="1152"/>
        <v>0</v>
      </c>
      <c r="Z3614" s="14">
        <f t="shared" si="1153"/>
        <v>103.5</v>
      </c>
      <c r="AA3614" s="14">
        <f t="shared" si="1154"/>
        <v>0</v>
      </c>
      <c r="AB3614" s="14">
        <f t="shared" si="1156"/>
        <v>0</v>
      </c>
      <c r="AC3614" s="15">
        <f t="shared" si="1155"/>
        <v>351.4</v>
      </c>
      <c r="AD3614" s="48">
        <f>(ROUND(AC3614-AC3609,1)/AC3609)</f>
        <v>0</v>
      </c>
      <c r="AE3614" s="113"/>
      <c r="AF3614" s="60"/>
    </row>
    <row r="3615" spans="1:32">
      <c r="A3615" s="99" t="s">
        <v>585</v>
      </c>
      <c r="B3615" s="93"/>
      <c r="C3615" s="21" t="s">
        <v>1</v>
      </c>
      <c r="D3615" s="12">
        <v>54</v>
      </c>
      <c r="E3615" s="12">
        <v>125</v>
      </c>
      <c r="F3615" s="12">
        <v>0</v>
      </c>
      <c r="G3615" s="12">
        <v>0</v>
      </c>
      <c r="H3615" s="12">
        <v>0</v>
      </c>
      <c r="I3615" s="13">
        <v>40</v>
      </c>
      <c r="J3615" s="13">
        <v>20</v>
      </c>
      <c r="K3615" s="13">
        <v>100</v>
      </c>
      <c r="L3615" s="13">
        <v>0</v>
      </c>
      <c r="M3615" s="13">
        <v>0</v>
      </c>
      <c r="N3615" s="14">
        <f>D3615*$D$9</f>
        <v>57.24</v>
      </c>
      <c r="O3615" s="14">
        <f>E3615*$E$9</f>
        <v>132.5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34.344000000000001</v>
      </c>
      <c r="T3615" s="14">
        <f>(O3615/100)*(K3615*$K$9)</f>
        <v>185.5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51"/>
        <v>91.584000000000003</v>
      </c>
      <c r="Y3615" s="14">
        <f t="shared" si="1152"/>
        <v>318</v>
      </c>
      <c r="Z3615" s="14">
        <f t="shared" si="1153"/>
        <v>0</v>
      </c>
      <c r="AA3615" s="14">
        <f t="shared" si="1154"/>
        <v>0</v>
      </c>
      <c r="AB3615" s="14">
        <f t="shared" si="1156"/>
        <v>0</v>
      </c>
      <c r="AC3615" s="15">
        <f t="shared" si="1155"/>
        <v>409.6</v>
      </c>
      <c r="AD3615" s="48">
        <f>(ROUND(AC3615-AC3609,1)/AC3609)</f>
        <v>0.16562322140011385</v>
      </c>
      <c r="AE3615" s="113"/>
      <c r="AF3615" s="60"/>
    </row>
    <row r="3616" spans="1:32">
      <c r="A3616" s="99" t="s">
        <v>820</v>
      </c>
      <c r="B3616" s="93"/>
      <c r="C3616" s="21" t="s">
        <v>2</v>
      </c>
      <c r="D3616" s="12">
        <v>54</v>
      </c>
      <c r="E3616" s="12">
        <v>0</v>
      </c>
      <c r="F3616" s="12">
        <v>125</v>
      </c>
      <c r="G3616" s="12">
        <v>0</v>
      </c>
      <c r="H3616" s="12">
        <v>0</v>
      </c>
      <c r="I3616" s="13">
        <v>40</v>
      </c>
      <c r="J3616" s="13">
        <v>20</v>
      </c>
      <c r="K3616" s="13">
        <v>55</v>
      </c>
      <c r="L3616" s="13">
        <v>55</v>
      </c>
      <c r="M3616" s="13">
        <v>0</v>
      </c>
      <c r="N3616" s="14">
        <f>D3616*$D$10</f>
        <v>57.24</v>
      </c>
      <c r="O3616" s="14">
        <f>E3616*$E$10</f>
        <v>0</v>
      </c>
      <c r="P3616" s="14">
        <f>F3616*$F$10</f>
        <v>132.5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34.344000000000001</v>
      </c>
      <c r="T3616" s="14">
        <f>(O3616/100)*(K3616*$J$10)</f>
        <v>0</v>
      </c>
      <c r="U3616" s="14">
        <f>(P3616/100)*(K3616*$K$10)+(P3616/100)*(L3616*$L$10)</f>
        <v>204.04999999999998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51"/>
        <v>91.584000000000003</v>
      </c>
      <c r="Y3616" s="14">
        <f t="shared" si="1152"/>
        <v>0</v>
      </c>
      <c r="Z3616" s="14">
        <f t="shared" si="1153"/>
        <v>336.54999999999995</v>
      </c>
      <c r="AA3616" s="14">
        <f t="shared" si="1154"/>
        <v>0</v>
      </c>
      <c r="AB3616" s="14">
        <f t="shared" si="1156"/>
        <v>0</v>
      </c>
      <c r="AC3616" s="15">
        <f t="shared" si="1155"/>
        <v>428.1</v>
      </c>
      <c r="AD3616" s="48">
        <f>(ROUND(AC3616-AC3609,1)/AC3609)</f>
        <v>0.21826977803073422</v>
      </c>
      <c r="AE3616" s="113"/>
      <c r="AF3616" s="60"/>
    </row>
    <row r="3617" spans="1:32">
      <c r="A3617" s="99" t="s">
        <v>821</v>
      </c>
      <c r="B3617" s="93"/>
      <c r="C3617" s="21" t="s">
        <v>3</v>
      </c>
      <c r="D3617" s="12">
        <v>54</v>
      </c>
      <c r="E3617" s="12">
        <v>0</v>
      </c>
      <c r="F3617" s="12">
        <v>0</v>
      </c>
      <c r="G3617" s="12">
        <v>125</v>
      </c>
      <c r="H3617" s="12">
        <v>0</v>
      </c>
      <c r="I3617" s="13">
        <v>40</v>
      </c>
      <c r="J3617" s="13">
        <v>20</v>
      </c>
      <c r="K3617" s="13">
        <v>0</v>
      </c>
      <c r="L3617" s="13">
        <v>100</v>
      </c>
      <c r="M3617" s="13">
        <v>0</v>
      </c>
      <c r="N3617" s="14">
        <f>D3617*$D$11</f>
        <v>57.24</v>
      </c>
      <c r="O3617" s="14">
        <f>E3617*$E$11</f>
        <v>0</v>
      </c>
      <c r="P3617" s="14">
        <f>F3617*$F$11</f>
        <v>0</v>
      </c>
      <c r="Q3617" s="14">
        <f>G3617*$G$11</f>
        <v>132.5</v>
      </c>
      <c r="R3617" s="14">
        <f>H3617*$H$11</f>
        <v>0</v>
      </c>
      <c r="S3617" s="14">
        <f>(N3617/100)*(I3617*$I$11)+(N3617/100)*(J3617*$J$11)</f>
        <v>34.344000000000001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185.5</v>
      </c>
      <c r="W3617" s="14">
        <f>(R3617/100)*(K3617*$K$11)+(R3617/100)*(L3617*$L$11)</f>
        <v>0</v>
      </c>
      <c r="X3617" s="14">
        <f t="shared" si="1151"/>
        <v>91.584000000000003</v>
      </c>
      <c r="Y3617" s="14">
        <f t="shared" si="1152"/>
        <v>0</v>
      </c>
      <c r="Z3617" s="14">
        <f t="shared" si="1153"/>
        <v>0</v>
      </c>
      <c r="AA3617" s="14">
        <f t="shared" si="1154"/>
        <v>318</v>
      </c>
      <c r="AB3617" s="14">
        <f t="shared" si="1156"/>
        <v>0</v>
      </c>
      <c r="AC3617" s="15">
        <f t="shared" si="1155"/>
        <v>409.6</v>
      </c>
      <c r="AD3617" s="48">
        <f>(ROUND(AC3617-AC3609,1)/AC3609)</f>
        <v>0.16562322140011385</v>
      </c>
      <c r="AE3617" s="113"/>
      <c r="AF3617" s="60"/>
    </row>
    <row r="3618" spans="1:32">
      <c r="A3618" s="99" t="s">
        <v>822</v>
      </c>
      <c r="B3618" s="93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125</v>
      </c>
      <c r="I3618" s="13">
        <v>40</v>
      </c>
      <c r="J3618" s="13">
        <v>20</v>
      </c>
      <c r="K3618" s="13">
        <v>50</v>
      </c>
      <c r="L3618" s="13">
        <v>50</v>
      </c>
      <c r="M3618" s="13">
        <v>0</v>
      </c>
      <c r="N3618" s="14">
        <f>D3618*$D$12</f>
        <v>57.24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132.5</v>
      </c>
      <c r="S3618" s="14">
        <f>(N3618/100)*(I3618*$I$12)+(N3618/100)*(J3618*$J$12)</f>
        <v>34.344000000000001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185.5</v>
      </c>
      <c r="X3618" s="14">
        <f t="shared" si="1151"/>
        <v>91.584000000000003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56"/>
        <v>318</v>
      </c>
      <c r="AC3618" s="15">
        <f t="shared" si="1155"/>
        <v>409.6</v>
      </c>
      <c r="AD3618" s="48">
        <f>(ROUND(AC3618-AC3609,1)/AC3609)</f>
        <v>0.16562322140011385</v>
      </c>
      <c r="AE3618" s="113"/>
      <c r="AF3618" s="60"/>
    </row>
    <row r="3619" spans="1:32">
      <c r="A3619" s="99" t="s">
        <v>823</v>
      </c>
      <c r="B3619" s="93"/>
      <c r="C3619" s="21" t="s">
        <v>326</v>
      </c>
      <c r="D3619" s="12">
        <v>98</v>
      </c>
      <c r="E3619" s="12">
        <v>0</v>
      </c>
      <c r="F3619" s="12">
        <v>50</v>
      </c>
      <c r="G3619" s="12">
        <v>0</v>
      </c>
      <c r="H3619" s="12">
        <v>0</v>
      </c>
      <c r="I3619" s="13">
        <v>40</v>
      </c>
      <c r="J3619" s="13">
        <v>20</v>
      </c>
      <c r="K3619" s="13">
        <v>20</v>
      </c>
      <c r="L3619" s="13">
        <v>20</v>
      </c>
      <c r="M3619" s="13">
        <v>50</v>
      </c>
      <c r="N3619" s="14">
        <f>D3619*$D$13</f>
        <v>103.88000000000001</v>
      </c>
      <c r="O3619" s="14">
        <f>E3619*$E$13</f>
        <v>0</v>
      </c>
      <c r="P3619" s="14">
        <f>F3619*$F$13</f>
        <v>53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166.20800000000003</v>
      </c>
      <c r="T3619" s="14">
        <f>(O3619/100)*(K3619*$K$13)+(O3619/100)*(M3619*$M$13)</f>
        <v>0</v>
      </c>
      <c r="U3619" s="14">
        <f>(P3619/100)*(K3619*$K$13)+(P3619/100)*(L3619*$L$13)+(P3619/100)*(M3619*$M$13)</f>
        <v>74.2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270.08800000000002</v>
      </c>
      <c r="Y3619" s="14">
        <f t="shared" si="1152"/>
        <v>0</v>
      </c>
      <c r="Z3619" s="14">
        <f t="shared" si="1153"/>
        <v>127.2</v>
      </c>
      <c r="AA3619" s="14">
        <f t="shared" si="1154"/>
        <v>0</v>
      </c>
      <c r="AB3619" s="14">
        <f t="shared" si="1156"/>
        <v>0</v>
      </c>
      <c r="AC3619" s="15">
        <f t="shared" si="1155"/>
        <v>397.3</v>
      </c>
      <c r="AD3619" s="48">
        <f>(ROUND(AC3619-AC3609,1)/AC3609)</f>
        <v>0.13062037564029597</v>
      </c>
      <c r="AE3619" s="113"/>
      <c r="AF3619" s="60"/>
    </row>
    <row r="3620" spans="1:32">
      <c r="A3620" s="99" t="s">
        <v>824</v>
      </c>
      <c r="B3620" s="93"/>
      <c r="C3620" s="21" t="s">
        <v>327</v>
      </c>
      <c r="D3620" s="12">
        <v>115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20</v>
      </c>
      <c r="K3620" s="13">
        <v>80</v>
      </c>
      <c r="L3620" s="13">
        <v>0</v>
      </c>
      <c r="M3620" s="13">
        <v>0</v>
      </c>
      <c r="N3620" s="14">
        <f>D3620*$D$14</f>
        <v>121.9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268.18000000000006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51"/>
        <v>390.08000000000004</v>
      </c>
      <c r="Y3620" s="14">
        <f t="shared" si="1152"/>
        <v>0</v>
      </c>
      <c r="Z3620" s="14">
        <f t="shared" si="1153"/>
        <v>0</v>
      </c>
      <c r="AA3620" s="14">
        <f t="shared" si="1154"/>
        <v>0</v>
      </c>
      <c r="AB3620" s="14">
        <f t="shared" si="1156"/>
        <v>0</v>
      </c>
      <c r="AC3620" s="15">
        <f t="shared" si="1155"/>
        <v>390.1</v>
      </c>
      <c r="AD3620" s="48">
        <f>(ROUND(AC3620-AC3609,1)/AC3609)</f>
        <v>0.1101309049516221</v>
      </c>
      <c r="AE3620" s="113"/>
      <c r="AF3620" s="60"/>
    </row>
    <row r="3621" spans="1:32">
      <c r="A3621" s="99"/>
      <c r="B3621" s="93"/>
      <c r="C3621" s="21" t="s">
        <v>328</v>
      </c>
      <c r="D3621" s="12">
        <v>115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20</v>
      </c>
      <c r="K3621" s="13">
        <v>0</v>
      </c>
      <c r="L3621" s="13">
        <v>80</v>
      </c>
      <c r="M3621" s="13">
        <v>0</v>
      </c>
      <c r="N3621" s="14">
        <f>D3621*$D$15</f>
        <v>121.9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268.18000000000006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51"/>
        <v>390.08000000000004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 t="shared" si="1156"/>
        <v>0</v>
      </c>
      <c r="AC3621" s="15">
        <f t="shared" si="1155"/>
        <v>390.1</v>
      </c>
      <c r="AD3621" s="48">
        <f>(ROUND(AC3621-AC3609,1)/AC3609)</f>
        <v>0.1101309049516221</v>
      </c>
      <c r="AE3621" s="113"/>
      <c r="AF3621" s="60"/>
    </row>
    <row r="3622" spans="1:32">
      <c r="A3622" s="99"/>
      <c r="B3622" s="93"/>
      <c r="C3622" s="21" t="s">
        <v>324</v>
      </c>
      <c r="D3622" s="12">
        <v>98</v>
      </c>
      <c r="E3622" s="12">
        <v>0</v>
      </c>
      <c r="F3622" s="12">
        <v>50</v>
      </c>
      <c r="G3622" s="12">
        <v>0</v>
      </c>
      <c r="H3622" s="12">
        <v>0</v>
      </c>
      <c r="I3622" s="13">
        <v>40</v>
      </c>
      <c r="J3622" s="13">
        <v>55</v>
      </c>
      <c r="K3622" s="13">
        <v>20</v>
      </c>
      <c r="L3622" s="13">
        <v>20</v>
      </c>
      <c r="M3622" s="13">
        <v>0</v>
      </c>
      <c r="N3622" s="14">
        <f>D3622*$D$16</f>
        <v>103.88000000000001</v>
      </c>
      <c r="O3622" s="14">
        <f>E3622*$E$16</f>
        <v>0</v>
      </c>
      <c r="P3622" s="14">
        <f>F3622*$F$16</f>
        <v>53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184.38700000000006</v>
      </c>
      <c r="T3622" s="14">
        <f>(O3622/100)*(K3622*$K$16)</f>
        <v>0</v>
      </c>
      <c r="U3622" s="14">
        <f>(P3622/100)*(K3622*$K$16)+(P3622/100)*(L3622*$L$16)</f>
        <v>21.200000000000003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51"/>
        <v>288.26700000000005</v>
      </c>
      <c r="Y3622" s="14">
        <f t="shared" si="1152"/>
        <v>0</v>
      </c>
      <c r="Z3622" s="14">
        <f t="shared" si="1153"/>
        <v>74.2</v>
      </c>
      <c r="AA3622" s="14">
        <f t="shared" si="1154"/>
        <v>0</v>
      </c>
      <c r="AB3622" s="14">
        <f t="shared" si="1156"/>
        <v>0</v>
      </c>
      <c r="AC3622" s="15">
        <f t="shared" si="1155"/>
        <v>362.5</v>
      </c>
      <c r="AD3622" s="48">
        <f>(ROUND(AC3622-AC3609,1)/AC3609)</f>
        <v>3.1587933978372229E-2</v>
      </c>
      <c r="AE3622" s="113"/>
      <c r="AF3622" s="60"/>
    </row>
    <row r="3623" spans="1:32">
      <c r="A3623" s="99"/>
      <c r="B3623" s="93"/>
      <c r="C3623" s="21" t="s">
        <v>325</v>
      </c>
      <c r="D3623" s="12">
        <v>98</v>
      </c>
      <c r="E3623" s="12">
        <v>0</v>
      </c>
      <c r="F3623" s="12">
        <v>50</v>
      </c>
      <c r="G3623" s="12">
        <v>0</v>
      </c>
      <c r="H3623" s="12">
        <v>0</v>
      </c>
      <c r="I3623" s="13">
        <v>80</v>
      </c>
      <c r="J3623" s="13">
        <v>20</v>
      </c>
      <c r="K3623" s="13">
        <v>20</v>
      </c>
      <c r="L3623" s="13">
        <v>20</v>
      </c>
      <c r="M3623" s="13">
        <v>0</v>
      </c>
      <c r="N3623" s="14">
        <f>D3623*$D$17</f>
        <v>103.88000000000001</v>
      </c>
      <c r="O3623" s="14">
        <f>E3623*$E$17</f>
        <v>0</v>
      </c>
      <c r="P3623" s="14">
        <f>F3623*$F$17</f>
        <v>53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228.53600000000006</v>
      </c>
      <c r="T3623" s="14">
        <f>(O3623/100)*(K3623*$K$17)</f>
        <v>0</v>
      </c>
      <c r="U3623" s="14">
        <f>(P3623/100)*(K3623*$K$17)+(P3623/100)*(L3623*$L$17)</f>
        <v>21.200000000000003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51"/>
        <v>332.41600000000005</v>
      </c>
      <c r="Y3623" s="14">
        <f t="shared" si="1152"/>
        <v>0</v>
      </c>
      <c r="Z3623" s="14">
        <f t="shared" si="1153"/>
        <v>74.2</v>
      </c>
      <c r="AA3623" s="14">
        <f t="shared" si="1154"/>
        <v>0</v>
      </c>
      <c r="AB3623" s="14">
        <f t="shared" si="1156"/>
        <v>0</v>
      </c>
      <c r="AC3623" s="15">
        <f t="shared" si="1155"/>
        <v>406.6</v>
      </c>
      <c r="AD3623" s="48">
        <f>(ROUND(AC3623-AC3609,1)/AC3609)</f>
        <v>0.15708594194649975</v>
      </c>
      <c r="AE3623" s="113" t="s">
        <v>790</v>
      </c>
      <c r="AF3623" s="60"/>
    </row>
    <row r="3624" spans="1:32">
      <c r="A3624" s="106" t="s">
        <v>0</v>
      </c>
      <c r="B3624" s="90" t="s">
        <v>161</v>
      </c>
      <c r="C3624" s="50" t="s">
        <v>240</v>
      </c>
      <c r="D3624" s="11">
        <v>102</v>
      </c>
      <c r="E3624" s="11">
        <v>50</v>
      </c>
      <c r="F3624" s="11">
        <v>0</v>
      </c>
      <c r="G3624" s="11">
        <v>0</v>
      </c>
      <c r="H3624" s="11">
        <v>0</v>
      </c>
      <c r="I3624" s="51">
        <v>20</v>
      </c>
      <c r="J3624" s="51">
        <v>30</v>
      </c>
      <c r="K3624" s="51">
        <v>50</v>
      </c>
      <c r="L3624" s="51">
        <v>0</v>
      </c>
      <c r="M3624" s="51">
        <v>0</v>
      </c>
      <c r="N3624" s="52">
        <f>D3624*$D$3</f>
        <v>117.3</v>
      </c>
      <c r="O3624" s="52">
        <f>E3624*$E$3</f>
        <v>57.499999999999993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117.3</v>
      </c>
      <c r="T3624" s="52">
        <f>(O3624/100)*(K3624*$K$3)</f>
        <v>57.499999999999993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234.6</v>
      </c>
      <c r="Y3624" s="52">
        <f t="shared" si="1144"/>
        <v>114.99999999999999</v>
      </c>
      <c r="Z3624" s="52">
        <f t="shared" si="1145"/>
        <v>0</v>
      </c>
      <c r="AA3624" s="52">
        <f t="shared" si="1146"/>
        <v>0</v>
      </c>
      <c r="AB3624" s="52">
        <f>R3624+W3624</f>
        <v>0</v>
      </c>
      <c r="AC3624" s="53">
        <f>ROUND(X3624+Y3624+Z3624+AA3624+AB3624,1)</f>
        <v>349.6</v>
      </c>
      <c r="AD3624" s="58"/>
      <c r="AE3624" s="113"/>
      <c r="AF3624" s="60"/>
    </row>
    <row r="3625" spans="1:32">
      <c r="A3625" s="99" t="s">
        <v>791</v>
      </c>
      <c r="B3625" s="91">
        <v>16</v>
      </c>
      <c r="C3625" s="21" t="s">
        <v>323</v>
      </c>
      <c r="D3625" s="12">
        <v>102</v>
      </c>
      <c r="E3625" s="12">
        <v>50</v>
      </c>
      <c r="F3625" s="12">
        <v>0</v>
      </c>
      <c r="G3625" s="12">
        <v>0</v>
      </c>
      <c r="H3625" s="12">
        <v>0</v>
      </c>
      <c r="I3625" s="13">
        <v>40</v>
      </c>
      <c r="J3625" s="13">
        <v>50</v>
      </c>
      <c r="K3625" s="13">
        <v>50</v>
      </c>
      <c r="L3625" s="13">
        <v>0</v>
      </c>
      <c r="M3625" s="13">
        <v>0</v>
      </c>
      <c r="N3625" s="14">
        <f>D3625*$D$4</f>
        <v>108.12</v>
      </c>
      <c r="O3625" s="14">
        <f>E3625*$E$4</f>
        <v>53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194.61599999999999</v>
      </c>
      <c r="T3625" s="14">
        <f>(O3625/100)*(K3625*$K$4)</f>
        <v>53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302.73599999999999</v>
      </c>
      <c r="Y3625" s="14">
        <f t="shared" si="1144"/>
        <v>106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408.7</v>
      </c>
      <c r="AD3625" s="48">
        <f>(ROUND(AC3625-AC3624,1)/AC3624)</f>
        <v>0.16905034324942791</v>
      </c>
      <c r="AE3625" s="113"/>
      <c r="AF3625" s="60"/>
    </row>
    <row r="3626" spans="1:32">
      <c r="A3626" s="99" t="s">
        <v>792</v>
      </c>
      <c r="B3626" s="91">
        <v>16</v>
      </c>
      <c r="C3626" s="21" t="s">
        <v>825</v>
      </c>
      <c r="D3626" s="12">
        <v>102</v>
      </c>
      <c r="E3626" s="12">
        <v>50</v>
      </c>
      <c r="F3626" s="12">
        <v>0</v>
      </c>
      <c r="G3626" s="12">
        <v>0</v>
      </c>
      <c r="H3626" s="12">
        <v>0</v>
      </c>
      <c r="I3626" s="13">
        <v>20</v>
      </c>
      <c r="J3626" s="13">
        <v>30</v>
      </c>
      <c r="K3626" s="13">
        <v>50</v>
      </c>
      <c r="L3626" s="13">
        <v>0</v>
      </c>
      <c r="M3626" s="13">
        <v>0</v>
      </c>
      <c r="N3626" s="14">
        <f>D3626*$D$5</f>
        <v>117.3</v>
      </c>
      <c r="O3626" s="14">
        <f>E3626*$E$5</f>
        <v>57.499999999999993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117.3</v>
      </c>
      <c r="T3626" s="14">
        <f>(O3626/100)*(K3626*$K$5)</f>
        <v>57.499999999999993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234.6</v>
      </c>
      <c r="Y3626" s="14">
        <f t="shared" si="1144"/>
        <v>114.99999999999999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7">ROUND(X3626+Y3626+Z3626+AA3626+AB3626,1)</f>
        <v>349.6</v>
      </c>
      <c r="AD3626" s="48">
        <f>(ROUND(AC3626-AC3624,1)/AC3624)</f>
        <v>0</v>
      </c>
      <c r="AE3626" s="113"/>
      <c r="AF3626" s="60"/>
    </row>
    <row r="3627" spans="1:32">
      <c r="A3627" s="99" t="s">
        <v>793</v>
      </c>
      <c r="B3627" s="91">
        <v>20</v>
      </c>
      <c r="C3627" s="21" t="s">
        <v>336</v>
      </c>
      <c r="D3627" s="12">
        <v>102</v>
      </c>
      <c r="E3627" s="12">
        <v>50</v>
      </c>
      <c r="F3627" s="12">
        <v>0</v>
      </c>
      <c r="G3627" s="12">
        <v>0</v>
      </c>
      <c r="H3627" s="12">
        <v>0</v>
      </c>
      <c r="I3627" s="13">
        <v>20</v>
      </c>
      <c r="J3627" s="13">
        <v>30</v>
      </c>
      <c r="K3627" s="13">
        <v>50</v>
      </c>
      <c r="L3627" s="13">
        <v>0</v>
      </c>
      <c r="M3627" s="13">
        <v>0</v>
      </c>
      <c r="N3627" s="14">
        <f>D3627*$D$6</f>
        <v>117.3</v>
      </c>
      <c r="O3627" s="14">
        <f>E3627*$E$6</f>
        <v>57.499999999999993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117.3</v>
      </c>
      <c r="T3627" s="14">
        <f>(O3627/100)*(K3627*$K$6)</f>
        <v>57.499999999999993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234.6</v>
      </c>
      <c r="Y3627" s="14">
        <f t="shared" si="1144"/>
        <v>114.99999999999999</v>
      </c>
      <c r="Z3627" s="14">
        <f t="shared" si="1145"/>
        <v>0</v>
      </c>
      <c r="AA3627" s="14">
        <f t="shared" si="1146"/>
        <v>0</v>
      </c>
      <c r="AB3627" s="14">
        <f t="shared" ref="AB3627:AB3638" si="1158">R3627+W3627</f>
        <v>0</v>
      </c>
      <c r="AC3627" s="15">
        <f t="shared" si="1157"/>
        <v>349.6</v>
      </c>
      <c r="AD3627" s="48">
        <f>(ROUND(AC3627-AC3624,1)/AC3624)</f>
        <v>0</v>
      </c>
      <c r="AE3627" s="113"/>
      <c r="AF3627" s="60"/>
    </row>
    <row r="3628" spans="1:32">
      <c r="A3628" s="99" t="s">
        <v>794</v>
      </c>
      <c r="B3628" s="91">
        <v>0</v>
      </c>
      <c r="C3628" s="21" t="s">
        <v>337</v>
      </c>
      <c r="D3628" s="12">
        <v>102</v>
      </c>
      <c r="E3628" s="12">
        <v>50</v>
      </c>
      <c r="F3628" s="12">
        <v>0</v>
      </c>
      <c r="G3628" s="12">
        <v>0</v>
      </c>
      <c r="H3628" s="12">
        <v>0</v>
      </c>
      <c r="I3628" s="13">
        <v>20</v>
      </c>
      <c r="J3628" s="13">
        <v>30</v>
      </c>
      <c r="K3628" s="13">
        <v>50</v>
      </c>
      <c r="L3628" s="13">
        <v>0</v>
      </c>
      <c r="M3628" s="13">
        <v>0</v>
      </c>
      <c r="N3628" s="14">
        <f>D3628*$D$7</f>
        <v>117.3</v>
      </c>
      <c r="O3628" s="14">
        <f>E3628*$E$7</f>
        <v>57.499999999999993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117.3</v>
      </c>
      <c r="T3628" s="14">
        <f>(O3628/100)*(K3628*$K$7)</f>
        <v>57.499999999999993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3"/>
        <v>234.6</v>
      </c>
      <c r="Y3628" s="14">
        <f t="shared" si="1144"/>
        <v>114.99999999999999</v>
      </c>
      <c r="Z3628" s="14">
        <f t="shared" si="1145"/>
        <v>0</v>
      </c>
      <c r="AA3628" s="14">
        <f t="shared" si="1146"/>
        <v>0</v>
      </c>
      <c r="AB3628" s="14">
        <f t="shared" si="1158"/>
        <v>0</v>
      </c>
      <c r="AC3628" s="15">
        <f t="shared" si="1157"/>
        <v>349.6</v>
      </c>
      <c r="AD3628" s="48">
        <f>(ROUND(AC3628-AC3624,1)/AC3624)</f>
        <v>0</v>
      </c>
      <c r="AE3628" s="113"/>
      <c r="AF3628" s="60"/>
    </row>
    <row r="3629" spans="1:32">
      <c r="A3629" s="99" t="s">
        <v>644</v>
      </c>
      <c r="B3629" s="91"/>
      <c r="C3629" s="21" t="s">
        <v>338</v>
      </c>
      <c r="D3629" s="12">
        <v>102</v>
      </c>
      <c r="E3629" s="12">
        <v>50</v>
      </c>
      <c r="F3629" s="12">
        <v>0</v>
      </c>
      <c r="G3629" s="12">
        <v>0</v>
      </c>
      <c r="H3629" s="12">
        <v>0</v>
      </c>
      <c r="I3629" s="13">
        <v>20</v>
      </c>
      <c r="J3629" s="13">
        <v>30</v>
      </c>
      <c r="K3629" s="13">
        <v>50</v>
      </c>
      <c r="L3629" s="13">
        <v>0</v>
      </c>
      <c r="M3629" s="13">
        <v>0</v>
      </c>
      <c r="N3629" s="14">
        <f>D3629*$D$8</f>
        <v>117.3</v>
      </c>
      <c r="O3629" s="14">
        <f>E3629*$E$8</f>
        <v>57.499999999999993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117.3</v>
      </c>
      <c r="T3629" s="14">
        <f>(O3629/100)*(K3629*$K$8)</f>
        <v>57.499999999999993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3"/>
        <v>234.6</v>
      </c>
      <c r="Y3629" s="14">
        <f t="shared" si="1144"/>
        <v>114.99999999999999</v>
      </c>
      <c r="Z3629" s="14">
        <f t="shared" si="1145"/>
        <v>0</v>
      </c>
      <c r="AA3629" s="14">
        <f t="shared" si="1146"/>
        <v>0</v>
      </c>
      <c r="AB3629" s="14">
        <f t="shared" si="1158"/>
        <v>0</v>
      </c>
      <c r="AC3629" s="15">
        <f t="shared" si="1157"/>
        <v>349.6</v>
      </c>
      <c r="AD3629" s="48">
        <f>(ROUND(AC3629-AC3624,1)/AC3624)</f>
        <v>0</v>
      </c>
      <c r="AE3629" s="113"/>
      <c r="AF3629" s="60"/>
    </row>
    <row r="3630" spans="1:32">
      <c r="A3630" s="99" t="s">
        <v>585</v>
      </c>
      <c r="B3630" s="91"/>
      <c r="C3630" s="21" t="s">
        <v>1</v>
      </c>
      <c r="D3630" s="12">
        <v>51</v>
      </c>
      <c r="E3630" s="12">
        <v>135</v>
      </c>
      <c r="F3630" s="12">
        <v>0</v>
      </c>
      <c r="G3630" s="12">
        <v>0</v>
      </c>
      <c r="H3630" s="12">
        <v>0</v>
      </c>
      <c r="I3630" s="13">
        <v>20</v>
      </c>
      <c r="J3630" s="13">
        <v>30</v>
      </c>
      <c r="K3630" s="13">
        <v>100</v>
      </c>
      <c r="L3630" s="13">
        <v>0</v>
      </c>
      <c r="M3630" s="13">
        <v>0</v>
      </c>
      <c r="N3630" s="14">
        <f>D3630*$D$9</f>
        <v>54.06</v>
      </c>
      <c r="O3630" s="14">
        <f>E3630*$E$9</f>
        <v>143.1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27.03</v>
      </c>
      <c r="T3630" s="14">
        <f>(O3630/100)*(K3630*$K$9)</f>
        <v>200.34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3"/>
        <v>81.09</v>
      </c>
      <c r="Y3630" s="14">
        <f t="shared" si="1144"/>
        <v>343.44</v>
      </c>
      <c r="Z3630" s="14">
        <f t="shared" si="1145"/>
        <v>0</v>
      </c>
      <c r="AA3630" s="14">
        <f t="shared" si="1146"/>
        <v>0</v>
      </c>
      <c r="AB3630" s="14">
        <f t="shared" si="1158"/>
        <v>0</v>
      </c>
      <c r="AC3630" s="15">
        <f t="shared" si="1157"/>
        <v>424.5</v>
      </c>
      <c r="AD3630" s="48">
        <f>(ROUND(AC3630-AC3624,1)/AC3624)</f>
        <v>0.21424485125858123</v>
      </c>
      <c r="AE3630" s="113"/>
      <c r="AF3630" s="60"/>
    </row>
    <row r="3631" spans="1:32">
      <c r="A3631" s="99" t="s">
        <v>820</v>
      </c>
      <c r="B3631" s="91"/>
      <c r="C3631" s="21" t="s">
        <v>2</v>
      </c>
      <c r="D3631" s="12">
        <v>51</v>
      </c>
      <c r="E3631" s="12">
        <v>0</v>
      </c>
      <c r="F3631" s="12">
        <v>135</v>
      </c>
      <c r="G3631" s="12">
        <v>0</v>
      </c>
      <c r="H3631" s="12">
        <v>0</v>
      </c>
      <c r="I3631" s="13">
        <v>20</v>
      </c>
      <c r="J3631" s="13">
        <v>30</v>
      </c>
      <c r="K3631" s="13">
        <v>45</v>
      </c>
      <c r="L3631" s="13">
        <v>45</v>
      </c>
      <c r="M3631" s="13">
        <v>0</v>
      </c>
      <c r="N3631" s="14">
        <f>D3631*$D$10</f>
        <v>54.06</v>
      </c>
      <c r="O3631" s="14">
        <f>E3631*$E$10</f>
        <v>0</v>
      </c>
      <c r="P3631" s="14">
        <f>F3631*$F$10</f>
        <v>143.1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27.03</v>
      </c>
      <c r="T3631" s="14">
        <f>(O3631/100)*(K3631*$J$10)</f>
        <v>0</v>
      </c>
      <c r="U3631" s="14">
        <f>(P3631/100)*(K3631*$K$10)+(P3631/100)*(L3631*$L$10)</f>
        <v>180.30599999999998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3"/>
        <v>81.09</v>
      </c>
      <c r="Y3631" s="14">
        <f t="shared" si="1144"/>
        <v>0</v>
      </c>
      <c r="Z3631" s="14">
        <f t="shared" si="1145"/>
        <v>323.40599999999995</v>
      </c>
      <c r="AA3631" s="14">
        <f t="shared" si="1146"/>
        <v>0</v>
      </c>
      <c r="AB3631" s="14">
        <f t="shared" si="1158"/>
        <v>0</v>
      </c>
      <c r="AC3631" s="15">
        <f t="shared" si="1157"/>
        <v>404.5</v>
      </c>
      <c r="AD3631" s="48">
        <f>(ROUND(AC3631-AC3624,1)/AC3624)</f>
        <v>0.15703661327231119</v>
      </c>
      <c r="AE3631" s="113"/>
      <c r="AF3631" s="60"/>
    </row>
    <row r="3632" spans="1:32">
      <c r="A3632" s="99" t="s">
        <v>821</v>
      </c>
      <c r="B3632" s="91"/>
      <c r="C3632" s="21" t="s">
        <v>3</v>
      </c>
      <c r="D3632" s="12">
        <v>51</v>
      </c>
      <c r="E3632" s="12">
        <v>0</v>
      </c>
      <c r="F3632" s="12">
        <v>0</v>
      </c>
      <c r="G3632" s="12">
        <v>135</v>
      </c>
      <c r="H3632" s="12">
        <v>0</v>
      </c>
      <c r="I3632" s="13">
        <v>20</v>
      </c>
      <c r="J3632" s="13">
        <v>30</v>
      </c>
      <c r="K3632" s="13">
        <v>0</v>
      </c>
      <c r="L3632" s="13">
        <v>90</v>
      </c>
      <c r="M3632" s="13">
        <v>0</v>
      </c>
      <c r="N3632" s="14">
        <f>D3632*$D$11</f>
        <v>54.06</v>
      </c>
      <c r="O3632" s="14">
        <f>E3632*$E$11</f>
        <v>0</v>
      </c>
      <c r="P3632" s="14">
        <f>F3632*$F$11</f>
        <v>0</v>
      </c>
      <c r="Q3632" s="14">
        <f>G3632*$G$11</f>
        <v>143.1</v>
      </c>
      <c r="R3632" s="14">
        <f>H3632*$H$11</f>
        <v>0</v>
      </c>
      <c r="S3632" s="14">
        <f>(N3632/100)*(I3632*$I$11)+(N3632/100)*(J3632*$J$11)</f>
        <v>27.03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180.30599999999998</v>
      </c>
      <c r="W3632" s="14">
        <f>(R3632/100)*(K3632*$K$11)+(R3632/100)*(L3632*$L$11)</f>
        <v>0</v>
      </c>
      <c r="X3632" s="14">
        <f t="shared" si="1143"/>
        <v>81.09</v>
      </c>
      <c r="Y3632" s="14">
        <f t="shared" si="1144"/>
        <v>0</v>
      </c>
      <c r="Z3632" s="14">
        <f t="shared" si="1145"/>
        <v>0</v>
      </c>
      <c r="AA3632" s="14">
        <f t="shared" si="1146"/>
        <v>323.40599999999995</v>
      </c>
      <c r="AB3632" s="14">
        <f t="shared" si="1158"/>
        <v>0</v>
      </c>
      <c r="AC3632" s="15">
        <f t="shared" si="1157"/>
        <v>404.5</v>
      </c>
      <c r="AD3632" s="48">
        <f>(ROUND(AC3632-AC3624,1)/AC3624)</f>
        <v>0.15703661327231119</v>
      </c>
      <c r="AE3632" s="113"/>
      <c r="AF3632" s="60"/>
    </row>
    <row r="3633" spans="1:32">
      <c r="A3633" s="99" t="s">
        <v>822</v>
      </c>
      <c r="B3633" s="91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135</v>
      </c>
      <c r="I3633" s="13">
        <v>20</v>
      </c>
      <c r="J3633" s="13">
        <v>30</v>
      </c>
      <c r="K3633" s="13">
        <v>45</v>
      </c>
      <c r="L3633" s="13">
        <v>45</v>
      </c>
      <c r="M3633" s="13">
        <v>0</v>
      </c>
      <c r="N3633" s="14">
        <f>D3633*$D$12</f>
        <v>54.06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143.1</v>
      </c>
      <c r="S3633" s="14">
        <f>(N3633/100)*(I3633*$I$12)+(N3633/100)*(J3633*$J$12)</f>
        <v>27.03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180.30599999999998</v>
      </c>
      <c r="X3633" s="14">
        <f t="shared" si="1143"/>
        <v>81.09</v>
      </c>
      <c r="Y3633" s="14">
        <f t="shared" si="1144"/>
        <v>0</v>
      </c>
      <c r="Z3633" s="14">
        <f t="shared" si="1145"/>
        <v>0</v>
      </c>
      <c r="AA3633" s="14">
        <f t="shared" si="1146"/>
        <v>0</v>
      </c>
      <c r="AB3633" s="14">
        <f t="shared" si="1158"/>
        <v>323.40599999999995</v>
      </c>
      <c r="AC3633" s="15">
        <f t="shared" si="1157"/>
        <v>404.5</v>
      </c>
      <c r="AD3633" s="48">
        <f>(ROUND(AC3633-AC3624,1)/AC3624)</f>
        <v>0.15703661327231119</v>
      </c>
      <c r="AE3633" s="113"/>
      <c r="AF3633" s="60"/>
    </row>
    <row r="3634" spans="1:32">
      <c r="A3634" s="99" t="s">
        <v>823</v>
      </c>
      <c r="B3634" s="91"/>
      <c r="C3634" s="21" t="s">
        <v>326</v>
      </c>
      <c r="D3634" s="12">
        <v>102</v>
      </c>
      <c r="E3634" s="12">
        <v>50</v>
      </c>
      <c r="F3634" s="12">
        <v>0</v>
      </c>
      <c r="G3634" s="12">
        <v>0</v>
      </c>
      <c r="H3634" s="12">
        <v>0</v>
      </c>
      <c r="I3634" s="13">
        <v>20</v>
      </c>
      <c r="J3634" s="13">
        <v>30</v>
      </c>
      <c r="K3634" s="13">
        <v>50</v>
      </c>
      <c r="L3634" s="13">
        <v>0</v>
      </c>
      <c r="M3634" s="13">
        <v>50</v>
      </c>
      <c r="N3634" s="14">
        <f>D3634*$D$13</f>
        <v>108.12</v>
      </c>
      <c r="O3634" s="14">
        <f>E3634*$E$13</f>
        <v>53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162.18</v>
      </c>
      <c r="T3634" s="14">
        <f>(O3634/100)*(K3634*$K$13)+(O3634/100)*(M3634*$M$13)</f>
        <v>79.5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270.3</v>
      </c>
      <c r="Y3634" s="14">
        <f t="shared" ref="Y3634" si="1159">O3634+T3634</f>
        <v>132.5</v>
      </c>
      <c r="Z3634" s="14">
        <f t="shared" ref="Z3634" si="1160">P3634+U3634</f>
        <v>0</v>
      </c>
      <c r="AA3634" s="14">
        <f t="shared" ref="AA3634" si="1161">Q3634+V3634</f>
        <v>0</v>
      </c>
      <c r="AB3634" s="14">
        <f t="shared" si="1158"/>
        <v>0</v>
      </c>
      <c r="AC3634" s="15">
        <f t="shared" si="1157"/>
        <v>402.8</v>
      </c>
      <c r="AD3634" s="48">
        <f>(ROUND(AC3634-AC3624,1)/AC3624)</f>
        <v>0.15217391304347827</v>
      </c>
      <c r="AE3634" s="113"/>
      <c r="AF3634" s="60"/>
    </row>
    <row r="3635" spans="1:32">
      <c r="A3635" s="99" t="s">
        <v>824</v>
      </c>
      <c r="B3635" s="91"/>
      <c r="C3635" s="21" t="s">
        <v>327</v>
      </c>
      <c r="D3635" s="12">
        <v>110</v>
      </c>
      <c r="E3635" s="12">
        <v>0</v>
      </c>
      <c r="F3635" s="12">
        <v>0</v>
      </c>
      <c r="G3635" s="12">
        <v>0</v>
      </c>
      <c r="H3635" s="12">
        <v>0</v>
      </c>
      <c r="I3635" s="13">
        <v>20</v>
      </c>
      <c r="J3635" s="13">
        <v>30</v>
      </c>
      <c r="K3635" s="13">
        <v>90</v>
      </c>
      <c r="L3635" s="13">
        <v>0</v>
      </c>
      <c r="M3635" s="13">
        <v>0</v>
      </c>
      <c r="N3635" s="14">
        <f>D3635*$D$14</f>
        <v>116.60000000000001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268.18000000000006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3"/>
        <v>384.78000000000009</v>
      </c>
      <c r="Y3635" s="14">
        <f t="shared" si="1144"/>
        <v>0</v>
      </c>
      <c r="Z3635" s="14">
        <f t="shared" si="1145"/>
        <v>0</v>
      </c>
      <c r="AA3635" s="14">
        <f t="shared" si="1146"/>
        <v>0</v>
      </c>
      <c r="AB3635" s="14">
        <f t="shared" si="1158"/>
        <v>0</v>
      </c>
      <c r="AC3635" s="15">
        <f t="shared" si="1157"/>
        <v>384.8</v>
      </c>
      <c r="AD3635" s="48">
        <f>(ROUND(AC3635-AC3624,1)/AC3624)</f>
        <v>0.10068649885583524</v>
      </c>
      <c r="AE3635" s="113"/>
      <c r="AF3635" s="60"/>
    </row>
    <row r="3636" spans="1:32">
      <c r="A3636" s="99"/>
      <c r="B3636" s="91"/>
      <c r="C3636" s="21" t="s">
        <v>328</v>
      </c>
      <c r="D3636" s="12">
        <v>110</v>
      </c>
      <c r="E3636" s="12">
        <v>0</v>
      </c>
      <c r="F3636" s="12">
        <v>0</v>
      </c>
      <c r="G3636" s="12">
        <v>0</v>
      </c>
      <c r="H3636" s="12">
        <v>0</v>
      </c>
      <c r="I3636" s="13">
        <v>20</v>
      </c>
      <c r="J3636" s="13">
        <v>30</v>
      </c>
      <c r="K3636" s="13">
        <v>0</v>
      </c>
      <c r="L3636" s="13">
        <v>90</v>
      </c>
      <c r="M3636" s="13">
        <v>0</v>
      </c>
      <c r="N3636" s="14">
        <f>D3636*$D$15</f>
        <v>116.60000000000001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268.18000000000006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3"/>
        <v>384.78000000000009</v>
      </c>
      <c r="Y3636" s="14">
        <f t="shared" si="1144"/>
        <v>0</v>
      </c>
      <c r="Z3636" s="14">
        <f t="shared" si="1145"/>
        <v>0</v>
      </c>
      <c r="AA3636" s="14">
        <f t="shared" si="1146"/>
        <v>0</v>
      </c>
      <c r="AB3636" s="14">
        <f t="shared" si="1158"/>
        <v>0</v>
      </c>
      <c r="AC3636" s="15">
        <f t="shared" si="1157"/>
        <v>384.8</v>
      </c>
      <c r="AD3636" s="48">
        <f>(ROUND(AC3636-AC3624,1)/AC3624)</f>
        <v>0.10068649885583524</v>
      </c>
      <c r="AE3636" s="113"/>
      <c r="AF3636" s="60"/>
    </row>
    <row r="3637" spans="1:32">
      <c r="A3637" s="99"/>
      <c r="B3637" s="91"/>
      <c r="C3637" s="21" t="s">
        <v>324</v>
      </c>
      <c r="D3637" s="12">
        <v>102</v>
      </c>
      <c r="E3637" s="12">
        <v>50</v>
      </c>
      <c r="F3637" s="12">
        <v>0</v>
      </c>
      <c r="G3637" s="12">
        <v>0</v>
      </c>
      <c r="H3637" s="12">
        <v>0</v>
      </c>
      <c r="I3637" s="13">
        <v>20</v>
      </c>
      <c r="J3637" s="13">
        <v>70</v>
      </c>
      <c r="K3637" s="13">
        <v>50</v>
      </c>
      <c r="L3637" s="13">
        <v>0</v>
      </c>
      <c r="M3637" s="13">
        <v>0</v>
      </c>
      <c r="N3637" s="14">
        <f>D3637*$D$16</f>
        <v>108.12</v>
      </c>
      <c r="O3637" s="14">
        <f>E3637*$E$16</f>
        <v>53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210.83399999999997</v>
      </c>
      <c r="T3637" s="14">
        <f>(O3637/100)*(K3637*$K$16)</f>
        <v>26.5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3"/>
        <v>318.95399999999995</v>
      </c>
      <c r="Y3637" s="14">
        <f t="shared" si="1144"/>
        <v>79.5</v>
      </c>
      <c r="Z3637" s="14">
        <f t="shared" si="1145"/>
        <v>0</v>
      </c>
      <c r="AA3637" s="14">
        <f t="shared" si="1146"/>
        <v>0</v>
      </c>
      <c r="AB3637" s="14">
        <f t="shared" si="1158"/>
        <v>0</v>
      </c>
      <c r="AC3637" s="15">
        <f t="shared" si="1157"/>
        <v>398.5</v>
      </c>
      <c r="AD3637" s="48">
        <f>(ROUND(AC3637-AC3624,1)/AC3624)</f>
        <v>0.13987414187643019</v>
      </c>
      <c r="AE3637" s="113"/>
      <c r="AF3637" s="60"/>
    </row>
    <row r="3638" spans="1:32">
      <c r="A3638" s="99"/>
      <c r="B3638" s="91"/>
      <c r="C3638" s="21" t="s">
        <v>325</v>
      </c>
      <c r="D3638" s="12">
        <v>102</v>
      </c>
      <c r="E3638" s="12">
        <v>50</v>
      </c>
      <c r="F3638" s="12">
        <v>0</v>
      </c>
      <c r="G3638" s="12">
        <v>0</v>
      </c>
      <c r="H3638" s="12">
        <v>0</v>
      </c>
      <c r="I3638" s="13">
        <v>50</v>
      </c>
      <c r="J3638" s="13">
        <v>30</v>
      </c>
      <c r="K3638" s="13">
        <v>50</v>
      </c>
      <c r="L3638" s="13">
        <v>0</v>
      </c>
      <c r="M3638" s="13">
        <v>0</v>
      </c>
      <c r="N3638" s="14">
        <f>D3638*$D$17</f>
        <v>108.12</v>
      </c>
      <c r="O3638" s="14">
        <f>E3638*$E$17</f>
        <v>53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167.58600000000001</v>
      </c>
      <c r="T3638" s="14">
        <f>(O3638/100)*(K3638*$K$17)</f>
        <v>26.5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3"/>
        <v>275.70600000000002</v>
      </c>
      <c r="Y3638" s="14">
        <f t="shared" si="1144"/>
        <v>79.5</v>
      </c>
      <c r="Z3638" s="14">
        <f t="shared" si="1145"/>
        <v>0</v>
      </c>
      <c r="AA3638" s="14">
        <f t="shared" si="1146"/>
        <v>0</v>
      </c>
      <c r="AB3638" s="14">
        <f t="shared" si="1158"/>
        <v>0</v>
      </c>
      <c r="AC3638" s="15">
        <f t="shared" si="1157"/>
        <v>355.2</v>
      </c>
      <c r="AD3638" s="48">
        <f>(ROUND(AC3638-AC3624,1)/AC3624)</f>
        <v>1.6018306636155603E-2</v>
      </c>
      <c r="AE3638" s="113" t="s">
        <v>790</v>
      </c>
      <c r="AF3638" s="60"/>
    </row>
    <row r="3639" spans="1:32">
      <c r="A3639" s="106" t="s">
        <v>0</v>
      </c>
      <c r="B3639" s="92" t="s">
        <v>162</v>
      </c>
      <c r="C3639" s="50" t="s">
        <v>241</v>
      </c>
      <c r="D3639" s="11">
        <v>105</v>
      </c>
      <c r="E3639" s="11">
        <v>0</v>
      </c>
      <c r="F3639" s="11">
        <v>0</v>
      </c>
      <c r="G3639" s="11">
        <v>55</v>
      </c>
      <c r="H3639" s="11">
        <v>0</v>
      </c>
      <c r="I3639" s="51">
        <v>10</v>
      </c>
      <c r="J3639" s="51">
        <v>40</v>
      </c>
      <c r="K3639" s="51">
        <v>0</v>
      </c>
      <c r="L3639" s="51">
        <v>40</v>
      </c>
      <c r="M3639" s="51">
        <v>0</v>
      </c>
      <c r="N3639" s="52">
        <f>D3639*$D$3</f>
        <v>120.74999999999999</v>
      </c>
      <c r="O3639" s="52">
        <f>E3639*$E$3</f>
        <v>0</v>
      </c>
      <c r="P3639" s="52">
        <f>F3639*$F$3</f>
        <v>0</v>
      </c>
      <c r="Q3639" s="52">
        <f>G3639*$G$3</f>
        <v>63.249999999999993</v>
      </c>
      <c r="R3639" s="52">
        <f>H3639*$H$3</f>
        <v>0</v>
      </c>
      <c r="S3639" s="52">
        <f>(N3639/100)*(I3639*$I$3)+(N3639/100)*(J3639*$J$3)</f>
        <v>120.74999999999997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50.599999999999994</v>
      </c>
      <c r="W3639" s="52">
        <f>(R3639/100)*(K3639*$K$3)+(R3639/100)*(L3639*$L$3)</f>
        <v>0</v>
      </c>
      <c r="X3639" s="52">
        <f t="shared" si="1143"/>
        <v>241.49999999999994</v>
      </c>
      <c r="Y3639" s="52">
        <f t="shared" si="1144"/>
        <v>0</v>
      </c>
      <c r="Z3639" s="52">
        <f t="shared" si="1145"/>
        <v>0</v>
      </c>
      <c r="AA3639" s="52">
        <f t="shared" si="1146"/>
        <v>113.85</v>
      </c>
      <c r="AB3639" s="52">
        <f>R3639+W3639</f>
        <v>0</v>
      </c>
      <c r="AC3639" s="53">
        <f>ROUND(X3639+Y3639+Z3639+AA3639+AB3639,1)</f>
        <v>355.4</v>
      </c>
      <c r="AD3639" s="58"/>
      <c r="AE3639" s="113"/>
      <c r="AF3639" s="60"/>
    </row>
    <row r="3640" spans="1:32">
      <c r="A3640" s="99" t="s">
        <v>791</v>
      </c>
      <c r="B3640" s="93">
        <v>18</v>
      </c>
      <c r="C3640" s="21" t="s">
        <v>323</v>
      </c>
      <c r="D3640" s="12">
        <v>105</v>
      </c>
      <c r="E3640" s="12">
        <v>0</v>
      </c>
      <c r="F3640" s="12">
        <v>0</v>
      </c>
      <c r="G3640" s="12">
        <v>55</v>
      </c>
      <c r="H3640" s="12">
        <v>0</v>
      </c>
      <c r="I3640" s="13">
        <v>30</v>
      </c>
      <c r="J3640" s="13">
        <v>55</v>
      </c>
      <c r="K3640" s="13">
        <v>0</v>
      </c>
      <c r="L3640" s="13">
        <v>40</v>
      </c>
      <c r="M3640" s="13">
        <v>0</v>
      </c>
      <c r="N3640" s="14">
        <f>D3640*$D$4</f>
        <v>111.30000000000001</v>
      </c>
      <c r="O3640" s="14">
        <f>E3640*$E$4</f>
        <v>0</v>
      </c>
      <c r="P3640" s="14">
        <f>F3640*$F$4</f>
        <v>0</v>
      </c>
      <c r="Q3640" s="14">
        <f>G3640*$G$4</f>
        <v>58.300000000000004</v>
      </c>
      <c r="R3640" s="14">
        <f>H3640*$H$4</f>
        <v>0</v>
      </c>
      <c r="S3640" s="14">
        <f>(N3640/100)*(I3640*$I$4)+(N3640/100)*(J3640*$J$4)</f>
        <v>189.21000000000004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46.640000000000008</v>
      </c>
      <c r="W3640" s="14">
        <f>(R3640/100)*(K3640*$K$4)+(R3640/100)*(L3640*$L$4)</f>
        <v>0</v>
      </c>
      <c r="X3640" s="14">
        <f t="shared" ref="X3640:X3653" si="1162">N3640+S3640</f>
        <v>300.51000000000005</v>
      </c>
      <c r="Y3640" s="14">
        <f t="shared" ref="Y3640:Y3653" si="1163">O3640+T3640</f>
        <v>0</v>
      </c>
      <c r="Z3640" s="14">
        <f t="shared" ref="Z3640:Z3653" si="1164">P3640+U3640</f>
        <v>0</v>
      </c>
      <c r="AA3640" s="14">
        <f t="shared" ref="AA3640:AA3653" si="1165">Q3640+V3640</f>
        <v>104.94000000000001</v>
      </c>
      <c r="AB3640" s="14">
        <f>R3640+W3640</f>
        <v>0</v>
      </c>
      <c r="AC3640" s="15">
        <f>ROUND(X3640+Y3640+Z3640+AA3640+AB3640,1)</f>
        <v>405.5</v>
      </c>
      <c r="AD3640" s="48">
        <f>(ROUND(AC3640-AC3639,1)/AC3639)</f>
        <v>0.14096792346651663</v>
      </c>
      <c r="AE3640" s="113"/>
      <c r="AF3640" s="60"/>
    </row>
    <row r="3641" spans="1:32">
      <c r="A3641" s="99" t="s">
        <v>792</v>
      </c>
      <c r="B3641" s="93">
        <v>24</v>
      </c>
      <c r="C3641" s="21" t="s">
        <v>825</v>
      </c>
      <c r="D3641" s="12">
        <v>105</v>
      </c>
      <c r="E3641" s="12">
        <v>0</v>
      </c>
      <c r="F3641" s="12">
        <v>0</v>
      </c>
      <c r="G3641" s="12">
        <v>55</v>
      </c>
      <c r="H3641" s="12">
        <v>0</v>
      </c>
      <c r="I3641" s="13">
        <v>10</v>
      </c>
      <c r="J3641" s="13">
        <v>40</v>
      </c>
      <c r="K3641" s="13">
        <v>0</v>
      </c>
      <c r="L3641" s="13">
        <v>40</v>
      </c>
      <c r="M3641" s="13">
        <v>0</v>
      </c>
      <c r="N3641" s="14">
        <f>D3641*$D$5</f>
        <v>120.74999999999999</v>
      </c>
      <c r="O3641" s="14">
        <f>E3641*$E$5</f>
        <v>0</v>
      </c>
      <c r="P3641" s="14">
        <f>F3641*$F$5</f>
        <v>0</v>
      </c>
      <c r="Q3641" s="14">
        <f>G3641*$G$5</f>
        <v>63.249999999999993</v>
      </c>
      <c r="R3641" s="14">
        <f>H3641*$H$5</f>
        <v>0</v>
      </c>
      <c r="S3641" s="14">
        <f>(N3641/100)*(I3641*$I$5)+(N3641/100)*(J3641*$J$5)</f>
        <v>120.74999999999997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50.599999999999994</v>
      </c>
      <c r="W3641" s="14">
        <f>(R3641/100)*(K3641*$K$5)+(R3641/100)*(L3641*$L$5)</f>
        <v>0</v>
      </c>
      <c r="X3641" s="14">
        <f t="shared" si="1162"/>
        <v>241.49999999999994</v>
      </c>
      <c r="Y3641" s="14">
        <f t="shared" si="1163"/>
        <v>0</v>
      </c>
      <c r="Z3641" s="14">
        <f t="shared" si="1164"/>
        <v>0</v>
      </c>
      <c r="AA3641" s="14">
        <f t="shared" si="1165"/>
        <v>113.85</v>
      </c>
      <c r="AB3641" s="14">
        <f>R3641+W3641</f>
        <v>0</v>
      </c>
      <c r="AC3641" s="15">
        <f t="shared" ref="AC3641:AC3653" si="1166">ROUND(X3641+Y3641+Z3641+AA3641+AB3641,1)</f>
        <v>355.4</v>
      </c>
      <c r="AD3641" s="48">
        <f>(ROUND(AC3641-AC3639,1)/AC3639)</f>
        <v>0</v>
      </c>
      <c r="AE3641" s="113"/>
      <c r="AF3641" s="60"/>
    </row>
    <row r="3642" spans="1:32">
      <c r="A3642" s="99" t="s">
        <v>793</v>
      </c>
      <c r="B3642" s="93">
        <v>0</v>
      </c>
      <c r="C3642" s="21" t="s">
        <v>336</v>
      </c>
      <c r="D3642" s="12">
        <v>105</v>
      </c>
      <c r="E3642" s="12">
        <v>0</v>
      </c>
      <c r="F3642" s="12">
        <v>0</v>
      </c>
      <c r="G3642" s="12">
        <v>55</v>
      </c>
      <c r="H3642" s="12">
        <v>0</v>
      </c>
      <c r="I3642" s="13">
        <v>10</v>
      </c>
      <c r="J3642" s="13">
        <v>40</v>
      </c>
      <c r="K3642" s="13">
        <v>0</v>
      </c>
      <c r="L3642" s="13">
        <v>40</v>
      </c>
      <c r="M3642" s="13">
        <v>0</v>
      </c>
      <c r="N3642" s="14">
        <f>D3642*$D$6</f>
        <v>120.74999999999999</v>
      </c>
      <c r="O3642" s="14">
        <f>E3642*$E$6</f>
        <v>0</v>
      </c>
      <c r="P3642" s="14">
        <f>F3642*$F$6</f>
        <v>0</v>
      </c>
      <c r="Q3642" s="14">
        <f>G3642*$G$6</f>
        <v>63.249999999999993</v>
      </c>
      <c r="R3642" s="14">
        <f>H3642*$H$6</f>
        <v>0</v>
      </c>
      <c r="S3642" s="14">
        <f>(N3642/100)*(I3642*$I$6)+(N3642/100)*(J3642*$J$6)</f>
        <v>120.74999999999997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50.599999999999994</v>
      </c>
      <c r="W3642" s="14">
        <f>(R3642/100)*(K3642*$K$6)+(R3642/100)*(L3642*$L$6)</f>
        <v>0</v>
      </c>
      <c r="X3642" s="14">
        <f t="shared" si="1162"/>
        <v>241.49999999999994</v>
      </c>
      <c r="Y3642" s="14">
        <f t="shared" si="1163"/>
        <v>0</v>
      </c>
      <c r="Z3642" s="14">
        <f t="shared" si="1164"/>
        <v>0</v>
      </c>
      <c r="AA3642" s="14">
        <f t="shared" si="1165"/>
        <v>113.85</v>
      </c>
      <c r="AB3642" s="14">
        <f t="shared" ref="AB3642:AB3653" si="1167">R3642+W3642</f>
        <v>0</v>
      </c>
      <c r="AC3642" s="15">
        <f t="shared" si="1166"/>
        <v>355.4</v>
      </c>
      <c r="AD3642" s="48">
        <f>(ROUND(AC3642-AC3639,1)/AC3639)</f>
        <v>0</v>
      </c>
      <c r="AE3642" s="113"/>
      <c r="AF3642" s="60"/>
    </row>
    <row r="3643" spans="1:32">
      <c r="A3643" s="99" t="s">
        <v>794</v>
      </c>
      <c r="B3643" s="93">
        <v>0</v>
      </c>
      <c r="C3643" s="21" t="s">
        <v>337</v>
      </c>
      <c r="D3643" s="12">
        <v>105</v>
      </c>
      <c r="E3643" s="12">
        <v>0</v>
      </c>
      <c r="F3643" s="12">
        <v>0</v>
      </c>
      <c r="G3643" s="12">
        <v>55</v>
      </c>
      <c r="H3643" s="12">
        <v>0</v>
      </c>
      <c r="I3643" s="13">
        <v>10</v>
      </c>
      <c r="J3643" s="13">
        <v>40</v>
      </c>
      <c r="K3643" s="13">
        <v>0</v>
      </c>
      <c r="L3643" s="13">
        <v>40</v>
      </c>
      <c r="M3643" s="13">
        <v>0</v>
      </c>
      <c r="N3643" s="14">
        <f>D3643*$D$7</f>
        <v>120.74999999999999</v>
      </c>
      <c r="O3643" s="14">
        <f>E3643*$E$7</f>
        <v>0</v>
      </c>
      <c r="P3643" s="14">
        <f>F3643*$F$7</f>
        <v>0</v>
      </c>
      <c r="Q3643" s="14">
        <f>G3643*$G$7</f>
        <v>63.249999999999993</v>
      </c>
      <c r="R3643" s="14">
        <f>H3643*$H$7</f>
        <v>0</v>
      </c>
      <c r="S3643" s="14">
        <f>(N3643/100)*(I3643*$I$7)+(N3643/100)*(J3643*$J$7)</f>
        <v>120.74999999999997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50.599999999999994</v>
      </c>
      <c r="W3643" s="14">
        <f>(R3643/100)*(K3643*$K$7)+(R3643/100)*(L3643*$L$7)</f>
        <v>0</v>
      </c>
      <c r="X3643" s="14">
        <f t="shared" si="1162"/>
        <v>241.49999999999994</v>
      </c>
      <c r="Y3643" s="14">
        <f t="shared" si="1163"/>
        <v>0</v>
      </c>
      <c r="Z3643" s="14">
        <f t="shared" si="1164"/>
        <v>0</v>
      </c>
      <c r="AA3643" s="14">
        <f t="shared" si="1165"/>
        <v>113.85</v>
      </c>
      <c r="AB3643" s="14">
        <f t="shared" si="1167"/>
        <v>0</v>
      </c>
      <c r="AC3643" s="15">
        <f t="shared" si="1166"/>
        <v>355.4</v>
      </c>
      <c r="AD3643" s="48">
        <f>(ROUND(AC3643-AC3639,1)/AC3639)</f>
        <v>0</v>
      </c>
      <c r="AE3643" s="113"/>
      <c r="AF3643" s="60"/>
    </row>
    <row r="3644" spans="1:32">
      <c r="A3644" s="99" t="s">
        <v>644</v>
      </c>
      <c r="B3644" s="93"/>
      <c r="C3644" s="21" t="s">
        <v>338</v>
      </c>
      <c r="D3644" s="12">
        <v>105</v>
      </c>
      <c r="E3644" s="12">
        <v>0</v>
      </c>
      <c r="F3644" s="12">
        <v>0</v>
      </c>
      <c r="G3644" s="12">
        <v>55</v>
      </c>
      <c r="H3644" s="12">
        <v>0</v>
      </c>
      <c r="I3644" s="13">
        <v>10</v>
      </c>
      <c r="J3644" s="13">
        <v>40</v>
      </c>
      <c r="K3644" s="13">
        <v>0</v>
      </c>
      <c r="L3644" s="13">
        <v>40</v>
      </c>
      <c r="M3644" s="13">
        <v>0</v>
      </c>
      <c r="N3644" s="14">
        <f>D3644*$D$8</f>
        <v>120.74999999999999</v>
      </c>
      <c r="O3644" s="14">
        <f>E3644*$E$8</f>
        <v>0</v>
      </c>
      <c r="P3644" s="14">
        <f>F3644*$F$8</f>
        <v>0</v>
      </c>
      <c r="Q3644" s="14">
        <f>G3644*$G$8</f>
        <v>63.249999999999993</v>
      </c>
      <c r="R3644" s="14">
        <f>H3644*$H$8</f>
        <v>0</v>
      </c>
      <c r="S3644" s="14">
        <f>(N3644/100)*(I3644*$I$8)+(N3644/100)*(J3644*$J$8)</f>
        <v>120.74999999999997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50.599999999999994</v>
      </c>
      <c r="W3644" s="14">
        <f>(R3644/100)*(K3644*$K$8)+(R3644/100)*(L3644*$L$8)</f>
        <v>0</v>
      </c>
      <c r="X3644" s="14">
        <f t="shared" si="1162"/>
        <v>241.49999999999994</v>
      </c>
      <c r="Y3644" s="14">
        <f t="shared" si="1163"/>
        <v>0</v>
      </c>
      <c r="Z3644" s="14">
        <f t="shared" si="1164"/>
        <v>0</v>
      </c>
      <c r="AA3644" s="14">
        <f t="shared" si="1165"/>
        <v>113.85</v>
      </c>
      <c r="AB3644" s="14">
        <f t="shared" si="1167"/>
        <v>0</v>
      </c>
      <c r="AC3644" s="15">
        <f t="shared" si="1166"/>
        <v>355.4</v>
      </c>
      <c r="AD3644" s="48">
        <f>(ROUND(AC3644-AC3639,1)/AC3639)</f>
        <v>0</v>
      </c>
      <c r="AE3644" s="113"/>
      <c r="AF3644" s="60"/>
    </row>
    <row r="3645" spans="1:32">
      <c r="A3645" s="99" t="s">
        <v>585</v>
      </c>
      <c r="B3645" s="93"/>
      <c r="C3645" s="21" t="s">
        <v>1</v>
      </c>
      <c r="D3645" s="12">
        <v>56</v>
      </c>
      <c r="E3645" s="12">
        <v>130</v>
      </c>
      <c r="F3645" s="12">
        <v>0</v>
      </c>
      <c r="G3645" s="12">
        <v>0</v>
      </c>
      <c r="H3645" s="12">
        <v>0</v>
      </c>
      <c r="I3645" s="13">
        <v>10</v>
      </c>
      <c r="J3645" s="13">
        <v>40</v>
      </c>
      <c r="K3645" s="13">
        <v>90</v>
      </c>
      <c r="L3645" s="13">
        <v>0</v>
      </c>
      <c r="M3645" s="13">
        <v>0</v>
      </c>
      <c r="N3645" s="14">
        <f>D3645*$D$9</f>
        <v>59.36</v>
      </c>
      <c r="O3645" s="14">
        <f>E3645*$E$9</f>
        <v>137.80000000000001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29.68</v>
      </c>
      <c r="T3645" s="14">
        <f>(O3645/100)*(K3645*$K$9)</f>
        <v>173.62799999999999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2"/>
        <v>89.039999999999992</v>
      </c>
      <c r="Y3645" s="14">
        <f t="shared" si="1163"/>
        <v>311.428</v>
      </c>
      <c r="Z3645" s="14">
        <f t="shared" si="1164"/>
        <v>0</v>
      </c>
      <c r="AA3645" s="14">
        <f t="shared" si="1165"/>
        <v>0</v>
      </c>
      <c r="AB3645" s="14">
        <f t="shared" si="1167"/>
        <v>0</v>
      </c>
      <c r="AC3645" s="15">
        <f t="shared" si="1166"/>
        <v>400.5</v>
      </c>
      <c r="AD3645" s="48">
        <f>(ROUND(AC3645-AC3639,1)/AC3639)</f>
        <v>0.12689926842993812</v>
      </c>
      <c r="AE3645" s="113"/>
      <c r="AF3645" s="60"/>
    </row>
    <row r="3646" spans="1:32">
      <c r="A3646" s="99" t="s">
        <v>820</v>
      </c>
      <c r="B3646" s="93"/>
      <c r="C3646" s="21" t="s">
        <v>2</v>
      </c>
      <c r="D3646" s="12">
        <v>56</v>
      </c>
      <c r="E3646" s="12">
        <v>0</v>
      </c>
      <c r="F3646" s="12">
        <v>130</v>
      </c>
      <c r="G3646" s="12">
        <v>0</v>
      </c>
      <c r="H3646" s="12">
        <v>0</v>
      </c>
      <c r="I3646" s="13">
        <v>10</v>
      </c>
      <c r="J3646" s="13">
        <v>40</v>
      </c>
      <c r="K3646" s="13">
        <v>45</v>
      </c>
      <c r="L3646" s="13">
        <v>45</v>
      </c>
      <c r="M3646" s="13">
        <v>0</v>
      </c>
      <c r="N3646" s="14">
        <f>D3646*$D$10</f>
        <v>59.36</v>
      </c>
      <c r="O3646" s="14">
        <f>E3646*$E$10</f>
        <v>0</v>
      </c>
      <c r="P3646" s="14">
        <f>F3646*$F$10</f>
        <v>137.80000000000001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29.68</v>
      </c>
      <c r="T3646" s="14">
        <f>(O3646/100)*(K3646*$J$10)</f>
        <v>0</v>
      </c>
      <c r="U3646" s="14">
        <f>(P3646/100)*(K3646*$K$10)+(P3646/100)*(L3646*$L$10)</f>
        <v>173.62799999999999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2"/>
        <v>89.039999999999992</v>
      </c>
      <c r="Y3646" s="14">
        <f t="shared" si="1163"/>
        <v>0</v>
      </c>
      <c r="Z3646" s="14">
        <f t="shared" si="1164"/>
        <v>311.428</v>
      </c>
      <c r="AA3646" s="14">
        <f t="shared" si="1165"/>
        <v>0</v>
      </c>
      <c r="AB3646" s="14">
        <f t="shared" si="1167"/>
        <v>0</v>
      </c>
      <c r="AC3646" s="15">
        <f t="shared" si="1166"/>
        <v>400.5</v>
      </c>
      <c r="AD3646" s="48">
        <f>(ROUND(AC3646-AC3639,1)/AC3639)</f>
        <v>0.12689926842993812</v>
      </c>
      <c r="AE3646" s="113"/>
      <c r="AF3646" s="60"/>
    </row>
    <row r="3647" spans="1:32">
      <c r="A3647" s="99" t="s">
        <v>821</v>
      </c>
      <c r="B3647" s="93"/>
      <c r="C3647" s="21" t="s">
        <v>3</v>
      </c>
      <c r="D3647" s="12">
        <v>56</v>
      </c>
      <c r="E3647" s="12">
        <v>0</v>
      </c>
      <c r="F3647" s="12">
        <v>0</v>
      </c>
      <c r="G3647" s="12">
        <v>130</v>
      </c>
      <c r="H3647" s="12">
        <v>0</v>
      </c>
      <c r="I3647" s="13">
        <v>10</v>
      </c>
      <c r="J3647" s="13">
        <v>40</v>
      </c>
      <c r="K3647" s="13">
        <v>0</v>
      </c>
      <c r="L3647" s="13">
        <v>100</v>
      </c>
      <c r="M3647" s="13">
        <v>0</v>
      </c>
      <c r="N3647" s="14">
        <f>D3647*$D$11</f>
        <v>59.36</v>
      </c>
      <c r="O3647" s="14">
        <f>E3647*$E$11</f>
        <v>0</v>
      </c>
      <c r="P3647" s="14">
        <f>F3647*$F$11</f>
        <v>0</v>
      </c>
      <c r="Q3647" s="14">
        <f>G3647*$G$11</f>
        <v>137.80000000000001</v>
      </c>
      <c r="R3647" s="14">
        <f>H3647*$H$11</f>
        <v>0</v>
      </c>
      <c r="S3647" s="14">
        <f>(N3647/100)*(I3647*$I$11)+(N3647/100)*(J3647*$J$11)</f>
        <v>29.68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192.92000000000002</v>
      </c>
      <c r="W3647" s="14">
        <f>(R3647/100)*(K3647*$K$11)+(R3647/100)*(L3647*$L$11)</f>
        <v>0</v>
      </c>
      <c r="X3647" s="14">
        <f t="shared" si="1162"/>
        <v>89.039999999999992</v>
      </c>
      <c r="Y3647" s="14">
        <f t="shared" si="1163"/>
        <v>0</v>
      </c>
      <c r="Z3647" s="14">
        <f t="shared" si="1164"/>
        <v>0</v>
      </c>
      <c r="AA3647" s="14">
        <f t="shared" si="1165"/>
        <v>330.72</v>
      </c>
      <c r="AB3647" s="14">
        <f t="shared" si="1167"/>
        <v>0</v>
      </c>
      <c r="AC3647" s="15">
        <f t="shared" si="1166"/>
        <v>419.8</v>
      </c>
      <c r="AD3647" s="48">
        <f>(ROUND(AC3647-AC3639,1)/AC3639)</f>
        <v>0.18120427687113114</v>
      </c>
      <c r="AE3647" s="113"/>
      <c r="AF3647" s="60"/>
    </row>
    <row r="3648" spans="1:32">
      <c r="A3648" s="99" t="s">
        <v>822</v>
      </c>
      <c r="B3648" s="93"/>
      <c r="C3648" s="21" t="s">
        <v>4</v>
      </c>
      <c r="D3648" s="12">
        <v>56</v>
      </c>
      <c r="E3648" s="12">
        <v>0</v>
      </c>
      <c r="F3648" s="12">
        <v>0</v>
      </c>
      <c r="G3648" s="12">
        <v>0</v>
      </c>
      <c r="H3648" s="12">
        <v>130</v>
      </c>
      <c r="I3648" s="13">
        <v>10</v>
      </c>
      <c r="J3648" s="13">
        <v>40</v>
      </c>
      <c r="K3648" s="13">
        <v>45</v>
      </c>
      <c r="L3648" s="13">
        <v>45</v>
      </c>
      <c r="M3648" s="13">
        <v>0</v>
      </c>
      <c r="N3648" s="14">
        <f>D3648*$D$12</f>
        <v>59.36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137.80000000000001</v>
      </c>
      <c r="S3648" s="14">
        <f>(N3648/100)*(I3648*$I$12)+(N3648/100)*(J3648*$J$12)</f>
        <v>29.68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173.62799999999999</v>
      </c>
      <c r="X3648" s="14">
        <f t="shared" si="1162"/>
        <v>89.039999999999992</v>
      </c>
      <c r="Y3648" s="14">
        <f t="shared" si="1163"/>
        <v>0</v>
      </c>
      <c r="Z3648" s="14">
        <f t="shared" si="1164"/>
        <v>0</v>
      </c>
      <c r="AA3648" s="14">
        <f t="shared" si="1165"/>
        <v>0</v>
      </c>
      <c r="AB3648" s="14">
        <f t="shared" si="1167"/>
        <v>311.428</v>
      </c>
      <c r="AC3648" s="15">
        <f t="shared" si="1166"/>
        <v>400.5</v>
      </c>
      <c r="AD3648" s="48">
        <f>(ROUND(AC3648-AC3639,1)/AC3639)</f>
        <v>0.12689926842993812</v>
      </c>
      <c r="AE3648" s="113"/>
      <c r="AF3648" s="60"/>
    </row>
    <row r="3649" spans="1:32">
      <c r="A3649" s="99" t="s">
        <v>823</v>
      </c>
      <c r="B3649" s="93"/>
      <c r="C3649" s="21" t="s">
        <v>326</v>
      </c>
      <c r="D3649" s="12">
        <v>105</v>
      </c>
      <c r="E3649" s="12">
        <v>0</v>
      </c>
      <c r="F3649" s="12">
        <v>0</v>
      </c>
      <c r="G3649" s="12">
        <v>55</v>
      </c>
      <c r="H3649" s="12">
        <v>0</v>
      </c>
      <c r="I3649" s="13">
        <v>10</v>
      </c>
      <c r="J3649" s="13">
        <v>40</v>
      </c>
      <c r="K3649" s="13">
        <v>0</v>
      </c>
      <c r="L3649" s="13">
        <v>40</v>
      </c>
      <c r="M3649" s="13">
        <v>45</v>
      </c>
      <c r="N3649" s="14">
        <f>D3649*$D$13</f>
        <v>111.30000000000001</v>
      </c>
      <c r="O3649" s="14">
        <f>E3649*$E$13</f>
        <v>0</v>
      </c>
      <c r="P3649" s="14">
        <f>F3649*$F$13</f>
        <v>0</v>
      </c>
      <c r="Q3649" s="14">
        <f>G3649*$G$13</f>
        <v>58.300000000000004</v>
      </c>
      <c r="R3649" s="14">
        <f>H3649*$H$13</f>
        <v>0</v>
      </c>
      <c r="S3649" s="14">
        <f>(N3649/100)*(I3649*$I$13)+(N3649/100)*(J3649*$J$13)+(N3649/100)*(M3649*$M$13)</f>
        <v>155.82000000000002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75.790000000000006</v>
      </c>
      <c r="W3649" s="14">
        <f>(R3649/100)*(K3649*$K$13)+(R3649/100)*(L3649*$L$13)+(R3649/100)*(M3649*$M$13)</f>
        <v>0</v>
      </c>
      <c r="X3649" s="14">
        <f>N3649+S3649</f>
        <v>267.12</v>
      </c>
      <c r="Y3649" s="14">
        <f t="shared" si="1163"/>
        <v>0</v>
      </c>
      <c r="Z3649" s="14">
        <f t="shared" si="1164"/>
        <v>0</v>
      </c>
      <c r="AA3649" s="14">
        <f t="shared" si="1165"/>
        <v>134.09</v>
      </c>
      <c r="AB3649" s="14">
        <f t="shared" si="1167"/>
        <v>0</v>
      </c>
      <c r="AC3649" s="15">
        <f t="shared" si="1166"/>
        <v>401.2</v>
      </c>
      <c r="AD3649" s="48">
        <f>(ROUND(AC3649-AC3639,1)/AC3639)</f>
        <v>0.12886888013505909</v>
      </c>
      <c r="AE3649" s="113"/>
      <c r="AF3649" s="60"/>
    </row>
    <row r="3650" spans="1:32">
      <c r="A3650" s="99" t="s">
        <v>824</v>
      </c>
      <c r="B3650" s="93"/>
      <c r="C3650" s="21" t="s">
        <v>327</v>
      </c>
      <c r="D3650" s="12">
        <v>115</v>
      </c>
      <c r="E3650" s="12">
        <v>0</v>
      </c>
      <c r="F3650" s="12">
        <v>0</v>
      </c>
      <c r="G3650" s="12">
        <v>0</v>
      </c>
      <c r="H3650" s="12">
        <v>0</v>
      </c>
      <c r="I3650" s="13">
        <v>10</v>
      </c>
      <c r="J3650" s="13">
        <v>40</v>
      </c>
      <c r="K3650" s="13">
        <v>90</v>
      </c>
      <c r="L3650" s="13">
        <v>0</v>
      </c>
      <c r="M3650" s="13">
        <v>0</v>
      </c>
      <c r="N3650" s="14">
        <f>D3650*$D$14</f>
        <v>121.9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280.37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2"/>
        <v>402.27</v>
      </c>
      <c r="Y3650" s="14">
        <f t="shared" si="1163"/>
        <v>0</v>
      </c>
      <c r="Z3650" s="14">
        <f t="shared" si="1164"/>
        <v>0</v>
      </c>
      <c r="AA3650" s="14">
        <f t="shared" si="1165"/>
        <v>0</v>
      </c>
      <c r="AB3650" s="14">
        <f t="shared" si="1167"/>
        <v>0</v>
      </c>
      <c r="AC3650" s="15">
        <f t="shared" si="1166"/>
        <v>402.3</v>
      </c>
      <c r="AD3650" s="48">
        <f>(ROUND(AC3650-AC3639,1)/AC3639)</f>
        <v>0.13196398424310637</v>
      </c>
      <c r="AE3650" s="113"/>
      <c r="AF3650" s="60"/>
    </row>
    <row r="3651" spans="1:32">
      <c r="A3651" s="99"/>
      <c r="B3651" s="93"/>
      <c r="C3651" s="21" t="s">
        <v>328</v>
      </c>
      <c r="D3651" s="12">
        <v>115</v>
      </c>
      <c r="E3651" s="12">
        <v>0</v>
      </c>
      <c r="F3651" s="12">
        <v>0</v>
      </c>
      <c r="G3651" s="12">
        <v>0</v>
      </c>
      <c r="H3651" s="12">
        <v>0</v>
      </c>
      <c r="I3651" s="13">
        <v>10</v>
      </c>
      <c r="J3651" s="13">
        <v>40</v>
      </c>
      <c r="K3651" s="13">
        <v>0</v>
      </c>
      <c r="L3651" s="13">
        <v>90</v>
      </c>
      <c r="M3651" s="13">
        <v>0</v>
      </c>
      <c r="N3651" s="14">
        <f>D3651*$D$15</f>
        <v>121.9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280.37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2"/>
        <v>402.27</v>
      </c>
      <c r="Y3651" s="14">
        <f t="shared" si="1163"/>
        <v>0</v>
      </c>
      <c r="Z3651" s="14">
        <f t="shared" si="1164"/>
        <v>0</v>
      </c>
      <c r="AA3651" s="14">
        <f t="shared" si="1165"/>
        <v>0</v>
      </c>
      <c r="AB3651" s="14">
        <f t="shared" si="1167"/>
        <v>0</v>
      </c>
      <c r="AC3651" s="15">
        <f t="shared" si="1166"/>
        <v>402.3</v>
      </c>
      <c r="AD3651" s="48">
        <f>(ROUND(AC3651-AC3639,1)/AC3639)</f>
        <v>0.13196398424310637</v>
      </c>
      <c r="AE3651" s="113"/>
      <c r="AF3651" s="60"/>
    </row>
    <row r="3652" spans="1:32">
      <c r="A3652" s="99"/>
      <c r="B3652" s="93"/>
      <c r="C3652" s="21" t="s">
        <v>324</v>
      </c>
      <c r="D3652" s="12">
        <v>105</v>
      </c>
      <c r="E3652" s="12">
        <v>0</v>
      </c>
      <c r="F3652" s="12">
        <v>0</v>
      </c>
      <c r="G3652" s="12">
        <v>55</v>
      </c>
      <c r="H3652" s="12">
        <v>0</v>
      </c>
      <c r="I3652" s="13">
        <v>10</v>
      </c>
      <c r="J3652" s="13">
        <v>80</v>
      </c>
      <c r="K3652" s="13">
        <v>0</v>
      </c>
      <c r="L3652" s="13">
        <v>40</v>
      </c>
      <c r="M3652" s="13">
        <v>0</v>
      </c>
      <c r="N3652" s="14">
        <f>D3652*$D$16</f>
        <v>111.30000000000001</v>
      </c>
      <c r="O3652" s="14">
        <f>E3652*$E$16</f>
        <v>0</v>
      </c>
      <c r="P3652" s="14">
        <f>F3652*$F$16</f>
        <v>0</v>
      </c>
      <c r="Q3652" s="14">
        <f>G3652*$G$16</f>
        <v>58.300000000000004</v>
      </c>
      <c r="R3652" s="14">
        <f>H3652*$H$16</f>
        <v>0</v>
      </c>
      <c r="S3652" s="14">
        <f>(N3652/100)*(I3652*$I$16)+(N3652/100)*(J3652*$J$16)</f>
        <v>233.73000000000005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23.320000000000004</v>
      </c>
      <c r="W3652" s="14">
        <f>(R3652/100)*(K3652*$K$16)+(R3652/100)*(L3652*$L$16)</f>
        <v>0</v>
      </c>
      <c r="X3652" s="14">
        <f t="shared" si="1162"/>
        <v>345.03000000000009</v>
      </c>
      <c r="Y3652" s="14">
        <f t="shared" si="1163"/>
        <v>0</v>
      </c>
      <c r="Z3652" s="14">
        <f t="shared" si="1164"/>
        <v>0</v>
      </c>
      <c r="AA3652" s="14">
        <f t="shared" si="1165"/>
        <v>81.62</v>
      </c>
      <c r="AB3652" s="14">
        <f t="shared" si="1167"/>
        <v>0</v>
      </c>
      <c r="AC3652" s="15">
        <f t="shared" si="1166"/>
        <v>426.7</v>
      </c>
      <c r="AD3652" s="48">
        <f>(ROUND(AC3652-AC3639,1)/AC3639)</f>
        <v>0.20061902082160946</v>
      </c>
      <c r="AE3652" s="113"/>
      <c r="AF3652" s="60"/>
    </row>
    <row r="3653" spans="1:32">
      <c r="A3653" s="99"/>
      <c r="B3653" s="93"/>
      <c r="C3653" s="21" t="s">
        <v>325</v>
      </c>
      <c r="D3653" s="12">
        <v>105</v>
      </c>
      <c r="E3653" s="12">
        <v>0</v>
      </c>
      <c r="F3653" s="12">
        <v>0</v>
      </c>
      <c r="G3653" s="12">
        <v>55</v>
      </c>
      <c r="H3653" s="12">
        <v>0</v>
      </c>
      <c r="I3653" s="13">
        <v>45</v>
      </c>
      <c r="J3653" s="13">
        <v>40</v>
      </c>
      <c r="K3653" s="13">
        <v>0</v>
      </c>
      <c r="L3653" s="13">
        <v>40</v>
      </c>
      <c r="M3653" s="13">
        <v>0</v>
      </c>
      <c r="N3653" s="14">
        <f>D3653*$D$17</f>
        <v>111.30000000000001</v>
      </c>
      <c r="O3653" s="14">
        <f>E3653*$E$17</f>
        <v>0</v>
      </c>
      <c r="P3653" s="14">
        <f>F3653*$F$17</f>
        <v>0</v>
      </c>
      <c r="Q3653" s="14">
        <f>G3653*$G$17</f>
        <v>58.300000000000004</v>
      </c>
      <c r="R3653" s="14">
        <f>H3653*$H$17</f>
        <v>0</v>
      </c>
      <c r="S3653" s="14">
        <f>(N3653/100)*(I3653*$I$17)+(N3653/100)*(J3653*$J$17)</f>
        <v>169.73250000000002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23.320000000000004</v>
      </c>
      <c r="W3653" s="14">
        <f>(R3653/100)*(K3653*$K$17)+(R3653/100)*(L3653*$L$17)</f>
        <v>0</v>
      </c>
      <c r="X3653" s="14">
        <f t="shared" si="1162"/>
        <v>281.03250000000003</v>
      </c>
      <c r="Y3653" s="14">
        <f t="shared" si="1163"/>
        <v>0</v>
      </c>
      <c r="Z3653" s="14">
        <f t="shared" si="1164"/>
        <v>0</v>
      </c>
      <c r="AA3653" s="14">
        <f t="shared" si="1165"/>
        <v>81.62</v>
      </c>
      <c r="AB3653" s="14">
        <f t="shared" si="1167"/>
        <v>0</v>
      </c>
      <c r="AC3653" s="15">
        <f t="shared" si="1166"/>
        <v>362.7</v>
      </c>
      <c r="AD3653" s="48">
        <f>(ROUND(AC3653-AC3639,1)/AC3639)</f>
        <v>2.0540236353404615E-2</v>
      </c>
      <c r="AE3653" s="113" t="s">
        <v>790</v>
      </c>
      <c r="AF3653" s="60"/>
    </row>
    <row r="3654" spans="1:32">
      <c r="A3654" s="106" t="s">
        <v>0</v>
      </c>
      <c r="B3654" s="90" t="s">
        <v>165</v>
      </c>
      <c r="C3654" s="50" t="s">
        <v>241</v>
      </c>
      <c r="D3654" s="11">
        <v>103</v>
      </c>
      <c r="E3654" s="11">
        <v>0</v>
      </c>
      <c r="F3654" s="11">
        <v>0</v>
      </c>
      <c r="G3654" s="11">
        <v>0</v>
      </c>
      <c r="H3654" s="11">
        <v>0</v>
      </c>
      <c r="I3654" s="51">
        <v>60</v>
      </c>
      <c r="J3654" s="51">
        <v>40</v>
      </c>
      <c r="K3654" s="51">
        <v>0</v>
      </c>
      <c r="L3654" s="51">
        <v>0</v>
      </c>
      <c r="M3654" s="51">
        <v>0</v>
      </c>
      <c r="N3654" s="52">
        <f>D3654*$D$3</f>
        <v>118.44999999999999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236.89999999999998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ref="X3654:AB3656" si="1168">N3654+S3654</f>
        <v>355.34999999999997</v>
      </c>
      <c r="Y3654" s="52">
        <f t="shared" si="1168"/>
        <v>0</v>
      </c>
      <c r="Z3654" s="52">
        <f t="shared" si="1168"/>
        <v>0</v>
      </c>
      <c r="AA3654" s="52">
        <f t="shared" si="1168"/>
        <v>0</v>
      </c>
      <c r="AB3654" s="52">
        <f t="shared" si="1168"/>
        <v>0</v>
      </c>
      <c r="AC3654" s="53">
        <f>ROUND(X3654+Y3654+Z3654+AA3654+AB3654,1)</f>
        <v>355.4</v>
      </c>
      <c r="AD3654" s="58"/>
      <c r="AE3654" s="113"/>
      <c r="AF3654" s="60"/>
    </row>
    <row r="3655" spans="1:32">
      <c r="A3655" s="99" t="s">
        <v>791</v>
      </c>
      <c r="B3655" s="91">
        <v>24</v>
      </c>
      <c r="C3655" s="21" t="s">
        <v>323</v>
      </c>
      <c r="D3655" s="12">
        <v>103</v>
      </c>
      <c r="E3655" s="12">
        <v>0</v>
      </c>
      <c r="F3655" s="12">
        <v>0</v>
      </c>
      <c r="G3655" s="12">
        <v>0</v>
      </c>
      <c r="H3655" s="12">
        <v>0</v>
      </c>
      <c r="I3655" s="13">
        <v>75</v>
      </c>
      <c r="J3655" s="13">
        <v>58</v>
      </c>
      <c r="K3655" s="13">
        <v>0</v>
      </c>
      <c r="L3655" s="13">
        <v>0</v>
      </c>
      <c r="M3655" s="13">
        <v>0</v>
      </c>
      <c r="N3655" s="14">
        <f>D3655*$D$4</f>
        <v>109.18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290.41880000000003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8"/>
        <v>399.59880000000004</v>
      </c>
      <c r="Y3655" s="14">
        <f t="shared" si="1168"/>
        <v>0</v>
      </c>
      <c r="Z3655" s="14">
        <f t="shared" si="1168"/>
        <v>0</v>
      </c>
      <c r="AA3655" s="14">
        <f t="shared" si="1168"/>
        <v>0</v>
      </c>
      <c r="AB3655" s="14">
        <f t="shared" si="1168"/>
        <v>0</v>
      </c>
      <c r="AC3655" s="15">
        <f>ROUND(X3655+Y3655+Z3655+AA3655+AB3655,1)</f>
        <v>399.6</v>
      </c>
      <c r="AD3655" s="48">
        <f>(ROUND(AC3655-AC3654,1)/AC3654)</f>
        <v>0.12436691052335398</v>
      </c>
      <c r="AE3655" s="113"/>
      <c r="AF3655" s="60"/>
    </row>
    <row r="3656" spans="1:32">
      <c r="A3656" s="99" t="s">
        <v>792</v>
      </c>
      <c r="B3656" s="91">
        <v>16</v>
      </c>
      <c r="C3656" s="21" t="s">
        <v>825</v>
      </c>
      <c r="D3656" s="12">
        <v>103</v>
      </c>
      <c r="E3656" s="12">
        <v>0</v>
      </c>
      <c r="F3656" s="12">
        <v>0</v>
      </c>
      <c r="G3656" s="12">
        <v>0</v>
      </c>
      <c r="H3656" s="12">
        <v>0</v>
      </c>
      <c r="I3656" s="13">
        <v>60</v>
      </c>
      <c r="J3656" s="13">
        <v>40</v>
      </c>
      <c r="K3656" s="13">
        <v>0</v>
      </c>
      <c r="L3656" s="13">
        <v>0</v>
      </c>
      <c r="M3656" s="13">
        <v>0</v>
      </c>
      <c r="N3656" s="14">
        <f>D3656*$D$5</f>
        <v>118.44999999999999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236.89999999999998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8"/>
        <v>355.34999999999997</v>
      </c>
      <c r="Y3656" s="14">
        <f t="shared" si="1168"/>
        <v>0</v>
      </c>
      <c r="Z3656" s="14">
        <f t="shared" si="1168"/>
        <v>0</v>
      </c>
      <c r="AA3656" s="14">
        <f t="shared" si="1168"/>
        <v>0</v>
      </c>
      <c r="AB3656" s="14">
        <f t="shared" si="1168"/>
        <v>0</v>
      </c>
      <c r="AC3656" s="15">
        <f t="shared" ref="AC3656:AC3668" si="1169">ROUND(X3656+Y3656+Z3656+AA3656+AB3656,1)</f>
        <v>355.4</v>
      </c>
      <c r="AD3656" s="48">
        <f>(ROUND(AC3656-AC3654,1)/AC3654)</f>
        <v>0</v>
      </c>
      <c r="AE3656" s="113"/>
      <c r="AF3656" s="60"/>
    </row>
    <row r="3657" spans="1:32">
      <c r="A3657" s="99" t="s">
        <v>793</v>
      </c>
      <c r="B3657" s="91">
        <v>0</v>
      </c>
      <c r="C3657" s="21" t="s">
        <v>336</v>
      </c>
      <c r="D3657" s="12">
        <v>103</v>
      </c>
      <c r="E3657" s="12">
        <v>0</v>
      </c>
      <c r="F3657" s="12">
        <v>0</v>
      </c>
      <c r="G3657" s="12">
        <v>0</v>
      </c>
      <c r="H3657" s="12">
        <v>0</v>
      </c>
      <c r="I3657" s="13">
        <v>60</v>
      </c>
      <c r="J3657" s="13">
        <v>40</v>
      </c>
      <c r="K3657" s="13">
        <v>0</v>
      </c>
      <c r="L3657" s="13">
        <v>0</v>
      </c>
      <c r="M3657" s="13">
        <v>0</v>
      </c>
      <c r="N3657" s="14">
        <f>D3657*$D$6</f>
        <v>118.44999999999999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236.89999999999998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ref="X3657:X3669" si="1170">N3657+S3657</f>
        <v>355.34999999999997</v>
      </c>
      <c r="Y3657" s="14">
        <f t="shared" ref="Y3657:Y3669" si="1171">O3657+T3657</f>
        <v>0</v>
      </c>
      <c r="Z3657" s="14">
        <f t="shared" ref="Z3657:Z3669" si="1172">P3657+U3657</f>
        <v>0</v>
      </c>
      <c r="AA3657" s="14">
        <f t="shared" ref="AA3657:AA3669" si="1173">Q3657+V3657</f>
        <v>0</v>
      </c>
      <c r="AB3657" s="14">
        <f t="shared" ref="AB3657:AB3668" si="1174">R3657+W3657</f>
        <v>0</v>
      </c>
      <c r="AC3657" s="15">
        <f t="shared" si="1169"/>
        <v>355.4</v>
      </c>
      <c r="AD3657" s="48">
        <f>(ROUND(AC3657-AC3654,1)/AC3654)</f>
        <v>0</v>
      </c>
      <c r="AE3657" s="113"/>
      <c r="AF3657" s="60"/>
    </row>
    <row r="3658" spans="1:32">
      <c r="A3658" s="99" t="s">
        <v>794</v>
      </c>
      <c r="B3658" s="91">
        <v>0</v>
      </c>
      <c r="C3658" s="21" t="s">
        <v>337</v>
      </c>
      <c r="D3658" s="12">
        <v>103</v>
      </c>
      <c r="E3658" s="12">
        <v>0</v>
      </c>
      <c r="F3658" s="12">
        <v>0</v>
      </c>
      <c r="G3658" s="12">
        <v>0</v>
      </c>
      <c r="H3658" s="12">
        <v>0</v>
      </c>
      <c r="I3658" s="13">
        <v>60</v>
      </c>
      <c r="J3658" s="13">
        <v>40</v>
      </c>
      <c r="K3658" s="13">
        <v>0</v>
      </c>
      <c r="L3658" s="13">
        <v>0</v>
      </c>
      <c r="M3658" s="13">
        <v>0</v>
      </c>
      <c r="N3658" s="14">
        <f>D3658*$D$7</f>
        <v>118.44999999999999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236.89999999999998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70"/>
        <v>355.34999999999997</v>
      </c>
      <c r="Y3658" s="14">
        <f t="shared" si="1171"/>
        <v>0</v>
      </c>
      <c r="Z3658" s="14">
        <f t="shared" si="1172"/>
        <v>0</v>
      </c>
      <c r="AA3658" s="14">
        <f t="shared" si="1173"/>
        <v>0</v>
      </c>
      <c r="AB3658" s="14">
        <f t="shared" si="1174"/>
        <v>0</v>
      </c>
      <c r="AC3658" s="15">
        <f t="shared" si="1169"/>
        <v>355.4</v>
      </c>
      <c r="AD3658" s="48">
        <f>(ROUND(AC3658-AC3654,1)/AC3654)</f>
        <v>0</v>
      </c>
      <c r="AE3658" s="113"/>
      <c r="AF3658" s="60"/>
    </row>
    <row r="3659" spans="1:32">
      <c r="A3659" s="99" t="s">
        <v>644</v>
      </c>
      <c r="B3659" s="91"/>
      <c r="C3659" s="21" t="s">
        <v>338</v>
      </c>
      <c r="D3659" s="12">
        <v>103</v>
      </c>
      <c r="E3659" s="12">
        <v>0</v>
      </c>
      <c r="F3659" s="12">
        <v>0</v>
      </c>
      <c r="G3659" s="12">
        <v>0</v>
      </c>
      <c r="H3659" s="12">
        <v>0</v>
      </c>
      <c r="I3659" s="13">
        <v>60</v>
      </c>
      <c r="J3659" s="13">
        <v>40</v>
      </c>
      <c r="K3659" s="13">
        <v>0</v>
      </c>
      <c r="L3659" s="13">
        <v>0</v>
      </c>
      <c r="M3659" s="13">
        <v>0</v>
      </c>
      <c r="N3659" s="14">
        <f>D3659*$D$8</f>
        <v>118.44999999999999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236.89999999999998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70"/>
        <v>355.34999999999997</v>
      </c>
      <c r="Y3659" s="14">
        <f t="shared" si="1171"/>
        <v>0</v>
      </c>
      <c r="Z3659" s="14">
        <f t="shared" si="1172"/>
        <v>0</v>
      </c>
      <c r="AA3659" s="14">
        <f t="shared" si="1173"/>
        <v>0</v>
      </c>
      <c r="AB3659" s="14">
        <f t="shared" si="1174"/>
        <v>0</v>
      </c>
      <c r="AC3659" s="15">
        <f t="shared" si="1169"/>
        <v>355.4</v>
      </c>
      <c r="AD3659" s="48">
        <f>(ROUND(AC3659-AC3654,1)/AC3654)</f>
        <v>0</v>
      </c>
      <c r="AE3659" s="113"/>
      <c r="AF3659" s="60"/>
    </row>
    <row r="3660" spans="1:32">
      <c r="A3660" s="99" t="s">
        <v>585</v>
      </c>
      <c r="B3660" s="91"/>
      <c r="C3660" s="21" t="s">
        <v>1</v>
      </c>
      <c r="D3660" s="12">
        <v>51</v>
      </c>
      <c r="E3660" s="12">
        <v>115</v>
      </c>
      <c r="F3660" s="12">
        <v>0</v>
      </c>
      <c r="G3660" s="12">
        <v>0</v>
      </c>
      <c r="H3660" s="12">
        <v>0</v>
      </c>
      <c r="I3660" s="13">
        <v>60</v>
      </c>
      <c r="J3660" s="13">
        <v>40</v>
      </c>
      <c r="K3660" s="13">
        <v>105</v>
      </c>
      <c r="L3660" s="13">
        <v>0</v>
      </c>
      <c r="M3660" s="13">
        <v>0</v>
      </c>
      <c r="N3660" s="14">
        <f>D3660*$D$9</f>
        <v>54.06</v>
      </c>
      <c r="O3660" s="14">
        <f>E3660*$E$9</f>
        <v>121.9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54.06</v>
      </c>
      <c r="T3660" s="14">
        <f>(O3660/100)*(K3660*$K$9)</f>
        <v>179.19300000000001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70"/>
        <v>108.12</v>
      </c>
      <c r="Y3660" s="14">
        <f t="shared" si="1171"/>
        <v>301.09300000000002</v>
      </c>
      <c r="Z3660" s="14">
        <f t="shared" si="1172"/>
        <v>0</v>
      </c>
      <c r="AA3660" s="14">
        <f t="shared" si="1173"/>
        <v>0</v>
      </c>
      <c r="AB3660" s="14">
        <f t="shared" si="1174"/>
        <v>0</v>
      </c>
      <c r="AC3660" s="15">
        <f t="shared" si="1169"/>
        <v>409.2</v>
      </c>
      <c r="AD3660" s="48">
        <f>(ROUND(AC3660-AC3654,1)/AC3654)</f>
        <v>0.15137872819358469</v>
      </c>
      <c r="AE3660" s="113"/>
      <c r="AF3660" s="60"/>
    </row>
    <row r="3661" spans="1:32">
      <c r="A3661" s="99" t="s">
        <v>820</v>
      </c>
      <c r="B3661" s="91"/>
      <c r="C3661" s="21" t="s">
        <v>2</v>
      </c>
      <c r="D3661" s="12">
        <v>51</v>
      </c>
      <c r="E3661" s="12">
        <v>0</v>
      </c>
      <c r="F3661" s="12">
        <v>115</v>
      </c>
      <c r="G3661" s="12">
        <v>0</v>
      </c>
      <c r="H3661" s="12">
        <v>0</v>
      </c>
      <c r="I3661" s="13">
        <v>60</v>
      </c>
      <c r="J3661" s="13">
        <v>40</v>
      </c>
      <c r="K3661" s="13">
        <v>52.5</v>
      </c>
      <c r="L3661" s="13">
        <v>52.5</v>
      </c>
      <c r="M3661" s="13">
        <v>0</v>
      </c>
      <c r="N3661" s="14">
        <f>D3661*$D$10</f>
        <v>54.06</v>
      </c>
      <c r="O3661" s="14">
        <f>E3661*$E$10</f>
        <v>0</v>
      </c>
      <c r="P3661" s="14">
        <f>F3661*$F$10</f>
        <v>121.9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54.06</v>
      </c>
      <c r="T3661" s="14">
        <f>(O3661/100)*(K3661*$J$10)</f>
        <v>0</v>
      </c>
      <c r="U3661" s="14">
        <f>(P3661/100)*(K3661*$K$10)+(P3661/100)*(L3661*$L$10)</f>
        <v>179.19300000000001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70"/>
        <v>108.12</v>
      </c>
      <c r="Y3661" s="14">
        <f t="shared" si="1171"/>
        <v>0</v>
      </c>
      <c r="Z3661" s="14">
        <f t="shared" si="1172"/>
        <v>301.09300000000002</v>
      </c>
      <c r="AA3661" s="14">
        <f t="shared" si="1173"/>
        <v>0</v>
      </c>
      <c r="AB3661" s="14">
        <f t="shared" si="1174"/>
        <v>0</v>
      </c>
      <c r="AC3661" s="15">
        <f t="shared" si="1169"/>
        <v>409.2</v>
      </c>
      <c r="AD3661" s="48">
        <f>(ROUND(AC3661-AC3654,1)/AC3654)</f>
        <v>0.15137872819358469</v>
      </c>
      <c r="AE3661" s="113"/>
      <c r="AF3661" s="60"/>
    </row>
    <row r="3662" spans="1:32">
      <c r="A3662" s="99" t="s">
        <v>821</v>
      </c>
      <c r="B3662" s="91"/>
      <c r="C3662" s="21" t="s">
        <v>3</v>
      </c>
      <c r="D3662" s="12">
        <v>51</v>
      </c>
      <c r="E3662" s="12">
        <v>0</v>
      </c>
      <c r="F3662" s="12">
        <v>0</v>
      </c>
      <c r="G3662" s="12">
        <v>115</v>
      </c>
      <c r="H3662" s="12">
        <v>0</v>
      </c>
      <c r="I3662" s="13">
        <v>60</v>
      </c>
      <c r="J3662" s="13">
        <v>40</v>
      </c>
      <c r="K3662" s="13">
        <v>0</v>
      </c>
      <c r="L3662" s="13">
        <v>105</v>
      </c>
      <c r="M3662" s="13">
        <v>0</v>
      </c>
      <c r="N3662" s="14">
        <f>D3662*$D$11</f>
        <v>54.06</v>
      </c>
      <c r="O3662" s="14">
        <f>E3662*$E$11</f>
        <v>0</v>
      </c>
      <c r="P3662" s="14">
        <f>F3662*$F$11</f>
        <v>0</v>
      </c>
      <c r="Q3662" s="14">
        <f>G3662*$G$11</f>
        <v>121.9</v>
      </c>
      <c r="R3662" s="14">
        <f>H3662*$H$11</f>
        <v>0</v>
      </c>
      <c r="S3662" s="14">
        <f>(N3662/100)*(I3662*$I$11)+(N3662/100)*(J3662*$J$11)</f>
        <v>54.06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179.19300000000001</v>
      </c>
      <c r="W3662" s="14">
        <f>(R3662/100)*(K3662*$K$11)+(R3662/100)*(L3662*$L$11)</f>
        <v>0</v>
      </c>
      <c r="X3662" s="14">
        <f t="shared" si="1170"/>
        <v>108.12</v>
      </c>
      <c r="Y3662" s="14">
        <f t="shared" si="1171"/>
        <v>0</v>
      </c>
      <c r="Z3662" s="14">
        <f t="shared" si="1172"/>
        <v>0</v>
      </c>
      <c r="AA3662" s="14">
        <f t="shared" si="1173"/>
        <v>301.09300000000002</v>
      </c>
      <c r="AB3662" s="14">
        <f t="shared" si="1174"/>
        <v>0</v>
      </c>
      <c r="AC3662" s="15">
        <f t="shared" si="1169"/>
        <v>409.2</v>
      </c>
      <c r="AD3662" s="48">
        <f>(ROUND(AC3662-AC3654,1)/AC3654)</f>
        <v>0.15137872819358469</v>
      </c>
      <c r="AE3662" s="113"/>
      <c r="AF3662" s="60"/>
    </row>
    <row r="3663" spans="1:32">
      <c r="A3663" s="99" t="s">
        <v>822</v>
      </c>
      <c r="B3663" s="91"/>
      <c r="C3663" s="21" t="s">
        <v>4</v>
      </c>
      <c r="D3663" s="12">
        <v>51</v>
      </c>
      <c r="E3663" s="12">
        <v>0</v>
      </c>
      <c r="F3663" s="12">
        <v>0</v>
      </c>
      <c r="G3663" s="12">
        <v>0</v>
      </c>
      <c r="H3663" s="12">
        <v>115</v>
      </c>
      <c r="I3663" s="13">
        <v>60</v>
      </c>
      <c r="J3663" s="13">
        <v>40</v>
      </c>
      <c r="K3663" s="13">
        <v>52.5</v>
      </c>
      <c r="L3663" s="13">
        <v>52.5</v>
      </c>
      <c r="M3663" s="13">
        <v>0</v>
      </c>
      <c r="N3663" s="14">
        <f>D3663*$D$12</f>
        <v>54.06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121.9</v>
      </c>
      <c r="S3663" s="14">
        <f>(N3663/100)*(I3663*$I$12)+(N3663/100)*(J3663*$J$12)</f>
        <v>54.06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179.19300000000001</v>
      </c>
      <c r="X3663" s="14">
        <f t="shared" si="1170"/>
        <v>108.12</v>
      </c>
      <c r="Y3663" s="14">
        <f t="shared" si="1171"/>
        <v>0</v>
      </c>
      <c r="Z3663" s="14">
        <f t="shared" si="1172"/>
        <v>0</v>
      </c>
      <c r="AA3663" s="14">
        <f t="shared" si="1173"/>
        <v>0</v>
      </c>
      <c r="AB3663" s="14">
        <f t="shared" si="1174"/>
        <v>301.09300000000002</v>
      </c>
      <c r="AC3663" s="15">
        <f t="shared" si="1169"/>
        <v>409.2</v>
      </c>
      <c r="AD3663" s="48">
        <f>(ROUND(AC3663-AC3654,1)/AC3654)</f>
        <v>0.15137872819358469</v>
      </c>
      <c r="AE3663" s="113"/>
      <c r="AF3663" s="60"/>
    </row>
    <row r="3664" spans="1:32">
      <c r="A3664" s="99" t="s">
        <v>823</v>
      </c>
      <c r="B3664" s="91"/>
      <c r="C3664" s="21" t="s">
        <v>326</v>
      </c>
      <c r="D3664" s="12">
        <v>103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0</v>
      </c>
      <c r="M3664" s="13">
        <v>80</v>
      </c>
      <c r="N3664" s="14">
        <f>D3664*$D$13</f>
        <v>109.18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283.86800000000005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393.04800000000006</v>
      </c>
      <c r="Y3664" s="14">
        <f t="shared" si="1171"/>
        <v>0</v>
      </c>
      <c r="Z3664" s="14">
        <f t="shared" si="1172"/>
        <v>0</v>
      </c>
      <c r="AA3664" s="14">
        <f t="shared" si="1173"/>
        <v>0</v>
      </c>
      <c r="AB3664" s="14">
        <f t="shared" si="1174"/>
        <v>0</v>
      </c>
      <c r="AC3664" s="15">
        <f t="shared" si="1169"/>
        <v>393</v>
      </c>
      <c r="AD3664" s="48">
        <f>(ROUND(AC3664-AC3654,1)/AC3654)</f>
        <v>0.10579628587507035</v>
      </c>
      <c r="AE3664" s="113"/>
      <c r="AF3664" s="60"/>
    </row>
    <row r="3665" spans="1:32">
      <c r="A3665" s="99" t="s">
        <v>824</v>
      </c>
      <c r="B3665" s="91"/>
      <c r="C3665" s="21" t="s">
        <v>327</v>
      </c>
      <c r="D3665" s="12">
        <v>115</v>
      </c>
      <c r="E3665" s="12">
        <v>0</v>
      </c>
      <c r="F3665" s="12">
        <v>0</v>
      </c>
      <c r="G3665" s="12">
        <v>0</v>
      </c>
      <c r="H3665" s="12">
        <v>0</v>
      </c>
      <c r="I3665" s="13">
        <v>60</v>
      </c>
      <c r="J3665" s="13">
        <v>40</v>
      </c>
      <c r="K3665" s="13">
        <v>58</v>
      </c>
      <c r="L3665" s="13">
        <v>0</v>
      </c>
      <c r="M3665" s="13">
        <v>0</v>
      </c>
      <c r="N3665" s="14">
        <f>D3665*$D$14</f>
        <v>121.9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263.30399999999997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70"/>
        <v>385.20399999999995</v>
      </c>
      <c r="Y3665" s="14">
        <f t="shared" si="1171"/>
        <v>0</v>
      </c>
      <c r="Z3665" s="14">
        <f t="shared" si="1172"/>
        <v>0</v>
      </c>
      <c r="AA3665" s="14">
        <f t="shared" si="1173"/>
        <v>0</v>
      </c>
      <c r="AB3665" s="14">
        <f t="shared" si="1174"/>
        <v>0</v>
      </c>
      <c r="AC3665" s="15">
        <f t="shared" si="1169"/>
        <v>385.2</v>
      </c>
      <c r="AD3665" s="48">
        <f>(ROUND(AC3665-AC3654,1)/AC3654)</f>
        <v>8.384918401800788E-2</v>
      </c>
      <c r="AE3665" s="113"/>
      <c r="AF3665" s="60"/>
    </row>
    <row r="3666" spans="1:32">
      <c r="A3666" s="99"/>
      <c r="B3666" s="91"/>
      <c r="C3666" s="21" t="s">
        <v>328</v>
      </c>
      <c r="D3666" s="12">
        <v>115</v>
      </c>
      <c r="E3666" s="12">
        <v>0</v>
      </c>
      <c r="F3666" s="12">
        <v>0</v>
      </c>
      <c r="G3666" s="12">
        <v>0</v>
      </c>
      <c r="H3666" s="12">
        <v>0</v>
      </c>
      <c r="I3666" s="13">
        <v>60</v>
      </c>
      <c r="J3666" s="13">
        <v>40</v>
      </c>
      <c r="K3666" s="13">
        <v>0</v>
      </c>
      <c r="L3666" s="13">
        <v>58</v>
      </c>
      <c r="M3666" s="13">
        <v>0</v>
      </c>
      <c r="N3666" s="14">
        <f>D3666*$D$15</f>
        <v>121.9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263.30399999999997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70"/>
        <v>385.20399999999995</v>
      </c>
      <c r="Y3666" s="14">
        <f t="shared" si="1171"/>
        <v>0</v>
      </c>
      <c r="Z3666" s="14">
        <f t="shared" si="1172"/>
        <v>0</v>
      </c>
      <c r="AA3666" s="14">
        <f t="shared" si="1173"/>
        <v>0</v>
      </c>
      <c r="AB3666" s="14">
        <f t="shared" si="1174"/>
        <v>0</v>
      </c>
      <c r="AC3666" s="15">
        <f t="shared" si="1169"/>
        <v>385.2</v>
      </c>
      <c r="AD3666" s="48">
        <f>(ROUND(AC3666-AC3654,1)/AC3654)</f>
        <v>8.384918401800788E-2</v>
      </c>
      <c r="AE3666" s="113"/>
      <c r="AF3666" s="60"/>
    </row>
    <row r="3667" spans="1:32">
      <c r="A3667" s="99"/>
      <c r="B3667" s="91"/>
      <c r="C3667" s="21" t="s">
        <v>324</v>
      </c>
      <c r="D3667" s="12">
        <v>103</v>
      </c>
      <c r="E3667" s="12">
        <v>0</v>
      </c>
      <c r="F3667" s="12">
        <v>0</v>
      </c>
      <c r="G3667" s="12">
        <v>0</v>
      </c>
      <c r="H3667" s="12">
        <v>0</v>
      </c>
      <c r="I3667" s="13">
        <v>60</v>
      </c>
      <c r="J3667" s="13">
        <v>72</v>
      </c>
      <c r="K3667" s="13">
        <v>0</v>
      </c>
      <c r="L3667" s="13">
        <v>0</v>
      </c>
      <c r="M3667" s="13">
        <v>0</v>
      </c>
      <c r="N3667" s="14">
        <f>D3667*$D$16</f>
        <v>109.18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262.03200000000004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70"/>
        <v>371.21200000000005</v>
      </c>
      <c r="Y3667" s="14">
        <f t="shared" si="1171"/>
        <v>0</v>
      </c>
      <c r="Z3667" s="14">
        <f t="shared" si="1172"/>
        <v>0</v>
      </c>
      <c r="AA3667" s="14">
        <f t="shared" si="1173"/>
        <v>0</v>
      </c>
      <c r="AB3667" s="14">
        <f t="shared" si="1174"/>
        <v>0</v>
      </c>
      <c r="AC3667" s="15">
        <f t="shared" si="1169"/>
        <v>371.2</v>
      </c>
      <c r="AD3667" s="48">
        <f>(ROUND(AC3667-AC3654,1)/AC3654)</f>
        <v>4.4456949915588073E-2</v>
      </c>
      <c r="AE3667" s="113"/>
      <c r="AF3667" s="60"/>
    </row>
    <row r="3668" spans="1:32">
      <c r="A3668" s="99"/>
      <c r="B3668" s="91"/>
      <c r="C3668" s="21" t="s">
        <v>325</v>
      </c>
      <c r="D3668" s="12">
        <v>103</v>
      </c>
      <c r="E3668" s="12">
        <v>0</v>
      </c>
      <c r="F3668" s="12">
        <v>0</v>
      </c>
      <c r="G3668" s="12">
        <v>0</v>
      </c>
      <c r="H3668" s="12">
        <v>0</v>
      </c>
      <c r="I3668" s="13">
        <v>90</v>
      </c>
      <c r="J3668" s="13">
        <v>40</v>
      </c>
      <c r="K3668" s="13">
        <v>0</v>
      </c>
      <c r="L3668" s="13">
        <v>0</v>
      </c>
      <c r="M3668" s="13">
        <v>0</v>
      </c>
      <c r="N3668" s="14">
        <f>D3668*$D$17</f>
        <v>109.18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289.32700000000006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70"/>
        <v>398.50700000000006</v>
      </c>
      <c r="Y3668" s="14">
        <f t="shared" si="1171"/>
        <v>0</v>
      </c>
      <c r="Z3668" s="14">
        <f t="shared" si="1172"/>
        <v>0</v>
      </c>
      <c r="AA3668" s="14">
        <f t="shared" si="1173"/>
        <v>0</v>
      </c>
      <c r="AB3668" s="14">
        <f t="shared" si="1174"/>
        <v>0</v>
      </c>
      <c r="AC3668" s="15">
        <f t="shared" si="1169"/>
        <v>398.5</v>
      </c>
      <c r="AD3668" s="48">
        <f>(ROUND(AC3668-AC3654,1)/AC3654)</f>
        <v>0.1212718064153067</v>
      </c>
      <c r="AE3668" s="113" t="s">
        <v>790</v>
      </c>
      <c r="AF3668" s="60"/>
    </row>
    <row r="3669" spans="1:32">
      <c r="A3669" s="106" t="s">
        <v>0</v>
      </c>
      <c r="B3669" s="92" t="s">
        <v>171</v>
      </c>
      <c r="C3669" s="50" t="s">
        <v>241</v>
      </c>
      <c r="D3669" s="11">
        <v>90</v>
      </c>
      <c r="E3669" s="11">
        <v>0</v>
      </c>
      <c r="F3669" s="11">
        <v>50</v>
      </c>
      <c r="G3669" s="11">
        <v>0</v>
      </c>
      <c r="H3669" s="11">
        <v>0</v>
      </c>
      <c r="I3669" s="51">
        <v>30</v>
      </c>
      <c r="J3669" s="51">
        <v>30</v>
      </c>
      <c r="K3669" s="51">
        <v>30</v>
      </c>
      <c r="L3669" s="51">
        <v>30</v>
      </c>
      <c r="M3669" s="51">
        <v>0</v>
      </c>
      <c r="N3669" s="52">
        <f>D3669*$D$3</f>
        <v>103.49999999999999</v>
      </c>
      <c r="O3669" s="52">
        <f>E3669*$E$3</f>
        <v>0</v>
      </c>
      <c r="P3669" s="52">
        <f>F3669*$F$3</f>
        <v>57.499999999999993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124.19999999999999</v>
      </c>
      <c r="T3669" s="52">
        <f>(O3669/100)*(K3669*$K$3)</f>
        <v>0</v>
      </c>
      <c r="U3669" s="52">
        <f>(P3669/100)*(K3669*$K$3)+(P3669/100)*(L3669*$L$3)</f>
        <v>69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70"/>
        <v>227.7</v>
      </c>
      <c r="Y3669" s="52">
        <f t="shared" si="1171"/>
        <v>0</v>
      </c>
      <c r="Z3669" s="52">
        <f t="shared" si="1172"/>
        <v>126.5</v>
      </c>
      <c r="AA3669" s="52">
        <f t="shared" si="1173"/>
        <v>0</v>
      </c>
      <c r="AB3669" s="52">
        <f>R3669+W3669</f>
        <v>0</v>
      </c>
      <c r="AC3669" s="53">
        <f>ROUND(X3669+Y3669+Z3669+AA3669+AB3669,1)</f>
        <v>354.2</v>
      </c>
      <c r="AD3669" s="58"/>
      <c r="AE3669" s="113"/>
      <c r="AF3669" s="60"/>
    </row>
    <row r="3670" spans="1:32">
      <c r="A3670" s="99" t="s">
        <v>791</v>
      </c>
      <c r="B3670" s="93">
        <v>18</v>
      </c>
      <c r="C3670" s="21" t="s">
        <v>323</v>
      </c>
      <c r="D3670" s="12">
        <v>90</v>
      </c>
      <c r="E3670" s="12">
        <v>0</v>
      </c>
      <c r="F3670" s="12">
        <v>50</v>
      </c>
      <c r="G3670" s="12">
        <v>0</v>
      </c>
      <c r="H3670" s="12">
        <v>0</v>
      </c>
      <c r="I3670" s="13">
        <v>55</v>
      </c>
      <c r="J3670" s="13">
        <v>55</v>
      </c>
      <c r="K3670" s="13">
        <v>30</v>
      </c>
      <c r="L3670" s="13">
        <v>30</v>
      </c>
      <c r="M3670" s="13">
        <v>0</v>
      </c>
      <c r="N3670" s="14">
        <f>D3670*$D$4</f>
        <v>95.4</v>
      </c>
      <c r="O3670" s="14">
        <f>E3670*$E$4</f>
        <v>0</v>
      </c>
      <c r="P3670" s="14">
        <f>F3670*$F$4</f>
        <v>53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209.88000000000002</v>
      </c>
      <c r="T3670" s="14">
        <f>(O3670/100)*(K3670*$K$4)</f>
        <v>0</v>
      </c>
      <c r="U3670" s="14">
        <f>(P3670/100)*(K3670*$K$4)+(P3670/100)*(L3670*$L$4)</f>
        <v>63.6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ref="X3670:X3683" si="1175">N3670+S3670</f>
        <v>305.28000000000003</v>
      </c>
      <c r="Y3670" s="14">
        <f t="shared" ref="Y3670:Y3683" si="1176">O3670+T3670</f>
        <v>0</v>
      </c>
      <c r="Z3670" s="14">
        <f t="shared" ref="Z3670:Z3683" si="1177">P3670+U3670</f>
        <v>116.6</v>
      </c>
      <c r="AA3670" s="14">
        <f t="shared" ref="AA3670:AA3683" si="1178">Q3670+V3670</f>
        <v>0</v>
      </c>
      <c r="AB3670" s="14">
        <f>R3670+W3670</f>
        <v>0</v>
      </c>
      <c r="AC3670" s="15">
        <f>ROUND(X3670+Y3670+Z3670+AA3670+AB3670,1)</f>
        <v>421.9</v>
      </c>
      <c r="AD3670" s="48">
        <f>(ROUND(AC3670-AC3669,1)/AC3669)</f>
        <v>0.19113495200451724</v>
      </c>
      <c r="AE3670" s="113"/>
      <c r="AF3670" s="60"/>
    </row>
    <row r="3671" spans="1:32">
      <c r="A3671" s="99" t="s">
        <v>792</v>
      </c>
      <c r="B3671" s="93">
        <v>18</v>
      </c>
      <c r="C3671" s="21" t="s">
        <v>825</v>
      </c>
      <c r="D3671" s="12">
        <v>90</v>
      </c>
      <c r="E3671" s="12">
        <v>0</v>
      </c>
      <c r="F3671" s="12">
        <v>50</v>
      </c>
      <c r="G3671" s="12">
        <v>0</v>
      </c>
      <c r="H3671" s="12">
        <v>0</v>
      </c>
      <c r="I3671" s="13">
        <v>30</v>
      </c>
      <c r="J3671" s="13">
        <v>30</v>
      </c>
      <c r="K3671" s="13">
        <v>30</v>
      </c>
      <c r="L3671" s="13">
        <v>30</v>
      </c>
      <c r="M3671" s="13">
        <v>0</v>
      </c>
      <c r="N3671" s="14">
        <f>D3671*$D$5</f>
        <v>103.49999999999999</v>
      </c>
      <c r="O3671" s="14">
        <f>E3671*$E$5</f>
        <v>0</v>
      </c>
      <c r="P3671" s="14">
        <f>F3671*$F$5</f>
        <v>57.499999999999993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124.19999999999999</v>
      </c>
      <c r="T3671" s="14">
        <f>(O3671/100)*(K3671*$K$5)</f>
        <v>0</v>
      </c>
      <c r="U3671" s="14">
        <f>(P3671/100)*(K3671*$K$5)+(P3671/100)*(L3671*$L$5)</f>
        <v>69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75"/>
        <v>227.7</v>
      </c>
      <c r="Y3671" s="14">
        <f t="shared" si="1176"/>
        <v>0</v>
      </c>
      <c r="Z3671" s="14">
        <f t="shared" si="1177"/>
        <v>126.5</v>
      </c>
      <c r="AA3671" s="14">
        <f t="shared" si="1178"/>
        <v>0</v>
      </c>
      <c r="AB3671" s="14">
        <f>R3671+W3671</f>
        <v>0</v>
      </c>
      <c r="AC3671" s="15">
        <f t="shared" ref="AC3671:AC3683" si="1179">ROUND(X3671+Y3671+Z3671+AA3671+AB3671,1)</f>
        <v>354.2</v>
      </c>
      <c r="AD3671" s="48">
        <f>(ROUND(AC3671-AC3669,1)/AC3669)</f>
        <v>0</v>
      </c>
      <c r="AE3671" s="113"/>
      <c r="AF3671" s="60"/>
    </row>
    <row r="3672" spans="1:32">
      <c r="A3672" s="99" t="s">
        <v>793</v>
      </c>
      <c r="B3672" s="93">
        <v>0</v>
      </c>
      <c r="C3672" s="21" t="s">
        <v>336</v>
      </c>
      <c r="D3672" s="12">
        <v>90</v>
      </c>
      <c r="E3672" s="12">
        <v>0</v>
      </c>
      <c r="F3672" s="12">
        <v>50</v>
      </c>
      <c r="G3672" s="12">
        <v>0</v>
      </c>
      <c r="H3672" s="12">
        <v>0</v>
      </c>
      <c r="I3672" s="13">
        <v>30</v>
      </c>
      <c r="J3672" s="13">
        <v>30</v>
      </c>
      <c r="K3672" s="13">
        <v>30</v>
      </c>
      <c r="L3672" s="13">
        <v>30</v>
      </c>
      <c r="M3672" s="13">
        <v>0</v>
      </c>
      <c r="N3672" s="14">
        <f>D3672*$D$6</f>
        <v>103.49999999999999</v>
      </c>
      <c r="O3672" s="14">
        <f>E3672*$E$6</f>
        <v>0</v>
      </c>
      <c r="P3672" s="14">
        <f>F3672*$F$6</f>
        <v>57.499999999999993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124.19999999999999</v>
      </c>
      <c r="T3672" s="14">
        <f>(O3672/100)*(K3672*$K$6)</f>
        <v>0</v>
      </c>
      <c r="U3672" s="14">
        <f>(P3672/100)*(K3672*$K$6)+(P3672/100)*(L3672*$L$6)</f>
        <v>69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75"/>
        <v>227.7</v>
      </c>
      <c r="Y3672" s="14">
        <f t="shared" si="1176"/>
        <v>0</v>
      </c>
      <c r="Z3672" s="14">
        <f t="shared" si="1177"/>
        <v>126.5</v>
      </c>
      <c r="AA3672" s="14">
        <f t="shared" si="1178"/>
        <v>0</v>
      </c>
      <c r="AB3672" s="14">
        <f t="shared" ref="AB3672:AB3683" si="1180">R3672+W3672</f>
        <v>0</v>
      </c>
      <c r="AC3672" s="15">
        <f t="shared" si="1179"/>
        <v>354.2</v>
      </c>
      <c r="AD3672" s="48">
        <f>(ROUND(AC3672-AC3669,1)/AC3669)</f>
        <v>0</v>
      </c>
      <c r="AE3672" s="113"/>
      <c r="AF3672" s="60"/>
    </row>
    <row r="3673" spans="1:32">
      <c r="A3673" s="99" t="s">
        <v>794</v>
      </c>
      <c r="B3673" s="93">
        <v>0</v>
      </c>
      <c r="C3673" s="21" t="s">
        <v>337</v>
      </c>
      <c r="D3673" s="12">
        <v>90</v>
      </c>
      <c r="E3673" s="12">
        <v>0</v>
      </c>
      <c r="F3673" s="12">
        <v>50</v>
      </c>
      <c r="G3673" s="12">
        <v>0</v>
      </c>
      <c r="H3673" s="12">
        <v>0</v>
      </c>
      <c r="I3673" s="13">
        <v>30</v>
      </c>
      <c r="J3673" s="13">
        <v>30</v>
      </c>
      <c r="K3673" s="13">
        <v>30</v>
      </c>
      <c r="L3673" s="13">
        <v>30</v>
      </c>
      <c r="M3673" s="13">
        <v>0</v>
      </c>
      <c r="N3673" s="14">
        <f>D3673*$D$7</f>
        <v>103.49999999999999</v>
      </c>
      <c r="O3673" s="14">
        <f>E3673*$E$7</f>
        <v>0</v>
      </c>
      <c r="P3673" s="14">
        <f>F3673*$F$7</f>
        <v>57.499999999999993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124.19999999999999</v>
      </c>
      <c r="T3673" s="14">
        <f>(O3673/100)*(K3673*$K$7)</f>
        <v>0</v>
      </c>
      <c r="U3673" s="14">
        <f>(P3673/100)*(K3673*$K$7)+(P3673/100)*(L3673*$L$7)</f>
        <v>69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75"/>
        <v>227.7</v>
      </c>
      <c r="Y3673" s="14">
        <f t="shared" si="1176"/>
        <v>0</v>
      </c>
      <c r="Z3673" s="14">
        <f t="shared" si="1177"/>
        <v>126.5</v>
      </c>
      <c r="AA3673" s="14">
        <f t="shared" si="1178"/>
        <v>0</v>
      </c>
      <c r="AB3673" s="14">
        <f t="shared" si="1180"/>
        <v>0</v>
      </c>
      <c r="AC3673" s="15">
        <f t="shared" si="1179"/>
        <v>354.2</v>
      </c>
      <c r="AD3673" s="48">
        <f>(ROUND(AC3673-AC3669,1)/AC3669)</f>
        <v>0</v>
      </c>
      <c r="AE3673" s="113"/>
      <c r="AF3673" s="60"/>
    </row>
    <row r="3674" spans="1:32">
      <c r="A3674" s="99" t="s">
        <v>644</v>
      </c>
      <c r="B3674" s="93"/>
      <c r="C3674" s="21" t="s">
        <v>338</v>
      </c>
      <c r="D3674" s="12">
        <v>90</v>
      </c>
      <c r="E3674" s="12">
        <v>0</v>
      </c>
      <c r="F3674" s="12">
        <v>50</v>
      </c>
      <c r="G3674" s="12">
        <v>0</v>
      </c>
      <c r="H3674" s="12">
        <v>0</v>
      </c>
      <c r="I3674" s="13">
        <v>30</v>
      </c>
      <c r="J3674" s="13">
        <v>30</v>
      </c>
      <c r="K3674" s="13">
        <v>30</v>
      </c>
      <c r="L3674" s="13">
        <v>30</v>
      </c>
      <c r="M3674" s="13">
        <v>0</v>
      </c>
      <c r="N3674" s="14">
        <f>D3674*$D$8</f>
        <v>103.49999999999999</v>
      </c>
      <c r="O3674" s="14">
        <f>E3674*$E$8</f>
        <v>0</v>
      </c>
      <c r="P3674" s="14">
        <f>F3674*$F$8</f>
        <v>57.499999999999993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124.19999999999999</v>
      </c>
      <c r="T3674" s="14">
        <f>(O3674/100)*(K3674*$K$8)</f>
        <v>0</v>
      </c>
      <c r="U3674" s="14">
        <f>(P3674/100)*(K3674*$K$8)+(P3674/100)*(L3674*$L$8)</f>
        <v>69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75"/>
        <v>227.7</v>
      </c>
      <c r="Y3674" s="14">
        <f t="shared" si="1176"/>
        <v>0</v>
      </c>
      <c r="Z3674" s="14">
        <f t="shared" si="1177"/>
        <v>126.5</v>
      </c>
      <c r="AA3674" s="14">
        <f t="shared" si="1178"/>
        <v>0</v>
      </c>
      <c r="AB3674" s="14">
        <f t="shared" si="1180"/>
        <v>0</v>
      </c>
      <c r="AC3674" s="15">
        <f t="shared" si="1179"/>
        <v>354.2</v>
      </c>
      <c r="AD3674" s="48">
        <f>(ROUND(AC3674-AC3669,1)/AC3669)</f>
        <v>0</v>
      </c>
      <c r="AE3674" s="113"/>
      <c r="AF3674" s="60"/>
    </row>
    <row r="3675" spans="1:32">
      <c r="A3675" s="99" t="s">
        <v>585</v>
      </c>
      <c r="B3675" s="93"/>
      <c r="C3675" s="21" t="s">
        <v>1</v>
      </c>
      <c r="D3675" s="12">
        <v>45</v>
      </c>
      <c r="E3675" s="12">
        <v>130</v>
      </c>
      <c r="F3675" s="12">
        <v>0</v>
      </c>
      <c r="G3675" s="12">
        <v>0</v>
      </c>
      <c r="H3675" s="12">
        <v>0</v>
      </c>
      <c r="I3675" s="13">
        <v>30</v>
      </c>
      <c r="J3675" s="13">
        <v>30</v>
      </c>
      <c r="K3675" s="13">
        <v>100</v>
      </c>
      <c r="L3675" s="13">
        <v>0</v>
      </c>
      <c r="M3675" s="13">
        <v>0</v>
      </c>
      <c r="N3675" s="14">
        <f>D3675*$D$9</f>
        <v>47.7</v>
      </c>
      <c r="O3675" s="14">
        <f>E3675*$E$9</f>
        <v>137.80000000000001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28.62</v>
      </c>
      <c r="T3675" s="14">
        <f>(O3675/100)*(K3675*$K$9)</f>
        <v>192.92000000000002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75"/>
        <v>76.320000000000007</v>
      </c>
      <c r="Y3675" s="14">
        <f t="shared" si="1176"/>
        <v>330.72</v>
      </c>
      <c r="Z3675" s="14">
        <f t="shared" si="1177"/>
        <v>0</v>
      </c>
      <c r="AA3675" s="14">
        <f t="shared" si="1178"/>
        <v>0</v>
      </c>
      <c r="AB3675" s="14">
        <f t="shared" si="1180"/>
        <v>0</v>
      </c>
      <c r="AC3675" s="15">
        <f t="shared" si="1179"/>
        <v>407</v>
      </c>
      <c r="AD3675" s="48">
        <f>(ROUND(AC3675-AC3669,1)/AC3669)</f>
        <v>0.14906832298136646</v>
      </c>
      <c r="AE3675" s="113"/>
      <c r="AF3675" s="60"/>
    </row>
    <row r="3676" spans="1:32">
      <c r="A3676" s="99" t="s">
        <v>820</v>
      </c>
      <c r="B3676" s="93"/>
      <c r="C3676" s="21" t="s">
        <v>2</v>
      </c>
      <c r="D3676" s="12">
        <v>45</v>
      </c>
      <c r="E3676" s="12">
        <v>0</v>
      </c>
      <c r="F3676" s="12">
        <v>130</v>
      </c>
      <c r="G3676" s="12">
        <v>0</v>
      </c>
      <c r="H3676" s="12">
        <v>0</v>
      </c>
      <c r="I3676" s="13">
        <v>30</v>
      </c>
      <c r="J3676" s="13">
        <v>30</v>
      </c>
      <c r="K3676" s="13">
        <v>55</v>
      </c>
      <c r="L3676" s="13">
        <v>55</v>
      </c>
      <c r="M3676" s="13">
        <v>0</v>
      </c>
      <c r="N3676" s="14">
        <f>D3676*$D$10</f>
        <v>47.7</v>
      </c>
      <c r="O3676" s="14">
        <f>E3676*$E$10</f>
        <v>0</v>
      </c>
      <c r="P3676" s="14">
        <f>F3676*$F$10</f>
        <v>137.80000000000001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28.62</v>
      </c>
      <c r="T3676" s="14">
        <f>(O3676/100)*(K3676*$J$10)</f>
        <v>0</v>
      </c>
      <c r="U3676" s="14">
        <f>(P3676/100)*(K3676*$K$10)+(P3676/100)*(L3676*$L$10)</f>
        <v>212.21200000000002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75"/>
        <v>76.320000000000007</v>
      </c>
      <c r="Y3676" s="14">
        <f t="shared" si="1176"/>
        <v>0</v>
      </c>
      <c r="Z3676" s="14">
        <f t="shared" si="1177"/>
        <v>350.01200000000006</v>
      </c>
      <c r="AA3676" s="14">
        <f t="shared" si="1178"/>
        <v>0</v>
      </c>
      <c r="AB3676" s="14">
        <f t="shared" si="1180"/>
        <v>0</v>
      </c>
      <c r="AC3676" s="15">
        <f t="shared" si="1179"/>
        <v>426.3</v>
      </c>
      <c r="AD3676" s="48">
        <f>(ROUND(AC3676-AC3669,1)/AC3669)</f>
        <v>0.20355731225296442</v>
      </c>
      <c r="AE3676" s="113"/>
      <c r="AF3676" s="60"/>
    </row>
    <row r="3677" spans="1:32">
      <c r="A3677" s="99" t="s">
        <v>821</v>
      </c>
      <c r="B3677" s="93"/>
      <c r="C3677" s="21" t="s">
        <v>3</v>
      </c>
      <c r="D3677" s="12">
        <v>45</v>
      </c>
      <c r="E3677" s="12">
        <v>0</v>
      </c>
      <c r="F3677" s="12">
        <v>0</v>
      </c>
      <c r="G3677" s="12">
        <v>130</v>
      </c>
      <c r="H3677" s="12">
        <v>0</v>
      </c>
      <c r="I3677" s="13">
        <v>30</v>
      </c>
      <c r="J3677" s="13">
        <v>30</v>
      </c>
      <c r="K3677" s="13">
        <v>0</v>
      </c>
      <c r="L3677" s="13">
        <v>100</v>
      </c>
      <c r="M3677" s="13">
        <v>0</v>
      </c>
      <c r="N3677" s="14">
        <f>D3677*$D$11</f>
        <v>47.7</v>
      </c>
      <c r="O3677" s="14">
        <f>E3677*$E$11</f>
        <v>0</v>
      </c>
      <c r="P3677" s="14">
        <f>F3677*$F$11</f>
        <v>0</v>
      </c>
      <c r="Q3677" s="14">
        <f>G3677*$G$11</f>
        <v>137.80000000000001</v>
      </c>
      <c r="R3677" s="14">
        <f>H3677*$H$11</f>
        <v>0</v>
      </c>
      <c r="S3677" s="14">
        <f>(N3677/100)*(I3677*$I$11)+(N3677/100)*(J3677*$J$11)</f>
        <v>28.62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192.92000000000002</v>
      </c>
      <c r="W3677" s="14">
        <f>(R3677/100)*(K3677*$K$11)+(R3677/100)*(L3677*$L$11)</f>
        <v>0</v>
      </c>
      <c r="X3677" s="14">
        <f t="shared" si="1175"/>
        <v>76.320000000000007</v>
      </c>
      <c r="Y3677" s="14">
        <f t="shared" si="1176"/>
        <v>0</v>
      </c>
      <c r="Z3677" s="14">
        <f t="shared" si="1177"/>
        <v>0</v>
      </c>
      <c r="AA3677" s="14">
        <f t="shared" si="1178"/>
        <v>330.72</v>
      </c>
      <c r="AB3677" s="14">
        <f t="shared" si="1180"/>
        <v>0</v>
      </c>
      <c r="AC3677" s="15">
        <f t="shared" si="1179"/>
        <v>407</v>
      </c>
      <c r="AD3677" s="48">
        <f>(ROUND(AC3677-AC3669,1)/AC3669)</f>
        <v>0.14906832298136646</v>
      </c>
      <c r="AE3677" s="113"/>
      <c r="AF3677" s="60"/>
    </row>
    <row r="3678" spans="1:32">
      <c r="A3678" s="99" t="s">
        <v>822</v>
      </c>
      <c r="B3678" s="93"/>
      <c r="C3678" s="21" t="s">
        <v>4</v>
      </c>
      <c r="D3678" s="12">
        <v>45</v>
      </c>
      <c r="E3678" s="12">
        <v>0</v>
      </c>
      <c r="F3678" s="12">
        <v>0</v>
      </c>
      <c r="G3678" s="12">
        <v>0</v>
      </c>
      <c r="H3678" s="12">
        <v>130</v>
      </c>
      <c r="I3678" s="13">
        <v>30</v>
      </c>
      <c r="J3678" s="13">
        <v>30</v>
      </c>
      <c r="K3678" s="13">
        <v>50</v>
      </c>
      <c r="L3678" s="13">
        <v>50</v>
      </c>
      <c r="M3678" s="13">
        <v>0</v>
      </c>
      <c r="N3678" s="14">
        <f>D3678*$D$12</f>
        <v>47.7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137.80000000000001</v>
      </c>
      <c r="S3678" s="14">
        <f>(N3678/100)*(I3678*$I$12)+(N3678/100)*(J3678*$J$12)</f>
        <v>28.62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192.92000000000002</v>
      </c>
      <c r="X3678" s="14">
        <f t="shared" si="1175"/>
        <v>76.320000000000007</v>
      </c>
      <c r="Y3678" s="14">
        <f t="shared" si="1176"/>
        <v>0</v>
      </c>
      <c r="Z3678" s="14">
        <f t="shared" si="1177"/>
        <v>0</v>
      </c>
      <c r="AA3678" s="14">
        <f t="shared" si="1178"/>
        <v>0</v>
      </c>
      <c r="AB3678" s="14">
        <f t="shared" si="1180"/>
        <v>330.72</v>
      </c>
      <c r="AC3678" s="15">
        <f t="shared" si="1179"/>
        <v>407</v>
      </c>
      <c r="AD3678" s="48">
        <f>(ROUND(AC3678-AC3669,1)/AC3669)</f>
        <v>0.14906832298136646</v>
      </c>
      <c r="AE3678" s="113"/>
      <c r="AF3678" s="60"/>
    </row>
    <row r="3679" spans="1:32">
      <c r="A3679" s="99" t="s">
        <v>823</v>
      </c>
      <c r="B3679" s="93"/>
      <c r="C3679" s="21" t="s">
        <v>326</v>
      </c>
      <c r="D3679" s="12">
        <v>90</v>
      </c>
      <c r="E3679" s="12">
        <v>0</v>
      </c>
      <c r="F3679" s="12">
        <v>50</v>
      </c>
      <c r="G3679" s="12">
        <v>0</v>
      </c>
      <c r="H3679" s="12">
        <v>0</v>
      </c>
      <c r="I3679" s="13">
        <v>30</v>
      </c>
      <c r="J3679" s="13">
        <v>30</v>
      </c>
      <c r="K3679" s="13">
        <v>30</v>
      </c>
      <c r="L3679" s="13">
        <v>30</v>
      </c>
      <c r="M3679" s="13">
        <v>55</v>
      </c>
      <c r="N3679" s="14">
        <f>D3679*$D$13</f>
        <v>95.4</v>
      </c>
      <c r="O3679" s="14">
        <f>E3679*$E$13</f>
        <v>0</v>
      </c>
      <c r="P3679" s="14">
        <f>F3679*$F$13</f>
        <v>53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162.18</v>
      </c>
      <c r="T3679" s="14">
        <f>(O3679/100)*(K3679*$K$13)+(O3679/100)*(M3679*$M$13)</f>
        <v>0</v>
      </c>
      <c r="U3679" s="14">
        <f>(P3679/100)*(K3679*$K$13)+(P3679/100)*(L3679*$L$13)+(P3679/100)*(M3679*$M$13)</f>
        <v>90.100000000000009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257.58000000000004</v>
      </c>
      <c r="Y3679" s="14">
        <f t="shared" si="1176"/>
        <v>0</v>
      </c>
      <c r="Z3679" s="14">
        <f t="shared" si="1177"/>
        <v>143.10000000000002</v>
      </c>
      <c r="AA3679" s="14">
        <f t="shared" si="1178"/>
        <v>0</v>
      </c>
      <c r="AB3679" s="14">
        <f t="shared" si="1180"/>
        <v>0</v>
      </c>
      <c r="AC3679" s="15">
        <f t="shared" si="1179"/>
        <v>400.7</v>
      </c>
      <c r="AD3679" s="48">
        <f>(ROUND(AC3679-AC3669,1)/AC3669)</f>
        <v>0.13128176171654432</v>
      </c>
      <c r="AE3679" s="113"/>
      <c r="AF3679" s="60"/>
    </row>
    <row r="3680" spans="1:32">
      <c r="A3680" s="99" t="s">
        <v>824</v>
      </c>
      <c r="B3680" s="93"/>
      <c r="C3680" s="21" t="s">
        <v>327</v>
      </c>
      <c r="D3680" s="12">
        <v>105</v>
      </c>
      <c r="E3680" s="12">
        <v>0</v>
      </c>
      <c r="F3680" s="12">
        <v>0</v>
      </c>
      <c r="G3680" s="12">
        <v>0</v>
      </c>
      <c r="H3680" s="12">
        <v>0</v>
      </c>
      <c r="I3680" s="13">
        <v>30</v>
      </c>
      <c r="J3680" s="13">
        <v>30</v>
      </c>
      <c r="K3680" s="13">
        <v>100</v>
      </c>
      <c r="L3680" s="13">
        <v>0</v>
      </c>
      <c r="M3680" s="13">
        <v>0</v>
      </c>
      <c r="N3680" s="14">
        <f>D3680*$D$14</f>
        <v>111.30000000000001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289.38000000000005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75"/>
        <v>400.68000000000006</v>
      </c>
      <c r="Y3680" s="14">
        <f t="shared" si="1176"/>
        <v>0</v>
      </c>
      <c r="Z3680" s="14">
        <f t="shared" si="1177"/>
        <v>0</v>
      </c>
      <c r="AA3680" s="14">
        <f t="shared" si="1178"/>
        <v>0</v>
      </c>
      <c r="AB3680" s="14">
        <f t="shared" si="1180"/>
        <v>0</v>
      </c>
      <c r="AC3680" s="15">
        <f t="shared" si="1179"/>
        <v>400.7</v>
      </c>
      <c r="AD3680" s="48">
        <f>(ROUND(AC3680-AC3669,1)/AC3669)</f>
        <v>0.13128176171654432</v>
      </c>
      <c r="AE3680" s="113"/>
      <c r="AF3680" s="60"/>
    </row>
    <row r="3681" spans="1:32">
      <c r="A3681" s="99"/>
      <c r="B3681" s="93"/>
      <c r="C3681" s="21" t="s">
        <v>328</v>
      </c>
      <c r="D3681" s="12">
        <v>105</v>
      </c>
      <c r="E3681" s="12">
        <v>0</v>
      </c>
      <c r="F3681" s="12">
        <v>0</v>
      </c>
      <c r="G3681" s="12">
        <v>0</v>
      </c>
      <c r="H3681" s="12">
        <v>0</v>
      </c>
      <c r="I3681" s="13">
        <v>30</v>
      </c>
      <c r="J3681" s="13">
        <v>30</v>
      </c>
      <c r="K3681" s="13">
        <v>0</v>
      </c>
      <c r="L3681" s="13">
        <v>100</v>
      </c>
      <c r="M3681" s="13">
        <v>0</v>
      </c>
      <c r="N3681" s="14">
        <f>D3681*$D$15</f>
        <v>111.30000000000001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289.38000000000005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75"/>
        <v>400.68000000000006</v>
      </c>
      <c r="Y3681" s="14">
        <f t="shared" si="1176"/>
        <v>0</v>
      </c>
      <c r="Z3681" s="14">
        <f t="shared" si="1177"/>
        <v>0</v>
      </c>
      <c r="AA3681" s="14">
        <f t="shared" si="1178"/>
        <v>0</v>
      </c>
      <c r="AB3681" s="14">
        <f t="shared" si="1180"/>
        <v>0</v>
      </c>
      <c r="AC3681" s="15">
        <f t="shared" si="1179"/>
        <v>400.7</v>
      </c>
      <c r="AD3681" s="48">
        <f>(ROUND(AC3681-AC3669,1)/AC3669)</f>
        <v>0.13128176171654432</v>
      </c>
      <c r="AE3681" s="113"/>
      <c r="AF3681" s="63"/>
    </row>
    <row r="3682" spans="1:32">
      <c r="A3682" s="99"/>
      <c r="B3682" s="93"/>
      <c r="C3682" s="21" t="s">
        <v>324</v>
      </c>
      <c r="D3682" s="12">
        <v>90</v>
      </c>
      <c r="E3682" s="12">
        <v>0</v>
      </c>
      <c r="F3682" s="12">
        <v>50</v>
      </c>
      <c r="G3682" s="12">
        <v>0</v>
      </c>
      <c r="H3682" s="12">
        <v>0</v>
      </c>
      <c r="I3682" s="13">
        <v>30</v>
      </c>
      <c r="J3682" s="13">
        <v>70</v>
      </c>
      <c r="K3682" s="13">
        <v>30</v>
      </c>
      <c r="L3682" s="13">
        <v>30</v>
      </c>
      <c r="M3682" s="13">
        <v>0</v>
      </c>
      <c r="N3682" s="14">
        <f>D3682*$D$16</f>
        <v>95.4</v>
      </c>
      <c r="O3682" s="14">
        <f>E3682*$E$16</f>
        <v>0</v>
      </c>
      <c r="P3682" s="14">
        <f>F3682*$F$16</f>
        <v>53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195.57000000000002</v>
      </c>
      <c r="T3682" s="14">
        <f>(O3682/100)*(K3682*$K$16)</f>
        <v>0</v>
      </c>
      <c r="U3682" s="14">
        <f>(P3682/100)*(K3682*$K$16)+(P3682/100)*(L3682*$L$16)</f>
        <v>31.8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75"/>
        <v>290.97000000000003</v>
      </c>
      <c r="Y3682" s="14">
        <f t="shared" si="1176"/>
        <v>0</v>
      </c>
      <c r="Z3682" s="14">
        <f t="shared" si="1177"/>
        <v>84.8</v>
      </c>
      <c r="AA3682" s="14">
        <f t="shared" si="1178"/>
        <v>0</v>
      </c>
      <c r="AB3682" s="14">
        <f t="shared" si="1180"/>
        <v>0</v>
      </c>
      <c r="AC3682" s="15">
        <f t="shared" si="1179"/>
        <v>375.8</v>
      </c>
      <c r="AD3682" s="48">
        <f>(ROUND(AC3682-AC3669,1)/AC3669)</f>
        <v>6.0982495765104464E-2</v>
      </c>
      <c r="AE3682" s="113"/>
      <c r="AF3682" s="60"/>
    </row>
    <row r="3683" spans="1:32">
      <c r="A3683" s="99"/>
      <c r="B3683" s="93"/>
      <c r="C3683" s="21" t="s">
        <v>325</v>
      </c>
      <c r="D3683" s="12">
        <v>90</v>
      </c>
      <c r="E3683" s="12">
        <v>0</v>
      </c>
      <c r="F3683" s="12">
        <v>50</v>
      </c>
      <c r="G3683" s="12">
        <v>0</v>
      </c>
      <c r="H3683" s="12">
        <v>0</v>
      </c>
      <c r="I3683" s="13">
        <v>70</v>
      </c>
      <c r="J3683" s="13">
        <v>30</v>
      </c>
      <c r="K3683" s="13">
        <v>30</v>
      </c>
      <c r="L3683" s="13">
        <v>30</v>
      </c>
      <c r="M3683" s="13">
        <v>0</v>
      </c>
      <c r="N3683" s="14">
        <f>D3683*$D$17</f>
        <v>95.4</v>
      </c>
      <c r="O3683" s="14">
        <f>E3683*$E$17</f>
        <v>0</v>
      </c>
      <c r="P3683" s="14">
        <f>F3683*$F$17</f>
        <v>53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195.57000000000002</v>
      </c>
      <c r="T3683" s="14">
        <f>(O3683/100)*(K3683*$K$17)</f>
        <v>0</v>
      </c>
      <c r="U3683" s="14">
        <f>(P3683/100)*(K3683*$K$17)+(P3683/100)*(L3683*$L$17)</f>
        <v>31.8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75"/>
        <v>290.97000000000003</v>
      </c>
      <c r="Y3683" s="14">
        <f t="shared" si="1176"/>
        <v>0</v>
      </c>
      <c r="Z3683" s="14">
        <f t="shared" si="1177"/>
        <v>84.8</v>
      </c>
      <c r="AA3683" s="14">
        <f t="shared" si="1178"/>
        <v>0</v>
      </c>
      <c r="AB3683" s="14">
        <f t="shared" si="1180"/>
        <v>0</v>
      </c>
      <c r="AC3683" s="15">
        <f t="shared" si="1179"/>
        <v>375.8</v>
      </c>
      <c r="AD3683" s="48">
        <f>(ROUND(AC3683-AC3669,1)/AC3669)</f>
        <v>6.0982495765104464E-2</v>
      </c>
      <c r="AE3683" s="113" t="s">
        <v>790</v>
      </c>
      <c r="AF3683" s="60"/>
    </row>
    <row r="3684" spans="1:32">
      <c r="A3684" s="106" t="s">
        <v>0</v>
      </c>
      <c r="B3684" s="90" t="s">
        <v>232</v>
      </c>
      <c r="C3684" s="50" t="s">
        <v>241</v>
      </c>
      <c r="D3684" s="11">
        <v>95</v>
      </c>
      <c r="E3684" s="11">
        <v>0</v>
      </c>
      <c r="F3684" s="11">
        <v>0</v>
      </c>
      <c r="G3684" s="11">
        <v>50</v>
      </c>
      <c r="H3684" s="11">
        <v>0</v>
      </c>
      <c r="I3684" s="51">
        <v>10</v>
      </c>
      <c r="J3684" s="51">
        <v>50</v>
      </c>
      <c r="K3684" s="51">
        <v>0</v>
      </c>
      <c r="L3684" s="51">
        <v>50</v>
      </c>
      <c r="M3684" s="51">
        <v>0</v>
      </c>
      <c r="N3684" s="52">
        <f>D3684*$D$3</f>
        <v>109.24999999999999</v>
      </c>
      <c r="O3684" s="52">
        <f>E3684*$E$3</f>
        <v>0</v>
      </c>
      <c r="P3684" s="52">
        <f>F3684*$F$3</f>
        <v>0</v>
      </c>
      <c r="Q3684" s="52">
        <f>G3684*$G$3</f>
        <v>57.499999999999993</v>
      </c>
      <c r="R3684" s="52">
        <f>H3684*$H$3</f>
        <v>0</v>
      </c>
      <c r="S3684" s="52">
        <f>(N3684/100)*(I3684*$I$3)+(N3684/100)*(J3684*$J$3)</f>
        <v>131.09999999999997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57.499999999999993</v>
      </c>
      <c r="W3684" s="52">
        <f>(R3684/100)*(K3684*$K$3)+(R3684/100)*(L3684*$L$3)</f>
        <v>0</v>
      </c>
      <c r="X3684" s="52">
        <f t="shared" ref="X3684:AB3686" si="1181">N3684+S3684</f>
        <v>240.34999999999997</v>
      </c>
      <c r="Y3684" s="52">
        <f t="shared" si="1181"/>
        <v>0</v>
      </c>
      <c r="Z3684" s="52">
        <f t="shared" si="1181"/>
        <v>0</v>
      </c>
      <c r="AA3684" s="52">
        <f t="shared" si="1181"/>
        <v>114.99999999999999</v>
      </c>
      <c r="AB3684" s="52">
        <f t="shared" si="1181"/>
        <v>0</v>
      </c>
      <c r="AC3684" s="53">
        <f>ROUND(X3684+Y3684+Z3684+AA3684+AB3684,1)</f>
        <v>355.4</v>
      </c>
      <c r="AD3684" s="58"/>
      <c r="AE3684" s="113"/>
      <c r="AF3684" s="60"/>
    </row>
    <row r="3685" spans="1:32">
      <c r="A3685" s="99" t="s">
        <v>791</v>
      </c>
      <c r="B3685" s="91">
        <v>12</v>
      </c>
      <c r="C3685" s="21" t="s">
        <v>323</v>
      </c>
      <c r="D3685" s="12">
        <v>95</v>
      </c>
      <c r="E3685" s="12">
        <v>0</v>
      </c>
      <c r="F3685" s="12">
        <v>0</v>
      </c>
      <c r="G3685" s="12">
        <v>50</v>
      </c>
      <c r="H3685" s="12">
        <v>0</v>
      </c>
      <c r="I3685" s="13">
        <v>30</v>
      </c>
      <c r="J3685" s="13">
        <v>70</v>
      </c>
      <c r="K3685" s="13">
        <v>0</v>
      </c>
      <c r="L3685" s="13">
        <v>50</v>
      </c>
      <c r="M3685" s="13">
        <v>0</v>
      </c>
      <c r="N3685" s="14">
        <f>D3685*$D$4</f>
        <v>100.7</v>
      </c>
      <c r="O3685" s="14">
        <f>E3685*$E$4</f>
        <v>0</v>
      </c>
      <c r="P3685" s="14">
        <f>F3685*$F$4</f>
        <v>0</v>
      </c>
      <c r="Q3685" s="14">
        <f>G3685*$G$4</f>
        <v>53</v>
      </c>
      <c r="R3685" s="14">
        <f>H3685*$H$4</f>
        <v>0</v>
      </c>
      <c r="S3685" s="14">
        <f>(N3685/100)*(I3685*$I$4)+(N3685/100)*(J3685*$J$4)</f>
        <v>201.40000000000003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53</v>
      </c>
      <c r="W3685" s="14">
        <f>(R3685/100)*(K3685*$K$4)+(R3685/100)*(L3685*$L$4)</f>
        <v>0</v>
      </c>
      <c r="X3685" s="14">
        <f t="shared" si="1181"/>
        <v>302.10000000000002</v>
      </c>
      <c r="Y3685" s="14">
        <f t="shared" si="1181"/>
        <v>0</v>
      </c>
      <c r="Z3685" s="14">
        <f t="shared" si="1181"/>
        <v>0</v>
      </c>
      <c r="AA3685" s="14">
        <f t="shared" si="1181"/>
        <v>106</v>
      </c>
      <c r="AB3685" s="14">
        <f t="shared" si="1181"/>
        <v>0</v>
      </c>
      <c r="AC3685" s="15">
        <f>ROUND(X3685+Y3685+Z3685+AA3685+AB3685,1)</f>
        <v>408.1</v>
      </c>
      <c r="AD3685" s="48">
        <f>(ROUND(AC3685-AC3684,1)/AC3684)</f>
        <v>0.14828362408553744</v>
      </c>
      <c r="AE3685" s="113"/>
      <c r="AF3685" s="60"/>
    </row>
    <row r="3686" spans="1:32">
      <c r="A3686" s="99" t="s">
        <v>792</v>
      </c>
      <c r="B3686" s="91">
        <v>30</v>
      </c>
      <c r="C3686" s="21" t="s">
        <v>825</v>
      </c>
      <c r="D3686" s="12">
        <v>95</v>
      </c>
      <c r="E3686" s="12">
        <v>0</v>
      </c>
      <c r="F3686" s="12">
        <v>0</v>
      </c>
      <c r="G3686" s="12">
        <v>50</v>
      </c>
      <c r="H3686" s="12">
        <v>0</v>
      </c>
      <c r="I3686" s="13">
        <v>10</v>
      </c>
      <c r="J3686" s="13">
        <v>50</v>
      </c>
      <c r="K3686" s="13">
        <v>0</v>
      </c>
      <c r="L3686" s="13">
        <v>50</v>
      </c>
      <c r="M3686" s="13">
        <v>0</v>
      </c>
      <c r="N3686" s="14">
        <f>D3686*$D$5</f>
        <v>109.24999999999999</v>
      </c>
      <c r="O3686" s="14">
        <f>E3686*$E$5</f>
        <v>0</v>
      </c>
      <c r="P3686" s="14">
        <f>F3686*$F$5</f>
        <v>0</v>
      </c>
      <c r="Q3686" s="14">
        <f>G3686*$G$5</f>
        <v>57.499999999999993</v>
      </c>
      <c r="R3686" s="14">
        <f>H3686*$H$5</f>
        <v>0</v>
      </c>
      <c r="S3686" s="14">
        <f>(N3686/100)*(I3686*$I$5)+(N3686/100)*(J3686*$J$5)</f>
        <v>131.09999999999997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57.499999999999993</v>
      </c>
      <c r="W3686" s="14">
        <f>(R3686/100)*(K3686*$K$5)+(R3686/100)*(L3686*$L$5)</f>
        <v>0</v>
      </c>
      <c r="X3686" s="14">
        <f t="shared" si="1181"/>
        <v>240.34999999999997</v>
      </c>
      <c r="Y3686" s="14">
        <f t="shared" si="1181"/>
        <v>0</v>
      </c>
      <c r="Z3686" s="14">
        <f t="shared" si="1181"/>
        <v>0</v>
      </c>
      <c r="AA3686" s="14">
        <f t="shared" si="1181"/>
        <v>114.99999999999999</v>
      </c>
      <c r="AB3686" s="14">
        <f t="shared" si="1181"/>
        <v>0</v>
      </c>
      <c r="AC3686" s="15">
        <f t="shared" ref="AC3686:AC3698" si="1182">ROUND(X3686+Y3686+Z3686+AA3686+AB3686,1)</f>
        <v>355.4</v>
      </c>
      <c r="AD3686" s="48">
        <f>(ROUND(AC3686-AC3684,1)/AC3684)</f>
        <v>0</v>
      </c>
      <c r="AE3686" s="113"/>
      <c r="AF3686" s="60"/>
    </row>
    <row r="3687" spans="1:32">
      <c r="A3687" s="99" t="s">
        <v>793</v>
      </c>
      <c r="B3687" s="91">
        <v>0</v>
      </c>
      <c r="C3687" s="21" t="s">
        <v>336</v>
      </c>
      <c r="D3687" s="12">
        <v>95</v>
      </c>
      <c r="E3687" s="12">
        <v>0</v>
      </c>
      <c r="F3687" s="12">
        <v>0</v>
      </c>
      <c r="G3687" s="12">
        <v>50</v>
      </c>
      <c r="H3687" s="12">
        <v>0</v>
      </c>
      <c r="I3687" s="13">
        <v>10</v>
      </c>
      <c r="J3687" s="13">
        <v>50</v>
      </c>
      <c r="K3687" s="13">
        <v>0</v>
      </c>
      <c r="L3687" s="13">
        <v>50</v>
      </c>
      <c r="M3687" s="13">
        <v>0</v>
      </c>
      <c r="N3687" s="14">
        <f>D3687*$D$6</f>
        <v>109.24999999999999</v>
      </c>
      <c r="O3687" s="14">
        <f>E3687*$E$6</f>
        <v>0</v>
      </c>
      <c r="P3687" s="14">
        <f>F3687*$F$6</f>
        <v>0</v>
      </c>
      <c r="Q3687" s="14">
        <f>G3687*$G$6</f>
        <v>57.499999999999993</v>
      </c>
      <c r="R3687" s="14">
        <f>H3687*$H$6</f>
        <v>0</v>
      </c>
      <c r="S3687" s="14">
        <f>(N3687/100)*(I3687*$I$6)+(N3687/100)*(J3687*$J$6)</f>
        <v>131.09999999999997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57.499999999999993</v>
      </c>
      <c r="W3687" s="14">
        <f>(R3687/100)*(K3687*$K$6)+(R3687/100)*(L3687*$L$6)</f>
        <v>0</v>
      </c>
      <c r="X3687" s="14">
        <f t="shared" ref="X3687:X3699" si="1183">N3687+S3687</f>
        <v>240.34999999999997</v>
      </c>
      <c r="Y3687" s="14">
        <f t="shared" ref="Y3687:Y3699" si="1184">O3687+T3687</f>
        <v>0</v>
      </c>
      <c r="Z3687" s="14">
        <f t="shared" ref="Z3687:Z3699" si="1185">P3687+U3687</f>
        <v>0</v>
      </c>
      <c r="AA3687" s="14">
        <f t="shared" ref="AA3687:AA3699" si="1186">Q3687+V3687</f>
        <v>114.99999999999999</v>
      </c>
      <c r="AB3687" s="14">
        <f t="shared" ref="AB3687:AB3698" si="1187">R3687+W3687</f>
        <v>0</v>
      </c>
      <c r="AC3687" s="15">
        <f t="shared" si="1182"/>
        <v>355.4</v>
      </c>
      <c r="AD3687" s="48">
        <f>(ROUND(AC3687-AC3684,1)/AC3684)</f>
        <v>0</v>
      </c>
      <c r="AE3687" s="113"/>
      <c r="AF3687" s="60"/>
    </row>
    <row r="3688" spans="1:32">
      <c r="A3688" s="99" t="s">
        <v>794</v>
      </c>
      <c r="B3688" s="91">
        <v>20</v>
      </c>
      <c r="C3688" s="21" t="s">
        <v>337</v>
      </c>
      <c r="D3688" s="12">
        <v>95</v>
      </c>
      <c r="E3688" s="12">
        <v>0</v>
      </c>
      <c r="F3688" s="12">
        <v>0</v>
      </c>
      <c r="G3688" s="12">
        <v>50</v>
      </c>
      <c r="H3688" s="12">
        <v>0</v>
      </c>
      <c r="I3688" s="13">
        <v>10</v>
      </c>
      <c r="J3688" s="13">
        <v>50</v>
      </c>
      <c r="K3688" s="13">
        <v>0</v>
      </c>
      <c r="L3688" s="13">
        <v>50</v>
      </c>
      <c r="M3688" s="13">
        <v>0</v>
      </c>
      <c r="N3688" s="14">
        <f>D3688*$D$7</f>
        <v>109.24999999999999</v>
      </c>
      <c r="O3688" s="14">
        <f>E3688*$E$7</f>
        <v>0</v>
      </c>
      <c r="P3688" s="14">
        <f>F3688*$F$7</f>
        <v>0</v>
      </c>
      <c r="Q3688" s="14">
        <f>G3688*$G$7</f>
        <v>57.499999999999993</v>
      </c>
      <c r="R3688" s="14">
        <f>H3688*$H$7</f>
        <v>0</v>
      </c>
      <c r="S3688" s="14">
        <f>(N3688/100)*(I3688*$I$7)+(N3688/100)*(J3688*$J$7)</f>
        <v>131.09999999999997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57.499999999999993</v>
      </c>
      <c r="W3688" s="14">
        <f>(R3688/100)*(K3688*$K$7)+(R3688/100)*(L3688*$L$7)</f>
        <v>0</v>
      </c>
      <c r="X3688" s="14">
        <f t="shared" si="1183"/>
        <v>240.34999999999997</v>
      </c>
      <c r="Y3688" s="14">
        <f t="shared" si="1184"/>
        <v>0</v>
      </c>
      <c r="Z3688" s="14">
        <f t="shared" si="1185"/>
        <v>0</v>
      </c>
      <c r="AA3688" s="14">
        <f t="shared" si="1186"/>
        <v>114.99999999999999</v>
      </c>
      <c r="AB3688" s="14">
        <f t="shared" si="1187"/>
        <v>0</v>
      </c>
      <c r="AC3688" s="15">
        <f t="shared" si="1182"/>
        <v>355.4</v>
      </c>
      <c r="AD3688" s="48">
        <f>(ROUND(AC3688-AC3684,1)/AC3684)</f>
        <v>0</v>
      </c>
      <c r="AE3688" s="113"/>
      <c r="AF3688" s="60"/>
    </row>
    <row r="3689" spans="1:32">
      <c r="A3689" s="99" t="s">
        <v>644</v>
      </c>
      <c r="B3689" s="91"/>
      <c r="C3689" s="21" t="s">
        <v>338</v>
      </c>
      <c r="D3689" s="12">
        <v>95</v>
      </c>
      <c r="E3689" s="12">
        <v>0</v>
      </c>
      <c r="F3689" s="12">
        <v>0</v>
      </c>
      <c r="G3689" s="12">
        <v>50</v>
      </c>
      <c r="H3689" s="12">
        <v>0</v>
      </c>
      <c r="I3689" s="13">
        <v>10</v>
      </c>
      <c r="J3689" s="13">
        <v>50</v>
      </c>
      <c r="K3689" s="13">
        <v>0</v>
      </c>
      <c r="L3689" s="13">
        <v>50</v>
      </c>
      <c r="M3689" s="13">
        <v>0</v>
      </c>
      <c r="N3689" s="14">
        <f>D3689*$D$8</f>
        <v>109.24999999999999</v>
      </c>
      <c r="O3689" s="14">
        <f>E3689*$E$8</f>
        <v>0</v>
      </c>
      <c r="P3689" s="14">
        <f>F3689*$F$8</f>
        <v>0</v>
      </c>
      <c r="Q3689" s="14">
        <f>G3689*$G$8</f>
        <v>57.499999999999993</v>
      </c>
      <c r="R3689" s="14">
        <f>H3689*$H$8</f>
        <v>0</v>
      </c>
      <c r="S3689" s="14">
        <f>(N3689/100)*(I3689*$I$8)+(N3689/100)*(J3689*$J$8)</f>
        <v>131.09999999999997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57.499999999999993</v>
      </c>
      <c r="W3689" s="14">
        <f>(R3689/100)*(K3689*$K$8)+(R3689/100)*(L3689*$L$8)</f>
        <v>0</v>
      </c>
      <c r="X3689" s="14">
        <f t="shared" si="1183"/>
        <v>240.34999999999997</v>
      </c>
      <c r="Y3689" s="14">
        <f t="shared" si="1184"/>
        <v>0</v>
      </c>
      <c r="Z3689" s="14">
        <f t="shared" si="1185"/>
        <v>0</v>
      </c>
      <c r="AA3689" s="14">
        <f t="shared" si="1186"/>
        <v>114.99999999999999</v>
      </c>
      <c r="AB3689" s="14">
        <f t="shared" si="1187"/>
        <v>0</v>
      </c>
      <c r="AC3689" s="15">
        <f t="shared" si="1182"/>
        <v>355.4</v>
      </c>
      <c r="AD3689" s="48">
        <f>(ROUND(AC3689-AC3684,1)/AC3684)</f>
        <v>0</v>
      </c>
      <c r="AE3689" s="113"/>
      <c r="AF3689" s="60"/>
    </row>
    <row r="3690" spans="1:32">
      <c r="A3690" s="99" t="s">
        <v>585</v>
      </c>
      <c r="B3690" s="91"/>
      <c r="C3690" s="21" t="s">
        <v>1</v>
      </c>
      <c r="D3690" s="12">
        <v>58</v>
      </c>
      <c r="E3690" s="12">
        <v>125</v>
      </c>
      <c r="F3690" s="12">
        <v>0</v>
      </c>
      <c r="G3690" s="12">
        <v>0</v>
      </c>
      <c r="H3690" s="12">
        <v>0</v>
      </c>
      <c r="I3690" s="13">
        <v>10</v>
      </c>
      <c r="J3690" s="13">
        <v>50</v>
      </c>
      <c r="K3690" s="13">
        <v>100</v>
      </c>
      <c r="L3690" s="13">
        <v>0</v>
      </c>
      <c r="M3690" s="13">
        <v>0</v>
      </c>
      <c r="N3690" s="14">
        <f>D3690*$D$9</f>
        <v>61.480000000000004</v>
      </c>
      <c r="O3690" s="14">
        <f>E3690*$E$9</f>
        <v>132.5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36.888000000000005</v>
      </c>
      <c r="T3690" s="14">
        <f>(O3690/100)*(K3690*$K$9)</f>
        <v>185.5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83"/>
        <v>98.368000000000009</v>
      </c>
      <c r="Y3690" s="14">
        <f t="shared" si="1184"/>
        <v>318</v>
      </c>
      <c r="Z3690" s="14">
        <f t="shared" si="1185"/>
        <v>0</v>
      </c>
      <c r="AA3690" s="14">
        <f t="shared" si="1186"/>
        <v>0</v>
      </c>
      <c r="AB3690" s="14">
        <f t="shared" si="1187"/>
        <v>0</v>
      </c>
      <c r="AC3690" s="15">
        <f t="shared" si="1182"/>
        <v>416.4</v>
      </c>
      <c r="AD3690" s="48">
        <f>(ROUND(AC3690-AC3684,1)/AC3684)</f>
        <v>0.17163759144625776</v>
      </c>
      <c r="AE3690" s="113"/>
      <c r="AF3690" s="60"/>
    </row>
    <row r="3691" spans="1:32">
      <c r="A3691" s="99" t="s">
        <v>820</v>
      </c>
      <c r="B3691" s="91"/>
      <c r="C3691" s="21" t="s">
        <v>2</v>
      </c>
      <c r="D3691" s="12">
        <v>58</v>
      </c>
      <c r="E3691" s="12">
        <v>0</v>
      </c>
      <c r="F3691" s="12">
        <v>125</v>
      </c>
      <c r="G3691" s="12">
        <v>0</v>
      </c>
      <c r="H3691" s="12">
        <v>0</v>
      </c>
      <c r="I3691" s="13">
        <v>10</v>
      </c>
      <c r="J3691" s="13">
        <v>50</v>
      </c>
      <c r="K3691" s="13">
        <v>50</v>
      </c>
      <c r="L3691" s="13">
        <v>50</v>
      </c>
      <c r="M3691" s="13">
        <v>0</v>
      </c>
      <c r="N3691" s="14">
        <f>D3691*$D$10</f>
        <v>61.480000000000004</v>
      </c>
      <c r="O3691" s="14">
        <f>E3691*$E$10</f>
        <v>0</v>
      </c>
      <c r="P3691" s="14">
        <f>F3691*$F$10</f>
        <v>132.5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36.888000000000005</v>
      </c>
      <c r="T3691" s="14">
        <f>(O3691/100)*(K3691*$J$10)</f>
        <v>0</v>
      </c>
      <c r="U3691" s="14">
        <f>(P3691/100)*(K3691*$K$10)+(P3691/100)*(L3691*$L$10)</f>
        <v>185.5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83"/>
        <v>98.368000000000009</v>
      </c>
      <c r="Y3691" s="14">
        <f t="shared" si="1184"/>
        <v>0</v>
      </c>
      <c r="Z3691" s="14">
        <f t="shared" si="1185"/>
        <v>318</v>
      </c>
      <c r="AA3691" s="14">
        <f t="shared" si="1186"/>
        <v>0</v>
      </c>
      <c r="AB3691" s="14">
        <f t="shared" si="1187"/>
        <v>0</v>
      </c>
      <c r="AC3691" s="15">
        <f t="shared" si="1182"/>
        <v>416.4</v>
      </c>
      <c r="AD3691" s="48">
        <f>(ROUND(AC3691-AC3684,1)/AC3684)</f>
        <v>0.17163759144625776</v>
      </c>
      <c r="AE3691" s="113"/>
      <c r="AF3691" s="60"/>
    </row>
    <row r="3692" spans="1:32">
      <c r="A3692" s="99" t="s">
        <v>821</v>
      </c>
      <c r="B3692" s="91"/>
      <c r="C3692" s="21" t="s">
        <v>3</v>
      </c>
      <c r="D3692" s="12">
        <v>58</v>
      </c>
      <c r="E3692" s="12">
        <v>0</v>
      </c>
      <c r="F3692" s="12">
        <v>0</v>
      </c>
      <c r="G3692" s="12">
        <v>125</v>
      </c>
      <c r="H3692" s="12">
        <v>0</v>
      </c>
      <c r="I3692" s="13">
        <v>10</v>
      </c>
      <c r="J3692" s="13">
        <v>50</v>
      </c>
      <c r="K3692" s="13">
        <v>0</v>
      </c>
      <c r="L3692" s="13">
        <v>110</v>
      </c>
      <c r="M3692" s="13">
        <v>0</v>
      </c>
      <c r="N3692" s="14">
        <f>D3692*$D$11</f>
        <v>61.480000000000004</v>
      </c>
      <c r="O3692" s="14">
        <f>E3692*$E$11</f>
        <v>0</v>
      </c>
      <c r="P3692" s="14">
        <f>F3692*$F$11</f>
        <v>0</v>
      </c>
      <c r="Q3692" s="14">
        <f>G3692*$G$11</f>
        <v>132.5</v>
      </c>
      <c r="R3692" s="14">
        <f>H3692*$H$11</f>
        <v>0</v>
      </c>
      <c r="S3692" s="14">
        <f>(N3692/100)*(I3692*$I$11)+(N3692/100)*(J3692*$J$11)</f>
        <v>36.888000000000005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204.04999999999998</v>
      </c>
      <c r="W3692" s="14">
        <f>(R3692/100)*(K3692*$K$11)+(R3692/100)*(L3692*$L$11)</f>
        <v>0</v>
      </c>
      <c r="X3692" s="14">
        <f t="shared" si="1183"/>
        <v>98.368000000000009</v>
      </c>
      <c r="Y3692" s="14">
        <f t="shared" si="1184"/>
        <v>0</v>
      </c>
      <c r="Z3692" s="14">
        <f t="shared" si="1185"/>
        <v>0</v>
      </c>
      <c r="AA3692" s="14">
        <f t="shared" si="1186"/>
        <v>336.54999999999995</v>
      </c>
      <c r="AB3692" s="14">
        <f t="shared" si="1187"/>
        <v>0</v>
      </c>
      <c r="AC3692" s="15">
        <f t="shared" si="1182"/>
        <v>434.9</v>
      </c>
      <c r="AD3692" s="48">
        <f>(ROUND(AC3692-AC3684,1)/AC3684)</f>
        <v>0.22369161508159821</v>
      </c>
      <c r="AE3692" s="113"/>
      <c r="AF3692" s="60"/>
    </row>
    <row r="3693" spans="1:32">
      <c r="A3693" s="99" t="s">
        <v>822</v>
      </c>
      <c r="B3693" s="91"/>
      <c r="C3693" s="21" t="s">
        <v>4</v>
      </c>
      <c r="D3693" s="12">
        <v>58</v>
      </c>
      <c r="E3693" s="12">
        <v>0</v>
      </c>
      <c r="F3693" s="12">
        <v>0</v>
      </c>
      <c r="G3693" s="12">
        <v>0</v>
      </c>
      <c r="H3693" s="12">
        <v>125</v>
      </c>
      <c r="I3693" s="13">
        <v>10</v>
      </c>
      <c r="J3693" s="13">
        <v>50</v>
      </c>
      <c r="K3693" s="13">
        <v>50</v>
      </c>
      <c r="L3693" s="13">
        <v>50</v>
      </c>
      <c r="M3693" s="13">
        <v>0</v>
      </c>
      <c r="N3693" s="14">
        <f>D3693*$D$12</f>
        <v>61.480000000000004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132.5</v>
      </c>
      <c r="S3693" s="14">
        <f>(N3693/100)*(I3693*$I$12)+(N3693/100)*(J3693*$J$12)</f>
        <v>36.888000000000005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185.5</v>
      </c>
      <c r="X3693" s="14">
        <f t="shared" si="1183"/>
        <v>98.368000000000009</v>
      </c>
      <c r="Y3693" s="14">
        <f t="shared" si="1184"/>
        <v>0</v>
      </c>
      <c r="Z3693" s="14">
        <f t="shared" si="1185"/>
        <v>0</v>
      </c>
      <c r="AA3693" s="14">
        <f t="shared" si="1186"/>
        <v>0</v>
      </c>
      <c r="AB3693" s="14">
        <f t="shared" si="1187"/>
        <v>318</v>
      </c>
      <c r="AC3693" s="15">
        <f t="shared" si="1182"/>
        <v>416.4</v>
      </c>
      <c r="AD3693" s="48">
        <f>(ROUND(AC3693-AC3684,1)/AC3684)</f>
        <v>0.17163759144625776</v>
      </c>
      <c r="AE3693" s="113"/>
      <c r="AF3693" s="60"/>
    </row>
    <row r="3694" spans="1:32">
      <c r="A3694" s="99" t="s">
        <v>823</v>
      </c>
      <c r="B3694" s="91"/>
      <c r="C3694" s="21" t="s">
        <v>326</v>
      </c>
      <c r="D3694" s="12">
        <v>95</v>
      </c>
      <c r="E3694" s="12">
        <v>0</v>
      </c>
      <c r="F3694" s="12">
        <v>0</v>
      </c>
      <c r="G3694" s="12">
        <v>50</v>
      </c>
      <c r="H3694" s="12">
        <v>0</v>
      </c>
      <c r="I3694" s="13">
        <v>10</v>
      </c>
      <c r="J3694" s="13">
        <v>50</v>
      </c>
      <c r="K3694" s="13">
        <v>0</v>
      </c>
      <c r="L3694" s="13">
        <v>50</v>
      </c>
      <c r="M3694" s="13">
        <v>50</v>
      </c>
      <c r="N3694" s="14">
        <f>D3694*$D$13</f>
        <v>100.7</v>
      </c>
      <c r="O3694" s="14">
        <f>E3694*$E$13</f>
        <v>0</v>
      </c>
      <c r="P3694" s="14">
        <f>F3694*$F$13</f>
        <v>0</v>
      </c>
      <c r="Q3694" s="14">
        <f>G3694*$G$13</f>
        <v>53</v>
      </c>
      <c r="R3694" s="14">
        <f>H3694*$H$13</f>
        <v>0</v>
      </c>
      <c r="S3694" s="14">
        <f>(N3694/100)*(I3694*$I$13)+(N3694/100)*(J3694*$J$13)+(N3694/100)*(M3694*$M$13)</f>
        <v>161.12000000000003</v>
      </c>
      <c r="T3694" s="14">
        <f>(O3694/100)*(K3694*$K$13)+(O3694/100)*(M3694*$M$13)</f>
        <v>0</v>
      </c>
      <c r="U3694" s="14">
        <f>(P3694/100)*(K3694*$K$13)+(P3694/100)*(L3694*$L$13)+(P3694/100)*(M3694*$M$13)</f>
        <v>0</v>
      </c>
      <c r="V3694" s="14">
        <f>(Q3694/100)*(L3694*$L$13)+(Q3694/100)*(M3694*$M$13)</f>
        <v>79.5</v>
      </c>
      <c r="W3694" s="14">
        <f>(R3694/100)*(K3694*$K$13)+(R3694/100)*(L3694*$L$13)+(R3694/100)*(M3694*$M$13)</f>
        <v>0</v>
      </c>
      <c r="X3694" s="14">
        <f>N3694+S3694</f>
        <v>261.82000000000005</v>
      </c>
      <c r="Y3694" s="14">
        <f t="shared" si="1184"/>
        <v>0</v>
      </c>
      <c r="Z3694" s="14">
        <f t="shared" si="1185"/>
        <v>0</v>
      </c>
      <c r="AA3694" s="14">
        <f t="shared" si="1186"/>
        <v>132.5</v>
      </c>
      <c r="AB3694" s="14">
        <f t="shared" si="1187"/>
        <v>0</v>
      </c>
      <c r="AC3694" s="15">
        <f t="shared" si="1182"/>
        <v>394.3</v>
      </c>
      <c r="AD3694" s="48">
        <f>(ROUND(AC3694-AC3684,1)/AC3684)</f>
        <v>0.10945413618458076</v>
      </c>
      <c r="AE3694" s="113"/>
      <c r="AF3694" s="60"/>
    </row>
    <row r="3695" spans="1:32">
      <c r="A3695" s="99" t="s">
        <v>824</v>
      </c>
      <c r="B3695" s="91"/>
      <c r="C3695" s="21" t="s">
        <v>327</v>
      </c>
      <c r="D3695" s="12">
        <v>115</v>
      </c>
      <c r="E3695" s="12">
        <v>0</v>
      </c>
      <c r="F3695" s="12">
        <v>0</v>
      </c>
      <c r="G3695" s="12">
        <v>0</v>
      </c>
      <c r="H3695" s="12">
        <v>0</v>
      </c>
      <c r="I3695" s="13">
        <v>10</v>
      </c>
      <c r="J3695" s="13">
        <v>50</v>
      </c>
      <c r="K3695" s="13">
        <v>90</v>
      </c>
      <c r="L3695" s="13">
        <v>0</v>
      </c>
      <c r="M3695" s="13">
        <v>0</v>
      </c>
      <c r="N3695" s="14">
        <f>D3695*$D$14</f>
        <v>121.9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292.56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83"/>
        <v>414.46000000000004</v>
      </c>
      <c r="Y3695" s="14">
        <f t="shared" si="1184"/>
        <v>0</v>
      </c>
      <c r="Z3695" s="14">
        <f t="shared" si="1185"/>
        <v>0</v>
      </c>
      <c r="AA3695" s="14">
        <f t="shared" si="1186"/>
        <v>0</v>
      </c>
      <c r="AB3695" s="14">
        <f t="shared" si="1187"/>
        <v>0</v>
      </c>
      <c r="AC3695" s="15">
        <f t="shared" si="1182"/>
        <v>414.5</v>
      </c>
      <c r="AD3695" s="48">
        <f>(ROUND(AC3695-AC3684,1)/AC3684)</f>
        <v>0.16629150253235792</v>
      </c>
      <c r="AE3695" s="113"/>
      <c r="AF3695" s="60"/>
    </row>
    <row r="3696" spans="1:32">
      <c r="A3696" s="99"/>
      <c r="B3696" s="91"/>
      <c r="C3696" s="21" t="s">
        <v>328</v>
      </c>
      <c r="D3696" s="12">
        <v>115</v>
      </c>
      <c r="E3696" s="12">
        <v>0</v>
      </c>
      <c r="F3696" s="12">
        <v>0</v>
      </c>
      <c r="G3696" s="12">
        <v>0</v>
      </c>
      <c r="H3696" s="12">
        <v>0</v>
      </c>
      <c r="I3696" s="13">
        <v>10</v>
      </c>
      <c r="J3696" s="13">
        <v>50</v>
      </c>
      <c r="K3696" s="13">
        <v>0</v>
      </c>
      <c r="L3696" s="13">
        <v>90</v>
      </c>
      <c r="M3696" s="13">
        <v>0</v>
      </c>
      <c r="N3696" s="14">
        <f>D3696*$D$15</f>
        <v>121.9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292.56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83"/>
        <v>414.46000000000004</v>
      </c>
      <c r="Y3696" s="14">
        <f t="shared" si="1184"/>
        <v>0</v>
      </c>
      <c r="Z3696" s="14">
        <f t="shared" si="1185"/>
        <v>0</v>
      </c>
      <c r="AA3696" s="14">
        <f t="shared" si="1186"/>
        <v>0</v>
      </c>
      <c r="AB3696" s="14">
        <f t="shared" si="1187"/>
        <v>0</v>
      </c>
      <c r="AC3696" s="15">
        <f t="shared" si="1182"/>
        <v>414.5</v>
      </c>
      <c r="AD3696" s="48">
        <f>(ROUND(AC3696-AC3684,1)/AC3684)</f>
        <v>0.16629150253235792</v>
      </c>
      <c r="AE3696" s="113"/>
      <c r="AF3696" s="60"/>
    </row>
    <row r="3697" spans="1:32">
      <c r="A3697" s="99"/>
      <c r="B3697" s="91"/>
      <c r="C3697" s="21" t="s">
        <v>324</v>
      </c>
      <c r="D3697" s="12">
        <v>95</v>
      </c>
      <c r="E3697" s="12">
        <v>0</v>
      </c>
      <c r="F3697" s="12">
        <v>0</v>
      </c>
      <c r="G3697" s="12">
        <v>50</v>
      </c>
      <c r="H3697" s="12">
        <v>0</v>
      </c>
      <c r="I3697" s="13">
        <v>10</v>
      </c>
      <c r="J3697" s="13">
        <v>90</v>
      </c>
      <c r="K3697" s="13">
        <v>0</v>
      </c>
      <c r="L3697" s="13">
        <v>50</v>
      </c>
      <c r="M3697" s="13">
        <v>0</v>
      </c>
      <c r="N3697" s="14">
        <f>D3697*$D$16</f>
        <v>100.7</v>
      </c>
      <c r="O3697" s="14">
        <f>E3697*$E$16</f>
        <v>0</v>
      </c>
      <c r="P3697" s="14">
        <f>F3697*$F$16</f>
        <v>0</v>
      </c>
      <c r="Q3697" s="14">
        <f>G3697*$G$16</f>
        <v>53</v>
      </c>
      <c r="R3697" s="14">
        <f>H3697*$H$16</f>
        <v>0</v>
      </c>
      <c r="S3697" s="14">
        <f>(N3697/100)*(I3697*$I$16)+(N3697/100)*(J3697*$J$16)</f>
        <v>236.64500000000001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26.5</v>
      </c>
      <c r="W3697" s="14">
        <f>(R3697/100)*(K3697*$K$16)+(R3697/100)*(L3697*$L$16)</f>
        <v>0</v>
      </c>
      <c r="X3697" s="14">
        <f t="shared" si="1183"/>
        <v>337.34500000000003</v>
      </c>
      <c r="Y3697" s="14">
        <f t="shared" si="1184"/>
        <v>0</v>
      </c>
      <c r="Z3697" s="14">
        <f t="shared" si="1185"/>
        <v>0</v>
      </c>
      <c r="AA3697" s="14">
        <f t="shared" si="1186"/>
        <v>79.5</v>
      </c>
      <c r="AB3697" s="14">
        <f t="shared" si="1187"/>
        <v>0</v>
      </c>
      <c r="AC3697" s="15">
        <f t="shared" si="1182"/>
        <v>416.8</v>
      </c>
      <c r="AD3697" s="48">
        <f>(ROUND(AC3697-AC3684,1)/AC3684)</f>
        <v>0.17276308384918401</v>
      </c>
      <c r="AE3697" s="113"/>
      <c r="AF3697" s="60"/>
    </row>
    <row r="3698" spans="1:32">
      <c r="A3698" s="99"/>
      <c r="B3698" s="91"/>
      <c r="C3698" s="21" t="s">
        <v>325</v>
      </c>
      <c r="D3698" s="12">
        <v>95</v>
      </c>
      <c r="E3698" s="12">
        <v>0</v>
      </c>
      <c r="F3698" s="12">
        <v>0</v>
      </c>
      <c r="G3698" s="12">
        <v>50</v>
      </c>
      <c r="H3698" s="12">
        <v>0</v>
      </c>
      <c r="I3698" s="13">
        <v>60</v>
      </c>
      <c r="J3698" s="13">
        <v>50</v>
      </c>
      <c r="K3698" s="13">
        <v>0</v>
      </c>
      <c r="L3698" s="13">
        <v>50</v>
      </c>
      <c r="M3698" s="13">
        <v>0</v>
      </c>
      <c r="N3698" s="14">
        <f>D3698*$D$17</f>
        <v>100.7</v>
      </c>
      <c r="O3698" s="14">
        <f>E3698*$E$17</f>
        <v>0</v>
      </c>
      <c r="P3698" s="14">
        <f>F3698*$F$17</f>
        <v>0</v>
      </c>
      <c r="Q3698" s="14">
        <f>G3698*$G$17</f>
        <v>53</v>
      </c>
      <c r="R3698" s="14">
        <f>H3698*$H$17</f>
        <v>0</v>
      </c>
      <c r="S3698" s="14">
        <f>(N3698/100)*(I3698*$I$17)+(N3698/100)*(J3698*$J$17)</f>
        <v>201.40000000000003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26.5</v>
      </c>
      <c r="W3698" s="14">
        <f>(R3698/100)*(K3698*$K$17)+(R3698/100)*(L3698*$L$17)</f>
        <v>0</v>
      </c>
      <c r="X3698" s="14">
        <f t="shared" si="1183"/>
        <v>302.10000000000002</v>
      </c>
      <c r="Y3698" s="14">
        <f t="shared" si="1184"/>
        <v>0</v>
      </c>
      <c r="Z3698" s="14">
        <f t="shared" si="1185"/>
        <v>0</v>
      </c>
      <c r="AA3698" s="14">
        <f t="shared" si="1186"/>
        <v>79.5</v>
      </c>
      <c r="AB3698" s="14">
        <f t="shared" si="1187"/>
        <v>0</v>
      </c>
      <c r="AC3698" s="15">
        <f t="shared" si="1182"/>
        <v>381.6</v>
      </c>
      <c r="AD3698" s="48">
        <f>(ROUND(AC3698-AC3684,1)/AC3684)</f>
        <v>7.3719752391671362E-2</v>
      </c>
      <c r="AE3698" s="113" t="s">
        <v>790</v>
      </c>
      <c r="AF3698" s="60"/>
    </row>
    <row r="3699" spans="1:32">
      <c r="A3699" s="106" t="s">
        <v>0</v>
      </c>
      <c r="B3699" s="92" t="s">
        <v>172</v>
      </c>
      <c r="C3699" s="50" t="s">
        <v>240</v>
      </c>
      <c r="D3699" s="11">
        <v>100</v>
      </c>
      <c r="E3699" s="11">
        <v>0</v>
      </c>
      <c r="F3699" s="11">
        <v>0</v>
      </c>
      <c r="G3699" s="11">
        <v>0</v>
      </c>
      <c r="H3699" s="11">
        <v>0</v>
      </c>
      <c r="I3699" s="51">
        <v>30</v>
      </c>
      <c r="J3699" s="51">
        <v>70</v>
      </c>
      <c r="K3699" s="51">
        <v>0</v>
      </c>
      <c r="L3699" s="51">
        <v>0</v>
      </c>
      <c r="M3699" s="51">
        <v>0</v>
      </c>
      <c r="N3699" s="52">
        <f>D3699*$D$3</f>
        <v>114.99999999999999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230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83"/>
        <v>345</v>
      </c>
      <c r="Y3699" s="52">
        <f t="shared" si="1184"/>
        <v>0</v>
      </c>
      <c r="Z3699" s="52">
        <f t="shared" si="1185"/>
        <v>0</v>
      </c>
      <c r="AA3699" s="52">
        <f t="shared" si="1186"/>
        <v>0</v>
      </c>
      <c r="AB3699" s="52">
        <f>R3699+W3699</f>
        <v>0</v>
      </c>
      <c r="AC3699" s="53">
        <f>ROUND(X3699+Y3699+Z3699+AA3699+AB3699,1)</f>
        <v>345</v>
      </c>
      <c r="AD3699" s="58"/>
      <c r="AE3699" s="113"/>
      <c r="AF3699" s="60"/>
    </row>
    <row r="3700" spans="1:32">
      <c r="A3700" s="99" t="s">
        <v>791</v>
      </c>
      <c r="B3700" s="93">
        <v>12</v>
      </c>
      <c r="C3700" s="21" t="s">
        <v>323</v>
      </c>
      <c r="D3700" s="12">
        <v>100</v>
      </c>
      <c r="E3700" s="12">
        <v>0</v>
      </c>
      <c r="F3700" s="12">
        <v>0</v>
      </c>
      <c r="G3700" s="12">
        <v>0</v>
      </c>
      <c r="H3700" s="12">
        <v>0</v>
      </c>
      <c r="I3700" s="13">
        <v>45</v>
      </c>
      <c r="J3700" s="13">
        <v>85</v>
      </c>
      <c r="K3700" s="13">
        <v>0</v>
      </c>
      <c r="L3700" s="13">
        <v>0</v>
      </c>
      <c r="M3700" s="13">
        <v>0</v>
      </c>
      <c r="N3700" s="14">
        <f>D3700*$D$4</f>
        <v>106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275.60000000000002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ref="X3700:X3713" si="1188">N3700+S3700</f>
        <v>381.6</v>
      </c>
      <c r="Y3700" s="14">
        <f t="shared" ref="Y3700:Y3713" si="1189">O3700+T3700</f>
        <v>0</v>
      </c>
      <c r="Z3700" s="14">
        <f t="shared" ref="Z3700:Z3713" si="1190">P3700+U3700</f>
        <v>0</v>
      </c>
      <c r="AA3700" s="14">
        <f t="shared" ref="AA3700:AA3713" si="1191">Q3700+V3700</f>
        <v>0</v>
      </c>
      <c r="AB3700" s="14">
        <f>R3700+W3700</f>
        <v>0</v>
      </c>
      <c r="AC3700" s="15">
        <f>ROUND(X3700+Y3700+Z3700+AA3700+AB3700,1)</f>
        <v>381.6</v>
      </c>
      <c r="AD3700" s="48">
        <f>(ROUND(AC3700-AC3699,1)/AC3699)</f>
        <v>0.10608695652173913</v>
      </c>
      <c r="AE3700" s="113"/>
      <c r="AF3700" s="60"/>
    </row>
    <row r="3701" spans="1:32">
      <c r="A3701" s="99" t="s">
        <v>792</v>
      </c>
      <c r="B3701" s="93">
        <v>18</v>
      </c>
      <c r="C3701" s="21" t="s">
        <v>825</v>
      </c>
      <c r="D3701" s="12">
        <v>100</v>
      </c>
      <c r="E3701" s="12">
        <v>0</v>
      </c>
      <c r="F3701" s="12">
        <v>0</v>
      </c>
      <c r="G3701" s="12">
        <v>0</v>
      </c>
      <c r="H3701" s="12">
        <v>0</v>
      </c>
      <c r="I3701" s="13">
        <v>30</v>
      </c>
      <c r="J3701" s="13">
        <v>70</v>
      </c>
      <c r="K3701" s="13">
        <v>0</v>
      </c>
      <c r="L3701" s="13">
        <v>0</v>
      </c>
      <c r="M3701" s="13">
        <v>0</v>
      </c>
      <c r="N3701" s="14">
        <f>D3701*$D$5</f>
        <v>114.99999999999999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230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88"/>
        <v>345</v>
      </c>
      <c r="Y3701" s="14">
        <f t="shared" si="1189"/>
        <v>0</v>
      </c>
      <c r="Z3701" s="14">
        <f t="shared" si="1190"/>
        <v>0</v>
      </c>
      <c r="AA3701" s="14">
        <f t="shared" si="1191"/>
        <v>0</v>
      </c>
      <c r="AB3701" s="14">
        <f>R3701+W3701</f>
        <v>0</v>
      </c>
      <c r="AC3701" s="15">
        <f t="shared" ref="AC3701:AC3713" si="1192">ROUND(X3701+Y3701+Z3701+AA3701+AB3701,1)</f>
        <v>345</v>
      </c>
      <c r="AD3701" s="48">
        <f>(ROUND(AC3701-AC3699,1)/AC3699)</f>
        <v>0</v>
      </c>
      <c r="AE3701" s="113"/>
      <c r="AF3701" s="60"/>
    </row>
    <row r="3702" spans="1:32">
      <c r="A3702" s="99" t="s">
        <v>793</v>
      </c>
      <c r="B3702" s="93">
        <v>0</v>
      </c>
      <c r="C3702" s="21" t="s">
        <v>336</v>
      </c>
      <c r="D3702" s="12">
        <v>100</v>
      </c>
      <c r="E3702" s="12">
        <v>0</v>
      </c>
      <c r="F3702" s="12">
        <v>0</v>
      </c>
      <c r="G3702" s="12">
        <v>0</v>
      </c>
      <c r="H3702" s="12">
        <v>0</v>
      </c>
      <c r="I3702" s="13">
        <v>30</v>
      </c>
      <c r="J3702" s="13">
        <v>70</v>
      </c>
      <c r="K3702" s="13">
        <v>0</v>
      </c>
      <c r="L3702" s="13">
        <v>0</v>
      </c>
      <c r="M3702" s="13">
        <v>0</v>
      </c>
      <c r="N3702" s="14">
        <f>D3702*$D$6</f>
        <v>114.99999999999999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230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88"/>
        <v>345</v>
      </c>
      <c r="Y3702" s="14">
        <f t="shared" si="1189"/>
        <v>0</v>
      </c>
      <c r="Z3702" s="14">
        <f t="shared" si="1190"/>
        <v>0</v>
      </c>
      <c r="AA3702" s="14">
        <f t="shared" si="1191"/>
        <v>0</v>
      </c>
      <c r="AB3702" s="14">
        <f t="shared" ref="AB3702:AB3713" si="1193">R3702+W3702</f>
        <v>0</v>
      </c>
      <c r="AC3702" s="15">
        <f t="shared" si="1192"/>
        <v>345</v>
      </c>
      <c r="AD3702" s="48">
        <f>(ROUND(AC3702-AC3699,1)/AC3699)</f>
        <v>0</v>
      </c>
      <c r="AE3702" s="113"/>
      <c r="AF3702" s="60"/>
    </row>
    <row r="3703" spans="1:32">
      <c r="A3703" s="99" t="s">
        <v>794</v>
      </c>
      <c r="B3703" s="93">
        <v>0</v>
      </c>
      <c r="C3703" s="21" t="s">
        <v>337</v>
      </c>
      <c r="D3703" s="12">
        <v>100</v>
      </c>
      <c r="E3703" s="12">
        <v>0</v>
      </c>
      <c r="F3703" s="12">
        <v>0</v>
      </c>
      <c r="G3703" s="12">
        <v>0</v>
      </c>
      <c r="H3703" s="12">
        <v>0</v>
      </c>
      <c r="I3703" s="13">
        <v>30</v>
      </c>
      <c r="J3703" s="13">
        <v>70</v>
      </c>
      <c r="K3703" s="13">
        <v>0</v>
      </c>
      <c r="L3703" s="13">
        <v>0</v>
      </c>
      <c r="M3703" s="13">
        <v>0</v>
      </c>
      <c r="N3703" s="14">
        <f>D3703*$D$7</f>
        <v>114.99999999999999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230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88"/>
        <v>345</v>
      </c>
      <c r="Y3703" s="14">
        <f t="shared" si="1189"/>
        <v>0</v>
      </c>
      <c r="Z3703" s="14">
        <f t="shared" si="1190"/>
        <v>0</v>
      </c>
      <c r="AA3703" s="14">
        <f t="shared" si="1191"/>
        <v>0</v>
      </c>
      <c r="AB3703" s="14">
        <f t="shared" si="1193"/>
        <v>0</v>
      </c>
      <c r="AC3703" s="15">
        <f t="shared" si="1192"/>
        <v>345</v>
      </c>
      <c r="AD3703" s="48">
        <f>(ROUND(AC3703-AC3699,1)/AC3699)</f>
        <v>0</v>
      </c>
      <c r="AE3703" s="113"/>
      <c r="AF3703" s="60"/>
    </row>
    <row r="3704" spans="1:32">
      <c r="A3704" s="99" t="s">
        <v>644</v>
      </c>
      <c r="B3704" s="93"/>
      <c r="C3704" s="21" t="s">
        <v>338</v>
      </c>
      <c r="D3704" s="12">
        <v>100</v>
      </c>
      <c r="E3704" s="12">
        <v>0</v>
      </c>
      <c r="F3704" s="12">
        <v>0</v>
      </c>
      <c r="G3704" s="12">
        <v>0</v>
      </c>
      <c r="H3704" s="12">
        <v>0</v>
      </c>
      <c r="I3704" s="13">
        <v>30</v>
      </c>
      <c r="J3704" s="13">
        <v>70</v>
      </c>
      <c r="K3704" s="13">
        <v>0</v>
      </c>
      <c r="L3704" s="13">
        <v>0</v>
      </c>
      <c r="M3704" s="13">
        <v>0</v>
      </c>
      <c r="N3704" s="14">
        <f>D3704*$D$8</f>
        <v>114.99999999999999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230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88"/>
        <v>345</v>
      </c>
      <c r="Y3704" s="14">
        <f t="shared" si="1189"/>
        <v>0</v>
      </c>
      <c r="Z3704" s="14">
        <f t="shared" si="1190"/>
        <v>0</v>
      </c>
      <c r="AA3704" s="14">
        <f t="shared" si="1191"/>
        <v>0</v>
      </c>
      <c r="AB3704" s="14">
        <f t="shared" si="1193"/>
        <v>0</v>
      </c>
      <c r="AC3704" s="15">
        <f t="shared" si="1192"/>
        <v>345</v>
      </c>
      <c r="AD3704" s="48">
        <f>(ROUND(AC3704-AC3699,1)/AC3699)</f>
        <v>0</v>
      </c>
      <c r="AE3704" s="113"/>
      <c r="AF3704" s="60"/>
    </row>
    <row r="3705" spans="1:32">
      <c r="A3705" s="99" t="s">
        <v>585</v>
      </c>
      <c r="B3705" s="93"/>
      <c r="C3705" s="21" t="s">
        <v>1</v>
      </c>
      <c r="D3705" s="12">
        <v>50</v>
      </c>
      <c r="E3705" s="12">
        <v>110</v>
      </c>
      <c r="F3705" s="12">
        <v>0</v>
      </c>
      <c r="G3705" s="12">
        <v>0</v>
      </c>
      <c r="H3705" s="12">
        <v>0</v>
      </c>
      <c r="I3705" s="13">
        <v>30</v>
      </c>
      <c r="J3705" s="13">
        <v>70</v>
      </c>
      <c r="K3705" s="13">
        <v>105</v>
      </c>
      <c r="L3705" s="13">
        <v>0</v>
      </c>
      <c r="M3705" s="13">
        <v>0</v>
      </c>
      <c r="N3705" s="14">
        <f>D3705*$D$9</f>
        <v>53</v>
      </c>
      <c r="O3705" s="14">
        <f>E3705*$E$9</f>
        <v>116.60000000000001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53</v>
      </c>
      <c r="T3705" s="14">
        <f>(O3705/100)*(K3705*$K$9)</f>
        <v>171.40200000000002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88"/>
        <v>106</v>
      </c>
      <c r="Y3705" s="14">
        <f t="shared" si="1189"/>
        <v>288.00200000000001</v>
      </c>
      <c r="Z3705" s="14">
        <f t="shared" si="1190"/>
        <v>0</v>
      </c>
      <c r="AA3705" s="14">
        <f t="shared" si="1191"/>
        <v>0</v>
      </c>
      <c r="AB3705" s="14">
        <f t="shared" si="1193"/>
        <v>0</v>
      </c>
      <c r="AC3705" s="15">
        <f t="shared" si="1192"/>
        <v>394</v>
      </c>
      <c r="AD3705" s="48">
        <f>(ROUND(AC3705-AC3699,1)/AC3699)</f>
        <v>0.14202898550724638</v>
      </c>
      <c r="AE3705" s="113"/>
      <c r="AF3705" s="60"/>
    </row>
    <row r="3706" spans="1:32">
      <c r="A3706" s="99" t="s">
        <v>820</v>
      </c>
      <c r="B3706" s="93"/>
      <c r="C3706" s="21" t="s">
        <v>2</v>
      </c>
      <c r="D3706" s="12">
        <v>50</v>
      </c>
      <c r="E3706" s="12">
        <v>0</v>
      </c>
      <c r="F3706" s="12">
        <v>110</v>
      </c>
      <c r="G3706" s="12">
        <v>0</v>
      </c>
      <c r="H3706" s="12">
        <v>0</v>
      </c>
      <c r="I3706" s="13">
        <v>30</v>
      </c>
      <c r="J3706" s="13">
        <v>70</v>
      </c>
      <c r="K3706" s="13">
        <v>52.5</v>
      </c>
      <c r="L3706" s="13">
        <v>52.5</v>
      </c>
      <c r="M3706" s="13">
        <v>0</v>
      </c>
      <c r="N3706" s="14">
        <f>D3706*$D$10</f>
        <v>53</v>
      </c>
      <c r="O3706" s="14">
        <f>E3706*$E$10</f>
        <v>0</v>
      </c>
      <c r="P3706" s="14">
        <f>F3706*$F$10</f>
        <v>116.60000000000001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53</v>
      </c>
      <c r="T3706" s="14">
        <f>(O3706/100)*(K3706*$J$10)</f>
        <v>0</v>
      </c>
      <c r="U3706" s="14">
        <f>(P3706/100)*(K3706*$K$10)+(P3706/100)*(L3706*$L$10)</f>
        <v>171.40200000000002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88"/>
        <v>106</v>
      </c>
      <c r="Y3706" s="14">
        <f t="shared" si="1189"/>
        <v>0</v>
      </c>
      <c r="Z3706" s="14">
        <f t="shared" si="1190"/>
        <v>288.00200000000001</v>
      </c>
      <c r="AA3706" s="14">
        <f t="shared" si="1191"/>
        <v>0</v>
      </c>
      <c r="AB3706" s="14">
        <f t="shared" si="1193"/>
        <v>0</v>
      </c>
      <c r="AC3706" s="15">
        <f t="shared" si="1192"/>
        <v>394</v>
      </c>
      <c r="AD3706" s="48">
        <f>(ROUND(AC3706-AC3699,1)/AC3699)</f>
        <v>0.14202898550724638</v>
      </c>
      <c r="AE3706" s="113"/>
      <c r="AF3706" s="60"/>
    </row>
    <row r="3707" spans="1:32">
      <c r="A3707" s="99" t="s">
        <v>821</v>
      </c>
      <c r="B3707" s="93"/>
      <c r="C3707" s="21" t="s">
        <v>3</v>
      </c>
      <c r="D3707" s="12">
        <v>50</v>
      </c>
      <c r="E3707" s="12">
        <v>0</v>
      </c>
      <c r="F3707" s="12">
        <v>0</v>
      </c>
      <c r="G3707" s="12">
        <v>110</v>
      </c>
      <c r="H3707" s="12">
        <v>0</v>
      </c>
      <c r="I3707" s="13">
        <v>30</v>
      </c>
      <c r="J3707" s="13">
        <v>70</v>
      </c>
      <c r="K3707" s="13">
        <v>0</v>
      </c>
      <c r="L3707" s="13">
        <v>105</v>
      </c>
      <c r="M3707" s="13">
        <v>0</v>
      </c>
      <c r="N3707" s="14">
        <f>D3707*$D$11</f>
        <v>53</v>
      </c>
      <c r="O3707" s="14">
        <f>E3707*$E$11</f>
        <v>0</v>
      </c>
      <c r="P3707" s="14">
        <f>F3707*$F$11</f>
        <v>0</v>
      </c>
      <c r="Q3707" s="14">
        <f>G3707*$G$11</f>
        <v>116.60000000000001</v>
      </c>
      <c r="R3707" s="14">
        <f>H3707*$H$11</f>
        <v>0</v>
      </c>
      <c r="S3707" s="14">
        <f>(N3707/100)*(I3707*$I$11)+(N3707/100)*(J3707*$J$11)</f>
        <v>53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171.40200000000002</v>
      </c>
      <c r="W3707" s="14">
        <f>(R3707/100)*(K3707*$K$11)+(R3707/100)*(L3707*$L$11)</f>
        <v>0</v>
      </c>
      <c r="X3707" s="14">
        <f t="shared" si="1188"/>
        <v>106</v>
      </c>
      <c r="Y3707" s="14">
        <f t="shared" si="1189"/>
        <v>0</v>
      </c>
      <c r="Z3707" s="14">
        <f t="shared" si="1190"/>
        <v>0</v>
      </c>
      <c r="AA3707" s="14">
        <f t="shared" si="1191"/>
        <v>288.00200000000001</v>
      </c>
      <c r="AB3707" s="14">
        <f t="shared" si="1193"/>
        <v>0</v>
      </c>
      <c r="AC3707" s="15">
        <f t="shared" si="1192"/>
        <v>394</v>
      </c>
      <c r="AD3707" s="48">
        <f>(ROUND(AC3707-AC3699,1)/AC3699)</f>
        <v>0.14202898550724638</v>
      </c>
      <c r="AE3707" s="113"/>
      <c r="AF3707" s="60"/>
    </row>
    <row r="3708" spans="1:32">
      <c r="A3708" s="99" t="s">
        <v>822</v>
      </c>
      <c r="B3708" s="93"/>
      <c r="C3708" s="21" t="s">
        <v>4</v>
      </c>
      <c r="D3708" s="12">
        <v>50</v>
      </c>
      <c r="E3708" s="12">
        <v>0</v>
      </c>
      <c r="F3708" s="12">
        <v>0</v>
      </c>
      <c r="G3708" s="12">
        <v>0</v>
      </c>
      <c r="H3708" s="12">
        <v>110</v>
      </c>
      <c r="I3708" s="13">
        <v>30</v>
      </c>
      <c r="J3708" s="13">
        <v>70</v>
      </c>
      <c r="K3708" s="13">
        <v>52.5</v>
      </c>
      <c r="L3708" s="13">
        <v>52.5</v>
      </c>
      <c r="M3708" s="13">
        <v>0</v>
      </c>
      <c r="N3708" s="14">
        <f>D3708*$D$12</f>
        <v>53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116.60000000000001</v>
      </c>
      <c r="S3708" s="14">
        <f>(N3708/100)*(I3708*$I$12)+(N3708/100)*(J3708*$J$12)</f>
        <v>53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171.40200000000002</v>
      </c>
      <c r="X3708" s="14">
        <f t="shared" si="1188"/>
        <v>106</v>
      </c>
      <c r="Y3708" s="14">
        <f t="shared" si="1189"/>
        <v>0</v>
      </c>
      <c r="Z3708" s="14">
        <f t="shared" si="1190"/>
        <v>0</v>
      </c>
      <c r="AA3708" s="14">
        <f t="shared" si="1191"/>
        <v>0</v>
      </c>
      <c r="AB3708" s="14">
        <f t="shared" si="1193"/>
        <v>288.00200000000001</v>
      </c>
      <c r="AC3708" s="15">
        <f t="shared" si="1192"/>
        <v>394</v>
      </c>
      <c r="AD3708" s="48">
        <f>(ROUND(AC3708-AC3699,1)/AC3699)</f>
        <v>0.14202898550724638</v>
      </c>
      <c r="AE3708" s="113"/>
      <c r="AF3708" s="60"/>
    </row>
    <row r="3709" spans="1:32">
      <c r="A3709" s="99" t="s">
        <v>823</v>
      </c>
      <c r="B3709" s="93"/>
      <c r="C3709" s="21" t="s">
        <v>326</v>
      </c>
      <c r="D3709" s="12">
        <v>100</v>
      </c>
      <c r="E3709" s="12">
        <v>0</v>
      </c>
      <c r="F3709" s="12">
        <v>0</v>
      </c>
      <c r="G3709" s="12">
        <v>0</v>
      </c>
      <c r="H3709" s="12">
        <v>0</v>
      </c>
      <c r="I3709" s="13">
        <v>30</v>
      </c>
      <c r="J3709" s="13">
        <v>70</v>
      </c>
      <c r="K3709" s="13">
        <v>0</v>
      </c>
      <c r="L3709" s="13">
        <v>0</v>
      </c>
      <c r="M3709" s="13">
        <v>80</v>
      </c>
      <c r="N3709" s="14">
        <f>D3709*$D$13</f>
        <v>106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275.60000000000002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381.6</v>
      </c>
      <c r="Y3709" s="14">
        <f t="shared" si="1189"/>
        <v>0</v>
      </c>
      <c r="Z3709" s="14">
        <f t="shared" si="1190"/>
        <v>0</v>
      </c>
      <c r="AA3709" s="14">
        <f t="shared" si="1191"/>
        <v>0</v>
      </c>
      <c r="AB3709" s="14">
        <f t="shared" si="1193"/>
        <v>0</v>
      </c>
      <c r="AC3709" s="15">
        <f t="shared" si="1192"/>
        <v>381.6</v>
      </c>
      <c r="AD3709" s="48">
        <f>(ROUND(AC3709-AC3699,1)/AC3699)</f>
        <v>0.10608695652173913</v>
      </c>
      <c r="AE3709" s="113"/>
      <c r="AF3709" s="60"/>
    </row>
    <row r="3710" spans="1:32">
      <c r="A3710" s="99" t="s">
        <v>824</v>
      </c>
      <c r="B3710" s="93"/>
      <c r="C3710" s="21" t="s">
        <v>327</v>
      </c>
      <c r="D3710" s="12">
        <v>100</v>
      </c>
      <c r="E3710" s="12">
        <v>0</v>
      </c>
      <c r="F3710" s="12">
        <v>0</v>
      </c>
      <c r="G3710" s="12">
        <v>0</v>
      </c>
      <c r="H3710" s="12">
        <v>0</v>
      </c>
      <c r="I3710" s="13">
        <v>30</v>
      </c>
      <c r="J3710" s="13">
        <v>70</v>
      </c>
      <c r="K3710" s="13">
        <v>80</v>
      </c>
      <c r="L3710" s="13">
        <v>0</v>
      </c>
      <c r="M3710" s="13">
        <v>0</v>
      </c>
      <c r="N3710" s="14">
        <f>D3710*$D$14</f>
        <v>106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275.60000000000002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88"/>
        <v>381.6</v>
      </c>
      <c r="Y3710" s="14">
        <f t="shared" si="1189"/>
        <v>0</v>
      </c>
      <c r="Z3710" s="14">
        <f t="shared" si="1190"/>
        <v>0</v>
      </c>
      <c r="AA3710" s="14">
        <f t="shared" si="1191"/>
        <v>0</v>
      </c>
      <c r="AB3710" s="14">
        <f t="shared" si="1193"/>
        <v>0</v>
      </c>
      <c r="AC3710" s="15">
        <f t="shared" si="1192"/>
        <v>381.6</v>
      </c>
      <c r="AD3710" s="48">
        <f>(ROUND(AC3710-AC3699,1)/AC3699)</f>
        <v>0.10608695652173913</v>
      </c>
      <c r="AE3710" s="113"/>
      <c r="AF3710" s="60"/>
    </row>
    <row r="3711" spans="1:32">
      <c r="A3711" s="99"/>
      <c r="B3711" s="93"/>
      <c r="C3711" s="21" t="s">
        <v>328</v>
      </c>
      <c r="D3711" s="12">
        <v>100</v>
      </c>
      <c r="E3711" s="12">
        <v>0</v>
      </c>
      <c r="F3711" s="12">
        <v>0</v>
      </c>
      <c r="G3711" s="12">
        <v>0</v>
      </c>
      <c r="H3711" s="12">
        <v>0</v>
      </c>
      <c r="I3711" s="13">
        <v>30</v>
      </c>
      <c r="J3711" s="13">
        <v>70</v>
      </c>
      <c r="K3711" s="13">
        <v>0</v>
      </c>
      <c r="L3711" s="13">
        <v>80</v>
      </c>
      <c r="M3711" s="13">
        <v>0</v>
      </c>
      <c r="N3711" s="14">
        <f>D3711*$D$15</f>
        <v>106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275.60000000000002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88"/>
        <v>381.6</v>
      </c>
      <c r="Y3711" s="14">
        <f t="shared" si="1189"/>
        <v>0</v>
      </c>
      <c r="Z3711" s="14">
        <f t="shared" si="1190"/>
        <v>0</v>
      </c>
      <c r="AA3711" s="14">
        <f t="shared" si="1191"/>
        <v>0</v>
      </c>
      <c r="AB3711" s="14">
        <f t="shared" si="1193"/>
        <v>0</v>
      </c>
      <c r="AC3711" s="15">
        <f t="shared" si="1192"/>
        <v>381.6</v>
      </c>
      <c r="AD3711" s="48">
        <f>(ROUND(AC3711-AC3699,1)/AC3699)</f>
        <v>0.10608695652173913</v>
      </c>
      <c r="AE3711" s="113"/>
      <c r="AF3711" s="60"/>
    </row>
    <row r="3712" spans="1:32">
      <c r="A3712" s="99"/>
      <c r="B3712" s="93"/>
      <c r="C3712" s="21" t="s">
        <v>324</v>
      </c>
      <c r="D3712" s="12">
        <v>100</v>
      </c>
      <c r="E3712" s="12">
        <v>0</v>
      </c>
      <c r="F3712" s="12">
        <v>0</v>
      </c>
      <c r="G3712" s="12">
        <v>0</v>
      </c>
      <c r="H3712" s="12">
        <v>0</v>
      </c>
      <c r="I3712" s="13">
        <v>30</v>
      </c>
      <c r="J3712" s="13">
        <v>100</v>
      </c>
      <c r="K3712" s="13">
        <v>0</v>
      </c>
      <c r="L3712" s="13">
        <v>0</v>
      </c>
      <c r="M3712" s="13">
        <v>0</v>
      </c>
      <c r="N3712" s="14">
        <f>D3712*$D$16</f>
        <v>106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296.8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88"/>
        <v>402.8</v>
      </c>
      <c r="Y3712" s="14">
        <f t="shared" si="1189"/>
        <v>0</v>
      </c>
      <c r="Z3712" s="14">
        <f t="shared" si="1190"/>
        <v>0</v>
      </c>
      <c r="AA3712" s="14">
        <f t="shared" si="1191"/>
        <v>0</v>
      </c>
      <c r="AB3712" s="14">
        <f t="shared" si="1193"/>
        <v>0</v>
      </c>
      <c r="AC3712" s="15">
        <f t="shared" si="1192"/>
        <v>402.8</v>
      </c>
      <c r="AD3712" s="48">
        <f>(ROUND(AC3712-AC3699,1)/AC3699)</f>
        <v>0.16753623188405797</v>
      </c>
      <c r="AE3712" s="113"/>
      <c r="AF3712" s="60"/>
    </row>
    <row r="3713" spans="1:32">
      <c r="A3713" s="99"/>
      <c r="B3713" s="93"/>
      <c r="C3713" s="21" t="s">
        <v>325</v>
      </c>
      <c r="D3713" s="12">
        <v>100</v>
      </c>
      <c r="E3713" s="12">
        <v>0</v>
      </c>
      <c r="F3713" s="12">
        <v>0</v>
      </c>
      <c r="G3713" s="12">
        <v>0</v>
      </c>
      <c r="H3713" s="12">
        <v>0</v>
      </c>
      <c r="I3713" s="13">
        <v>68</v>
      </c>
      <c r="J3713" s="13">
        <v>70</v>
      </c>
      <c r="K3713" s="13">
        <v>0</v>
      </c>
      <c r="L3713" s="13">
        <v>0</v>
      </c>
      <c r="M3713" s="13">
        <v>0</v>
      </c>
      <c r="N3713" s="14">
        <f>D3713*$D$17</f>
        <v>106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254.40000000000003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88"/>
        <v>360.40000000000003</v>
      </c>
      <c r="Y3713" s="14">
        <f t="shared" si="1189"/>
        <v>0</v>
      </c>
      <c r="Z3713" s="14">
        <f t="shared" si="1190"/>
        <v>0</v>
      </c>
      <c r="AA3713" s="14">
        <f t="shared" si="1191"/>
        <v>0</v>
      </c>
      <c r="AB3713" s="14">
        <f t="shared" si="1193"/>
        <v>0</v>
      </c>
      <c r="AC3713" s="15">
        <f t="shared" si="1192"/>
        <v>360.4</v>
      </c>
      <c r="AD3713" s="48">
        <f>(ROUND(AC3713-AC3699,1)/AC3699)</f>
        <v>4.4637681159420288E-2</v>
      </c>
      <c r="AE3713" s="113" t="s">
        <v>790</v>
      </c>
      <c r="AF3713" s="60"/>
    </row>
    <row r="3714" spans="1:32">
      <c r="A3714" s="106" t="s">
        <v>0</v>
      </c>
      <c r="B3714" s="90" t="s">
        <v>528</v>
      </c>
      <c r="C3714" s="50" t="s">
        <v>240</v>
      </c>
      <c r="D3714" s="11">
        <v>102</v>
      </c>
      <c r="E3714" s="11">
        <v>0</v>
      </c>
      <c r="F3714" s="11">
        <v>0</v>
      </c>
      <c r="G3714" s="11">
        <v>0</v>
      </c>
      <c r="H3714" s="11">
        <v>0</v>
      </c>
      <c r="I3714" s="51">
        <v>10</v>
      </c>
      <c r="J3714" s="51">
        <v>40</v>
      </c>
      <c r="K3714" s="51">
        <v>50</v>
      </c>
      <c r="L3714" s="51">
        <v>0</v>
      </c>
      <c r="M3714" s="51">
        <v>0</v>
      </c>
      <c r="N3714" s="52">
        <f>D3714*$D$3</f>
        <v>117.3</v>
      </c>
      <c r="O3714" s="52">
        <f>E3714*$E$3</f>
        <v>0</v>
      </c>
      <c r="P3714" s="52">
        <f>F3714*$F$3</f>
        <v>0</v>
      </c>
      <c r="Q3714" s="52">
        <f>G3714*$G$3</f>
        <v>0</v>
      </c>
      <c r="R3714" s="52">
        <f>H3714*$H$3</f>
        <v>0</v>
      </c>
      <c r="S3714" s="52">
        <f>(N3714/100)*(I3714*$I$3)+(N3714/100)*(J3714*$J$3)+(N3714/100)*(K3714*$L$3)</f>
        <v>234.60000000000002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0</v>
      </c>
      <c r="W3714" s="52">
        <f>(R3714/100)*(K3714*$K$3)+(R3714/100)*(L3714*$L$3)</f>
        <v>0</v>
      </c>
      <c r="X3714" s="52">
        <f t="shared" ref="X3714:AB3716" si="1194">N3714+S3714</f>
        <v>351.90000000000003</v>
      </c>
      <c r="Y3714" s="52">
        <f t="shared" si="1194"/>
        <v>0</v>
      </c>
      <c r="Z3714" s="52">
        <f t="shared" si="1194"/>
        <v>0</v>
      </c>
      <c r="AA3714" s="52">
        <f t="shared" si="1194"/>
        <v>0</v>
      </c>
      <c r="AB3714" s="52">
        <f t="shared" si="1194"/>
        <v>0</v>
      </c>
      <c r="AC3714" s="53">
        <f>ROUND(X3714+Y3714+Z3714+AA3714+AB3714,1)</f>
        <v>351.9</v>
      </c>
      <c r="AD3714" s="58" t="s">
        <v>327</v>
      </c>
      <c r="AE3714" s="113"/>
      <c r="AF3714" s="60"/>
    </row>
    <row r="3715" spans="1:32">
      <c r="A3715" s="99" t="s">
        <v>791</v>
      </c>
      <c r="B3715" s="91">
        <v>10</v>
      </c>
      <c r="C3715" s="21" t="s">
        <v>323</v>
      </c>
      <c r="D3715" s="12">
        <v>102</v>
      </c>
      <c r="E3715" s="12">
        <v>0</v>
      </c>
      <c r="F3715" s="12">
        <v>0</v>
      </c>
      <c r="G3715" s="12">
        <v>0</v>
      </c>
      <c r="H3715" s="12">
        <v>0</v>
      </c>
      <c r="I3715" s="13">
        <v>30</v>
      </c>
      <c r="J3715" s="13">
        <v>55</v>
      </c>
      <c r="K3715" s="13">
        <v>50</v>
      </c>
      <c r="L3715" s="13">
        <v>0</v>
      </c>
      <c r="M3715" s="13">
        <v>0</v>
      </c>
      <c r="N3715" s="14">
        <f>D3715*$D$4</f>
        <v>108.12</v>
      </c>
      <c r="O3715" s="14">
        <f>E3715*$E$4</f>
        <v>0</v>
      </c>
      <c r="P3715" s="14">
        <f>F3715*$F$4</f>
        <v>0</v>
      </c>
      <c r="Q3715" s="14">
        <f>G3715*$G$4</f>
        <v>0</v>
      </c>
      <c r="R3715" s="14">
        <f>H3715*$H$4</f>
        <v>0</v>
      </c>
      <c r="S3715" s="14">
        <f>(N3715/100)*(I3715*$I$4)+(N3715/100)*(J3715*$J$4)+(N3715/100)*(K3715*$L$4)</f>
        <v>291.92399999999998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si="1194"/>
        <v>400.04399999999998</v>
      </c>
      <c r="Y3715" s="14">
        <f t="shared" si="1194"/>
        <v>0</v>
      </c>
      <c r="Z3715" s="14">
        <f t="shared" si="1194"/>
        <v>0</v>
      </c>
      <c r="AA3715" s="14">
        <f t="shared" si="1194"/>
        <v>0</v>
      </c>
      <c r="AB3715" s="14">
        <f t="shared" si="1194"/>
        <v>0</v>
      </c>
      <c r="AC3715" s="15">
        <f>ROUND(X3715+Y3715+Z3715+AA3715+AB3715,1)</f>
        <v>400</v>
      </c>
      <c r="AD3715" s="48">
        <f>(ROUND(AC3715-AC3714,1)/AC3714)</f>
        <v>0.13668655868144361</v>
      </c>
      <c r="AE3715" s="113"/>
      <c r="AF3715" s="60"/>
    </row>
    <row r="3716" spans="1:32">
      <c r="A3716" s="99" t="s">
        <v>792</v>
      </c>
      <c r="B3716" s="91">
        <v>16</v>
      </c>
      <c r="C3716" s="21" t="s">
        <v>825</v>
      </c>
      <c r="D3716" s="12">
        <v>102</v>
      </c>
      <c r="E3716" s="12">
        <v>0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50</v>
      </c>
      <c r="L3716" s="13">
        <v>0</v>
      </c>
      <c r="M3716" s="13">
        <v>0</v>
      </c>
      <c r="N3716" s="14">
        <f>D3716*$D$5</f>
        <v>117.3</v>
      </c>
      <c r="O3716" s="14">
        <f>E3716*$E$5</f>
        <v>0</v>
      </c>
      <c r="P3716" s="14">
        <f>F3716*$F$5</f>
        <v>0</v>
      </c>
      <c r="Q3716" s="14">
        <f>G3716*$G$5</f>
        <v>0</v>
      </c>
      <c r="R3716" s="14">
        <f>H3716*$H$5</f>
        <v>0</v>
      </c>
      <c r="S3716" s="14">
        <f>(N3716/100)*(I3716*$I$5)+(N3716/100)*(J3716*$J$5)+(N3716/100)*(K3716*$L$5)</f>
        <v>234.60000000000002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94"/>
        <v>351.90000000000003</v>
      </c>
      <c r="Y3716" s="14">
        <f t="shared" si="1194"/>
        <v>0</v>
      </c>
      <c r="Z3716" s="14">
        <f t="shared" si="1194"/>
        <v>0</v>
      </c>
      <c r="AA3716" s="14">
        <f t="shared" si="1194"/>
        <v>0</v>
      </c>
      <c r="AB3716" s="14">
        <f t="shared" si="1194"/>
        <v>0</v>
      </c>
      <c r="AC3716" s="15">
        <f t="shared" ref="AC3716:AC3728" si="1195">ROUND(X3716+Y3716+Z3716+AA3716+AB3716,1)</f>
        <v>351.9</v>
      </c>
      <c r="AD3716" s="48">
        <f>(ROUND(AC3716-AC3714,1)/AC3714)</f>
        <v>0</v>
      </c>
      <c r="AE3716" s="113"/>
      <c r="AF3716" s="60"/>
    </row>
    <row r="3717" spans="1:32">
      <c r="A3717" s="99" t="s">
        <v>793</v>
      </c>
      <c r="B3717" s="91">
        <v>20</v>
      </c>
      <c r="C3717" s="21" t="s">
        <v>336</v>
      </c>
      <c r="D3717" s="12">
        <v>102</v>
      </c>
      <c r="E3717" s="12">
        <v>0</v>
      </c>
      <c r="F3717" s="12">
        <v>0</v>
      </c>
      <c r="G3717" s="12">
        <v>0</v>
      </c>
      <c r="H3717" s="12">
        <v>0</v>
      </c>
      <c r="I3717" s="13">
        <v>10</v>
      </c>
      <c r="J3717" s="13">
        <v>40</v>
      </c>
      <c r="K3717" s="13">
        <v>50</v>
      </c>
      <c r="L3717" s="13">
        <v>0</v>
      </c>
      <c r="M3717" s="13">
        <v>0</v>
      </c>
      <c r="N3717" s="14">
        <f>D3717*$D$6</f>
        <v>117.3</v>
      </c>
      <c r="O3717" s="14">
        <f>E3717*$E$6</f>
        <v>0</v>
      </c>
      <c r="P3717" s="14">
        <f>F3717*$F$6</f>
        <v>0</v>
      </c>
      <c r="Q3717" s="14">
        <f>G3717*$G$6</f>
        <v>0</v>
      </c>
      <c r="R3717" s="14">
        <f>H3717*$H$6</f>
        <v>0</v>
      </c>
      <c r="S3717" s="14">
        <f>(N3717/100)*(I3717*$I$6)+(N3717/100)*(J3717*$J$6)+(N3717/100)*(K3717*$L$6)</f>
        <v>234.60000000000002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ref="X3717:X3728" si="1196">N3717+S3717</f>
        <v>351.90000000000003</v>
      </c>
      <c r="Y3717" s="14">
        <f t="shared" ref="Y3717:Y3728" si="1197">O3717+T3717</f>
        <v>0</v>
      </c>
      <c r="Z3717" s="14">
        <f t="shared" ref="Z3717:Z3728" si="1198">P3717+U3717</f>
        <v>0</v>
      </c>
      <c r="AA3717" s="14">
        <f t="shared" ref="AA3717:AA3728" si="1199">Q3717+V3717</f>
        <v>0</v>
      </c>
      <c r="AB3717" s="14">
        <f t="shared" ref="AB3717:AB3728" si="1200">R3717+W3717</f>
        <v>0</v>
      </c>
      <c r="AC3717" s="15">
        <f t="shared" si="1195"/>
        <v>351.9</v>
      </c>
      <c r="AD3717" s="48">
        <f>(ROUND(AC3717-AC3714,1)/AC3714)</f>
        <v>0</v>
      </c>
      <c r="AE3717" s="113"/>
      <c r="AF3717" s="60"/>
    </row>
    <row r="3718" spans="1:32">
      <c r="A3718" s="99" t="s">
        <v>794</v>
      </c>
      <c r="B3718" s="91">
        <v>0</v>
      </c>
      <c r="C3718" s="21" t="s">
        <v>337</v>
      </c>
      <c r="D3718" s="12">
        <v>102</v>
      </c>
      <c r="E3718" s="12">
        <v>0</v>
      </c>
      <c r="F3718" s="12">
        <v>0</v>
      </c>
      <c r="G3718" s="12">
        <v>0</v>
      </c>
      <c r="H3718" s="12">
        <v>0</v>
      </c>
      <c r="I3718" s="13">
        <v>10</v>
      </c>
      <c r="J3718" s="13">
        <v>40</v>
      </c>
      <c r="K3718" s="13">
        <v>50</v>
      </c>
      <c r="L3718" s="13">
        <v>0</v>
      </c>
      <c r="M3718" s="13">
        <v>0</v>
      </c>
      <c r="N3718" s="14">
        <f>D3718*$D$7</f>
        <v>117.3</v>
      </c>
      <c r="O3718" s="14">
        <f>E3718*$E$7</f>
        <v>0</v>
      </c>
      <c r="P3718" s="14">
        <f>F3718*$F$7</f>
        <v>0</v>
      </c>
      <c r="Q3718" s="14">
        <f>G3718*$G$7</f>
        <v>0</v>
      </c>
      <c r="R3718" s="14">
        <f>H3718*$H$7</f>
        <v>0</v>
      </c>
      <c r="S3718" s="14">
        <f>(N3718/100)*(I3718*$I$7)+(N3718/100)*(J3718*$J$7)+(N3718/100)*(K3718*$L$7)</f>
        <v>234.60000000000002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96"/>
        <v>351.90000000000003</v>
      </c>
      <c r="Y3718" s="14">
        <f t="shared" si="1197"/>
        <v>0</v>
      </c>
      <c r="Z3718" s="14">
        <f t="shared" si="1198"/>
        <v>0</v>
      </c>
      <c r="AA3718" s="14">
        <f t="shared" si="1199"/>
        <v>0</v>
      </c>
      <c r="AB3718" s="14">
        <f t="shared" si="1200"/>
        <v>0</v>
      </c>
      <c r="AC3718" s="15">
        <f t="shared" si="1195"/>
        <v>351.9</v>
      </c>
      <c r="AD3718" s="48">
        <f>(ROUND(AC3718-AC3714,1)/AC3714)</f>
        <v>0</v>
      </c>
      <c r="AE3718" s="113"/>
      <c r="AF3718" s="60"/>
    </row>
    <row r="3719" spans="1:32">
      <c r="A3719" s="99" t="s">
        <v>644</v>
      </c>
      <c r="B3719" s="91"/>
      <c r="C3719" s="21" t="s">
        <v>338</v>
      </c>
      <c r="D3719" s="12">
        <v>102</v>
      </c>
      <c r="E3719" s="12">
        <v>0</v>
      </c>
      <c r="F3719" s="12">
        <v>0</v>
      </c>
      <c r="G3719" s="12">
        <v>0</v>
      </c>
      <c r="H3719" s="12">
        <v>0</v>
      </c>
      <c r="I3719" s="13">
        <v>10</v>
      </c>
      <c r="J3719" s="13">
        <v>40</v>
      </c>
      <c r="K3719" s="13">
        <v>50</v>
      </c>
      <c r="L3719" s="13">
        <v>0</v>
      </c>
      <c r="M3719" s="13">
        <v>0</v>
      </c>
      <c r="N3719" s="14">
        <f>D3719*$D$8</f>
        <v>117.3</v>
      </c>
      <c r="O3719" s="14">
        <f>E3719*$E$8</f>
        <v>0</v>
      </c>
      <c r="P3719" s="14">
        <f>F3719*$F$8</f>
        <v>0</v>
      </c>
      <c r="Q3719" s="14">
        <f>G3719*$G$8</f>
        <v>0</v>
      </c>
      <c r="R3719" s="14">
        <f>H3719*$H$8</f>
        <v>0</v>
      </c>
      <c r="S3719" s="14">
        <f>(N3719/100)*(I3719*$I$8)+(N3719/100)*(J3719*$J$8)+(N3719/100)*(K3719*$L$8)</f>
        <v>234.60000000000002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96"/>
        <v>351.90000000000003</v>
      </c>
      <c r="Y3719" s="14">
        <f t="shared" si="1197"/>
        <v>0</v>
      </c>
      <c r="Z3719" s="14">
        <f t="shared" si="1198"/>
        <v>0</v>
      </c>
      <c r="AA3719" s="14">
        <f t="shared" si="1199"/>
        <v>0</v>
      </c>
      <c r="AB3719" s="14">
        <f t="shared" si="1200"/>
        <v>0</v>
      </c>
      <c r="AC3719" s="15">
        <f t="shared" si="1195"/>
        <v>351.9</v>
      </c>
      <c r="AD3719" s="48">
        <f>(ROUND(AC3719-AC3714,1)/AC3714)</f>
        <v>0</v>
      </c>
      <c r="AE3719" s="113"/>
      <c r="AF3719" s="60"/>
    </row>
    <row r="3720" spans="1:32">
      <c r="A3720" s="99" t="s">
        <v>585</v>
      </c>
      <c r="B3720" s="91"/>
      <c r="C3720" s="21" t="s">
        <v>1</v>
      </c>
      <c r="D3720" s="12">
        <v>51</v>
      </c>
      <c r="E3720" s="12">
        <v>112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89</v>
      </c>
      <c r="L3720" s="13">
        <v>0</v>
      </c>
      <c r="M3720" s="13">
        <v>0</v>
      </c>
      <c r="N3720" s="14">
        <f>D3720*$D$9</f>
        <v>54.06</v>
      </c>
      <c r="O3720" s="14">
        <f>E3720*$E$9</f>
        <v>118.72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(N3720/100)*(I3720*$I$9)+(N3720/100)*(J3720*$J$9)+(N3720/100)*(K3720*$L$9)</f>
        <v>75.1434</v>
      </c>
      <c r="T3720" s="14">
        <f>(O3720/100)*(K3720*$K$9)</f>
        <v>147.92511999999999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96"/>
        <v>129.20339999999999</v>
      </c>
      <c r="Y3720" s="14">
        <f t="shared" si="1197"/>
        <v>266.64512000000002</v>
      </c>
      <c r="Z3720" s="14">
        <f t="shared" si="1198"/>
        <v>0</v>
      </c>
      <c r="AA3720" s="14">
        <f t="shared" si="1199"/>
        <v>0</v>
      </c>
      <c r="AB3720" s="14">
        <f t="shared" si="1200"/>
        <v>0</v>
      </c>
      <c r="AC3720" s="15">
        <f t="shared" si="1195"/>
        <v>395.8</v>
      </c>
      <c r="AD3720" s="48">
        <f>(ROUND(AC3720-AC3714,1)/AC3714)</f>
        <v>0.12475134981528843</v>
      </c>
      <c r="AE3720" s="113"/>
      <c r="AF3720" s="60"/>
    </row>
    <row r="3721" spans="1:32">
      <c r="A3721" s="99" t="s">
        <v>820</v>
      </c>
      <c r="B3721" s="91"/>
      <c r="C3721" s="21" t="s">
        <v>2</v>
      </c>
      <c r="D3721" s="12">
        <v>51</v>
      </c>
      <c r="E3721" s="12">
        <v>0</v>
      </c>
      <c r="F3721" s="12">
        <v>111</v>
      </c>
      <c r="G3721" s="12">
        <v>0</v>
      </c>
      <c r="H3721" s="12">
        <v>0</v>
      </c>
      <c r="I3721" s="13">
        <v>10</v>
      </c>
      <c r="J3721" s="13">
        <v>40</v>
      </c>
      <c r="K3721" s="13">
        <v>52.5</v>
      </c>
      <c r="L3721" s="13">
        <v>52.5</v>
      </c>
      <c r="M3721" s="13">
        <v>0</v>
      </c>
      <c r="N3721" s="14">
        <f>D3721*$D$10</f>
        <v>54.06</v>
      </c>
      <c r="O3721" s="14">
        <f>E3721*$E$10</f>
        <v>0</v>
      </c>
      <c r="P3721" s="14">
        <f>F3721*$F$10</f>
        <v>117.66000000000001</v>
      </c>
      <c r="Q3721" s="14">
        <f>G3721*$G$10</f>
        <v>0</v>
      </c>
      <c r="R3721" s="14">
        <f>H3721*$H$10</f>
        <v>0</v>
      </c>
      <c r="S3721" s="14">
        <f>(N3721/100)*(I3721*$I$10)+(N3721/100)*(J3721*$J$10)+(N3721/100)*(K3721*$L$10)</f>
        <v>66.764099999999999</v>
      </c>
      <c r="T3721" s="14">
        <f>(O3721/100)*(K3721*$J$10)</f>
        <v>0</v>
      </c>
      <c r="U3721" s="14">
        <f>(P3721/100)*(K3721*$K$10)+(P3721/100)*(L3721*$L$10)</f>
        <v>172.96020000000001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96"/>
        <v>120.8241</v>
      </c>
      <c r="Y3721" s="14">
        <f t="shared" si="1197"/>
        <v>0</v>
      </c>
      <c r="Z3721" s="14">
        <f t="shared" si="1198"/>
        <v>290.62020000000001</v>
      </c>
      <c r="AA3721" s="14">
        <f t="shared" si="1199"/>
        <v>0</v>
      </c>
      <c r="AB3721" s="14">
        <f t="shared" si="1200"/>
        <v>0</v>
      </c>
      <c r="AC3721" s="15">
        <f t="shared" si="1195"/>
        <v>411.4</v>
      </c>
      <c r="AD3721" s="48">
        <f>(ROUND(AC3721-AC3714,1)/AC3714)</f>
        <v>0.16908212560386474</v>
      </c>
      <c r="AE3721" s="113"/>
      <c r="AF3721" s="60"/>
    </row>
    <row r="3722" spans="1:32">
      <c r="A3722" s="99" t="s">
        <v>821</v>
      </c>
      <c r="B3722" s="91"/>
      <c r="C3722" s="21" t="s">
        <v>3</v>
      </c>
      <c r="D3722" s="12">
        <v>51</v>
      </c>
      <c r="E3722" s="12">
        <v>0</v>
      </c>
      <c r="F3722" s="12">
        <v>0</v>
      </c>
      <c r="G3722" s="12">
        <v>110</v>
      </c>
      <c r="H3722" s="12">
        <v>0</v>
      </c>
      <c r="I3722" s="13">
        <v>10</v>
      </c>
      <c r="J3722" s="13">
        <v>40</v>
      </c>
      <c r="K3722" s="13">
        <v>0</v>
      </c>
      <c r="L3722" s="13">
        <v>128</v>
      </c>
      <c r="M3722" s="13">
        <v>0</v>
      </c>
      <c r="N3722" s="14">
        <f>D3722*$D$11</f>
        <v>54.06</v>
      </c>
      <c r="O3722" s="14">
        <f>E3722*$E$11</f>
        <v>0</v>
      </c>
      <c r="P3722" s="14">
        <f>F3722*$F$11</f>
        <v>0</v>
      </c>
      <c r="Q3722" s="14">
        <f>G3722*$G$11</f>
        <v>116.60000000000001</v>
      </c>
      <c r="R3722" s="14">
        <f>H3722*$H$11</f>
        <v>0</v>
      </c>
      <c r="S3722" s="14">
        <f>(N3722/100)*(I3722*$I$11)+(N3722/100)*(J3722*$J$11)+(N3722/100)*(K3722*$L$11)</f>
        <v>27.029999999999998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208.94720000000001</v>
      </c>
      <c r="W3722" s="14">
        <f>(R3722/100)*(K3722*$K$11)+(R3722/100)*(L3722*$L$11)</f>
        <v>0</v>
      </c>
      <c r="X3722" s="14">
        <f t="shared" si="1196"/>
        <v>81.09</v>
      </c>
      <c r="Y3722" s="14">
        <f t="shared" si="1197"/>
        <v>0</v>
      </c>
      <c r="Z3722" s="14">
        <f t="shared" si="1198"/>
        <v>0</v>
      </c>
      <c r="AA3722" s="14">
        <f t="shared" si="1199"/>
        <v>325.54720000000003</v>
      </c>
      <c r="AB3722" s="14">
        <f t="shared" si="1200"/>
        <v>0</v>
      </c>
      <c r="AC3722" s="15">
        <f t="shared" si="1195"/>
        <v>406.6</v>
      </c>
      <c r="AD3722" s="48">
        <f>(ROUND(AC3722-AC3714,1)/AC3714)</f>
        <v>0.15544188689968744</v>
      </c>
      <c r="AE3722" s="113"/>
      <c r="AF3722" s="60"/>
    </row>
    <row r="3723" spans="1:32">
      <c r="A3723" s="99" t="s">
        <v>822</v>
      </c>
      <c r="B3723" s="91"/>
      <c r="C3723" s="21" t="s">
        <v>4</v>
      </c>
      <c r="D3723" s="12">
        <v>51</v>
      </c>
      <c r="E3723" s="12">
        <v>0</v>
      </c>
      <c r="F3723" s="12">
        <v>0</v>
      </c>
      <c r="G3723" s="12">
        <v>0</v>
      </c>
      <c r="H3723" s="12">
        <v>111</v>
      </c>
      <c r="I3723" s="13">
        <v>10</v>
      </c>
      <c r="J3723" s="13">
        <v>40</v>
      </c>
      <c r="K3723" s="13">
        <v>52.5</v>
      </c>
      <c r="L3723" s="13">
        <v>52.5</v>
      </c>
      <c r="M3723" s="13">
        <v>0</v>
      </c>
      <c r="N3723" s="14">
        <f>D3723*$D$12</f>
        <v>54.06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117.66000000000001</v>
      </c>
      <c r="S3723" s="14">
        <f>(N3723/100)*(I3723*$I$12)+(N3723/100)*(J3723*$J$12)+(N3723/100)*(K3723*$L$12)</f>
        <v>66.764099999999999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172.96020000000001</v>
      </c>
      <c r="X3723" s="14">
        <f t="shared" si="1196"/>
        <v>120.8241</v>
      </c>
      <c r="Y3723" s="14">
        <f t="shared" si="1197"/>
        <v>0</v>
      </c>
      <c r="Z3723" s="14">
        <f t="shared" si="1198"/>
        <v>0</v>
      </c>
      <c r="AA3723" s="14">
        <f t="shared" si="1199"/>
        <v>0</v>
      </c>
      <c r="AB3723" s="14">
        <f t="shared" si="1200"/>
        <v>290.62020000000001</v>
      </c>
      <c r="AC3723" s="15">
        <f t="shared" si="1195"/>
        <v>411.4</v>
      </c>
      <c r="AD3723" s="48">
        <f>(ROUND(AC3723-AC3714,1)/AC3714)</f>
        <v>0.16908212560386474</v>
      </c>
      <c r="AE3723" s="113"/>
      <c r="AF3723" s="60"/>
    </row>
    <row r="3724" spans="1:32">
      <c r="A3724" s="99" t="s">
        <v>823</v>
      </c>
      <c r="B3724" s="91"/>
      <c r="C3724" s="21" t="s">
        <v>326</v>
      </c>
      <c r="D3724" s="12">
        <v>102</v>
      </c>
      <c r="E3724" s="12">
        <v>0</v>
      </c>
      <c r="F3724" s="12">
        <v>0</v>
      </c>
      <c r="G3724" s="12">
        <v>0</v>
      </c>
      <c r="H3724" s="12">
        <v>0</v>
      </c>
      <c r="I3724" s="13">
        <v>10</v>
      </c>
      <c r="J3724" s="13">
        <v>40</v>
      </c>
      <c r="K3724" s="13">
        <v>50</v>
      </c>
      <c r="L3724" s="13">
        <v>0</v>
      </c>
      <c r="M3724" s="13">
        <v>80</v>
      </c>
      <c r="N3724" s="14">
        <f>D3724*$D$13</f>
        <v>108.12</v>
      </c>
      <c r="O3724" s="14">
        <f>E3724*$E$13</f>
        <v>0</v>
      </c>
      <c r="P3724" s="14">
        <f>F3724*$F$13</f>
        <v>0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(N3724/100)*(I3724*$I$13)+(N3724/100)*(J3724*$J$13)+(N3724/100)*(M3724*$M$13)+(N3724/100)*(K3724*$K$10)</f>
        <v>302.73599999999999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 t="shared" si="1196"/>
        <v>410.85599999999999</v>
      </c>
      <c r="Y3724" s="14">
        <f t="shared" si="1197"/>
        <v>0</v>
      </c>
      <c r="Z3724" s="14">
        <f t="shared" si="1198"/>
        <v>0</v>
      </c>
      <c r="AA3724" s="14">
        <f t="shared" si="1199"/>
        <v>0</v>
      </c>
      <c r="AB3724" s="14">
        <f t="shared" si="1200"/>
        <v>0</v>
      </c>
      <c r="AC3724" s="15">
        <f t="shared" si="1195"/>
        <v>410.9</v>
      </c>
      <c r="AD3724" s="48">
        <f>(ROUND(AC3724-AC3714,1)/AC3714)</f>
        <v>0.16766126740551293</v>
      </c>
      <c r="AE3724" s="113"/>
      <c r="AF3724" s="60"/>
    </row>
    <row r="3725" spans="1:32">
      <c r="A3725" s="99" t="s">
        <v>824</v>
      </c>
      <c r="B3725" s="91"/>
      <c r="C3725" s="21" t="s">
        <v>327</v>
      </c>
      <c r="D3725" s="12">
        <v>115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88</v>
      </c>
      <c r="L3725" s="13">
        <v>0</v>
      </c>
      <c r="M3725" s="13">
        <v>0</v>
      </c>
      <c r="N3725" s="14">
        <f>D3725*$D$14</f>
        <v>121.9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275.49400000000003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96"/>
        <v>397.39400000000001</v>
      </c>
      <c r="Y3725" s="14">
        <f t="shared" si="1197"/>
        <v>0</v>
      </c>
      <c r="Z3725" s="14">
        <f t="shared" si="1198"/>
        <v>0</v>
      </c>
      <c r="AA3725" s="14">
        <f t="shared" si="1199"/>
        <v>0</v>
      </c>
      <c r="AB3725" s="14">
        <f t="shared" si="1200"/>
        <v>0</v>
      </c>
      <c r="AC3725" s="15">
        <f t="shared" si="1195"/>
        <v>397.4</v>
      </c>
      <c r="AD3725" s="48">
        <f>(ROUND(AC3725-AC3714,1)/AC3714)</f>
        <v>0.12929809605001422</v>
      </c>
      <c r="AE3725" s="113"/>
      <c r="AF3725" s="60"/>
    </row>
    <row r="3726" spans="1:32">
      <c r="A3726" s="99"/>
      <c r="B3726" s="91"/>
      <c r="C3726" s="21" t="s">
        <v>328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88</v>
      </c>
      <c r="M3726" s="13">
        <v>0</v>
      </c>
      <c r="N3726" s="14">
        <f>D3726*$D$15</f>
        <v>121.9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275.49400000000003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96"/>
        <v>397.39400000000001</v>
      </c>
      <c r="Y3726" s="14">
        <f t="shared" si="1197"/>
        <v>0</v>
      </c>
      <c r="Z3726" s="14">
        <f t="shared" si="1198"/>
        <v>0</v>
      </c>
      <c r="AA3726" s="14">
        <f t="shared" si="1199"/>
        <v>0</v>
      </c>
      <c r="AB3726" s="14">
        <f t="shared" si="1200"/>
        <v>0</v>
      </c>
      <c r="AC3726" s="15">
        <f t="shared" si="1195"/>
        <v>397.4</v>
      </c>
      <c r="AD3726" s="48">
        <f>(ROUND(AC3726-AC3714,1)/AC3714)</f>
        <v>0.12929809605001422</v>
      </c>
      <c r="AE3726" s="111"/>
      <c r="AF3726" s="60"/>
    </row>
    <row r="3727" spans="1:32">
      <c r="A3727" s="99"/>
      <c r="B3727" s="91"/>
      <c r="C3727" s="21" t="s">
        <v>324</v>
      </c>
      <c r="D3727" s="12">
        <v>102</v>
      </c>
      <c r="E3727" s="12">
        <v>0</v>
      </c>
      <c r="F3727" s="12">
        <v>0</v>
      </c>
      <c r="G3727" s="12">
        <v>0</v>
      </c>
      <c r="H3727" s="12">
        <v>0</v>
      </c>
      <c r="I3727" s="13">
        <v>10</v>
      </c>
      <c r="J3727" s="13">
        <v>90</v>
      </c>
      <c r="K3727" s="13">
        <v>50</v>
      </c>
      <c r="L3727" s="13">
        <v>0</v>
      </c>
      <c r="M3727" s="13">
        <v>0</v>
      </c>
      <c r="N3727" s="14">
        <f>D3727*$D$16</f>
        <v>108.12</v>
      </c>
      <c r="O3727" s="14">
        <f>E3727*$E$16</f>
        <v>0</v>
      </c>
      <c r="P3727" s="14">
        <f>F3727*$F$16</f>
        <v>0</v>
      </c>
      <c r="Q3727" s="14">
        <f>G3727*$G$16</f>
        <v>0</v>
      </c>
      <c r="R3727" s="14">
        <f>H3727*$H$16</f>
        <v>0</v>
      </c>
      <c r="S3727" s="14">
        <f>(N3727/100)*(I3727*$I$16)+(N3727/100)*(J3727*$J$16)+(N3727/100)*(K3727*$L$16)</f>
        <v>308.142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96"/>
        <v>416.262</v>
      </c>
      <c r="Y3727" s="14">
        <f t="shared" si="1197"/>
        <v>0</v>
      </c>
      <c r="Z3727" s="14">
        <f t="shared" si="1198"/>
        <v>0</v>
      </c>
      <c r="AA3727" s="14">
        <f t="shared" si="1199"/>
        <v>0</v>
      </c>
      <c r="AB3727" s="14">
        <f t="shared" si="1200"/>
        <v>0</v>
      </c>
      <c r="AC3727" s="15">
        <f t="shared" si="1195"/>
        <v>416.3</v>
      </c>
      <c r="AD3727" s="48">
        <f>(ROUND(AC3727-AC3714,1)/AC3714)</f>
        <v>0.18300653594771243</v>
      </c>
      <c r="AE3727" s="113"/>
      <c r="AF3727" s="60"/>
    </row>
    <row r="3728" spans="1:32">
      <c r="A3728" s="99"/>
      <c r="B3728" s="91"/>
      <c r="C3728" s="21" t="s">
        <v>325</v>
      </c>
      <c r="D3728" s="12">
        <v>102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50</v>
      </c>
      <c r="L3728" s="13">
        <v>0</v>
      </c>
      <c r="M3728" s="13">
        <v>0</v>
      </c>
      <c r="N3728" s="14">
        <f>D3728*$D$17</f>
        <v>108.12</v>
      </c>
      <c r="O3728" s="14">
        <f>E3728*$E$17</f>
        <v>0</v>
      </c>
      <c r="P3728" s="14">
        <f>F3728*$F$17</f>
        <v>0</v>
      </c>
      <c r="Q3728" s="14">
        <f>G3728*$G$17</f>
        <v>0</v>
      </c>
      <c r="R3728" s="14">
        <f>H3728*$H$17</f>
        <v>0</v>
      </c>
      <c r="S3728" s="14">
        <f>(N3728/100)*(I3728*$I$17)+(N3728/100)*(J3728*$J$17)+(N3728/100)*(K3728*$L$17)</f>
        <v>259.48799999999994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96"/>
        <v>367.60799999999995</v>
      </c>
      <c r="Y3728" s="14">
        <f t="shared" si="1197"/>
        <v>0</v>
      </c>
      <c r="Z3728" s="14">
        <f t="shared" si="1198"/>
        <v>0</v>
      </c>
      <c r="AA3728" s="14">
        <f t="shared" si="1199"/>
        <v>0</v>
      </c>
      <c r="AB3728" s="14">
        <f t="shared" si="1200"/>
        <v>0</v>
      </c>
      <c r="AC3728" s="15">
        <f t="shared" si="1195"/>
        <v>367.6</v>
      </c>
      <c r="AD3728" s="48">
        <f>(ROUND(AC3728-AC3714,1)/AC3714)</f>
        <v>4.4614947428246662E-2</v>
      </c>
      <c r="AE3728" s="113"/>
      <c r="AF3728" s="60"/>
    </row>
    <row r="3729" spans="1:32">
      <c r="A3729" s="106" t="s">
        <v>0</v>
      </c>
      <c r="B3729" s="92" t="s">
        <v>535</v>
      </c>
      <c r="C3729" s="50" t="s">
        <v>241</v>
      </c>
      <c r="D3729" s="11">
        <v>96</v>
      </c>
      <c r="E3729" s="11">
        <v>0</v>
      </c>
      <c r="F3729" s="11">
        <v>0</v>
      </c>
      <c r="G3729" s="11">
        <v>40</v>
      </c>
      <c r="H3729" s="11">
        <v>0</v>
      </c>
      <c r="I3729" s="51">
        <v>30</v>
      </c>
      <c r="J3729" s="51">
        <v>60</v>
      </c>
      <c r="K3729" s="51">
        <v>0</v>
      </c>
      <c r="L3729" s="51">
        <v>0</v>
      </c>
      <c r="M3729" s="51">
        <v>0</v>
      </c>
      <c r="N3729" s="52">
        <f>D3729*$D$3</f>
        <v>110.39999999999999</v>
      </c>
      <c r="O3729" s="52">
        <f>E3729*$E$3</f>
        <v>0</v>
      </c>
      <c r="P3729" s="52">
        <f>F3729*$F$3</f>
        <v>0</v>
      </c>
      <c r="Q3729" s="52">
        <f>G3729*$G$3</f>
        <v>46</v>
      </c>
      <c r="R3729" s="52">
        <f>H3729*$H$3</f>
        <v>0</v>
      </c>
      <c r="S3729" s="52">
        <f>(N3729/100)*(I3729*$I$3)+(N3729/100)*(J3729*$J$3)</f>
        <v>198.71999999999997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X3804" si="1201">N3729+S3729</f>
        <v>309.11999999999995</v>
      </c>
      <c r="Y3729" s="52">
        <f t="shared" ref="Y3729:Y3804" si="1202">O3729+T3729</f>
        <v>0</v>
      </c>
      <c r="Z3729" s="52">
        <f t="shared" ref="Z3729:Z3804" si="1203">P3729+U3729</f>
        <v>0</v>
      </c>
      <c r="AA3729" s="52">
        <f t="shared" ref="AA3729:AA3804" si="1204">Q3729+V3729</f>
        <v>46</v>
      </c>
      <c r="AB3729" s="52">
        <f>R3729+W3729</f>
        <v>0</v>
      </c>
      <c r="AC3729" s="53">
        <f>ROUND(X3729+Y3729+Z3729+AA3729+AB3729,1)</f>
        <v>355.1</v>
      </c>
      <c r="AD3729" s="58"/>
      <c r="AE3729" s="113" t="s">
        <v>790</v>
      </c>
      <c r="AF3729" s="60"/>
    </row>
    <row r="3730" spans="1:32">
      <c r="A3730" s="99" t="s">
        <v>791</v>
      </c>
      <c r="B3730" s="93">
        <v>16</v>
      </c>
      <c r="C3730" s="21" t="s">
        <v>323</v>
      </c>
      <c r="D3730" s="12">
        <v>96</v>
      </c>
      <c r="E3730" s="12">
        <v>0</v>
      </c>
      <c r="F3730" s="12">
        <v>0</v>
      </c>
      <c r="G3730" s="12">
        <v>40</v>
      </c>
      <c r="H3730" s="12">
        <v>0</v>
      </c>
      <c r="I3730" s="13">
        <v>50</v>
      </c>
      <c r="J3730" s="13">
        <v>75</v>
      </c>
      <c r="K3730" s="13">
        <v>0</v>
      </c>
      <c r="L3730" s="13">
        <v>0</v>
      </c>
      <c r="M3730" s="13">
        <v>0</v>
      </c>
      <c r="N3730" s="14">
        <f>D3730*$D$4</f>
        <v>101.76</v>
      </c>
      <c r="O3730" s="14">
        <f>E3730*$E$4</f>
        <v>0</v>
      </c>
      <c r="P3730" s="14">
        <f>F3730*$F$4</f>
        <v>0</v>
      </c>
      <c r="Q3730" s="14">
        <f>G3730*$G$4</f>
        <v>42.400000000000006</v>
      </c>
      <c r="R3730" s="14">
        <f>H3730*$H$4</f>
        <v>0</v>
      </c>
      <c r="S3730" s="14">
        <f>(N3730/100)*(I3730*$I$4)+(N3730/100)*(J3730*$J$4)</f>
        <v>254.40000000000003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201"/>
        <v>356.16</v>
      </c>
      <c r="Y3730" s="14">
        <f t="shared" si="1202"/>
        <v>0</v>
      </c>
      <c r="Z3730" s="14">
        <f t="shared" si="1203"/>
        <v>0</v>
      </c>
      <c r="AA3730" s="14">
        <f t="shared" si="1204"/>
        <v>42.400000000000006</v>
      </c>
      <c r="AB3730" s="14">
        <f>R3730+W3730</f>
        <v>0</v>
      </c>
      <c r="AC3730" s="15">
        <f>ROUND(X3730+Y3730+Z3730+AA3730+AB3730,1)</f>
        <v>398.6</v>
      </c>
      <c r="AD3730" s="48">
        <f>(ROUND(AC3730-AC3729,1)/AC3729)</f>
        <v>0.12250070402703463</v>
      </c>
      <c r="AE3730" s="113"/>
      <c r="AF3730" s="60"/>
    </row>
    <row r="3731" spans="1:32">
      <c r="A3731" s="99" t="s">
        <v>792</v>
      </c>
      <c r="B3731" s="93">
        <v>20</v>
      </c>
      <c r="C3731" s="21" t="s">
        <v>825</v>
      </c>
      <c r="D3731" s="12">
        <v>96</v>
      </c>
      <c r="E3731" s="12">
        <v>0</v>
      </c>
      <c r="F3731" s="12">
        <v>0</v>
      </c>
      <c r="G3731" s="12">
        <v>40</v>
      </c>
      <c r="H3731" s="12">
        <v>0</v>
      </c>
      <c r="I3731" s="13">
        <v>30</v>
      </c>
      <c r="J3731" s="13">
        <v>60</v>
      </c>
      <c r="K3731" s="13">
        <v>0</v>
      </c>
      <c r="L3731" s="13">
        <v>0</v>
      </c>
      <c r="M3731" s="13">
        <v>0</v>
      </c>
      <c r="N3731" s="14">
        <f>D3731*$D$5</f>
        <v>110.39999999999999</v>
      </c>
      <c r="O3731" s="14">
        <f>E3731*$E$5</f>
        <v>0</v>
      </c>
      <c r="P3731" s="14">
        <f>F3731*$F$5</f>
        <v>0</v>
      </c>
      <c r="Q3731" s="14">
        <f>G3731*$G$5</f>
        <v>46</v>
      </c>
      <c r="R3731" s="14">
        <f>H3731*$H$5</f>
        <v>0</v>
      </c>
      <c r="S3731" s="14">
        <f>(N3731/100)*(I3731*$I$5)+(N3731/100)*(J3731*$J$5)</f>
        <v>198.71999999999997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201"/>
        <v>309.11999999999995</v>
      </c>
      <c r="Y3731" s="14">
        <f t="shared" si="1202"/>
        <v>0</v>
      </c>
      <c r="Z3731" s="14">
        <f t="shared" si="1203"/>
        <v>0</v>
      </c>
      <c r="AA3731" s="14">
        <f t="shared" si="1204"/>
        <v>46</v>
      </c>
      <c r="AB3731" s="14">
        <f>R3731+W3731</f>
        <v>0</v>
      </c>
      <c r="AC3731" s="15">
        <f t="shared" ref="AC3731:AC3743" si="1205">ROUND(X3731+Y3731+Z3731+AA3731+AB3731,1)</f>
        <v>355.1</v>
      </c>
      <c r="AD3731" s="48">
        <f>(ROUND(AC3731-AC3729,1)/AC3729)</f>
        <v>0</v>
      </c>
      <c r="AE3731" s="113"/>
      <c r="AF3731" s="60"/>
    </row>
    <row r="3732" spans="1:32">
      <c r="A3732" s="99" t="s">
        <v>793</v>
      </c>
      <c r="B3732" s="93">
        <v>0</v>
      </c>
      <c r="C3732" s="21" t="s">
        <v>336</v>
      </c>
      <c r="D3732" s="12">
        <v>96</v>
      </c>
      <c r="E3732" s="12">
        <v>0</v>
      </c>
      <c r="F3732" s="12">
        <v>0</v>
      </c>
      <c r="G3732" s="12">
        <v>40</v>
      </c>
      <c r="H3732" s="12">
        <v>0</v>
      </c>
      <c r="I3732" s="13">
        <v>30</v>
      </c>
      <c r="J3732" s="13">
        <v>60</v>
      </c>
      <c r="K3732" s="13">
        <v>0</v>
      </c>
      <c r="L3732" s="13">
        <v>0</v>
      </c>
      <c r="M3732" s="13">
        <v>0</v>
      </c>
      <c r="N3732" s="14">
        <f>D3732*$D$6</f>
        <v>110.39999999999999</v>
      </c>
      <c r="O3732" s="14">
        <f>E3732*$E$6</f>
        <v>0</v>
      </c>
      <c r="P3732" s="14">
        <f>F3732*$F$6</f>
        <v>0</v>
      </c>
      <c r="Q3732" s="14">
        <f>G3732*$G$6</f>
        <v>46</v>
      </c>
      <c r="R3732" s="14">
        <f>H3732*$H$6</f>
        <v>0</v>
      </c>
      <c r="S3732" s="14">
        <f>(N3732/100)*(I3732*$I$6)+(N3732/100)*(J3732*$J$6)</f>
        <v>198.71999999999997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201"/>
        <v>309.11999999999995</v>
      </c>
      <c r="Y3732" s="14">
        <f t="shared" si="1202"/>
        <v>0</v>
      </c>
      <c r="Z3732" s="14">
        <f t="shared" si="1203"/>
        <v>0</v>
      </c>
      <c r="AA3732" s="14">
        <f t="shared" si="1204"/>
        <v>46</v>
      </c>
      <c r="AB3732" s="14">
        <f t="shared" ref="AB3732:AB3743" si="1206">R3732+W3732</f>
        <v>0</v>
      </c>
      <c r="AC3732" s="15">
        <f t="shared" si="1205"/>
        <v>355.1</v>
      </c>
      <c r="AD3732" s="48">
        <f>(ROUND(AC3732-AC3729,1)/AC3729)</f>
        <v>0</v>
      </c>
      <c r="AE3732" s="113"/>
      <c r="AF3732" s="60"/>
    </row>
    <row r="3733" spans="1:32">
      <c r="A3733" s="99" t="s">
        <v>794</v>
      </c>
      <c r="B3733" s="93">
        <v>0</v>
      </c>
      <c r="C3733" s="21" t="s">
        <v>337</v>
      </c>
      <c r="D3733" s="12">
        <v>96</v>
      </c>
      <c r="E3733" s="12">
        <v>0</v>
      </c>
      <c r="F3733" s="12">
        <v>0</v>
      </c>
      <c r="G3733" s="12">
        <v>40</v>
      </c>
      <c r="H3733" s="12">
        <v>0</v>
      </c>
      <c r="I3733" s="13">
        <v>30</v>
      </c>
      <c r="J3733" s="13">
        <v>60</v>
      </c>
      <c r="K3733" s="13">
        <v>0</v>
      </c>
      <c r="L3733" s="13">
        <v>0</v>
      </c>
      <c r="M3733" s="13">
        <v>0</v>
      </c>
      <c r="N3733" s="14">
        <f>D3733*$D$7</f>
        <v>110.39999999999999</v>
      </c>
      <c r="O3733" s="14">
        <f>E3733*$E$7</f>
        <v>0</v>
      </c>
      <c r="P3733" s="14">
        <f>F3733*$F$7</f>
        <v>0</v>
      </c>
      <c r="Q3733" s="14">
        <f>G3733*$G$7</f>
        <v>46</v>
      </c>
      <c r="R3733" s="14">
        <f>H3733*$H$7</f>
        <v>0</v>
      </c>
      <c r="S3733" s="14">
        <f>(N3733/100)*(I3733*$I$7)+(N3733/100)*(J3733*$J$7)</f>
        <v>198.71999999999997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201"/>
        <v>309.11999999999995</v>
      </c>
      <c r="Y3733" s="14">
        <f t="shared" si="1202"/>
        <v>0</v>
      </c>
      <c r="Z3733" s="14">
        <f t="shared" si="1203"/>
        <v>0</v>
      </c>
      <c r="AA3733" s="14">
        <f t="shared" si="1204"/>
        <v>46</v>
      </c>
      <c r="AB3733" s="14">
        <f t="shared" si="1206"/>
        <v>0</v>
      </c>
      <c r="AC3733" s="15">
        <f t="shared" si="1205"/>
        <v>355.1</v>
      </c>
      <c r="AD3733" s="48">
        <f>(ROUND(AC3733-AC3729,1)/AC3729)</f>
        <v>0</v>
      </c>
      <c r="AE3733" s="113"/>
      <c r="AF3733" s="60"/>
    </row>
    <row r="3734" spans="1:32">
      <c r="A3734" s="99" t="s">
        <v>644</v>
      </c>
      <c r="B3734" s="93"/>
      <c r="C3734" s="21" t="s">
        <v>338</v>
      </c>
      <c r="D3734" s="12">
        <v>96</v>
      </c>
      <c r="E3734" s="12">
        <v>0</v>
      </c>
      <c r="F3734" s="12">
        <v>0</v>
      </c>
      <c r="G3734" s="12">
        <v>40</v>
      </c>
      <c r="H3734" s="12">
        <v>0</v>
      </c>
      <c r="I3734" s="13">
        <v>30</v>
      </c>
      <c r="J3734" s="13">
        <v>60</v>
      </c>
      <c r="K3734" s="13">
        <v>0</v>
      </c>
      <c r="L3734" s="13">
        <v>0</v>
      </c>
      <c r="M3734" s="13">
        <v>0</v>
      </c>
      <c r="N3734" s="14">
        <f>D3734*$D$8</f>
        <v>110.39999999999999</v>
      </c>
      <c r="O3734" s="14">
        <f>E3734*$E$8</f>
        <v>0</v>
      </c>
      <c r="P3734" s="14">
        <f>F3734*$F$8</f>
        <v>0</v>
      </c>
      <c r="Q3734" s="14">
        <f>G3734*$G$8</f>
        <v>46</v>
      </c>
      <c r="R3734" s="14">
        <f>H3734*$H$8</f>
        <v>0</v>
      </c>
      <c r="S3734" s="14">
        <f>(N3734/100)*(I3734*$I$8)+(N3734/100)*(J3734*$J$8)</f>
        <v>198.71999999999997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201"/>
        <v>309.11999999999995</v>
      </c>
      <c r="Y3734" s="14">
        <f t="shared" si="1202"/>
        <v>0</v>
      </c>
      <c r="Z3734" s="14">
        <f t="shared" si="1203"/>
        <v>0</v>
      </c>
      <c r="AA3734" s="14">
        <f t="shared" si="1204"/>
        <v>46</v>
      </c>
      <c r="AB3734" s="14">
        <f t="shared" si="1206"/>
        <v>0</v>
      </c>
      <c r="AC3734" s="15">
        <f t="shared" si="1205"/>
        <v>355.1</v>
      </c>
      <c r="AD3734" s="48">
        <f>(ROUND(AC3734-AC3729,1)/AC3729)</f>
        <v>0</v>
      </c>
      <c r="AE3734" s="113"/>
      <c r="AF3734" s="60"/>
    </row>
    <row r="3735" spans="1:32">
      <c r="A3735" s="99" t="s">
        <v>585</v>
      </c>
      <c r="B3735" s="93"/>
      <c r="C3735" s="21" t="s">
        <v>1</v>
      </c>
      <c r="D3735" s="12">
        <v>48</v>
      </c>
      <c r="E3735" s="12">
        <v>108</v>
      </c>
      <c r="F3735" s="12">
        <v>0</v>
      </c>
      <c r="G3735" s="12">
        <v>0</v>
      </c>
      <c r="H3735" s="12">
        <v>0</v>
      </c>
      <c r="I3735" s="13">
        <v>30</v>
      </c>
      <c r="J3735" s="13">
        <v>60</v>
      </c>
      <c r="K3735" s="13">
        <v>120</v>
      </c>
      <c r="L3735" s="13">
        <v>0</v>
      </c>
      <c r="M3735" s="13">
        <v>0</v>
      </c>
      <c r="N3735" s="14">
        <f>D3735*$D$9</f>
        <v>50.88</v>
      </c>
      <c r="O3735" s="14">
        <f>E3735*$E$9</f>
        <v>114.48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45.792000000000002</v>
      </c>
      <c r="T3735" s="14">
        <f>(O3735/100)*(K3735*$K$9)</f>
        <v>192.32640000000001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201"/>
        <v>96.671999999999997</v>
      </c>
      <c r="Y3735" s="14">
        <f t="shared" si="1202"/>
        <v>306.8064</v>
      </c>
      <c r="Z3735" s="14">
        <f t="shared" si="1203"/>
        <v>0</v>
      </c>
      <c r="AA3735" s="14">
        <f t="shared" si="1204"/>
        <v>0</v>
      </c>
      <c r="AB3735" s="14">
        <f t="shared" si="1206"/>
        <v>0</v>
      </c>
      <c r="AC3735" s="15">
        <f t="shared" si="1205"/>
        <v>403.5</v>
      </c>
      <c r="AD3735" s="48">
        <f>(ROUND(AC3735-AC3729,1)/AC3729)</f>
        <v>0.13629963390594196</v>
      </c>
      <c r="AE3735" s="113"/>
      <c r="AF3735" s="60"/>
    </row>
    <row r="3736" spans="1:32">
      <c r="A3736" s="99" t="s">
        <v>820</v>
      </c>
      <c r="B3736" s="93"/>
      <c r="C3736" s="21" t="s">
        <v>2</v>
      </c>
      <c r="D3736" s="12">
        <v>48</v>
      </c>
      <c r="E3736" s="12">
        <v>0</v>
      </c>
      <c r="F3736" s="12">
        <v>108</v>
      </c>
      <c r="G3736" s="12">
        <v>0</v>
      </c>
      <c r="H3736" s="12">
        <v>0</v>
      </c>
      <c r="I3736" s="13">
        <v>30</v>
      </c>
      <c r="J3736" s="13">
        <v>60</v>
      </c>
      <c r="K3736" s="13">
        <v>60</v>
      </c>
      <c r="L3736" s="13">
        <v>60</v>
      </c>
      <c r="M3736" s="13">
        <v>0</v>
      </c>
      <c r="N3736" s="14">
        <f>D3736*$D$10</f>
        <v>50.88</v>
      </c>
      <c r="O3736" s="14">
        <f>E3736*$E$10</f>
        <v>0</v>
      </c>
      <c r="P3736" s="14">
        <f>F3736*$F$10</f>
        <v>114.48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45.792000000000002</v>
      </c>
      <c r="T3736" s="14">
        <f>(O3736/100)*(K3736*$J$10)</f>
        <v>0</v>
      </c>
      <c r="U3736" s="14">
        <f>(P3736/100)*(K3736*$K$10)+(P3736/100)*(L3736*$L$10)</f>
        <v>192.32640000000001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201"/>
        <v>96.671999999999997</v>
      </c>
      <c r="Y3736" s="14">
        <f t="shared" si="1202"/>
        <v>0</v>
      </c>
      <c r="Z3736" s="14">
        <f t="shared" si="1203"/>
        <v>306.8064</v>
      </c>
      <c r="AA3736" s="14">
        <f t="shared" si="1204"/>
        <v>0</v>
      </c>
      <c r="AB3736" s="14">
        <f t="shared" si="1206"/>
        <v>0</v>
      </c>
      <c r="AC3736" s="15">
        <f t="shared" si="1205"/>
        <v>403.5</v>
      </c>
      <c r="AD3736" s="48">
        <f>(ROUND(AC3736-AC3729,1)/AC3729)</f>
        <v>0.13629963390594196</v>
      </c>
      <c r="AE3736" s="113"/>
      <c r="AF3736" s="60"/>
    </row>
    <row r="3737" spans="1:32">
      <c r="A3737" s="99" t="s">
        <v>821</v>
      </c>
      <c r="B3737" s="93"/>
      <c r="C3737" s="21" t="s">
        <v>3</v>
      </c>
      <c r="D3737" s="12">
        <v>48</v>
      </c>
      <c r="E3737" s="12">
        <v>0</v>
      </c>
      <c r="F3737" s="12">
        <v>0</v>
      </c>
      <c r="G3737" s="12">
        <v>108</v>
      </c>
      <c r="H3737" s="12">
        <v>0</v>
      </c>
      <c r="I3737" s="13">
        <v>30</v>
      </c>
      <c r="J3737" s="13">
        <v>60</v>
      </c>
      <c r="K3737" s="13">
        <v>0</v>
      </c>
      <c r="L3737" s="13">
        <v>130</v>
      </c>
      <c r="M3737" s="13">
        <v>0</v>
      </c>
      <c r="N3737" s="14">
        <f>D3737*$D$11</f>
        <v>50.88</v>
      </c>
      <c r="O3737" s="14">
        <f>E3737*$E$11</f>
        <v>0</v>
      </c>
      <c r="P3737" s="14">
        <f>F3737*$F$11</f>
        <v>0</v>
      </c>
      <c r="Q3737" s="14">
        <f>G3737*$G$11</f>
        <v>114.48</v>
      </c>
      <c r="R3737" s="14">
        <f>H3737*$H$11</f>
        <v>0</v>
      </c>
      <c r="S3737" s="14">
        <f>(N3737/100)*(I3737*$I$11)+(N3737/100)*(J3737*$J$11)</f>
        <v>45.792000000000002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208.3536</v>
      </c>
      <c r="W3737" s="14">
        <f>(R3737/100)*(K3737*$K$11)+(R3737/100)*(L3737*$L$11)</f>
        <v>0</v>
      </c>
      <c r="X3737" s="14">
        <f t="shared" si="1201"/>
        <v>96.671999999999997</v>
      </c>
      <c r="Y3737" s="14">
        <f t="shared" si="1202"/>
        <v>0</v>
      </c>
      <c r="Z3737" s="14">
        <f t="shared" si="1203"/>
        <v>0</v>
      </c>
      <c r="AA3737" s="14">
        <f t="shared" si="1204"/>
        <v>322.83359999999999</v>
      </c>
      <c r="AB3737" s="14">
        <f t="shared" si="1206"/>
        <v>0</v>
      </c>
      <c r="AC3737" s="15">
        <f t="shared" si="1205"/>
        <v>419.5</v>
      </c>
      <c r="AD3737" s="48">
        <f>(ROUND(AC3737-AC3729,1)/AC3729)</f>
        <v>0.18135736412278233</v>
      </c>
      <c r="AE3737" s="113"/>
      <c r="AF3737" s="60"/>
    </row>
    <row r="3738" spans="1:32">
      <c r="A3738" s="99" t="s">
        <v>822</v>
      </c>
      <c r="B3738" s="93"/>
      <c r="C3738" s="21" t="s">
        <v>4</v>
      </c>
      <c r="D3738" s="12">
        <v>48</v>
      </c>
      <c r="E3738" s="12">
        <v>0</v>
      </c>
      <c r="F3738" s="12">
        <v>0</v>
      </c>
      <c r="G3738" s="12">
        <v>0</v>
      </c>
      <c r="H3738" s="12">
        <v>108</v>
      </c>
      <c r="I3738" s="13">
        <v>30</v>
      </c>
      <c r="J3738" s="13">
        <v>60</v>
      </c>
      <c r="K3738" s="13">
        <v>60</v>
      </c>
      <c r="L3738" s="13">
        <v>60</v>
      </c>
      <c r="M3738" s="13">
        <v>0</v>
      </c>
      <c r="N3738" s="14">
        <f>D3738*$D$12</f>
        <v>50.88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114.48</v>
      </c>
      <c r="S3738" s="14">
        <f>(N3738/100)*(I3738*$I$12)+(N3738/100)*(J3738*$J$12)</f>
        <v>45.792000000000002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192.32640000000001</v>
      </c>
      <c r="X3738" s="14">
        <f t="shared" si="1201"/>
        <v>96.671999999999997</v>
      </c>
      <c r="Y3738" s="14">
        <f t="shared" si="1202"/>
        <v>0</v>
      </c>
      <c r="Z3738" s="14">
        <f t="shared" si="1203"/>
        <v>0</v>
      </c>
      <c r="AA3738" s="14">
        <f t="shared" si="1204"/>
        <v>0</v>
      </c>
      <c r="AB3738" s="14">
        <f t="shared" si="1206"/>
        <v>306.8064</v>
      </c>
      <c r="AC3738" s="15">
        <f t="shared" si="1205"/>
        <v>403.5</v>
      </c>
      <c r="AD3738" s="48">
        <f>(ROUND(AC3738-AC3729,1)/AC3729)</f>
        <v>0.13629963390594196</v>
      </c>
      <c r="AE3738" s="113"/>
      <c r="AF3738" s="60"/>
    </row>
    <row r="3739" spans="1:32">
      <c r="A3739" s="99" t="s">
        <v>823</v>
      </c>
      <c r="B3739" s="93"/>
      <c r="C3739" s="21" t="s">
        <v>326</v>
      </c>
      <c r="D3739" s="12">
        <v>96</v>
      </c>
      <c r="E3739" s="12">
        <v>0</v>
      </c>
      <c r="F3739" s="12">
        <v>0</v>
      </c>
      <c r="G3739" s="12">
        <v>40</v>
      </c>
      <c r="H3739" s="12">
        <v>0</v>
      </c>
      <c r="I3739" s="13">
        <v>30</v>
      </c>
      <c r="J3739" s="13">
        <v>60</v>
      </c>
      <c r="K3739" s="13">
        <v>0</v>
      </c>
      <c r="L3739" s="13">
        <v>0</v>
      </c>
      <c r="M3739" s="13">
        <v>60</v>
      </c>
      <c r="N3739" s="14">
        <f>D3739*$D$13</f>
        <v>101.76</v>
      </c>
      <c r="O3739" s="14">
        <f>E3739*$E$13</f>
        <v>0</v>
      </c>
      <c r="P3739" s="14">
        <f>F3739*$F$13</f>
        <v>0</v>
      </c>
      <c r="Q3739" s="14">
        <f>G3739*$G$13</f>
        <v>42.400000000000006</v>
      </c>
      <c r="R3739" s="14">
        <f>H3739*$H$13</f>
        <v>0</v>
      </c>
      <c r="S3739" s="14">
        <f>(N3739/100)*(I3739*$I$13)+(N3739/100)*(J3739*$J$13)+(N3739/100)*(M3739*$M$13)</f>
        <v>213.69600000000003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50.88</v>
      </c>
      <c r="W3739" s="14">
        <f>(R3739/100)*(K3739*$K$13)+(R3739/100)*(L3739*$L$13)+(R3739/100)*(M3739*$M$13)</f>
        <v>0</v>
      </c>
      <c r="X3739" s="14">
        <f>N3739+S3739</f>
        <v>315.45600000000002</v>
      </c>
      <c r="Y3739" s="14">
        <f t="shared" si="1202"/>
        <v>0</v>
      </c>
      <c r="Z3739" s="14">
        <f t="shared" si="1203"/>
        <v>0</v>
      </c>
      <c r="AA3739" s="14">
        <f t="shared" si="1204"/>
        <v>93.28</v>
      </c>
      <c r="AB3739" s="14">
        <f t="shared" si="1206"/>
        <v>0</v>
      </c>
      <c r="AC3739" s="15">
        <f t="shared" si="1205"/>
        <v>408.7</v>
      </c>
      <c r="AD3739" s="48">
        <f>(ROUND(AC3739-AC3729,1)/AC3729)</f>
        <v>0.15094339622641509</v>
      </c>
      <c r="AE3739" s="113"/>
      <c r="AF3739" s="60"/>
    </row>
    <row r="3740" spans="1:32">
      <c r="A3740" s="99" t="s">
        <v>824</v>
      </c>
      <c r="B3740" s="93"/>
      <c r="C3740" s="21" t="s">
        <v>327</v>
      </c>
      <c r="D3740" s="12">
        <v>110</v>
      </c>
      <c r="E3740" s="12">
        <v>0</v>
      </c>
      <c r="F3740" s="12">
        <v>0</v>
      </c>
      <c r="G3740" s="12">
        <v>0</v>
      </c>
      <c r="H3740" s="12">
        <v>0</v>
      </c>
      <c r="I3740" s="13">
        <v>30</v>
      </c>
      <c r="J3740" s="13">
        <v>60</v>
      </c>
      <c r="K3740" s="13">
        <v>80</v>
      </c>
      <c r="L3740" s="13">
        <v>0</v>
      </c>
      <c r="M3740" s="13">
        <v>0</v>
      </c>
      <c r="N3740" s="14">
        <f>D3740*$D$14</f>
        <v>116.60000000000001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291.50000000000006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201"/>
        <v>408.10000000000008</v>
      </c>
      <c r="Y3740" s="14">
        <f t="shared" si="1202"/>
        <v>0</v>
      </c>
      <c r="Z3740" s="14">
        <f t="shared" si="1203"/>
        <v>0</v>
      </c>
      <c r="AA3740" s="14">
        <f t="shared" si="1204"/>
        <v>0</v>
      </c>
      <c r="AB3740" s="14">
        <f t="shared" si="1206"/>
        <v>0</v>
      </c>
      <c r="AC3740" s="15">
        <f t="shared" si="1205"/>
        <v>408.1</v>
      </c>
      <c r="AD3740" s="48">
        <f>(ROUND(AC3740-AC3729,1)/AC3729)</f>
        <v>0.14925373134328357</v>
      </c>
      <c r="AE3740" s="113"/>
      <c r="AF3740" s="60"/>
    </row>
    <row r="3741" spans="1:32">
      <c r="A3741" s="99"/>
      <c r="B3741" s="93"/>
      <c r="C3741" s="21" t="s">
        <v>328</v>
      </c>
      <c r="D3741" s="12">
        <v>110</v>
      </c>
      <c r="E3741" s="12">
        <v>0</v>
      </c>
      <c r="F3741" s="12">
        <v>0</v>
      </c>
      <c r="G3741" s="12">
        <v>0</v>
      </c>
      <c r="H3741" s="12">
        <v>0</v>
      </c>
      <c r="I3741" s="13">
        <v>30</v>
      </c>
      <c r="J3741" s="13">
        <v>60</v>
      </c>
      <c r="K3741" s="13">
        <v>0</v>
      </c>
      <c r="L3741" s="13">
        <v>80</v>
      </c>
      <c r="M3741" s="13">
        <v>0</v>
      </c>
      <c r="N3741" s="14">
        <f>D3741*$D$15</f>
        <v>116.60000000000001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291.50000000000006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201"/>
        <v>408.10000000000008</v>
      </c>
      <c r="Y3741" s="14">
        <f t="shared" si="1202"/>
        <v>0</v>
      </c>
      <c r="Z3741" s="14">
        <f t="shared" si="1203"/>
        <v>0</v>
      </c>
      <c r="AA3741" s="14">
        <f t="shared" si="1204"/>
        <v>0</v>
      </c>
      <c r="AB3741" s="14">
        <f t="shared" si="1206"/>
        <v>0</v>
      </c>
      <c r="AC3741" s="15">
        <f t="shared" si="1205"/>
        <v>408.1</v>
      </c>
      <c r="AD3741" s="48">
        <f>(ROUND(AC3741-AC3729,1)/AC3729)</f>
        <v>0.14925373134328357</v>
      </c>
      <c r="AE3741" s="113"/>
      <c r="AF3741" s="60"/>
    </row>
    <row r="3742" spans="1:32">
      <c r="A3742" s="99"/>
      <c r="B3742" s="93"/>
      <c r="C3742" s="21" t="s">
        <v>324</v>
      </c>
      <c r="D3742" s="12">
        <v>96</v>
      </c>
      <c r="E3742" s="12">
        <v>0</v>
      </c>
      <c r="F3742" s="12">
        <v>0</v>
      </c>
      <c r="G3742" s="12">
        <v>40</v>
      </c>
      <c r="H3742" s="12">
        <v>0</v>
      </c>
      <c r="I3742" s="13">
        <v>30</v>
      </c>
      <c r="J3742" s="13">
        <v>100</v>
      </c>
      <c r="K3742" s="13">
        <v>0</v>
      </c>
      <c r="L3742" s="13">
        <v>0</v>
      </c>
      <c r="M3742" s="13">
        <v>0</v>
      </c>
      <c r="N3742" s="14">
        <f>D3742*$D$16</f>
        <v>101.76</v>
      </c>
      <c r="O3742" s="14">
        <f>E3742*$E$16</f>
        <v>0</v>
      </c>
      <c r="P3742" s="14">
        <f>F3742*$F$16</f>
        <v>0</v>
      </c>
      <c r="Q3742" s="14">
        <f>G3742*$G$16</f>
        <v>42.400000000000006</v>
      </c>
      <c r="R3742" s="14">
        <f>H3742*$H$16</f>
        <v>0</v>
      </c>
      <c r="S3742" s="14">
        <f>(N3742/100)*(I3742*$I$16)+(N3742/100)*(J3742*$J$16)</f>
        <v>284.928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201"/>
        <v>386.68799999999999</v>
      </c>
      <c r="Y3742" s="14">
        <f t="shared" si="1202"/>
        <v>0</v>
      </c>
      <c r="Z3742" s="14">
        <f t="shared" si="1203"/>
        <v>0</v>
      </c>
      <c r="AA3742" s="14">
        <f t="shared" si="1204"/>
        <v>42.400000000000006</v>
      </c>
      <c r="AB3742" s="14">
        <f t="shared" si="1206"/>
        <v>0</v>
      </c>
      <c r="AC3742" s="15">
        <f t="shared" si="1205"/>
        <v>429.1</v>
      </c>
      <c r="AD3742" s="48">
        <f>(ROUND(AC3742-AC3729,1)/AC3729)</f>
        <v>0.20839200225288651</v>
      </c>
      <c r="AE3742" s="113"/>
      <c r="AF3742" s="60"/>
    </row>
    <row r="3743" spans="1:32">
      <c r="A3743" s="99"/>
      <c r="B3743" s="93"/>
      <c r="C3743" s="21" t="s">
        <v>325</v>
      </c>
      <c r="D3743" s="12">
        <v>96</v>
      </c>
      <c r="E3743" s="12">
        <v>0</v>
      </c>
      <c r="F3743" s="12">
        <v>0</v>
      </c>
      <c r="G3743" s="12">
        <v>40</v>
      </c>
      <c r="H3743" s="12">
        <v>0</v>
      </c>
      <c r="I3743" s="13">
        <v>65</v>
      </c>
      <c r="J3743" s="13">
        <v>60</v>
      </c>
      <c r="K3743" s="13">
        <v>0</v>
      </c>
      <c r="L3743" s="13">
        <v>0</v>
      </c>
      <c r="M3743" s="13">
        <v>0</v>
      </c>
      <c r="N3743" s="14">
        <f>D3743*$D$17</f>
        <v>101.76</v>
      </c>
      <c r="O3743" s="14">
        <f>E3743*$E$17</f>
        <v>0</v>
      </c>
      <c r="P3743" s="14">
        <f>F3743*$F$17</f>
        <v>0</v>
      </c>
      <c r="Q3743" s="14">
        <f>G3743*$G$17</f>
        <v>42.400000000000006</v>
      </c>
      <c r="R3743" s="14">
        <f>H3743*$H$17</f>
        <v>0</v>
      </c>
      <c r="S3743" s="14">
        <f>(N3743/100)*(I3743*$I$17)+(N3743/100)*(J3743*$J$17)</f>
        <v>226.41600000000003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201"/>
        <v>328.17600000000004</v>
      </c>
      <c r="Y3743" s="14">
        <f t="shared" si="1202"/>
        <v>0</v>
      </c>
      <c r="Z3743" s="14">
        <f t="shared" si="1203"/>
        <v>0</v>
      </c>
      <c r="AA3743" s="14">
        <f t="shared" si="1204"/>
        <v>42.400000000000006</v>
      </c>
      <c r="AB3743" s="14">
        <f t="shared" si="1206"/>
        <v>0</v>
      </c>
      <c r="AC3743" s="15">
        <f t="shared" si="1205"/>
        <v>370.6</v>
      </c>
      <c r="AD3743" s="48">
        <f>(ROUND(AC3743-AC3729,1)/AC3729)</f>
        <v>4.3649676147564063E-2</v>
      </c>
      <c r="AE3743" s="113"/>
      <c r="AF3743" s="60"/>
    </row>
    <row r="3744" spans="1:32">
      <c r="A3744" s="106" t="s">
        <v>0</v>
      </c>
      <c r="B3744" s="90" t="s">
        <v>550</v>
      </c>
      <c r="C3744" s="50" t="s">
        <v>240</v>
      </c>
      <c r="D3744" s="11">
        <v>116</v>
      </c>
      <c r="E3744" s="11">
        <v>0</v>
      </c>
      <c r="F3744" s="11">
        <v>0</v>
      </c>
      <c r="G3744" s="11">
        <v>0</v>
      </c>
      <c r="H3744" s="11">
        <v>0</v>
      </c>
      <c r="I3744" s="51">
        <v>40</v>
      </c>
      <c r="J3744" s="51">
        <v>40</v>
      </c>
      <c r="K3744" s="51">
        <v>0</v>
      </c>
      <c r="L3744" s="51">
        <v>0</v>
      </c>
      <c r="M3744" s="51">
        <v>0</v>
      </c>
      <c r="N3744" s="52">
        <f>D3744*$D$3</f>
        <v>133.39999999999998</v>
      </c>
      <c r="O3744" s="52">
        <f>E3744*$E$3</f>
        <v>0</v>
      </c>
      <c r="P3744" s="52">
        <f>F3744*$F$3</f>
        <v>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213.43999999999997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201"/>
        <v>346.83999999999992</v>
      </c>
      <c r="Y3744" s="52">
        <f t="shared" si="1202"/>
        <v>0</v>
      </c>
      <c r="Z3744" s="52">
        <f t="shared" si="1203"/>
        <v>0</v>
      </c>
      <c r="AA3744" s="52">
        <f t="shared" si="1204"/>
        <v>0</v>
      </c>
      <c r="AB3744" s="52">
        <f>R3744+W3744</f>
        <v>0</v>
      </c>
      <c r="AC3744" s="53">
        <f>ROUND(X3744+Y3744+Z3744+AA3744+AB3744,1)</f>
        <v>346.8</v>
      </c>
      <c r="AD3744" s="58"/>
      <c r="AE3744" s="113" t="s">
        <v>790</v>
      </c>
      <c r="AF3744" s="60"/>
    </row>
    <row r="3745" spans="1:32">
      <c r="A3745" s="99" t="s">
        <v>791</v>
      </c>
      <c r="B3745" s="91">
        <v>16</v>
      </c>
      <c r="C3745" s="21" t="s">
        <v>323</v>
      </c>
      <c r="D3745" s="12">
        <v>116</v>
      </c>
      <c r="E3745" s="12">
        <v>0</v>
      </c>
      <c r="F3745" s="12">
        <v>0</v>
      </c>
      <c r="G3745" s="12">
        <v>0</v>
      </c>
      <c r="H3745" s="12">
        <v>0</v>
      </c>
      <c r="I3745" s="13">
        <v>60</v>
      </c>
      <c r="J3745" s="13">
        <v>60</v>
      </c>
      <c r="K3745" s="13">
        <v>0</v>
      </c>
      <c r="L3745" s="13">
        <v>0</v>
      </c>
      <c r="M3745" s="13">
        <v>0</v>
      </c>
      <c r="N3745" s="14">
        <f>D3745*$D$4</f>
        <v>122.96000000000001</v>
      </c>
      <c r="O3745" s="14">
        <f>E3745*$E$4</f>
        <v>0</v>
      </c>
      <c r="P3745" s="14">
        <f>F3745*$F$4</f>
        <v>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295.10399999999998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207">N3745+S3745</f>
        <v>418.06399999999996</v>
      </c>
      <c r="Y3745" s="14">
        <f t="shared" ref="Y3745:Y3758" si="1208">O3745+T3745</f>
        <v>0</v>
      </c>
      <c r="Z3745" s="14">
        <f t="shared" ref="Z3745:Z3758" si="1209">P3745+U3745</f>
        <v>0</v>
      </c>
      <c r="AA3745" s="14">
        <f t="shared" ref="AA3745:AA3758" si="1210">Q3745+V3745</f>
        <v>0</v>
      </c>
      <c r="AB3745" s="14">
        <f>R3745+W3745</f>
        <v>0</v>
      </c>
      <c r="AC3745" s="15">
        <f>ROUND(X3745+Y3745+Z3745+AA3745+AB3745,1)</f>
        <v>418.1</v>
      </c>
      <c r="AD3745" s="48">
        <f>(ROUND(AC3745-AC3744,1)/AC3744)</f>
        <v>0.20559400230680505</v>
      </c>
      <c r="AE3745" s="113"/>
      <c r="AF3745" s="60"/>
    </row>
    <row r="3746" spans="1:32">
      <c r="A3746" s="99" t="s">
        <v>792</v>
      </c>
      <c r="B3746" s="91">
        <v>16</v>
      </c>
      <c r="C3746" s="21" t="s">
        <v>825</v>
      </c>
      <c r="D3746" s="12">
        <v>116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D3746*$D$5</f>
        <v>133.39999999999998</v>
      </c>
      <c r="O3746" s="14">
        <f>E3746*$E$5</f>
        <v>0</v>
      </c>
      <c r="P3746" s="14">
        <f>F3746*$F$5</f>
        <v>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213.43999999999997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207"/>
        <v>346.83999999999992</v>
      </c>
      <c r="Y3746" s="14">
        <f t="shared" si="1208"/>
        <v>0</v>
      </c>
      <c r="Z3746" s="14">
        <f t="shared" si="1209"/>
        <v>0</v>
      </c>
      <c r="AA3746" s="14">
        <f t="shared" si="1210"/>
        <v>0</v>
      </c>
      <c r="AB3746" s="14">
        <f>R3746+W3746</f>
        <v>0</v>
      </c>
      <c r="AC3746" s="15">
        <f t="shared" ref="AC3746:AC3758" si="1211">ROUND(X3746+Y3746+Z3746+AA3746+AB3746,1)</f>
        <v>346.8</v>
      </c>
      <c r="AD3746" s="48">
        <f>(ROUND(AC3746-AC3744,1)/AC3744)</f>
        <v>0</v>
      </c>
      <c r="AE3746" s="113"/>
      <c r="AF3746" s="60"/>
    </row>
    <row r="3747" spans="1:32">
      <c r="A3747" s="99" t="s">
        <v>793</v>
      </c>
      <c r="B3747" s="91">
        <v>0</v>
      </c>
      <c r="C3747" s="21" t="s">
        <v>336</v>
      </c>
      <c r="D3747" s="12">
        <v>116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D3747*$D$6</f>
        <v>133.39999999999998</v>
      </c>
      <c r="O3747" s="14">
        <f>E3747*$E$6</f>
        <v>0</v>
      </c>
      <c r="P3747" s="14">
        <f>F3747*$F$6</f>
        <v>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213.43999999999997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207"/>
        <v>346.83999999999992</v>
      </c>
      <c r="Y3747" s="14">
        <f t="shared" si="1208"/>
        <v>0</v>
      </c>
      <c r="Z3747" s="14">
        <f t="shared" si="1209"/>
        <v>0</v>
      </c>
      <c r="AA3747" s="14">
        <f t="shared" si="1210"/>
        <v>0</v>
      </c>
      <c r="AB3747" s="14">
        <f t="shared" ref="AB3747:AB3758" si="1212">R3747+W3747</f>
        <v>0</v>
      </c>
      <c r="AC3747" s="15">
        <f t="shared" si="1211"/>
        <v>346.8</v>
      </c>
      <c r="AD3747" s="48">
        <f>(ROUND(AC3747-AC3744,1)/AC3744)</f>
        <v>0</v>
      </c>
      <c r="AE3747" s="113"/>
      <c r="AF3747" s="60"/>
    </row>
    <row r="3748" spans="1:32">
      <c r="A3748" s="99" t="s">
        <v>794</v>
      </c>
      <c r="B3748" s="91">
        <v>0</v>
      </c>
      <c r="C3748" s="21" t="s">
        <v>337</v>
      </c>
      <c r="D3748" s="12">
        <v>116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D3748*$D$7</f>
        <v>133.39999999999998</v>
      </c>
      <c r="O3748" s="14">
        <f>E3748*$E$7</f>
        <v>0</v>
      </c>
      <c r="P3748" s="14">
        <f>F3748*$F$7</f>
        <v>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213.43999999999997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207"/>
        <v>346.83999999999992</v>
      </c>
      <c r="Y3748" s="14">
        <f t="shared" si="1208"/>
        <v>0</v>
      </c>
      <c r="Z3748" s="14">
        <f t="shared" si="1209"/>
        <v>0</v>
      </c>
      <c r="AA3748" s="14">
        <f t="shared" si="1210"/>
        <v>0</v>
      </c>
      <c r="AB3748" s="14">
        <f t="shared" si="1212"/>
        <v>0</v>
      </c>
      <c r="AC3748" s="15">
        <f t="shared" si="1211"/>
        <v>346.8</v>
      </c>
      <c r="AD3748" s="48">
        <f>(ROUND(AC3748-AC3744,1)/AC3744)</f>
        <v>0</v>
      </c>
      <c r="AE3748" s="113"/>
      <c r="AF3748" s="60"/>
    </row>
    <row r="3749" spans="1:32">
      <c r="A3749" s="99" t="s">
        <v>644</v>
      </c>
      <c r="B3749" s="91"/>
      <c r="C3749" s="21" t="s">
        <v>338</v>
      </c>
      <c r="D3749" s="12">
        <v>116</v>
      </c>
      <c r="E3749" s="12">
        <v>0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0</v>
      </c>
      <c r="L3749" s="13">
        <v>0</v>
      </c>
      <c r="M3749" s="13">
        <v>0</v>
      </c>
      <c r="N3749" s="14">
        <f>D3749*$D$8</f>
        <v>133.39999999999998</v>
      </c>
      <c r="O3749" s="14">
        <f>E3749*$E$8</f>
        <v>0</v>
      </c>
      <c r="P3749" s="14">
        <f>F3749*$F$8</f>
        <v>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213.43999999999997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207"/>
        <v>346.83999999999992</v>
      </c>
      <c r="Y3749" s="14">
        <f t="shared" si="1208"/>
        <v>0</v>
      </c>
      <c r="Z3749" s="14">
        <f t="shared" si="1209"/>
        <v>0</v>
      </c>
      <c r="AA3749" s="14">
        <f t="shared" si="1210"/>
        <v>0</v>
      </c>
      <c r="AB3749" s="14">
        <f t="shared" si="1212"/>
        <v>0</v>
      </c>
      <c r="AC3749" s="15">
        <f t="shared" si="1211"/>
        <v>346.8</v>
      </c>
      <c r="AD3749" s="48">
        <f>(ROUND(AC3749-AC3744,1)/AC3744)</f>
        <v>0</v>
      </c>
      <c r="AE3749" s="113"/>
      <c r="AF3749" s="60"/>
    </row>
    <row r="3750" spans="1:32">
      <c r="A3750" s="99" t="s">
        <v>585</v>
      </c>
      <c r="B3750" s="91"/>
      <c r="C3750" s="21" t="s">
        <v>1</v>
      </c>
      <c r="D3750" s="12">
        <v>58</v>
      </c>
      <c r="E3750" s="12">
        <v>128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85</v>
      </c>
      <c r="L3750" s="13">
        <v>0</v>
      </c>
      <c r="M3750" s="13">
        <v>0</v>
      </c>
      <c r="N3750" s="14">
        <f>D3750*$D$9</f>
        <v>61.480000000000004</v>
      </c>
      <c r="O3750" s="14">
        <f>E3750*$E$9</f>
        <v>135.68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49.183999999999997</v>
      </c>
      <c r="T3750" s="14">
        <f>(O3750/100)*(K3750*$K$9)</f>
        <v>161.45919999999998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207"/>
        <v>110.664</v>
      </c>
      <c r="Y3750" s="14">
        <f t="shared" si="1208"/>
        <v>297.13919999999996</v>
      </c>
      <c r="Z3750" s="14">
        <f t="shared" si="1209"/>
        <v>0</v>
      </c>
      <c r="AA3750" s="14">
        <f t="shared" si="1210"/>
        <v>0</v>
      </c>
      <c r="AB3750" s="14">
        <f t="shared" si="1212"/>
        <v>0</v>
      </c>
      <c r="AC3750" s="15">
        <f t="shared" si="1211"/>
        <v>407.8</v>
      </c>
      <c r="AD3750" s="48">
        <f>(ROUND(AC3750-AC3744,1)/AC3744)</f>
        <v>0.17589388696655131</v>
      </c>
      <c r="AE3750" s="113"/>
      <c r="AF3750" s="60"/>
    </row>
    <row r="3751" spans="1:32">
      <c r="A3751" s="99" t="s">
        <v>820</v>
      </c>
      <c r="B3751" s="91"/>
      <c r="C3751" s="21" t="s">
        <v>2</v>
      </c>
      <c r="D3751" s="12">
        <v>58</v>
      </c>
      <c r="E3751" s="12">
        <v>0</v>
      </c>
      <c r="F3751" s="12">
        <v>128</v>
      </c>
      <c r="G3751" s="12">
        <v>0</v>
      </c>
      <c r="H3751" s="12">
        <v>0</v>
      </c>
      <c r="I3751" s="13">
        <v>40</v>
      </c>
      <c r="J3751" s="13">
        <v>40</v>
      </c>
      <c r="K3751" s="13">
        <v>42.5</v>
      </c>
      <c r="L3751" s="13">
        <v>42.5</v>
      </c>
      <c r="M3751" s="13">
        <v>0</v>
      </c>
      <c r="N3751" s="14">
        <f>D3751*$D$10</f>
        <v>61.480000000000004</v>
      </c>
      <c r="O3751" s="14">
        <f>E3751*$E$10</f>
        <v>0</v>
      </c>
      <c r="P3751" s="14">
        <f>F3751*$F$10</f>
        <v>135.68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49.183999999999997</v>
      </c>
      <c r="T3751" s="14">
        <f>(O3751/100)*(K3751*$J$10)</f>
        <v>0</v>
      </c>
      <c r="U3751" s="14">
        <f>(P3751/100)*(K3751*$K$10)+(P3751/100)*(L3751*$L$10)</f>
        <v>161.45919999999998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207"/>
        <v>110.664</v>
      </c>
      <c r="Y3751" s="14">
        <f t="shared" si="1208"/>
        <v>0</v>
      </c>
      <c r="Z3751" s="14">
        <f t="shared" si="1209"/>
        <v>297.13919999999996</v>
      </c>
      <c r="AA3751" s="14">
        <f t="shared" si="1210"/>
        <v>0</v>
      </c>
      <c r="AB3751" s="14">
        <f t="shared" si="1212"/>
        <v>0</v>
      </c>
      <c r="AC3751" s="15">
        <f t="shared" si="1211"/>
        <v>407.8</v>
      </c>
      <c r="AD3751" s="48">
        <f>(ROUND(AC3751-AC3744,1)/AC3744)</f>
        <v>0.17589388696655131</v>
      </c>
      <c r="AE3751" s="113"/>
      <c r="AF3751" s="60"/>
    </row>
    <row r="3752" spans="1:32">
      <c r="A3752" s="99" t="s">
        <v>821</v>
      </c>
      <c r="B3752" s="91"/>
      <c r="C3752" s="21" t="s">
        <v>3</v>
      </c>
      <c r="D3752" s="12">
        <v>58</v>
      </c>
      <c r="E3752" s="12">
        <v>0</v>
      </c>
      <c r="F3752" s="12">
        <v>0</v>
      </c>
      <c r="G3752" s="12">
        <v>128</v>
      </c>
      <c r="H3752" s="12">
        <v>0</v>
      </c>
      <c r="I3752" s="13">
        <v>40</v>
      </c>
      <c r="J3752" s="13">
        <v>40</v>
      </c>
      <c r="K3752" s="13">
        <v>0</v>
      </c>
      <c r="L3752" s="13">
        <v>85</v>
      </c>
      <c r="M3752" s="13">
        <v>0</v>
      </c>
      <c r="N3752" s="14">
        <f>D3752*$D$11</f>
        <v>61.480000000000004</v>
      </c>
      <c r="O3752" s="14">
        <f>E3752*$E$11</f>
        <v>0</v>
      </c>
      <c r="P3752" s="14">
        <f>F3752*$F$11</f>
        <v>0</v>
      </c>
      <c r="Q3752" s="14">
        <f>G3752*$G$11</f>
        <v>135.68</v>
      </c>
      <c r="R3752" s="14">
        <f>H3752*$H$11</f>
        <v>0</v>
      </c>
      <c r="S3752" s="14">
        <f>(N3752/100)*(I3752*$I$11)+(N3752/100)*(J3752*$J$11)</f>
        <v>49.183999999999997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161.45919999999998</v>
      </c>
      <c r="W3752" s="14">
        <f>(R3752/100)*(K3752*$K$11)+(R3752/100)*(L3752*$L$11)</f>
        <v>0</v>
      </c>
      <c r="X3752" s="14">
        <f t="shared" si="1207"/>
        <v>110.664</v>
      </c>
      <c r="Y3752" s="14">
        <f t="shared" si="1208"/>
        <v>0</v>
      </c>
      <c r="Z3752" s="14">
        <f t="shared" si="1209"/>
        <v>0</v>
      </c>
      <c r="AA3752" s="14">
        <f t="shared" si="1210"/>
        <v>297.13919999999996</v>
      </c>
      <c r="AB3752" s="14">
        <f t="shared" si="1212"/>
        <v>0</v>
      </c>
      <c r="AC3752" s="15">
        <f t="shared" si="1211"/>
        <v>407.8</v>
      </c>
      <c r="AD3752" s="48">
        <f>(ROUND(AC3752-AC3744,1)/AC3744)</f>
        <v>0.17589388696655131</v>
      </c>
      <c r="AE3752" s="113"/>
      <c r="AF3752" s="60"/>
    </row>
    <row r="3753" spans="1:32">
      <c r="A3753" s="99" t="s">
        <v>822</v>
      </c>
      <c r="B3753" s="91"/>
      <c r="C3753" s="21" t="s">
        <v>4</v>
      </c>
      <c r="D3753" s="12">
        <v>58</v>
      </c>
      <c r="E3753" s="12">
        <v>0</v>
      </c>
      <c r="F3753" s="12">
        <v>0</v>
      </c>
      <c r="G3753" s="12">
        <v>0</v>
      </c>
      <c r="H3753" s="12">
        <v>128</v>
      </c>
      <c r="I3753" s="13">
        <v>40</v>
      </c>
      <c r="J3753" s="13">
        <v>40</v>
      </c>
      <c r="K3753" s="13">
        <v>42.5</v>
      </c>
      <c r="L3753" s="13">
        <v>42.5</v>
      </c>
      <c r="M3753" s="13">
        <v>0</v>
      </c>
      <c r="N3753" s="14">
        <f>D3753*$D$12</f>
        <v>61.480000000000004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135.68</v>
      </c>
      <c r="S3753" s="14">
        <f>(N3753/100)*(I3753*$I$12)+(N3753/100)*(J3753*$J$12)</f>
        <v>49.183999999999997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161.45919999999998</v>
      </c>
      <c r="X3753" s="14">
        <f t="shared" si="1207"/>
        <v>110.664</v>
      </c>
      <c r="Y3753" s="14">
        <f t="shared" si="1208"/>
        <v>0</v>
      </c>
      <c r="Z3753" s="14">
        <f t="shared" si="1209"/>
        <v>0</v>
      </c>
      <c r="AA3753" s="14">
        <f t="shared" si="1210"/>
        <v>0</v>
      </c>
      <c r="AB3753" s="14">
        <f t="shared" si="1212"/>
        <v>297.13919999999996</v>
      </c>
      <c r="AC3753" s="15">
        <f t="shared" si="1211"/>
        <v>407.8</v>
      </c>
      <c r="AD3753" s="48">
        <f>(ROUND(AC3753-AC3744,1)/AC3744)</f>
        <v>0.17589388696655131</v>
      </c>
      <c r="AE3753" s="113"/>
      <c r="AF3753" s="60"/>
    </row>
    <row r="3754" spans="1:32">
      <c r="A3754" s="99" t="s">
        <v>823</v>
      </c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0</v>
      </c>
      <c r="L3754" s="13">
        <v>0</v>
      </c>
      <c r="M3754" s="13">
        <v>70</v>
      </c>
      <c r="N3754" s="14">
        <f>D3754*$D$13</f>
        <v>122.96000000000001</v>
      </c>
      <c r="O3754" s="14">
        <f>E3754*$E$13</f>
        <v>0</v>
      </c>
      <c r="P3754" s="14">
        <f>F3754*$F$13</f>
        <v>0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270.512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393.47199999999998</v>
      </c>
      <c r="Y3754" s="14">
        <f t="shared" si="1208"/>
        <v>0</v>
      </c>
      <c r="Z3754" s="14">
        <f t="shared" si="1209"/>
        <v>0</v>
      </c>
      <c r="AA3754" s="14">
        <f t="shared" si="1210"/>
        <v>0</v>
      </c>
      <c r="AB3754" s="14">
        <f t="shared" si="1212"/>
        <v>0</v>
      </c>
      <c r="AC3754" s="15">
        <f t="shared" si="1211"/>
        <v>393.5</v>
      </c>
      <c r="AD3754" s="48">
        <f>(ROUND(AC3754-AC3744,1)/AC3744)</f>
        <v>0.13465974625144175</v>
      </c>
      <c r="AE3754" s="113"/>
      <c r="AF3754" s="60"/>
    </row>
    <row r="3755" spans="1:32">
      <c r="A3755" s="99" t="s">
        <v>824</v>
      </c>
      <c r="B3755" s="91"/>
      <c r="C3755" s="21" t="s">
        <v>327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70</v>
      </c>
      <c r="L3755" s="13">
        <v>0</v>
      </c>
      <c r="M3755" s="13">
        <v>0</v>
      </c>
      <c r="N3755" s="14">
        <f>D3755*$D$14</f>
        <v>122.96000000000001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270.512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207"/>
        <v>393.47199999999998</v>
      </c>
      <c r="Y3755" s="14">
        <f t="shared" si="1208"/>
        <v>0</v>
      </c>
      <c r="Z3755" s="14">
        <f t="shared" si="1209"/>
        <v>0</v>
      </c>
      <c r="AA3755" s="14">
        <f t="shared" si="1210"/>
        <v>0</v>
      </c>
      <c r="AB3755" s="14">
        <f t="shared" si="1212"/>
        <v>0</v>
      </c>
      <c r="AC3755" s="15">
        <f t="shared" si="1211"/>
        <v>393.5</v>
      </c>
      <c r="AD3755" s="48">
        <f>(ROUND(AC3755-AC3744,1)/AC3744)</f>
        <v>0.13465974625144175</v>
      </c>
      <c r="AE3755" s="113"/>
      <c r="AF3755" s="60"/>
    </row>
    <row r="3756" spans="1:32">
      <c r="A3756" s="99"/>
      <c r="B3756" s="91"/>
      <c r="C3756" s="21" t="s">
        <v>328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40</v>
      </c>
      <c r="K3756" s="13">
        <v>0</v>
      </c>
      <c r="L3756" s="13">
        <v>70</v>
      </c>
      <c r="M3756" s="13">
        <v>0</v>
      </c>
      <c r="N3756" s="14">
        <f>D3756*$D$15</f>
        <v>122.96000000000001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270.512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207"/>
        <v>393.47199999999998</v>
      </c>
      <c r="Y3756" s="14">
        <f t="shared" si="1208"/>
        <v>0</v>
      </c>
      <c r="Z3756" s="14">
        <f t="shared" si="1209"/>
        <v>0</v>
      </c>
      <c r="AA3756" s="14">
        <f t="shared" si="1210"/>
        <v>0</v>
      </c>
      <c r="AB3756" s="14">
        <f t="shared" si="1212"/>
        <v>0</v>
      </c>
      <c r="AC3756" s="15">
        <f t="shared" si="1211"/>
        <v>393.5</v>
      </c>
      <c r="AD3756" s="48">
        <f>(ROUND(AC3756-AC3744,1)/AC3744)</f>
        <v>0.13465974625144175</v>
      </c>
      <c r="AE3756" s="113"/>
      <c r="AF3756" s="60"/>
    </row>
    <row r="3757" spans="1:32">
      <c r="A3757" s="99"/>
      <c r="B3757" s="91"/>
      <c r="C3757" s="21" t="s">
        <v>324</v>
      </c>
      <c r="D3757" s="12">
        <v>116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65</v>
      </c>
      <c r="K3757" s="13">
        <v>0</v>
      </c>
      <c r="L3757" s="13">
        <v>0</v>
      </c>
      <c r="M3757" s="13">
        <v>0</v>
      </c>
      <c r="N3757" s="14">
        <f>D3757*$D$16</f>
        <v>122.96000000000001</v>
      </c>
      <c r="O3757" s="14">
        <f>E3757*$E$16</f>
        <v>0</v>
      </c>
      <c r="P3757" s="14">
        <f>F3757*$F$16</f>
        <v>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248.994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207"/>
        <v>371.95400000000001</v>
      </c>
      <c r="Y3757" s="14">
        <f t="shared" si="1208"/>
        <v>0</v>
      </c>
      <c r="Z3757" s="14">
        <f t="shared" si="1209"/>
        <v>0</v>
      </c>
      <c r="AA3757" s="14">
        <f t="shared" si="1210"/>
        <v>0</v>
      </c>
      <c r="AB3757" s="14">
        <f t="shared" si="1212"/>
        <v>0</v>
      </c>
      <c r="AC3757" s="15">
        <f t="shared" si="1211"/>
        <v>372</v>
      </c>
      <c r="AD3757" s="48">
        <f>(ROUND(AC3757-AC3744,1)/AC3744)</f>
        <v>7.2664359861591685E-2</v>
      </c>
      <c r="AE3757" s="113"/>
      <c r="AF3757" s="60"/>
    </row>
    <row r="3758" spans="1:32">
      <c r="A3758" s="99"/>
      <c r="B3758" s="91"/>
      <c r="C3758" s="21" t="s">
        <v>325</v>
      </c>
      <c r="D3758" s="12">
        <v>116</v>
      </c>
      <c r="E3758" s="12">
        <v>0</v>
      </c>
      <c r="F3758" s="12">
        <v>0</v>
      </c>
      <c r="G3758" s="12">
        <v>0</v>
      </c>
      <c r="H3758" s="12">
        <v>0</v>
      </c>
      <c r="I3758" s="13">
        <v>65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D3758*$D$17</f>
        <v>122.96000000000001</v>
      </c>
      <c r="O3758" s="14">
        <f>E3758*$E$17</f>
        <v>0</v>
      </c>
      <c r="P3758" s="14">
        <f>F3758*$F$17</f>
        <v>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248.994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207"/>
        <v>371.95400000000001</v>
      </c>
      <c r="Y3758" s="14">
        <f t="shared" si="1208"/>
        <v>0</v>
      </c>
      <c r="Z3758" s="14">
        <f t="shared" si="1209"/>
        <v>0</v>
      </c>
      <c r="AA3758" s="14">
        <f t="shared" si="1210"/>
        <v>0</v>
      </c>
      <c r="AB3758" s="14">
        <f t="shared" si="1212"/>
        <v>0</v>
      </c>
      <c r="AC3758" s="15">
        <f t="shared" si="1211"/>
        <v>372</v>
      </c>
      <c r="AD3758" s="48">
        <f>(ROUND(AC3758-AC3744,1)/AC3744)</f>
        <v>7.2664359861591685E-2</v>
      </c>
      <c r="AE3758" s="113"/>
      <c r="AF3758" s="60"/>
    </row>
    <row r="3759" spans="1:32">
      <c r="A3759" s="106" t="s">
        <v>0</v>
      </c>
      <c r="B3759" s="92" t="s">
        <v>552</v>
      </c>
      <c r="C3759" s="50" t="s">
        <v>240</v>
      </c>
      <c r="D3759" s="11">
        <v>95</v>
      </c>
      <c r="E3759" s="11">
        <v>0</v>
      </c>
      <c r="F3759" s="11">
        <v>0</v>
      </c>
      <c r="G3759" s="11">
        <v>45</v>
      </c>
      <c r="H3759" s="11">
        <v>0</v>
      </c>
      <c r="I3759" s="51">
        <v>20</v>
      </c>
      <c r="J3759" s="51">
        <v>50</v>
      </c>
      <c r="K3759" s="51">
        <v>0</v>
      </c>
      <c r="L3759" s="51">
        <v>40</v>
      </c>
      <c r="M3759" s="51">
        <v>0</v>
      </c>
      <c r="N3759" s="52">
        <f>D3759*$D$3</f>
        <v>109.24999999999999</v>
      </c>
      <c r="O3759" s="52">
        <f>E3759*$E$3</f>
        <v>0</v>
      </c>
      <c r="P3759" s="52">
        <f>F3759*$F$3</f>
        <v>0</v>
      </c>
      <c r="Q3759" s="52">
        <f>G3759*$G$3</f>
        <v>51.749999999999993</v>
      </c>
      <c r="R3759" s="52">
        <f>H3759*$H$3</f>
        <v>0</v>
      </c>
      <c r="S3759" s="52">
        <f>(N3759/100)*(I3759*$I$3)+(N3759/100)*(J3759*$J$3)</f>
        <v>152.94999999999999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41.4</v>
      </c>
      <c r="W3759" s="52">
        <f>(R3759/100)*(K3759*$K$3)+(R3759/100)*(L3759*$L$3)</f>
        <v>0</v>
      </c>
      <c r="X3759" s="52">
        <f t="shared" si="1201"/>
        <v>262.2</v>
      </c>
      <c r="Y3759" s="52">
        <f t="shared" si="1202"/>
        <v>0</v>
      </c>
      <c r="Z3759" s="52">
        <f t="shared" si="1203"/>
        <v>0</v>
      </c>
      <c r="AA3759" s="52">
        <f t="shared" si="1204"/>
        <v>93.149999999999991</v>
      </c>
      <c r="AB3759" s="52">
        <f>R3759+W3759</f>
        <v>0</v>
      </c>
      <c r="AC3759" s="53">
        <f>ROUND(X3759+Y3759+Z3759+AA3759+AB3759,1)</f>
        <v>355.4</v>
      </c>
      <c r="AD3759" s="58"/>
      <c r="AE3759" s="113" t="s">
        <v>790</v>
      </c>
      <c r="AF3759" s="60"/>
    </row>
    <row r="3760" spans="1:32">
      <c r="A3760" s="99" t="s">
        <v>791</v>
      </c>
      <c r="B3760" s="93">
        <v>12</v>
      </c>
      <c r="C3760" s="21" t="s">
        <v>323</v>
      </c>
      <c r="D3760" s="12">
        <v>95</v>
      </c>
      <c r="E3760" s="12">
        <v>0</v>
      </c>
      <c r="F3760" s="12">
        <v>0</v>
      </c>
      <c r="G3760" s="12">
        <v>45</v>
      </c>
      <c r="H3760" s="12">
        <v>0</v>
      </c>
      <c r="I3760" s="13">
        <v>40</v>
      </c>
      <c r="J3760" s="13">
        <v>60</v>
      </c>
      <c r="K3760" s="13">
        <v>0</v>
      </c>
      <c r="L3760" s="13">
        <v>40</v>
      </c>
      <c r="M3760" s="13">
        <v>0</v>
      </c>
      <c r="N3760" s="14">
        <f>D3760*$D$4</f>
        <v>100.7</v>
      </c>
      <c r="O3760" s="14">
        <f>E3760*$E$4</f>
        <v>0</v>
      </c>
      <c r="P3760" s="14">
        <f>F3760*$F$4</f>
        <v>0</v>
      </c>
      <c r="Q3760" s="14">
        <f>G3760*$G$4</f>
        <v>47.7</v>
      </c>
      <c r="R3760" s="14">
        <f>H3760*$H$4</f>
        <v>0</v>
      </c>
      <c r="S3760" s="14">
        <f>(N3760/100)*(I3760*$I$4)+(N3760/100)*(J3760*$J$4)</f>
        <v>201.40000000000003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38.160000000000004</v>
      </c>
      <c r="W3760" s="14">
        <f>(R3760/100)*(K3760*$K$4)+(R3760/100)*(L3760*$L$4)</f>
        <v>0</v>
      </c>
      <c r="X3760" s="14">
        <f t="shared" si="1201"/>
        <v>302.10000000000002</v>
      </c>
      <c r="Y3760" s="14">
        <f t="shared" si="1202"/>
        <v>0</v>
      </c>
      <c r="Z3760" s="14">
        <f t="shared" si="1203"/>
        <v>0</v>
      </c>
      <c r="AA3760" s="14">
        <f t="shared" si="1204"/>
        <v>85.860000000000014</v>
      </c>
      <c r="AB3760" s="14">
        <f>R3760+W3760</f>
        <v>0</v>
      </c>
      <c r="AC3760" s="15">
        <f>ROUND(X3760+Y3760+Z3760+AA3760+AB3760,1)</f>
        <v>388</v>
      </c>
      <c r="AD3760" s="48">
        <f>(ROUND(AC3760-AC3759,1)/AC3759)</f>
        <v>9.172763083849185E-2</v>
      </c>
      <c r="AE3760" s="113"/>
      <c r="AF3760" s="60"/>
    </row>
    <row r="3761" spans="1:32">
      <c r="A3761" s="99" t="s">
        <v>792</v>
      </c>
      <c r="B3761" s="93">
        <v>20</v>
      </c>
      <c r="C3761" s="21" t="s">
        <v>825</v>
      </c>
      <c r="D3761" s="12">
        <v>95</v>
      </c>
      <c r="E3761" s="12">
        <v>0</v>
      </c>
      <c r="F3761" s="12">
        <v>0</v>
      </c>
      <c r="G3761" s="12">
        <v>45</v>
      </c>
      <c r="H3761" s="12">
        <v>0</v>
      </c>
      <c r="I3761" s="13">
        <v>20</v>
      </c>
      <c r="J3761" s="13">
        <v>50</v>
      </c>
      <c r="K3761" s="13">
        <v>0</v>
      </c>
      <c r="L3761" s="13">
        <v>40</v>
      </c>
      <c r="M3761" s="13">
        <v>0</v>
      </c>
      <c r="N3761" s="14">
        <f>D3761*$D$5</f>
        <v>109.24999999999999</v>
      </c>
      <c r="O3761" s="14">
        <f>E3761*$E$5</f>
        <v>0</v>
      </c>
      <c r="P3761" s="14">
        <f>F3761*$F$5</f>
        <v>0</v>
      </c>
      <c r="Q3761" s="14">
        <f>G3761*$G$5</f>
        <v>51.749999999999993</v>
      </c>
      <c r="R3761" s="14">
        <f>H3761*$H$5</f>
        <v>0</v>
      </c>
      <c r="S3761" s="14">
        <f>(N3761/100)*(I3761*$I$5)+(N3761/100)*(J3761*$J$5)</f>
        <v>152.94999999999999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41.4</v>
      </c>
      <c r="W3761" s="14">
        <f>(R3761/100)*(K3761*$K$5)+(R3761/100)*(L3761*$L$5)</f>
        <v>0</v>
      </c>
      <c r="X3761" s="14">
        <f t="shared" si="1201"/>
        <v>262.2</v>
      </c>
      <c r="Y3761" s="14">
        <f t="shared" si="1202"/>
        <v>0</v>
      </c>
      <c r="Z3761" s="14">
        <f t="shared" si="1203"/>
        <v>0</v>
      </c>
      <c r="AA3761" s="14">
        <f t="shared" si="1204"/>
        <v>93.149999999999991</v>
      </c>
      <c r="AB3761" s="14">
        <f>R3761+W3761</f>
        <v>0</v>
      </c>
      <c r="AC3761" s="15">
        <f t="shared" ref="AC3761:AC3773" si="1213">ROUND(X3761+Y3761+Z3761+AA3761+AB3761,1)</f>
        <v>355.4</v>
      </c>
      <c r="AD3761" s="48">
        <f>(ROUND(AC3761-AC3759,1)/AC3759)</f>
        <v>0</v>
      </c>
      <c r="AE3761" s="113"/>
      <c r="AF3761" s="60"/>
    </row>
    <row r="3762" spans="1:32">
      <c r="A3762" s="99" t="s">
        <v>793</v>
      </c>
      <c r="B3762" s="93">
        <v>0</v>
      </c>
      <c r="C3762" s="21" t="s">
        <v>336</v>
      </c>
      <c r="D3762" s="12">
        <v>95</v>
      </c>
      <c r="E3762" s="12">
        <v>0</v>
      </c>
      <c r="F3762" s="12">
        <v>0</v>
      </c>
      <c r="G3762" s="12">
        <v>45</v>
      </c>
      <c r="H3762" s="12">
        <v>0</v>
      </c>
      <c r="I3762" s="13">
        <v>20</v>
      </c>
      <c r="J3762" s="13">
        <v>50</v>
      </c>
      <c r="K3762" s="13">
        <v>0</v>
      </c>
      <c r="L3762" s="13">
        <v>40</v>
      </c>
      <c r="M3762" s="13">
        <v>0</v>
      </c>
      <c r="N3762" s="14">
        <f>D3762*$D$6</f>
        <v>109.24999999999999</v>
      </c>
      <c r="O3762" s="14">
        <f>E3762*$E$6</f>
        <v>0</v>
      </c>
      <c r="P3762" s="14">
        <f>F3762*$F$6</f>
        <v>0</v>
      </c>
      <c r="Q3762" s="14">
        <f>G3762*$G$6</f>
        <v>51.749999999999993</v>
      </c>
      <c r="R3762" s="14">
        <f>H3762*$H$6</f>
        <v>0</v>
      </c>
      <c r="S3762" s="14">
        <f>(N3762/100)*(I3762*$I$6)+(N3762/100)*(J3762*$J$6)</f>
        <v>152.94999999999999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41.4</v>
      </c>
      <c r="W3762" s="14">
        <f>(R3762/100)*(K3762*$K$6)+(R3762/100)*(L3762*$L$6)</f>
        <v>0</v>
      </c>
      <c r="X3762" s="14">
        <f t="shared" si="1201"/>
        <v>262.2</v>
      </c>
      <c r="Y3762" s="14">
        <f t="shared" si="1202"/>
        <v>0</v>
      </c>
      <c r="Z3762" s="14">
        <f t="shared" si="1203"/>
        <v>0</v>
      </c>
      <c r="AA3762" s="14">
        <f t="shared" si="1204"/>
        <v>93.149999999999991</v>
      </c>
      <c r="AB3762" s="14">
        <f t="shared" ref="AB3762:AB3773" si="1214">R3762+W3762</f>
        <v>0</v>
      </c>
      <c r="AC3762" s="15">
        <f t="shared" si="1213"/>
        <v>355.4</v>
      </c>
      <c r="AD3762" s="48">
        <f>(ROUND(AC3762-AC3759,1)/AC3759)</f>
        <v>0</v>
      </c>
      <c r="AE3762" s="113"/>
      <c r="AF3762" s="60"/>
    </row>
    <row r="3763" spans="1:32">
      <c r="A3763" s="99" t="s">
        <v>794</v>
      </c>
      <c r="B3763" s="93">
        <v>0</v>
      </c>
      <c r="C3763" s="21" t="s">
        <v>337</v>
      </c>
      <c r="D3763" s="12">
        <v>95</v>
      </c>
      <c r="E3763" s="12">
        <v>0</v>
      </c>
      <c r="F3763" s="12">
        <v>0</v>
      </c>
      <c r="G3763" s="12">
        <v>45</v>
      </c>
      <c r="H3763" s="12">
        <v>0</v>
      </c>
      <c r="I3763" s="13">
        <v>20</v>
      </c>
      <c r="J3763" s="13">
        <v>50</v>
      </c>
      <c r="K3763" s="13">
        <v>0</v>
      </c>
      <c r="L3763" s="13">
        <v>40</v>
      </c>
      <c r="M3763" s="13">
        <v>0</v>
      </c>
      <c r="N3763" s="14">
        <f>D3763*$D$7</f>
        <v>109.24999999999999</v>
      </c>
      <c r="O3763" s="14">
        <f>E3763*$E$7</f>
        <v>0</v>
      </c>
      <c r="P3763" s="14">
        <f>F3763*$F$7</f>
        <v>0</v>
      </c>
      <c r="Q3763" s="14">
        <f>G3763*$G$7</f>
        <v>51.749999999999993</v>
      </c>
      <c r="R3763" s="14">
        <f>H3763*$H$7</f>
        <v>0</v>
      </c>
      <c r="S3763" s="14">
        <f>(N3763/100)*(I3763*$I$7)+(N3763/100)*(J3763*$J$7)</f>
        <v>152.94999999999999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41.4</v>
      </c>
      <c r="W3763" s="14">
        <f>(R3763/100)*(K3763*$K$7)+(R3763/100)*(L3763*$L$7)</f>
        <v>0</v>
      </c>
      <c r="X3763" s="14">
        <f t="shared" si="1201"/>
        <v>262.2</v>
      </c>
      <c r="Y3763" s="14">
        <f t="shared" si="1202"/>
        <v>0</v>
      </c>
      <c r="Z3763" s="14">
        <f t="shared" si="1203"/>
        <v>0</v>
      </c>
      <c r="AA3763" s="14">
        <f t="shared" si="1204"/>
        <v>93.149999999999991</v>
      </c>
      <c r="AB3763" s="14">
        <f t="shared" si="1214"/>
        <v>0</v>
      </c>
      <c r="AC3763" s="15">
        <f t="shared" si="1213"/>
        <v>355.4</v>
      </c>
      <c r="AD3763" s="48">
        <f>(ROUND(AC3763-AC3759,1)/AC3759)</f>
        <v>0</v>
      </c>
      <c r="AE3763" s="113"/>
      <c r="AF3763" s="60"/>
    </row>
    <row r="3764" spans="1:32">
      <c r="A3764" s="99" t="s">
        <v>644</v>
      </c>
      <c r="B3764" s="93"/>
      <c r="C3764" s="21" t="s">
        <v>338</v>
      </c>
      <c r="D3764" s="12">
        <v>95</v>
      </c>
      <c r="E3764" s="12">
        <v>0</v>
      </c>
      <c r="F3764" s="12">
        <v>0</v>
      </c>
      <c r="G3764" s="12">
        <v>45</v>
      </c>
      <c r="H3764" s="12">
        <v>0</v>
      </c>
      <c r="I3764" s="13">
        <v>20</v>
      </c>
      <c r="J3764" s="13">
        <v>50</v>
      </c>
      <c r="K3764" s="13">
        <v>0</v>
      </c>
      <c r="L3764" s="13">
        <v>40</v>
      </c>
      <c r="M3764" s="13">
        <v>0</v>
      </c>
      <c r="N3764" s="14">
        <f>D3764*$D$8</f>
        <v>109.24999999999999</v>
      </c>
      <c r="O3764" s="14">
        <f>E3764*$E$8</f>
        <v>0</v>
      </c>
      <c r="P3764" s="14">
        <f>F3764*$F$8</f>
        <v>0</v>
      </c>
      <c r="Q3764" s="14">
        <f>G3764*$G$8</f>
        <v>51.749999999999993</v>
      </c>
      <c r="R3764" s="14">
        <f>H3764*$H$8</f>
        <v>0</v>
      </c>
      <c r="S3764" s="14">
        <f>(N3764/100)*(I3764*$I$8)+(N3764/100)*(J3764*$J$8)</f>
        <v>152.94999999999999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41.4</v>
      </c>
      <c r="W3764" s="14">
        <f>(R3764/100)*(K3764*$K$8)+(R3764/100)*(L3764*$L$8)</f>
        <v>0</v>
      </c>
      <c r="X3764" s="14">
        <f t="shared" si="1201"/>
        <v>262.2</v>
      </c>
      <c r="Y3764" s="14">
        <f t="shared" si="1202"/>
        <v>0</v>
      </c>
      <c r="Z3764" s="14">
        <f t="shared" si="1203"/>
        <v>0</v>
      </c>
      <c r="AA3764" s="14">
        <f t="shared" si="1204"/>
        <v>93.149999999999991</v>
      </c>
      <c r="AB3764" s="14">
        <f t="shared" si="1214"/>
        <v>0</v>
      </c>
      <c r="AC3764" s="15">
        <f t="shared" si="1213"/>
        <v>355.4</v>
      </c>
      <c r="AD3764" s="48">
        <f>(ROUND(AC3764-AC3759,1)/AC3759)</f>
        <v>0</v>
      </c>
      <c r="AE3764" s="113"/>
      <c r="AF3764" s="60"/>
    </row>
    <row r="3765" spans="1:32">
      <c r="A3765" s="99" t="s">
        <v>585</v>
      </c>
      <c r="B3765" s="93"/>
      <c r="C3765" s="21" t="s">
        <v>1</v>
      </c>
      <c r="D3765" s="12">
        <v>48</v>
      </c>
      <c r="E3765" s="12">
        <v>138</v>
      </c>
      <c r="F3765" s="12">
        <v>0</v>
      </c>
      <c r="G3765" s="12">
        <v>0</v>
      </c>
      <c r="H3765" s="12">
        <v>0</v>
      </c>
      <c r="I3765" s="13">
        <v>20</v>
      </c>
      <c r="J3765" s="13">
        <v>50</v>
      </c>
      <c r="K3765" s="13">
        <v>90</v>
      </c>
      <c r="L3765" s="13">
        <v>0</v>
      </c>
      <c r="M3765" s="13">
        <v>0</v>
      </c>
      <c r="N3765" s="14">
        <f>D3765*$D$9</f>
        <v>50.88</v>
      </c>
      <c r="O3765" s="14">
        <f>E3765*$E$9</f>
        <v>146.28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35.616</v>
      </c>
      <c r="T3765" s="14">
        <f>(O3765/100)*(K3765*$K$9)</f>
        <v>184.31279999999998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1"/>
        <v>86.496000000000009</v>
      </c>
      <c r="Y3765" s="14">
        <f t="shared" si="1202"/>
        <v>330.59280000000001</v>
      </c>
      <c r="Z3765" s="14">
        <f t="shared" si="1203"/>
        <v>0</v>
      </c>
      <c r="AA3765" s="14">
        <f t="shared" si="1204"/>
        <v>0</v>
      </c>
      <c r="AB3765" s="14">
        <f t="shared" si="1214"/>
        <v>0</v>
      </c>
      <c r="AC3765" s="15">
        <f t="shared" si="1213"/>
        <v>417.1</v>
      </c>
      <c r="AD3765" s="48">
        <f>(ROUND(AC3765-AC3759,1)/AC3759)</f>
        <v>0.17360720315137876</v>
      </c>
      <c r="AE3765" s="113"/>
      <c r="AF3765" s="60"/>
    </row>
    <row r="3766" spans="1:32">
      <c r="A3766" s="99" t="s">
        <v>820</v>
      </c>
      <c r="B3766" s="93"/>
      <c r="C3766" s="21" t="s">
        <v>2</v>
      </c>
      <c r="D3766" s="12">
        <v>48</v>
      </c>
      <c r="E3766" s="12">
        <v>0</v>
      </c>
      <c r="F3766" s="12">
        <v>138</v>
      </c>
      <c r="G3766" s="12">
        <v>0</v>
      </c>
      <c r="H3766" s="12">
        <v>0</v>
      </c>
      <c r="I3766" s="13">
        <v>20</v>
      </c>
      <c r="J3766" s="13">
        <v>50</v>
      </c>
      <c r="K3766" s="13">
        <v>45</v>
      </c>
      <c r="L3766" s="13">
        <v>45</v>
      </c>
      <c r="M3766" s="13">
        <v>0</v>
      </c>
      <c r="N3766" s="14">
        <f>D3766*$D$10</f>
        <v>50.88</v>
      </c>
      <c r="O3766" s="14">
        <f>E3766*$E$10</f>
        <v>0</v>
      </c>
      <c r="P3766" s="14">
        <f>F3766*$F$10</f>
        <v>146.28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35.616</v>
      </c>
      <c r="T3766" s="14">
        <f>(O3766/100)*(K3766*$J$10)</f>
        <v>0</v>
      </c>
      <c r="U3766" s="14">
        <f>(P3766/100)*(K3766*$K$10)+(P3766/100)*(L3766*$L$10)</f>
        <v>184.31279999999998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1"/>
        <v>86.496000000000009</v>
      </c>
      <c r="Y3766" s="14">
        <f t="shared" si="1202"/>
        <v>0</v>
      </c>
      <c r="Z3766" s="14">
        <f t="shared" si="1203"/>
        <v>330.59280000000001</v>
      </c>
      <c r="AA3766" s="14">
        <f t="shared" si="1204"/>
        <v>0</v>
      </c>
      <c r="AB3766" s="14">
        <f t="shared" si="1214"/>
        <v>0</v>
      </c>
      <c r="AC3766" s="15">
        <f t="shared" si="1213"/>
        <v>417.1</v>
      </c>
      <c r="AD3766" s="48">
        <f>(ROUND(AC3766-AC3759,1)/AC3759)</f>
        <v>0.17360720315137876</v>
      </c>
      <c r="AE3766" s="113"/>
      <c r="AF3766" s="60"/>
    </row>
    <row r="3767" spans="1:32">
      <c r="A3767" s="99" t="s">
        <v>821</v>
      </c>
      <c r="B3767" s="93"/>
      <c r="C3767" s="21" t="s">
        <v>3</v>
      </c>
      <c r="D3767" s="12">
        <v>48</v>
      </c>
      <c r="E3767" s="12">
        <v>0</v>
      </c>
      <c r="F3767" s="12">
        <v>0</v>
      </c>
      <c r="G3767" s="12">
        <v>138</v>
      </c>
      <c r="H3767" s="12">
        <v>0</v>
      </c>
      <c r="I3767" s="13">
        <v>20</v>
      </c>
      <c r="J3767" s="13">
        <v>50</v>
      </c>
      <c r="K3767" s="13">
        <v>0</v>
      </c>
      <c r="L3767" s="13">
        <v>100</v>
      </c>
      <c r="M3767" s="13">
        <v>0</v>
      </c>
      <c r="N3767" s="14">
        <f>D3767*$D$11</f>
        <v>50.88</v>
      </c>
      <c r="O3767" s="14">
        <f>E3767*$E$11</f>
        <v>0</v>
      </c>
      <c r="P3767" s="14">
        <f>F3767*$F$11</f>
        <v>0</v>
      </c>
      <c r="Q3767" s="14">
        <f>G3767*$G$11</f>
        <v>146.28</v>
      </c>
      <c r="R3767" s="14">
        <f>H3767*$H$11</f>
        <v>0</v>
      </c>
      <c r="S3767" s="14">
        <f>(N3767/100)*(I3767*$I$11)+(N3767/100)*(J3767*$J$11)</f>
        <v>35.616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204.792</v>
      </c>
      <c r="W3767" s="14">
        <f>(R3767/100)*(K3767*$K$11)+(R3767/100)*(L3767*$L$11)</f>
        <v>0</v>
      </c>
      <c r="X3767" s="14">
        <f t="shared" si="1201"/>
        <v>86.496000000000009</v>
      </c>
      <c r="Y3767" s="14">
        <f t="shared" si="1202"/>
        <v>0</v>
      </c>
      <c r="Z3767" s="14">
        <f t="shared" si="1203"/>
        <v>0</v>
      </c>
      <c r="AA3767" s="14">
        <f t="shared" si="1204"/>
        <v>351.072</v>
      </c>
      <c r="AB3767" s="14">
        <f t="shared" si="1214"/>
        <v>0</v>
      </c>
      <c r="AC3767" s="15">
        <f t="shared" si="1213"/>
        <v>437.6</v>
      </c>
      <c r="AD3767" s="48">
        <f>(ROUND(AC3767-AC3759,1)/AC3759)</f>
        <v>0.23128868880135062</v>
      </c>
      <c r="AE3767" s="113"/>
      <c r="AF3767" s="60"/>
    </row>
    <row r="3768" spans="1:32">
      <c r="A3768" s="99" t="s">
        <v>822</v>
      </c>
      <c r="B3768" s="93"/>
      <c r="C3768" s="21" t="s">
        <v>4</v>
      </c>
      <c r="D3768" s="12">
        <v>48</v>
      </c>
      <c r="E3768" s="12">
        <v>0</v>
      </c>
      <c r="F3768" s="12">
        <v>0</v>
      </c>
      <c r="G3768" s="12">
        <v>0</v>
      </c>
      <c r="H3768" s="12">
        <v>138</v>
      </c>
      <c r="I3768" s="13">
        <v>20</v>
      </c>
      <c r="J3768" s="13">
        <v>50</v>
      </c>
      <c r="K3768" s="13">
        <v>45</v>
      </c>
      <c r="L3768" s="13">
        <v>45</v>
      </c>
      <c r="M3768" s="13">
        <v>0</v>
      </c>
      <c r="N3768" s="14">
        <f>D3768*$D$12</f>
        <v>50.88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146.28</v>
      </c>
      <c r="S3768" s="14">
        <f>(N3768/100)*(I3768*$I$12)+(N3768/100)*(J3768*$J$12)</f>
        <v>35.616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184.31279999999998</v>
      </c>
      <c r="X3768" s="14">
        <f t="shared" si="1201"/>
        <v>86.496000000000009</v>
      </c>
      <c r="Y3768" s="14">
        <f t="shared" si="1202"/>
        <v>0</v>
      </c>
      <c r="Z3768" s="14">
        <f t="shared" si="1203"/>
        <v>0</v>
      </c>
      <c r="AA3768" s="14">
        <f t="shared" si="1204"/>
        <v>0</v>
      </c>
      <c r="AB3768" s="14">
        <f t="shared" si="1214"/>
        <v>330.59280000000001</v>
      </c>
      <c r="AC3768" s="15">
        <f t="shared" si="1213"/>
        <v>417.1</v>
      </c>
      <c r="AD3768" s="48">
        <f>(ROUND(AC3768-AC3759,1)/AC3759)</f>
        <v>0.17360720315137876</v>
      </c>
      <c r="AE3768" s="113"/>
      <c r="AF3768" s="60"/>
    </row>
    <row r="3769" spans="1:32">
      <c r="A3769" s="99" t="s">
        <v>823</v>
      </c>
      <c r="B3769" s="93"/>
      <c r="C3769" s="21" t="s">
        <v>326</v>
      </c>
      <c r="D3769" s="12">
        <v>95</v>
      </c>
      <c r="E3769" s="12">
        <v>0</v>
      </c>
      <c r="F3769" s="12">
        <v>0</v>
      </c>
      <c r="G3769" s="12">
        <v>45</v>
      </c>
      <c r="H3769" s="12">
        <v>0</v>
      </c>
      <c r="I3769" s="13">
        <v>20</v>
      </c>
      <c r="J3769" s="13">
        <v>50</v>
      </c>
      <c r="K3769" s="13">
        <v>0</v>
      </c>
      <c r="L3769" s="13">
        <v>40</v>
      </c>
      <c r="M3769" s="13">
        <v>55</v>
      </c>
      <c r="N3769" s="14">
        <f>D3769*$D$13</f>
        <v>100.7</v>
      </c>
      <c r="O3769" s="14">
        <f>E3769*$E$13</f>
        <v>0</v>
      </c>
      <c r="P3769" s="14">
        <f>F3769*$F$13</f>
        <v>0</v>
      </c>
      <c r="Q3769" s="14">
        <f>G3769*$G$13</f>
        <v>47.7</v>
      </c>
      <c r="R3769" s="14">
        <f>H3769*$H$13</f>
        <v>0</v>
      </c>
      <c r="S3769" s="14">
        <f>(N3769/100)*(I3769*$I$13)+(N3769/100)*(J3769*$J$13)+(N3769/100)*(M3769*$M$13)</f>
        <v>181.26000000000002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71.550000000000011</v>
      </c>
      <c r="W3769" s="14">
        <f>(R3769/100)*(K3769*$K$13)+(R3769/100)*(L3769*$L$13)+(R3769/100)*(M3769*$M$13)</f>
        <v>0</v>
      </c>
      <c r="X3769" s="14">
        <f>N3769+S3769</f>
        <v>281.96000000000004</v>
      </c>
      <c r="Y3769" s="14">
        <f t="shared" si="1202"/>
        <v>0</v>
      </c>
      <c r="Z3769" s="14">
        <f t="shared" si="1203"/>
        <v>0</v>
      </c>
      <c r="AA3769" s="14">
        <f t="shared" si="1204"/>
        <v>119.25000000000001</v>
      </c>
      <c r="AB3769" s="14">
        <f t="shared" si="1214"/>
        <v>0</v>
      </c>
      <c r="AC3769" s="15">
        <f t="shared" si="1213"/>
        <v>401.2</v>
      </c>
      <c r="AD3769" s="48">
        <f>(ROUND(AC3769-AC3759,1)/AC3759)</f>
        <v>0.12886888013505909</v>
      </c>
      <c r="AE3769" s="113"/>
      <c r="AF3769" s="60"/>
    </row>
    <row r="3770" spans="1:32">
      <c r="A3770" s="99" t="s">
        <v>824</v>
      </c>
      <c r="B3770" s="93"/>
      <c r="C3770" s="21" t="s">
        <v>327</v>
      </c>
      <c r="D3770" s="12">
        <v>100</v>
      </c>
      <c r="E3770" s="12">
        <v>0</v>
      </c>
      <c r="F3770" s="12">
        <v>0</v>
      </c>
      <c r="G3770" s="12">
        <v>0</v>
      </c>
      <c r="H3770" s="12">
        <v>0</v>
      </c>
      <c r="I3770" s="13">
        <v>20</v>
      </c>
      <c r="J3770" s="13">
        <v>50</v>
      </c>
      <c r="K3770" s="13">
        <v>100</v>
      </c>
      <c r="L3770" s="13">
        <v>0</v>
      </c>
      <c r="M3770" s="13">
        <v>0</v>
      </c>
      <c r="N3770" s="14">
        <f>D3770*$D$14</f>
        <v>106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286.2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1"/>
        <v>392.2</v>
      </c>
      <c r="Y3770" s="14">
        <f t="shared" si="1202"/>
        <v>0</v>
      </c>
      <c r="Z3770" s="14">
        <f t="shared" si="1203"/>
        <v>0</v>
      </c>
      <c r="AA3770" s="14">
        <f t="shared" si="1204"/>
        <v>0</v>
      </c>
      <c r="AB3770" s="14">
        <f t="shared" si="1214"/>
        <v>0</v>
      </c>
      <c r="AC3770" s="15">
        <f t="shared" si="1213"/>
        <v>392.2</v>
      </c>
      <c r="AD3770" s="48">
        <f>(ROUND(AC3770-AC3759,1)/AC3759)</f>
        <v>0.10354530106921778</v>
      </c>
      <c r="AE3770" s="113"/>
      <c r="AF3770" s="60"/>
    </row>
    <row r="3771" spans="1:32">
      <c r="A3771" s="99"/>
      <c r="B3771" s="93"/>
      <c r="C3771" s="21" t="s">
        <v>328</v>
      </c>
      <c r="D3771" s="12">
        <v>100</v>
      </c>
      <c r="E3771" s="12">
        <v>0</v>
      </c>
      <c r="F3771" s="12">
        <v>0</v>
      </c>
      <c r="G3771" s="12">
        <v>0</v>
      </c>
      <c r="H3771" s="12">
        <v>0</v>
      </c>
      <c r="I3771" s="13">
        <v>20</v>
      </c>
      <c r="J3771" s="13">
        <v>50</v>
      </c>
      <c r="K3771" s="13">
        <v>0</v>
      </c>
      <c r="L3771" s="13">
        <v>100</v>
      </c>
      <c r="M3771" s="13">
        <v>0</v>
      </c>
      <c r="N3771" s="14">
        <f>D3771*$D$15</f>
        <v>106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286.2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1"/>
        <v>392.2</v>
      </c>
      <c r="Y3771" s="14">
        <f t="shared" si="1202"/>
        <v>0</v>
      </c>
      <c r="Z3771" s="14">
        <f t="shared" si="1203"/>
        <v>0</v>
      </c>
      <c r="AA3771" s="14">
        <f t="shared" si="1204"/>
        <v>0</v>
      </c>
      <c r="AB3771" s="14">
        <f t="shared" si="1214"/>
        <v>0</v>
      </c>
      <c r="AC3771" s="15">
        <f t="shared" si="1213"/>
        <v>392.2</v>
      </c>
      <c r="AD3771" s="48">
        <f>(ROUND(AC3771-AC3759,1)/AC3759)</f>
        <v>0.10354530106921778</v>
      </c>
      <c r="AE3771" s="113"/>
      <c r="AF3771" s="60"/>
    </row>
    <row r="3772" spans="1:32">
      <c r="A3772" s="99"/>
      <c r="B3772" s="93"/>
      <c r="C3772" s="21" t="s">
        <v>324</v>
      </c>
      <c r="D3772" s="12">
        <v>95</v>
      </c>
      <c r="E3772" s="12">
        <v>0</v>
      </c>
      <c r="F3772" s="12">
        <v>0</v>
      </c>
      <c r="G3772" s="12">
        <v>45</v>
      </c>
      <c r="H3772" s="12">
        <v>0</v>
      </c>
      <c r="I3772" s="13">
        <v>20</v>
      </c>
      <c r="J3772" s="13">
        <v>90</v>
      </c>
      <c r="K3772" s="13">
        <v>0</v>
      </c>
      <c r="L3772" s="13">
        <v>40</v>
      </c>
      <c r="M3772" s="13">
        <v>0</v>
      </c>
      <c r="N3772" s="14">
        <f>D3772*$D$16</f>
        <v>100.7</v>
      </c>
      <c r="O3772" s="14">
        <f>E3772*$E$16</f>
        <v>0</v>
      </c>
      <c r="P3772" s="14">
        <f>F3772*$F$16</f>
        <v>0</v>
      </c>
      <c r="Q3772" s="14">
        <f>G3772*$G$16</f>
        <v>47.7</v>
      </c>
      <c r="R3772" s="14">
        <f>H3772*$H$16</f>
        <v>0</v>
      </c>
      <c r="S3772" s="14">
        <f>(N3772/100)*(I3772*$I$16)+(N3772/100)*(J3772*$J$16)</f>
        <v>246.71500000000003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19.080000000000002</v>
      </c>
      <c r="W3772" s="14">
        <f>(R3772/100)*(K3772*$K$16)+(R3772/100)*(L3772*$L$16)</f>
        <v>0</v>
      </c>
      <c r="X3772" s="14">
        <f t="shared" si="1201"/>
        <v>347.41500000000002</v>
      </c>
      <c r="Y3772" s="14">
        <f t="shared" si="1202"/>
        <v>0</v>
      </c>
      <c r="Z3772" s="14">
        <f t="shared" si="1203"/>
        <v>0</v>
      </c>
      <c r="AA3772" s="14">
        <f t="shared" si="1204"/>
        <v>66.78</v>
      </c>
      <c r="AB3772" s="14">
        <f t="shared" si="1214"/>
        <v>0</v>
      </c>
      <c r="AC3772" s="15">
        <f t="shared" si="1213"/>
        <v>414.2</v>
      </c>
      <c r="AD3772" s="48">
        <f>(ROUND(AC3772-AC3759,1)/AC3759)</f>
        <v>0.1654473832301632</v>
      </c>
      <c r="AE3772" s="113"/>
      <c r="AF3772" s="60"/>
    </row>
    <row r="3773" spans="1:32">
      <c r="A3773" s="99"/>
      <c r="B3773" s="93"/>
      <c r="C3773" s="21" t="s">
        <v>325</v>
      </c>
      <c r="D3773" s="12">
        <v>95</v>
      </c>
      <c r="E3773" s="12">
        <v>0</v>
      </c>
      <c r="F3773" s="12">
        <v>0</v>
      </c>
      <c r="G3773" s="12">
        <v>45</v>
      </c>
      <c r="H3773" s="12">
        <v>0</v>
      </c>
      <c r="I3773" s="13">
        <v>60</v>
      </c>
      <c r="J3773" s="13">
        <v>50</v>
      </c>
      <c r="K3773" s="13">
        <v>0</v>
      </c>
      <c r="L3773" s="13">
        <v>40</v>
      </c>
      <c r="M3773" s="13">
        <v>0</v>
      </c>
      <c r="N3773" s="14">
        <f>D3773*$D$17</f>
        <v>100.7</v>
      </c>
      <c r="O3773" s="14">
        <f>E3773*$E$17</f>
        <v>0</v>
      </c>
      <c r="P3773" s="14">
        <f>F3773*$F$17</f>
        <v>0</v>
      </c>
      <c r="Q3773" s="14">
        <f>G3773*$G$17</f>
        <v>47.7</v>
      </c>
      <c r="R3773" s="14">
        <f>H3773*$H$17</f>
        <v>0</v>
      </c>
      <c r="S3773" s="14">
        <f>(N3773/100)*(I3773*$I$17)+(N3773/100)*(J3773*$J$17)</f>
        <v>201.40000000000003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19.080000000000002</v>
      </c>
      <c r="W3773" s="14">
        <f>(R3773/100)*(K3773*$K$17)+(R3773/100)*(L3773*$L$17)</f>
        <v>0</v>
      </c>
      <c r="X3773" s="14">
        <f t="shared" si="1201"/>
        <v>302.10000000000002</v>
      </c>
      <c r="Y3773" s="14">
        <f t="shared" si="1202"/>
        <v>0</v>
      </c>
      <c r="Z3773" s="14">
        <f t="shared" si="1203"/>
        <v>0</v>
      </c>
      <c r="AA3773" s="14">
        <f t="shared" si="1204"/>
        <v>66.78</v>
      </c>
      <c r="AB3773" s="14">
        <f t="shared" si="1214"/>
        <v>0</v>
      </c>
      <c r="AC3773" s="15">
        <f t="shared" si="1213"/>
        <v>368.9</v>
      </c>
      <c r="AD3773" s="48">
        <f>(ROUND(AC3773-AC3759,1)/AC3759)</f>
        <v>3.7985368598761962E-2</v>
      </c>
      <c r="AE3773" s="113"/>
      <c r="AF3773" s="60"/>
    </row>
    <row r="3774" spans="1:32">
      <c r="A3774" s="106" t="s">
        <v>0</v>
      </c>
      <c r="B3774" s="90" t="s">
        <v>575</v>
      </c>
      <c r="C3774" s="50" t="s">
        <v>240</v>
      </c>
      <c r="D3774" s="11">
        <v>96</v>
      </c>
      <c r="E3774" s="11">
        <v>0</v>
      </c>
      <c r="F3774" s="11">
        <v>0</v>
      </c>
      <c r="G3774" s="11">
        <v>0</v>
      </c>
      <c r="H3774" s="11">
        <v>0</v>
      </c>
      <c r="I3774" s="51">
        <v>20</v>
      </c>
      <c r="J3774" s="51">
        <v>40</v>
      </c>
      <c r="K3774" s="51">
        <v>0</v>
      </c>
      <c r="L3774" s="51">
        <v>50</v>
      </c>
      <c r="M3774" s="51">
        <v>0</v>
      </c>
      <c r="N3774" s="52">
        <f>D3774*$D$3</f>
        <v>110.39999999999999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(N3774/100)*(I3774*$I$3)+(N3774/100)*(J3774*$J$3)+(N3774/100)*(L3774*$L$3)</f>
        <v>242.88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1"/>
        <v>353.28</v>
      </c>
      <c r="Y3774" s="52">
        <f t="shared" si="1202"/>
        <v>0</v>
      </c>
      <c r="Z3774" s="52">
        <f t="shared" si="1203"/>
        <v>0</v>
      </c>
      <c r="AA3774" s="52">
        <f t="shared" si="1204"/>
        <v>0</v>
      </c>
      <c r="AB3774" s="52">
        <f>R3774+W3774</f>
        <v>0</v>
      </c>
      <c r="AC3774" s="53">
        <f>ROUND(X3774+Y3774+Z3774+AA3774+AB3774,1)</f>
        <v>353.3</v>
      </c>
      <c r="AD3774" s="58" t="s">
        <v>328</v>
      </c>
      <c r="AE3774" s="113" t="s">
        <v>790</v>
      </c>
      <c r="AF3774" s="60"/>
    </row>
    <row r="3775" spans="1:32">
      <c r="A3775" s="99" t="s">
        <v>791</v>
      </c>
      <c r="B3775" s="91">
        <v>12</v>
      </c>
      <c r="C3775" s="21" t="s">
        <v>323</v>
      </c>
      <c r="D3775" s="12">
        <v>96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55</v>
      </c>
      <c r="K3775" s="13">
        <v>0</v>
      </c>
      <c r="L3775" s="13">
        <v>50</v>
      </c>
      <c r="M3775" s="13">
        <v>0</v>
      </c>
      <c r="N3775" s="14">
        <f>D3775*$D$4</f>
        <v>101.76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(N3775/100)*(I3775*$I$4)+(N3775/100)*(J3775*$J$4)+(N3775/100)*(L3775*$L$4)</f>
        <v>305.28000000000003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si="1201"/>
        <v>407.04</v>
      </c>
      <c r="Y3775" s="14">
        <f t="shared" si="1202"/>
        <v>0</v>
      </c>
      <c r="Z3775" s="14">
        <f t="shared" si="1203"/>
        <v>0</v>
      </c>
      <c r="AA3775" s="14">
        <f t="shared" si="1204"/>
        <v>0</v>
      </c>
      <c r="AB3775" s="14">
        <f>R3775+W3775</f>
        <v>0</v>
      </c>
      <c r="AC3775" s="15">
        <f>ROUND(X3775+Y3775+Z3775+AA3775+AB3775,1)</f>
        <v>407</v>
      </c>
      <c r="AD3775" s="48">
        <f>(ROUND(AC3775-AC3774,1)/AC3774)</f>
        <v>0.15199547127087462</v>
      </c>
      <c r="AE3775" s="113"/>
      <c r="AF3775" s="60"/>
    </row>
    <row r="3776" spans="1:32">
      <c r="A3776" s="99" t="s">
        <v>792</v>
      </c>
      <c r="B3776" s="91">
        <v>16</v>
      </c>
      <c r="C3776" s="21" t="s">
        <v>825</v>
      </c>
      <c r="D3776" s="12">
        <v>96</v>
      </c>
      <c r="E3776" s="12">
        <v>0</v>
      </c>
      <c r="F3776" s="12">
        <v>0</v>
      </c>
      <c r="G3776" s="12">
        <v>0</v>
      </c>
      <c r="H3776" s="12">
        <v>0</v>
      </c>
      <c r="I3776" s="13">
        <v>20</v>
      </c>
      <c r="J3776" s="13">
        <v>40</v>
      </c>
      <c r="K3776" s="13">
        <v>0</v>
      </c>
      <c r="L3776" s="13">
        <v>50</v>
      </c>
      <c r="M3776" s="13">
        <v>0</v>
      </c>
      <c r="N3776" s="14">
        <f>D3776*$D$5</f>
        <v>110.39999999999999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(N3776/100)*(I3776*$I$5)+(N3776/100)*(J3776*$J$5)+(N3776/100)*(L3776*$L$5)</f>
        <v>242.88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1"/>
        <v>353.28</v>
      </c>
      <c r="Y3776" s="14">
        <f t="shared" si="1202"/>
        <v>0</v>
      </c>
      <c r="Z3776" s="14">
        <f t="shared" si="1203"/>
        <v>0</v>
      </c>
      <c r="AA3776" s="14">
        <f t="shared" si="1204"/>
        <v>0</v>
      </c>
      <c r="AB3776" s="14">
        <f>R3776+W3776</f>
        <v>0</v>
      </c>
      <c r="AC3776" s="15">
        <f t="shared" ref="AC3776:AC3788" si="1215">ROUND(X3776+Y3776+Z3776+AA3776+AB3776,1)</f>
        <v>353.3</v>
      </c>
      <c r="AD3776" s="48">
        <f>(ROUND(AC3776-AC3774,1)/AC3774)</f>
        <v>0</v>
      </c>
      <c r="AE3776" s="113"/>
      <c r="AF3776" s="60"/>
    </row>
    <row r="3777" spans="1:32">
      <c r="A3777" s="99" t="s">
        <v>793</v>
      </c>
      <c r="B3777" s="91">
        <v>0</v>
      </c>
      <c r="C3777" s="21" t="s">
        <v>336</v>
      </c>
      <c r="D3777" s="12">
        <v>96</v>
      </c>
      <c r="E3777" s="12">
        <v>0</v>
      </c>
      <c r="F3777" s="12">
        <v>0</v>
      </c>
      <c r="G3777" s="12">
        <v>0</v>
      </c>
      <c r="H3777" s="12">
        <v>0</v>
      </c>
      <c r="I3777" s="13">
        <v>20</v>
      </c>
      <c r="J3777" s="13">
        <v>40</v>
      </c>
      <c r="K3777" s="13">
        <v>0</v>
      </c>
      <c r="L3777" s="13">
        <v>50</v>
      </c>
      <c r="M3777" s="13">
        <v>0</v>
      </c>
      <c r="N3777" s="14">
        <f>D3777*$D$6</f>
        <v>110.39999999999999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(N3777/100)*(I3777*$I$6)+(N3777/100)*(J3777*$J$6)+(N3777/100)*(L3777*$L$6)</f>
        <v>242.88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1"/>
        <v>353.28</v>
      </c>
      <c r="Y3777" s="14">
        <f t="shared" si="1202"/>
        <v>0</v>
      </c>
      <c r="Z3777" s="14">
        <f t="shared" si="1203"/>
        <v>0</v>
      </c>
      <c r="AA3777" s="14">
        <f t="shared" si="1204"/>
        <v>0</v>
      </c>
      <c r="AB3777" s="14">
        <f t="shared" ref="AB3777:AB3788" si="1216">R3777+W3777</f>
        <v>0</v>
      </c>
      <c r="AC3777" s="15">
        <f t="shared" si="1215"/>
        <v>353.3</v>
      </c>
      <c r="AD3777" s="48">
        <f>(ROUND(AC3777-AC3774,1)/AC3774)</f>
        <v>0</v>
      </c>
      <c r="AE3777" s="113"/>
      <c r="AF3777" s="60"/>
    </row>
    <row r="3778" spans="1:32">
      <c r="A3778" s="99" t="s">
        <v>794</v>
      </c>
      <c r="B3778" s="91">
        <v>30</v>
      </c>
      <c r="C3778" s="21" t="s">
        <v>337</v>
      </c>
      <c r="D3778" s="12">
        <v>96</v>
      </c>
      <c r="E3778" s="12">
        <v>0</v>
      </c>
      <c r="F3778" s="12">
        <v>0</v>
      </c>
      <c r="G3778" s="12">
        <v>0</v>
      </c>
      <c r="H3778" s="12">
        <v>0</v>
      </c>
      <c r="I3778" s="13">
        <v>20</v>
      </c>
      <c r="J3778" s="13">
        <v>40</v>
      </c>
      <c r="K3778" s="13">
        <v>0</v>
      </c>
      <c r="L3778" s="13">
        <v>50</v>
      </c>
      <c r="M3778" s="13">
        <v>0</v>
      </c>
      <c r="N3778" s="14">
        <f>D3778*$D$7</f>
        <v>110.39999999999999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(N3778/100)*(I3778*$I$7)+(N3778/100)*(J3778*$J$7)+(N3778/100)*(L3778*$L$7)</f>
        <v>242.88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1"/>
        <v>353.28</v>
      </c>
      <c r="Y3778" s="14">
        <f t="shared" si="1202"/>
        <v>0</v>
      </c>
      <c r="Z3778" s="14">
        <f t="shared" si="1203"/>
        <v>0</v>
      </c>
      <c r="AA3778" s="14">
        <f t="shared" si="1204"/>
        <v>0</v>
      </c>
      <c r="AB3778" s="14">
        <f t="shared" si="1216"/>
        <v>0</v>
      </c>
      <c r="AC3778" s="15">
        <f t="shared" si="1215"/>
        <v>353.3</v>
      </c>
      <c r="AD3778" s="48">
        <f>(ROUND(AC3778-AC3774,1)/AC3774)</f>
        <v>0</v>
      </c>
      <c r="AE3778" s="113"/>
      <c r="AF3778" s="60"/>
    </row>
    <row r="3779" spans="1:32">
      <c r="A3779" s="99" t="s">
        <v>644</v>
      </c>
      <c r="B3779" s="91"/>
      <c r="C3779" s="21" t="s">
        <v>338</v>
      </c>
      <c r="D3779" s="12">
        <v>96</v>
      </c>
      <c r="E3779" s="12">
        <v>0</v>
      </c>
      <c r="F3779" s="12">
        <v>0</v>
      </c>
      <c r="G3779" s="12">
        <v>0</v>
      </c>
      <c r="H3779" s="12">
        <v>0</v>
      </c>
      <c r="I3779" s="13">
        <v>20</v>
      </c>
      <c r="J3779" s="13">
        <v>40</v>
      </c>
      <c r="K3779" s="13">
        <v>0</v>
      </c>
      <c r="L3779" s="13">
        <v>50</v>
      </c>
      <c r="M3779" s="13">
        <v>0</v>
      </c>
      <c r="N3779" s="14">
        <f>D3779*$D$8</f>
        <v>110.39999999999999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(N3779/100)*(I3779*$I$8)+(N3779/100)*(J3779*$J$8)+(N3779/100)*(L3779*$L$8)</f>
        <v>242.88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1"/>
        <v>353.28</v>
      </c>
      <c r="Y3779" s="14">
        <f t="shared" si="1202"/>
        <v>0</v>
      </c>
      <c r="Z3779" s="14">
        <f t="shared" si="1203"/>
        <v>0</v>
      </c>
      <c r="AA3779" s="14">
        <f t="shared" si="1204"/>
        <v>0</v>
      </c>
      <c r="AB3779" s="14">
        <f t="shared" si="1216"/>
        <v>0</v>
      </c>
      <c r="AC3779" s="15">
        <f t="shared" si="1215"/>
        <v>353.3</v>
      </c>
      <c r="AD3779" s="48">
        <f>(ROUND(AC3779-AC3774,1)/AC3774)</f>
        <v>0</v>
      </c>
      <c r="AE3779" s="113"/>
      <c r="AF3779" s="60"/>
    </row>
    <row r="3780" spans="1:32">
      <c r="A3780" s="99" t="s">
        <v>585</v>
      </c>
      <c r="B3780" s="91"/>
      <c r="C3780" s="21" t="s">
        <v>1</v>
      </c>
      <c r="D3780" s="12">
        <v>48</v>
      </c>
      <c r="E3780" s="12">
        <v>102</v>
      </c>
      <c r="F3780" s="12">
        <v>0</v>
      </c>
      <c r="G3780" s="12">
        <v>0</v>
      </c>
      <c r="H3780" s="12">
        <v>0</v>
      </c>
      <c r="I3780" s="13">
        <v>20</v>
      </c>
      <c r="J3780" s="13">
        <v>40</v>
      </c>
      <c r="K3780" s="13">
        <v>140</v>
      </c>
      <c r="L3780" s="13">
        <v>0</v>
      </c>
      <c r="M3780" s="13">
        <v>0</v>
      </c>
      <c r="N3780" s="14">
        <f>D3780*$D$9</f>
        <v>50.88</v>
      </c>
      <c r="O3780" s="14">
        <f>E3780*$E$9</f>
        <v>108.12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30.527999999999999</v>
      </c>
      <c r="T3780" s="14">
        <f>(O3780/100)*(K3780*$K$9)</f>
        <v>211.9152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ref="X3780:X3788" si="1217">N3780+S3780</f>
        <v>81.408000000000001</v>
      </c>
      <c r="Y3780" s="14">
        <f t="shared" ref="Y3780:Y3788" si="1218">O3780+T3780</f>
        <v>320.03520000000003</v>
      </c>
      <c r="Z3780" s="14">
        <f t="shared" ref="Z3780:Z3788" si="1219">P3780+U3780</f>
        <v>0</v>
      </c>
      <c r="AA3780" s="14">
        <f t="shared" ref="AA3780:AA3788" si="1220">Q3780+V3780</f>
        <v>0</v>
      </c>
      <c r="AB3780" s="14">
        <f t="shared" si="1216"/>
        <v>0</v>
      </c>
      <c r="AC3780" s="15">
        <f t="shared" si="1215"/>
        <v>401.4</v>
      </c>
      <c r="AD3780" s="48">
        <f>(ROUND(AC3780-AC3774,1)/AC3774)</f>
        <v>0.13614491933201245</v>
      </c>
      <c r="AE3780" s="113"/>
      <c r="AF3780" s="60"/>
    </row>
    <row r="3781" spans="1:32">
      <c r="A3781" s="99" t="s">
        <v>820</v>
      </c>
      <c r="B3781" s="91"/>
      <c r="C3781" s="21" t="s">
        <v>2</v>
      </c>
      <c r="D3781" s="12">
        <v>48</v>
      </c>
      <c r="E3781" s="12">
        <v>0</v>
      </c>
      <c r="F3781" s="12">
        <v>102</v>
      </c>
      <c r="G3781" s="12">
        <v>0</v>
      </c>
      <c r="H3781" s="12">
        <v>0</v>
      </c>
      <c r="I3781" s="13">
        <v>20</v>
      </c>
      <c r="J3781" s="13">
        <v>40</v>
      </c>
      <c r="K3781" s="13">
        <v>70</v>
      </c>
      <c r="L3781" s="13">
        <v>70</v>
      </c>
      <c r="M3781" s="13">
        <v>0</v>
      </c>
      <c r="N3781" s="14">
        <f>D3781*$D$10</f>
        <v>50.88</v>
      </c>
      <c r="O3781" s="14">
        <f>E3781*$E$10</f>
        <v>0</v>
      </c>
      <c r="P3781" s="14">
        <f>F3781*$F$10</f>
        <v>108.12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30.527999999999999</v>
      </c>
      <c r="T3781" s="14">
        <f>(O3781/100)*(K3781*$J$10)</f>
        <v>0</v>
      </c>
      <c r="U3781" s="14">
        <f>(P3781/100)*(K3781*$K$10)+(P3781/100)*(L3781*$L$10)</f>
        <v>211.9152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17"/>
        <v>81.408000000000001</v>
      </c>
      <c r="Y3781" s="14">
        <f t="shared" si="1218"/>
        <v>0</v>
      </c>
      <c r="Z3781" s="14">
        <f t="shared" si="1219"/>
        <v>320.03520000000003</v>
      </c>
      <c r="AA3781" s="14">
        <f t="shared" si="1220"/>
        <v>0</v>
      </c>
      <c r="AB3781" s="14">
        <f t="shared" si="1216"/>
        <v>0</v>
      </c>
      <c r="AC3781" s="15">
        <f t="shared" si="1215"/>
        <v>401.4</v>
      </c>
      <c r="AD3781" s="48">
        <f>(ROUND(AC3781-AC3774,1)/AC3774)</f>
        <v>0.13614491933201245</v>
      </c>
      <c r="AE3781" s="113"/>
      <c r="AF3781" s="60"/>
    </row>
    <row r="3782" spans="1:32">
      <c r="A3782" s="99" t="s">
        <v>821</v>
      </c>
      <c r="B3782" s="91"/>
      <c r="C3782" s="21" t="s">
        <v>3</v>
      </c>
      <c r="D3782" s="12">
        <v>48</v>
      </c>
      <c r="E3782" s="12">
        <v>0</v>
      </c>
      <c r="F3782" s="12">
        <v>0</v>
      </c>
      <c r="G3782" s="12">
        <v>102</v>
      </c>
      <c r="H3782" s="12">
        <v>0</v>
      </c>
      <c r="I3782" s="13">
        <v>20</v>
      </c>
      <c r="J3782" s="13">
        <v>40</v>
      </c>
      <c r="K3782" s="13">
        <v>0</v>
      </c>
      <c r="L3782" s="13">
        <v>100</v>
      </c>
      <c r="M3782" s="13">
        <v>0</v>
      </c>
      <c r="N3782" s="14">
        <f>D3782*$D$11</f>
        <v>50.88</v>
      </c>
      <c r="O3782" s="14">
        <f>E3782*$E$11</f>
        <v>0</v>
      </c>
      <c r="P3782" s="14">
        <f>F3782*$F$11</f>
        <v>0</v>
      </c>
      <c r="Q3782" s="14">
        <f>G3782*$G$11</f>
        <v>108.12</v>
      </c>
      <c r="R3782" s="14">
        <f>H3782*$H$11</f>
        <v>0</v>
      </c>
      <c r="S3782" s="14">
        <f>(N3782/100)*(I3782*$I$11)+(N3782/100)*(J3782*$J$11)+(N3782/100)*(L3782*$L$11)</f>
        <v>101.75999999999999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151.36799999999999</v>
      </c>
      <c r="W3782" s="14">
        <f>(R3782/100)*(K3782*$K$11)+(R3782/100)*(L3782*$L$11)</f>
        <v>0</v>
      </c>
      <c r="X3782" s="14">
        <f t="shared" si="1217"/>
        <v>152.63999999999999</v>
      </c>
      <c r="Y3782" s="14">
        <f t="shared" si="1218"/>
        <v>0</v>
      </c>
      <c r="Z3782" s="14">
        <f t="shared" si="1219"/>
        <v>0</v>
      </c>
      <c r="AA3782" s="14">
        <f t="shared" si="1220"/>
        <v>259.488</v>
      </c>
      <c r="AB3782" s="14">
        <f t="shared" si="1216"/>
        <v>0</v>
      </c>
      <c r="AC3782" s="15">
        <f t="shared" si="1215"/>
        <v>412.1</v>
      </c>
      <c r="AD3782" s="48">
        <f>(ROUND(AC3782-AC3774,1)/AC3774)</f>
        <v>0.16643079535805264</v>
      </c>
      <c r="AE3782" s="113"/>
      <c r="AF3782" s="60"/>
    </row>
    <row r="3783" spans="1:32">
      <c r="A3783" s="99" t="s">
        <v>822</v>
      </c>
      <c r="B3783" s="91"/>
      <c r="C3783" s="21" t="s">
        <v>4</v>
      </c>
      <c r="D3783" s="12">
        <v>48</v>
      </c>
      <c r="E3783" s="12">
        <v>0</v>
      </c>
      <c r="F3783" s="12">
        <v>0</v>
      </c>
      <c r="G3783" s="12">
        <v>0</v>
      </c>
      <c r="H3783" s="12">
        <v>102</v>
      </c>
      <c r="I3783" s="13">
        <v>20</v>
      </c>
      <c r="J3783" s="13">
        <v>40</v>
      </c>
      <c r="K3783" s="13">
        <v>70</v>
      </c>
      <c r="L3783" s="13">
        <v>70</v>
      </c>
      <c r="M3783" s="13">
        <v>0</v>
      </c>
      <c r="N3783" s="14">
        <f>D3783*$D$12</f>
        <v>50.88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108.12</v>
      </c>
      <c r="S3783" s="14">
        <f>(N3783/100)*(I3783*$I$12)+(N3783/100)*(J3783*$J$12)</f>
        <v>30.527999999999999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211.9152</v>
      </c>
      <c r="X3783" s="14">
        <f t="shared" si="1217"/>
        <v>81.408000000000001</v>
      </c>
      <c r="Y3783" s="14">
        <f t="shared" si="1218"/>
        <v>0</v>
      </c>
      <c r="Z3783" s="14">
        <f t="shared" si="1219"/>
        <v>0</v>
      </c>
      <c r="AA3783" s="14">
        <f t="shared" si="1220"/>
        <v>0</v>
      </c>
      <c r="AB3783" s="14">
        <f t="shared" si="1216"/>
        <v>320.03520000000003</v>
      </c>
      <c r="AC3783" s="15">
        <f t="shared" si="1215"/>
        <v>401.4</v>
      </c>
      <c r="AD3783" s="48">
        <f>(ROUND(AC3783-AC3774,1)/AC3774)</f>
        <v>0.13614491933201245</v>
      </c>
      <c r="AE3783" s="113"/>
      <c r="AF3783" s="60"/>
    </row>
    <row r="3784" spans="1:32">
      <c r="A3784" s="99" t="s">
        <v>823</v>
      </c>
      <c r="B3784" s="91"/>
      <c r="C3784" s="21" t="s">
        <v>326</v>
      </c>
      <c r="D3784" s="12">
        <v>96</v>
      </c>
      <c r="E3784" s="12">
        <v>0</v>
      </c>
      <c r="F3784" s="12">
        <v>0</v>
      </c>
      <c r="G3784" s="12">
        <v>0</v>
      </c>
      <c r="H3784" s="12">
        <v>0</v>
      </c>
      <c r="I3784" s="13">
        <v>20</v>
      </c>
      <c r="J3784" s="13">
        <v>40</v>
      </c>
      <c r="K3784" s="13">
        <v>0</v>
      </c>
      <c r="L3784" s="13">
        <v>50</v>
      </c>
      <c r="M3784" s="13">
        <v>120</v>
      </c>
      <c r="N3784" s="14">
        <f>D3784*$D$13</f>
        <v>101.76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305.28000000000003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407.04</v>
      </c>
      <c r="Y3784" s="14">
        <f t="shared" si="1218"/>
        <v>0</v>
      </c>
      <c r="Z3784" s="14">
        <f t="shared" si="1219"/>
        <v>0</v>
      </c>
      <c r="AA3784" s="14">
        <f t="shared" si="1220"/>
        <v>0</v>
      </c>
      <c r="AB3784" s="14">
        <f t="shared" si="1216"/>
        <v>0</v>
      </c>
      <c r="AC3784" s="15">
        <f t="shared" si="1215"/>
        <v>407</v>
      </c>
      <c r="AD3784" s="48">
        <f>(ROUND(AC3784-AC3774,1)/AC3774)</f>
        <v>0.15199547127087462</v>
      </c>
      <c r="AE3784" s="113"/>
      <c r="AF3784" s="60"/>
    </row>
    <row r="3785" spans="1:32">
      <c r="A3785" s="99" t="s">
        <v>824</v>
      </c>
      <c r="B3785" s="91"/>
      <c r="C3785" s="21" t="s">
        <v>327</v>
      </c>
      <c r="D3785" s="12">
        <v>96</v>
      </c>
      <c r="E3785" s="12">
        <v>0</v>
      </c>
      <c r="F3785" s="12">
        <v>0</v>
      </c>
      <c r="G3785" s="12">
        <v>0</v>
      </c>
      <c r="H3785" s="12">
        <v>0</v>
      </c>
      <c r="I3785" s="13">
        <v>20</v>
      </c>
      <c r="J3785" s="13">
        <v>40</v>
      </c>
      <c r="K3785" s="13">
        <v>120</v>
      </c>
      <c r="L3785" s="13">
        <v>0</v>
      </c>
      <c r="M3785" s="13">
        <v>0</v>
      </c>
      <c r="N3785" s="14">
        <f>D3785*$D$14</f>
        <v>101.76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305.28000000000003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17"/>
        <v>407.04</v>
      </c>
      <c r="Y3785" s="14">
        <f t="shared" si="1218"/>
        <v>0</v>
      </c>
      <c r="Z3785" s="14">
        <f t="shared" si="1219"/>
        <v>0</v>
      </c>
      <c r="AA3785" s="14">
        <f t="shared" si="1220"/>
        <v>0</v>
      </c>
      <c r="AB3785" s="14">
        <f t="shared" si="1216"/>
        <v>0</v>
      </c>
      <c r="AC3785" s="15">
        <f t="shared" si="1215"/>
        <v>407</v>
      </c>
      <c r="AD3785" s="48">
        <f>(ROUND(AC3785-AC3774,1)/AC3774)</f>
        <v>0.15199547127087462</v>
      </c>
      <c r="AE3785" s="113"/>
      <c r="AF3785" s="60"/>
    </row>
    <row r="3786" spans="1:32">
      <c r="A3786" s="99"/>
      <c r="B3786" s="91"/>
      <c r="C3786" s="21" t="s">
        <v>328</v>
      </c>
      <c r="D3786" s="12">
        <v>96</v>
      </c>
      <c r="E3786" s="12">
        <v>0</v>
      </c>
      <c r="F3786" s="12">
        <v>0</v>
      </c>
      <c r="G3786" s="12">
        <v>0</v>
      </c>
      <c r="H3786" s="12">
        <v>0</v>
      </c>
      <c r="I3786" s="13">
        <v>20</v>
      </c>
      <c r="J3786" s="13">
        <v>40</v>
      </c>
      <c r="K3786" s="13">
        <v>0</v>
      </c>
      <c r="L3786" s="13">
        <v>120</v>
      </c>
      <c r="M3786" s="13">
        <v>0</v>
      </c>
      <c r="N3786" s="14">
        <f>D3786*$D$15</f>
        <v>101.76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305.28000000000003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17"/>
        <v>407.04</v>
      </c>
      <c r="Y3786" s="14">
        <f t="shared" si="1218"/>
        <v>0</v>
      </c>
      <c r="Z3786" s="14">
        <f t="shared" si="1219"/>
        <v>0</v>
      </c>
      <c r="AA3786" s="14">
        <f t="shared" si="1220"/>
        <v>0</v>
      </c>
      <c r="AB3786" s="14">
        <f t="shared" si="1216"/>
        <v>0</v>
      </c>
      <c r="AC3786" s="15">
        <f t="shared" si="1215"/>
        <v>407</v>
      </c>
      <c r="AD3786" s="48">
        <f>(ROUND(AC3786-AC3774,1)/AC3774)</f>
        <v>0.15199547127087462</v>
      </c>
      <c r="AE3786" s="113"/>
      <c r="AF3786" s="63"/>
    </row>
    <row r="3787" spans="1:32">
      <c r="A3787" s="99"/>
      <c r="B3787" s="91"/>
      <c r="C3787" s="21" t="s">
        <v>324</v>
      </c>
      <c r="D3787" s="12">
        <v>96</v>
      </c>
      <c r="E3787" s="12">
        <v>0</v>
      </c>
      <c r="F3787" s="12">
        <v>0</v>
      </c>
      <c r="G3787" s="12">
        <v>0</v>
      </c>
      <c r="H3787" s="12">
        <v>0</v>
      </c>
      <c r="I3787" s="13">
        <v>20</v>
      </c>
      <c r="J3787" s="13">
        <v>120</v>
      </c>
      <c r="K3787" s="13">
        <v>0</v>
      </c>
      <c r="L3787" s="13">
        <v>50</v>
      </c>
      <c r="M3787" s="13">
        <v>0</v>
      </c>
      <c r="N3787" s="14">
        <f>D3787*$D$16</f>
        <v>101.76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325.63200000000001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17"/>
        <v>427.392</v>
      </c>
      <c r="Y3787" s="14">
        <f t="shared" si="1218"/>
        <v>0</v>
      </c>
      <c r="Z3787" s="14">
        <f t="shared" si="1219"/>
        <v>0</v>
      </c>
      <c r="AA3787" s="14">
        <f t="shared" si="1220"/>
        <v>0</v>
      </c>
      <c r="AB3787" s="14">
        <f t="shared" si="1216"/>
        <v>0</v>
      </c>
      <c r="AC3787" s="15">
        <f t="shared" si="1215"/>
        <v>427.4</v>
      </c>
      <c r="AD3787" s="48">
        <f>(ROUND(AC3787-AC3774,1)/AC3774)</f>
        <v>0.20973676761958673</v>
      </c>
      <c r="AE3787" s="113"/>
      <c r="AF3787" s="60"/>
    </row>
    <row r="3788" spans="1:32">
      <c r="A3788" s="99"/>
      <c r="B3788" s="91"/>
      <c r="C3788" s="21" t="s">
        <v>325</v>
      </c>
      <c r="D3788" s="12">
        <v>96</v>
      </c>
      <c r="E3788" s="12">
        <v>0</v>
      </c>
      <c r="F3788" s="12">
        <v>0</v>
      </c>
      <c r="G3788" s="12">
        <v>0</v>
      </c>
      <c r="H3788" s="12">
        <v>0</v>
      </c>
      <c r="I3788" s="13">
        <v>90</v>
      </c>
      <c r="J3788" s="13">
        <v>40</v>
      </c>
      <c r="K3788" s="13">
        <v>0</v>
      </c>
      <c r="L3788" s="13">
        <v>50</v>
      </c>
      <c r="M3788" s="13">
        <v>0</v>
      </c>
      <c r="N3788" s="14">
        <f>D3788*$D$17</f>
        <v>101.76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269.66399999999999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17"/>
        <v>371.42399999999998</v>
      </c>
      <c r="Y3788" s="14">
        <f t="shared" si="1218"/>
        <v>0</v>
      </c>
      <c r="Z3788" s="14">
        <f t="shared" si="1219"/>
        <v>0</v>
      </c>
      <c r="AA3788" s="14">
        <f t="shared" si="1220"/>
        <v>0</v>
      </c>
      <c r="AB3788" s="14">
        <f t="shared" si="1216"/>
        <v>0</v>
      </c>
      <c r="AC3788" s="15">
        <f t="shared" si="1215"/>
        <v>371.4</v>
      </c>
      <c r="AD3788" s="48">
        <f>(ROUND(AC3788-AC3774,1)/AC3774)</f>
        <v>5.1231248230965185E-2</v>
      </c>
      <c r="AE3788" s="113"/>
      <c r="AF3788" s="60"/>
    </row>
    <row r="3789" spans="1:32">
      <c r="A3789" s="106" t="s">
        <v>0</v>
      </c>
      <c r="B3789" s="90" t="s">
        <v>164</v>
      </c>
      <c r="C3789" s="50" t="s">
        <v>340</v>
      </c>
      <c r="D3789" s="11">
        <v>118</v>
      </c>
      <c r="E3789" s="11">
        <v>0</v>
      </c>
      <c r="F3789" s="11">
        <v>0</v>
      </c>
      <c r="G3789" s="11">
        <v>0</v>
      </c>
      <c r="H3789" s="11">
        <v>0</v>
      </c>
      <c r="I3789" s="51">
        <v>40</v>
      </c>
      <c r="J3789" s="51">
        <v>40</v>
      </c>
      <c r="K3789" s="51">
        <v>0</v>
      </c>
      <c r="L3789" s="51">
        <v>0</v>
      </c>
      <c r="M3789" s="51">
        <v>0</v>
      </c>
      <c r="N3789" s="52">
        <f>D3789*$D$3</f>
        <v>135.69999999999999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</f>
        <v>217.12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X3803" si="1221">N3789+S3789</f>
        <v>352.82</v>
      </c>
      <c r="Y3789" s="52">
        <f t="shared" ref="Y3789:Y3803" si="1222">O3789+T3789</f>
        <v>0</v>
      </c>
      <c r="Z3789" s="52">
        <f t="shared" ref="Z3789:Z3803" si="1223">P3789+U3789</f>
        <v>0</v>
      </c>
      <c r="AA3789" s="52">
        <f t="shared" ref="AA3789:AA3803" si="1224">Q3789+V3789</f>
        <v>0</v>
      </c>
      <c r="AB3789" s="52">
        <f>R3789+W3789</f>
        <v>0</v>
      </c>
      <c r="AC3789" s="53">
        <f>ROUND(X3789+Y3789+Z3789+AA3789+AB3789,1)</f>
        <v>352.8</v>
      </c>
      <c r="AD3789" s="58"/>
      <c r="AE3789" s="113"/>
      <c r="AF3789" s="60"/>
    </row>
    <row r="3790" spans="1:32">
      <c r="A3790" s="99" t="s">
        <v>791</v>
      </c>
      <c r="B3790" s="91">
        <v>15</v>
      </c>
      <c r="C3790" s="21" t="s">
        <v>323</v>
      </c>
      <c r="D3790" s="12">
        <v>118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60</v>
      </c>
      <c r="K3790" s="13">
        <v>0</v>
      </c>
      <c r="L3790" s="13">
        <v>0</v>
      </c>
      <c r="M3790" s="13">
        <v>0</v>
      </c>
      <c r="N3790" s="14">
        <f>D3790*$D$4</f>
        <v>125.08000000000001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</f>
        <v>300.19200000000001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21"/>
        <v>425.27200000000005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>R3790+W3790</f>
        <v>0</v>
      </c>
      <c r="AC3790" s="15">
        <f>ROUND(X3790+Y3790+Z3790+AA3790+AB3790,1)</f>
        <v>425.3</v>
      </c>
      <c r="AD3790" s="48">
        <f>(ROUND(AC3790-AC3789,1)/AC3789)</f>
        <v>0.20549886621315192</v>
      </c>
      <c r="AE3790" s="113"/>
      <c r="AF3790" s="60"/>
    </row>
    <row r="3791" spans="1:32">
      <c r="A3791" s="99" t="s">
        <v>792</v>
      </c>
      <c r="B3791" s="91">
        <v>15</v>
      </c>
      <c r="C3791" s="21" t="s">
        <v>825</v>
      </c>
      <c r="D3791" s="12">
        <v>118</v>
      </c>
      <c r="E3791" s="12">
        <v>0</v>
      </c>
      <c r="F3791" s="12">
        <v>0</v>
      </c>
      <c r="G3791" s="12">
        <v>0</v>
      </c>
      <c r="H3791" s="12">
        <v>0</v>
      </c>
      <c r="I3791" s="13">
        <v>40</v>
      </c>
      <c r="J3791" s="13">
        <v>40</v>
      </c>
      <c r="K3791" s="13">
        <v>0</v>
      </c>
      <c r="L3791" s="13">
        <v>0</v>
      </c>
      <c r="M3791" s="13">
        <v>0</v>
      </c>
      <c r="N3791" s="14">
        <f>D3791*$D$5</f>
        <v>135.69999999999999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</f>
        <v>217.12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21"/>
        <v>352.82</v>
      </c>
      <c r="Y3791" s="14">
        <f t="shared" si="1222"/>
        <v>0</v>
      </c>
      <c r="Z3791" s="14">
        <f t="shared" si="1223"/>
        <v>0</v>
      </c>
      <c r="AA3791" s="14">
        <f t="shared" si="1224"/>
        <v>0</v>
      </c>
      <c r="AB3791" s="14">
        <f>R3791+W3791</f>
        <v>0</v>
      </c>
      <c r="AC3791" s="15">
        <f t="shared" ref="AC3791:AC3803" si="1225">ROUND(X3791+Y3791+Z3791+AA3791+AB3791,1)</f>
        <v>352.8</v>
      </c>
      <c r="AD3791" s="48">
        <f>(ROUND(AC3791-AC3789,1)/AC3789)</f>
        <v>0</v>
      </c>
      <c r="AE3791" s="113"/>
      <c r="AF3791" s="60"/>
    </row>
    <row r="3792" spans="1:32">
      <c r="A3792" s="99" t="s">
        <v>793</v>
      </c>
      <c r="B3792" s="91">
        <v>0</v>
      </c>
      <c r="C3792" s="21" t="s">
        <v>336</v>
      </c>
      <c r="D3792" s="12">
        <v>118</v>
      </c>
      <c r="E3792" s="12">
        <v>0</v>
      </c>
      <c r="F3792" s="12">
        <v>0</v>
      </c>
      <c r="G3792" s="12">
        <v>0</v>
      </c>
      <c r="H3792" s="12">
        <v>0</v>
      </c>
      <c r="I3792" s="13">
        <v>40</v>
      </c>
      <c r="J3792" s="13">
        <v>40</v>
      </c>
      <c r="K3792" s="13">
        <v>0</v>
      </c>
      <c r="L3792" s="13">
        <v>0</v>
      </c>
      <c r="M3792" s="13">
        <v>0</v>
      </c>
      <c r="N3792" s="14">
        <f>D3792*$D$6</f>
        <v>135.69999999999999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</f>
        <v>217.12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si="1221"/>
        <v>352.82</v>
      </c>
      <c r="Y3792" s="14">
        <f t="shared" si="1222"/>
        <v>0</v>
      </c>
      <c r="Z3792" s="14">
        <f t="shared" si="1223"/>
        <v>0</v>
      </c>
      <c r="AA3792" s="14">
        <f t="shared" si="1224"/>
        <v>0</v>
      </c>
      <c r="AB3792" s="14">
        <f t="shared" ref="AB3792:AB3803" si="1226">R3792+W3792</f>
        <v>0</v>
      </c>
      <c r="AC3792" s="15">
        <f t="shared" si="1225"/>
        <v>352.8</v>
      </c>
      <c r="AD3792" s="48">
        <f>(ROUND(AC3792-AC3789,1)/AC3789)</f>
        <v>0</v>
      </c>
      <c r="AE3792" s="113"/>
      <c r="AF3792" s="60"/>
    </row>
    <row r="3793" spans="1:32">
      <c r="A3793" s="99" t="s">
        <v>794</v>
      </c>
      <c r="B3793" s="91">
        <v>0</v>
      </c>
      <c r="C3793" s="21" t="s">
        <v>337</v>
      </c>
      <c r="D3793" s="12">
        <v>118</v>
      </c>
      <c r="E3793" s="12">
        <v>0</v>
      </c>
      <c r="F3793" s="12">
        <v>0</v>
      </c>
      <c r="G3793" s="12">
        <v>0</v>
      </c>
      <c r="H3793" s="12">
        <v>0</v>
      </c>
      <c r="I3793" s="13">
        <v>40</v>
      </c>
      <c r="J3793" s="13">
        <v>40</v>
      </c>
      <c r="K3793" s="13">
        <v>0</v>
      </c>
      <c r="L3793" s="13">
        <v>0</v>
      </c>
      <c r="M3793" s="13">
        <v>0</v>
      </c>
      <c r="N3793" s="14">
        <f>D3793*$D$7</f>
        <v>135.69999999999999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</f>
        <v>217.12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21"/>
        <v>352.82</v>
      </c>
      <c r="Y3793" s="14">
        <f t="shared" si="1222"/>
        <v>0</v>
      </c>
      <c r="Z3793" s="14">
        <f t="shared" si="1223"/>
        <v>0</v>
      </c>
      <c r="AA3793" s="14">
        <f t="shared" si="1224"/>
        <v>0</v>
      </c>
      <c r="AB3793" s="14">
        <f t="shared" si="1226"/>
        <v>0</v>
      </c>
      <c r="AC3793" s="15">
        <f t="shared" si="1225"/>
        <v>352.8</v>
      </c>
      <c r="AD3793" s="48">
        <f>(ROUND(AC3793-AC3789,1)/AC3789)</f>
        <v>0</v>
      </c>
      <c r="AE3793" s="113"/>
      <c r="AF3793" s="60"/>
    </row>
    <row r="3794" spans="1:32">
      <c r="A3794" s="99" t="s">
        <v>644</v>
      </c>
      <c r="B3794" s="91"/>
      <c r="C3794" s="21" t="s">
        <v>338</v>
      </c>
      <c r="D3794" s="12">
        <v>118</v>
      </c>
      <c r="E3794" s="12">
        <v>0</v>
      </c>
      <c r="F3794" s="12">
        <v>0</v>
      </c>
      <c r="G3794" s="12">
        <v>0</v>
      </c>
      <c r="H3794" s="12">
        <v>0</v>
      </c>
      <c r="I3794" s="13">
        <v>40</v>
      </c>
      <c r="J3794" s="13">
        <v>40</v>
      </c>
      <c r="K3794" s="13">
        <v>0</v>
      </c>
      <c r="L3794" s="13">
        <v>0</v>
      </c>
      <c r="M3794" s="13">
        <v>0</v>
      </c>
      <c r="N3794" s="14">
        <f>D3794*$D$8</f>
        <v>135.69999999999999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</f>
        <v>217.12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21"/>
        <v>352.82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6"/>
        <v>0</v>
      </c>
      <c r="AC3794" s="15">
        <f t="shared" si="1225"/>
        <v>352.8</v>
      </c>
      <c r="AD3794" s="48">
        <f>(ROUND(AC3794-AC3789,1)/AC3789)</f>
        <v>0</v>
      </c>
      <c r="AE3794" s="113"/>
      <c r="AF3794" s="60"/>
    </row>
    <row r="3795" spans="1:32">
      <c r="A3795" s="99" t="s">
        <v>585</v>
      </c>
      <c r="B3795" s="91"/>
      <c r="C3795" s="21" t="s">
        <v>1</v>
      </c>
      <c r="D3795" s="12">
        <v>59</v>
      </c>
      <c r="E3795" s="12">
        <v>130</v>
      </c>
      <c r="F3795" s="12">
        <v>0</v>
      </c>
      <c r="G3795" s="12">
        <v>0</v>
      </c>
      <c r="H3795" s="12">
        <v>0</v>
      </c>
      <c r="I3795" s="13">
        <v>40</v>
      </c>
      <c r="J3795" s="13">
        <v>40</v>
      </c>
      <c r="K3795" s="13">
        <v>85</v>
      </c>
      <c r="L3795" s="13">
        <v>0</v>
      </c>
      <c r="M3795" s="13">
        <v>0</v>
      </c>
      <c r="N3795" s="14">
        <f>D3795*$D$9</f>
        <v>62.540000000000006</v>
      </c>
      <c r="O3795" s="14">
        <f>E3795*$E$9</f>
        <v>137.80000000000001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50.032000000000004</v>
      </c>
      <c r="T3795" s="14">
        <f>(O3795/100)*(K3795*$K$9)</f>
        <v>163.982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21"/>
        <v>112.572</v>
      </c>
      <c r="Y3795" s="14">
        <f t="shared" si="1222"/>
        <v>301.78200000000004</v>
      </c>
      <c r="Z3795" s="14">
        <f t="shared" si="1223"/>
        <v>0</v>
      </c>
      <c r="AA3795" s="14">
        <f t="shared" si="1224"/>
        <v>0</v>
      </c>
      <c r="AB3795" s="14">
        <f t="shared" si="1226"/>
        <v>0</v>
      </c>
      <c r="AC3795" s="15">
        <f t="shared" si="1225"/>
        <v>414.4</v>
      </c>
      <c r="AD3795" s="48">
        <f>(ROUND(AC3795-AC3789,1)/AC3789)</f>
        <v>0.17460317460317459</v>
      </c>
      <c r="AE3795" s="113"/>
      <c r="AF3795" s="60"/>
    </row>
    <row r="3796" spans="1:32">
      <c r="A3796" s="99" t="s">
        <v>820</v>
      </c>
      <c r="B3796" s="91"/>
      <c r="C3796" s="21" t="s">
        <v>2</v>
      </c>
      <c r="D3796" s="12">
        <v>59</v>
      </c>
      <c r="E3796" s="12">
        <v>0</v>
      </c>
      <c r="F3796" s="12">
        <v>130</v>
      </c>
      <c r="G3796" s="12">
        <v>0</v>
      </c>
      <c r="H3796" s="12">
        <v>0</v>
      </c>
      <c r="I3796" s="13">
        <v>40</v>
      </c>
      <c r="J3796" s="13">
        <v>40</v>
      </c>
      <c r="K3796" s="13">
        <v>42.5</v>
      </c>
      <c r="L3796" s="13">
        <v>42.5</v>
      </c>
      <c r="M3796" s="13">
        <v>0</v>
      </c>
      <c r="N3796" s="14">
        <f>D3796*$D$10</f>
        <v>62.540000000000006</v>
      </c>
      <c r="O3796" s="14">
        <f>E3796*$E$10</f>
        <v>0</v>
      </c>
      <c r="P3796" s="14">
        <f>F3796*$F$10</f>
        <v>137.80000000000001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50.032000000000004</v>
      </c>
      <c r="T3796" s="14">
        <f>(O3796/100)*(K3796*$J$10)</f>
        <v>0</v>
      </c>
      <c r="U3796" s="14">
        <f>(P3796/100)*(K3796*$K$10)+(P3796/100)*(L3796*$L$10)</f>
        <v>163.982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21"/>
        <v>112.572</v>
      </c>
      <c r="Y3796" s="14">
        <f t="shared" si="1222"/>
        <v>0</v>
      </c>
      <c r="Z3796" s="14">
        <f t="shared" si="1223"/>
        <v>301.78200000000004</v>
      </c>
      <c r="AA3796" s="14">
        <f t="shared" si="1224"/>
        <v>0</v>
      </c>
      <c r="AB3796" s="14">
        <f t="shared" si="1226"/>
        <v>0</v>
      </c>
      <c r="AC3796" s="15">
        <f t="shared" si="1225"/>
        <v>414.4</v>
      </c>
      <c r="AD3796" s="48">
        <f>(ROUND(AC3796-AC3789,1)/AC3789)</f>
        <v>0.17460317460317459</v>
      </c>
      <c r="AE3796" s="113"/>
      <c r="AF3796" s="60"/>
    </row>
    <row r="3797" spans="1:32">
      <c r="A3797" s="99" t="s">
        <v>821</v>
      </c>
      <c r="B3797" s="91"/>
      <c r="C3797" s="21" t="s">
        <v>3</v>
      </c>
      <c r="D3797" s="12">
        <v>59</v>
      </c>
      <c r="E3797" s="12">
        <v>0</v>
      </c>
      <c r="F3797" s="12">
        <v>0</v>
      </c>
      <c r="G3797" s="12">
        <v>130</v>
      </c>
      <c r="H3797" s="12">
        <v>0</v>
      </c>
      <c r="I3797" s="13">
        <v>40</v>
      </c>
      <c r="J3797" s="13">
        <v>40</v>
      </c>
      <c r="K3797" s="13">
        <v>0</v>
      </c>
      <c r="L3797" s="13">
        <v>85</v>
      </c>
      <c r="M3797" s="13">
        <v>0</v>
      </c>
      <c r="N3797" s="14">
        <f>D3797*$D$11</f>
        <v>62.540000000000006</v>
      </c>
      <c r="O3797" s="14">
        <f>E3797*$E$11</f>
        <v>0</v>
      </c>
      <c r="P3797" s="14">
        <f>F3797*$F$11</f>
        <v>0</v>
      </c>
      <c r="Q3797" s="14">
        <f>G3797*$G$11</f>
        <v>137.80000000000001</v>
      </c>
      <c r="R3797" s="14">
        <f>H3797*$H$11</f>
        <v>0</v>
      </c>
      <c r="S3797" s="14">
        <f>(N3797/100)*(I3797*$I$11)+(N3797/100)*(J3797*$J$11)</f>
        <v>50.032000000000004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163.982</v>
      </c>
      <c r="W3797" s="14">
        <f>(R3797/100)*(K3797*$K$11)+(R3797/100)*(L3797*$L$11)</f>
        <v>0</v>
      </c>
      <c r="X3797" s="14">
        <f t="shared" si="1221"/>
        <v>112.572</v>
      </c>
      <c r="Y3797" s="14">
        <f t="shared" si="1222"/>
        <v>0</v>
      </c>
      <c r="Z3797" s="14">
        <f t="shared" si="1223"/>
        <v>0</v>
      </c>
      <c r="AA3797" s="14">
        <f t="shared" si="1224"/>
        <v>301.78200000000004</v>
      </c>
      <c r="AB3797" s="14">
        <f t="shared" si="1226"/>
        <v>0</v>
      </c>
      <c r="AC3797" s="15">
        <f t="shared" si="1225"/>
        <v>414.4</v>
      </c>
      <c r="AD3797" s="48">
        <f>(ROUND(AC3797-AC3789,1)/AC3789)</f>
        <v>0.17460317460317459</v>
      </c>
      <c r="AE3797" s="113"/>
      <c r="AF3797" s="60"/>
    </row>
    <row r="3798" spans="1:32">
      <c r="A3798" s="99" t="s">
        <v>822</v>
      </c>
      <c r="B3798" s="91"/>
      <c r="C3798" s="21" t="s">
        <v>4</v>
      </c>
      <c r="D3798" s="12">
        <v>59</v>
      </c>
      <c r="E3798" s="12">
        <v>0</v>
      </c>
      <c r="F3798" s="12">
        <v>0</v>
      </c>
      <c r="G3798" s="12">
        <v>0</v>
      </c>
      <c r="H3798" s="12">
        <v>130</v>
      </c>
      <c r="I3798" s="13">
        <v>40</v>
      </c>
      <c r="J3798" s="13">
        <v>40</v>
      </c>
      <c r="K3798" s="13">
        <v>42.5</v>
      </c>
      <c r="L3798" s="13">
        <v>42.5</v>
      </c>
      <c r="M3798" s="13">
        <v>0</v>
      </c>
      <c r="N3798" s="14">
        <f>D3798*$D$12</f>
        <v>62.540000000000006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137.80000000000001</v>
      </c>
      <c r="S3798" s="14">
        <f>(N3798/100)*(I3798*$I$12)+(N3798/100)*(J3798*$J$12)</f>
        <v>50.032000000000004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163.982</v>
      </c>
      <c r="X3798" s="14">
        <f t="shared" si="1221"/>
        <v>112.572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6"/>
        <v>301.78200000000004</v>
      </c>
      <c r="AC3798" s="15">
        <f t="shared" si="1225"/>
        <v>414.4</v>
      </c>
      <c r="AD3798" s="48">
        <f>(ROUND(AC3798-AC3789,1)/AC3789)</f>
        <v>0.17460317460317459</v>
      </c>
      <c r="AE3798" s="113"/>
      <c r="AF3798" s="60"/>
    </row>
    <row r="3799" spans="1:32">
      <c r="A3799" s="99" t="s">
        <v>823</v>
      </c>
      <c r="B3799" s="91"/>
      <c r="C3799" s="21" t="s">
        <v>326</v>
      </c>
      <c r="D3799" s="12">
        <v>118</v>
      </c>
      <c r="E3799" s="12">
        <v>0</v>
      </c>
      <c r="F3799" s="12">
        <v>0</v>
      </c>
      <c r="G3799" s="12">
        <v>0</v>
      </c>
      <c r="H3799" s="12">
        <v>0</v>
      </c>
      <c r="I3799" s="13">
        <v>40</v>
      </c>
      <c r="J3799" s="13">
        <v>40</v>
      </c>
      <c r="K3799" s="13">
        <v>0</v>
      </c>
      <c r="L3799" s="13">
        <v>0</v>
      </c>
      <c r="M3799" s="13">
        <v>70</v>
      </c>
      <c r="N3799" s="14">
        <f>D3799*$D$13</f>
        <v>125.08000000000001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</f>
        <v>275.17600000000004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>N3799+S3799</f>
        <v>400.25600000000009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6"/>
        <v>0</v>
      </c>
      <c r="AC3799" s="15">
        <f t="shared" si="1225"/>
        <v>400.3</v>
      </c>
      <c r="AD3799" s="48">
        <f>(ROUND(AC3799-AC3789,1)/AC3789)</f>
        <v>0.13463718820861678</v>
      </c>
      <c r="AE3799" s="113"/>
      <c r="AF3799" s="60"/>
    </row>
    <row r="3800" spans="1:32">
      <c r="A3800" s="99" t="s">
        <v>824</v>
      </c>
      <c r="B3800" s="91"/>
      <c r="C3800" s="21" t="s">
        <v>327</v>
      </c>
      <c r="D3800" s="12">
        <v>118</v>
      </c>
      <c r="E3800" s="12">
        <v>0</v>
      </c>
      <c r="F3800" s="12">
        <v>0</v>
      </c>
      <c r="G3800" s="12">
        <v>0</v>
      </c>
      <c r="H3800" s="12">
        <v>0</v>
      </c>
      <c r="I3800" s="13">
        <v>40</v>
      </c>
      <c r="J3800" s="13">
        <v>40</v>
      </c>
      <c r="K3800" s="13">
        <v>70</v>
      </c>
      <c r="L3800" s="13">
        <v>0</v>
      </c>
      <c r="M3800" s="13">
        <v>0</v>
      </c>
      <c r="N3800" s="14">
        <f>D3800*$D$14</f>
        <v>125.08000000000001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275.17600000000004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21"/>
        <v>400.25600000000009</v>
      </c>
      <c r="Y3800" s="14">
        <f t="shared" si="1222"/>
        <v>0</v>
      </c>
      <c r="Z3800" s="14">
        <f t="shared" si="1223"/>
        <v>0</v>
      </c>
      <c r="AA3800" s="14">
        <f t="shared" si="1224"/>
        <v>0</v>
      </c>
      <c r="AB3800" s="14">
        <f t="shared" si="1226"/>
        <v>0</v>
      </c>
      <c r="AC3800" s="15">
        <f t="shared" si="1225"/>
        <v>400.3</v>
      </c>
      <c r="AD3800" s="48">
        <f>(ROUND(AC3800-AC3789,1)/AC3789)</f>
        <v>0.13463718820861678</v>
      </c>
      <c r="AE3800" s="113"/>
      <c r="AF3800" s="60"/>
    </row>
    <row r="3801" spans="1:32">
      <c r="A3801" s="99"/>
      <c r="B3801" s="91"/>
      <c r="C3801" s="21" t="s">
        <v>328</v>
      </c>
      <c r="D3801" s="12">
        <v>118</v>
      </c>
      <c r="E3801" s="12">
        <v>0</v>
      </c>
      <c r="F3801" s="12">
        <v>0</v>
      </c>
      <c r="G3801" s="12">
        <v>0</v>
      </c>
      <c r="H3801" s="12">
        <v>0</v>
      </c>
      <c r="I3801" s="13">
        <v>40</v>
      </c>
      <c r="J3801" s="13">
        <v>40</v>
      </c>
      <c r="K3801" s="13">
        <v>0</v>
      </c>
      <c r="L3801" s="13">
        <v>70</v>
      </c>
      <c r="M3801" s="13">
        <v>0</v>
      </c>
      <c r="N3801" s="14">
        <f>D3801*$D$15</f>
        <v>125.08000000000001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275.17600000000004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21"/>
        <v>400.25600000000009</v>
      </c>
      <c r="Y3801" s="14">
        <f t="shared" si="1222"/>
        <v>0</v>
      </c>
      <c r="Z3801" s="14">
        <f t="shared" si="1223"/>
        <v>0</v>
      </c>
      <c r="AA3801" s="14">
        <f t="shared" si="1224"/>
        <v>0</v>
      </c>
      <c r="AB3801" s="14">
        <f t="shared" si="1226"/>
        <v>0</v>
      </c>
      <c r="AC3801" s="15">
        <f t="shared" si="1225"/>
        <v>400.3</v>
      </c>
      <c r="AD3801" s="48">
        <f>(ROUND(AC3801-AC3789,1)/AC3789)</f>
        <v>0.13463718820861678</v>
      </c>
      <c r="AE3801" s="113"/>
      <c r="AF3801" s="60"/>
    </row>
    <row r="3802" spans="1:32">
      <c r="A3802" s="99"/>
      <c r="B3802" s="91"/>
      <c r="C3802" s="21" t="s">
        <v>324</v>
      </c>
      <c r="D3802" s="12">
        <v>118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65</v>
      </c>
      <c r="K3802" s="13">
        <v>0</v>
      </c>
      <c r="L3802" s="13">
        <v>0</v>
      </c>
      <c r="M3802" s="13">
        <v>0</v>
      </c>
      <c r="N3802" s="14">
        <f>D3802*$D$16</f>
        <v>125.08000000000001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</f>
        <v>253.28700000000003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21"/>
        <v>378.36700000000008</v>
      </c>
      <c r="Y3802" s="14">
        <f t="shared" si="1222"/>
        <v>0</v>
      </c>
      <c r="Z3802" s="14">
        <f t="shared" si="1223"/>
        <v>0</v>
      </c>
      <c r="AA3802" s="14">
        <f t="shared" si="1224"/>
        <v>0</v>
      </c>
      <c r="AB3802" s="14">
        <f t="shared" si="1226"/>
        <v>0</v>
      </c>
      <c r="AC3802" s="15">
        <f t="shared" si="1225"/>
        <v>378.4</v>
      </c>
      <c r="AD3802" s="48">
        <f>(ROUND(AC3802-AC3789,1)/AC3789)</f>
        <v>7.2562358276643993E-2</v>
      </c>
      <c r="AE3802" s="113"/>
      <c r="AF3802" s="60"/>
    </row>
    <row r="3803" spans="1:32">
      <c r="A3803" s="99"/>
      <c r="B3803" s="91"/>
      <c r="C3803" s="21" t="s">
        <v>325</v>
      </c>
      <c r="D3803" s="12">
        <v>118</v>
      </c>
      <c r="E3803" s="12">
        <v>0</v>
      </c>
      <c r="F3803" s="12">
        <v>0</v>
      </c>
      <c r="G3803" s="12">
        <v>0</v>
      </c>
      <c r="H3803" s="12">
        <v>0</v>
      </c>
      <c r="I3803" s="13">
        <v>65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D3803*$D$17</f>
        <v>125.08000000000001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</f>
        <v>253.28700000000003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21"/>
        <v>378.36700000000008</v>
      </c>
      <c r="Y3803" s="14">
        <f t="shared" si="1222"/>
        <v>0</v>
      </c>
      <c r="Z3803" s="14">
        <f t="shared" si="1223"/>
        <v>0</v>
      </c>
      <c r="AA3803" s="14">
        <f t="shared" si="1224"/>
        <v>0</v>
      </c>
      <c r="AB3803" s="14">
        <f t="shared" si="1226"/>
        <v>0</v>
      </c>
      <c r="AC3803" s="15">
        <f t="shared" si="1225"/>
        <v>378.4</v>
      </c>
      <c r="AD3803" s="48">
        <f>(ROUND(AC3803-AC3789,1)/AC3789)</f>
        <v>7.2562358276643993E-2</v>
      </c>
      <c r="AE3803" s="113" t="s">
        <v>790</v>
      </c>
      <c r="AF3803" s="60"/>
    </row>
    <row r="3804" spans="1:32">
      <c r="A3804" s="106" t="s">
        <v>0</v>
      </c>
      <c r="B3804" s="92" t="s">
        <v>344</v>
      </c>
      <c r="C3804" s="50" t="s">
        <v>240</v>
      </c>
      <c r="D3804" s="11">
        <v>50</v>
      </c>
      <c r="E3804" s="11">
        <v>0</v>
      </c>
      <c r="F3804" s="11">
        <v>200</v>
      </c>
      <c r="G3804" s="11">
        <v>0</v>
      </c>
      <c r="H3804" s="11">
        <v>0</v>
      </c>
      <c r="I3804" s="51">
        <v>25</v>
      </c>
      <c r="J3804" s="51">
        <v>25</v>
      </c>
      <c r="K3804" s="51">
        <v>0</v>
      </c>
      <c r="L3804" s="51">
        <v>0</v>
      </c>
      <c r="M3804" s="51">
        <v>0</v>
      </c>
      <c r="N3804" s="52">
        <f>D3804*$D$3</f>
        <v>57.499999999999993</v>
      </c>
      <c r="O3804" s="52">
        <f>E3804*$E$3</f>
        <v>0</v>
      </c>
      <c r="P3804" s="52">
        <f>F3804*$F$3</f>
        <v>229.99999999999997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57.499999999999993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1"/>
        <v>114.99999999999999</v>
      </c>
      <c r="Y3804" s="52">
        <f t="shared" si="1202"/>
        <v>0</v>
      </c>
      <c r="Z3804" s="52">
        <f t="shared" si="1203"/>
        <v>229.99999999999997</v>
      </c>
      <c r="AA3804" s="52">
        <f t="shared" si="1204"/>
        <v>0</v>
      </c>
      <c r="AB3804" s="52">
        <f>R3804+W3804</f>
        <v>0</v>
      </c>
      <c r="AC3804" s="53">
        <f>ROUND(X3804+Y3804+Z3804+AA3804+AB3804,1)</f>
        <v>345</v>
      </c>
      <c r="AD3804" s="58"/>
      <c r="AE3804" s="113"/>
      <c r="AF3804" s="60"/>
    </row>
    <row r="3805" spans="1:32">
      <c r="A3805" s="99" t="s">
        <v>791</v>
      </c>
      <c r="B3805" s="93">
        <v>20</v>
      </c>
      <c r="C3805" s="21" t="s">
        <v>323</v>
      </c>
      <c r="D3805" s="12">
        <v>50</v>
      </c>
      <c r="E3805" s="12">
        <v>0</v>
      </c>
      <c r="F3805" s="12">
        <v>200</v>
      </c>
      <c r="G3805" s="12">
        <v>0</v>
      </c>
      <c r="H3805" s="12">
        <v>0</v>
      </c>
      <c r="I3805" s="13">
        <v>60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D3805*$D$4</f>
        <v>53</v>
      </c>
      <c r="O3805" s="14">
        <f>E3805*$E$4</f>
        <v>0</v>
      </c>
      <c r="P3805" s="14">
        <f>F3805*$F$4</f>
        <v>212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127.2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27">N3805+S3805</f>
        <v>180.2</v>
      </c>
      <c r="Y3805" s="14">
        <f t="shared" ref="Y3805:Y3818" si="1228">O3805+T3805</f>
        <v>0</v>
      </c>
      <c r="Z3805" s="14">
        <f t="shared" ref="Z3805:Z3818" si="1229">P3805+U3805</f>
        <v>212</v>
      </c>
      <c r="AA3805" s="14">
        <f t="shared" ref="AA3805:AA3818" si="1230">Q3805+V3805</f>
        <v>0</v>
      </c>
      <c r="AB3805" s="14">
        <f>R3805+W3805</f>
        <v>0</v>
      </c>
      <c r="AC3805" s="15">
        <f>ROUND(X3805+Y3805+Z3805+AA3805+AB3805,1)</f>
        <v>392.2</v>
      </c>
      <c r="AD3805" s="48">
        <f>(ROUND(AC3805-AC3804,1)/AC3804)</f>
        <v>0.13681159420289857</v>
      </c>
      <c r="AE3805" s="113"/>
      <c r="AF3805" s="60"/>
    </row>
    <row r="3806" spans="1:32">
      <c r="A3806" s="99" t="s">
        <v>792</v>
      </c>
      <c r="B3806" s="93">
        <v>0</v>
      </c>
      <c r="C3806" s="21" t="s">
        <v>825</v>
      </c>
      <c r="D3806" s="12">
        <v>50</v>
      </c>
      <c r="E3806" s="12">
        <v>0</v>
      </c>
      <c r="F3806" s="12">
        <v>200</v>
      </c>
      <c r="G3806" s="12">
        <v>0</v>
      </c>
      <c r="H3806" s="12">
        <v>0</v>
      </c>
      <c r="I3806" s="13">
        <v>25</v>
      </c>
      <c r="J3806" s="13">
        <v>25</v>
      </c>
      <c r="K3806" s="13">
        <v>0</v>
      </c>
      <c r="L3806" s="13">
        <v>0</v>
      </c>
      <c r="M3806" s="13">
        <v>0</v>
      </c>
      <c r="N3806" s="14">
        <f>D3806*$D$5</f>
        <v>57.499999999999993</v>
      </c>
      <c r="O3806" s="14">
        <f>E3806*$E$5</f>
        <v>0</v>
      </c>
      <c r="P3806" s="14">
        <f>F3806*$F$5</f>
        <v>229.99999999999997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57.499999999999993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7"/>
        <v>114.99999999999999</v>
      </c>
      <c r="Y3806" s="14">
        <f t="shared" si="1228"/>
        <v>0</v>
      </c>
      <c r="Z3806" s="14">
        <f t="shared" si="1229"/>
        <v>229.99999999999997</v>
      </c>
      <c r="AA3806" s="14">
        <f t="shared" si="1230"/>
        <v>0</v>
      </c>
      <c r="AB3806" s="14">
        <f>R3806+W3806</f>
        <v>0</v>
      </c>
      <c r="AC3806" s="15">
        <f t="shared" ref="AC3806:AC3818" si="1231">ROUND(X3806+Y3806+Z3806+AA3806+AB3806,1)</f>
        <v>345</v>
      </c>
      <c r="AD3806" s="48">
        <f>(ROUND(AC3806-AC3804,1)/AC3804)</f>
        <v>0</v>
      </c>
      <c r="AE3806" s="113"/>
      <c r="AF3806" s="60"/>
    </row>
    <row r="3807" spans="1:32">
      <c r="A3807" s="99" t="s">
        <v>793</v>
      </c>
      <c r="B3807" s="93">
        <v>0</v>
      </c>
      <c r="C3807" s="21" t="s">
        <v>336</v>
      </c>
      <c r="D3807" s="12">
        <v>50</v>
      </c>
      <c r="E3807" s="12">
        <v>0</v>
      </c>
      <c r="F3807" s="12">
        <v>200</v>
      </c>
      <c r="G3807" s="12">
        <v>0</v>
      </c>
      <c r="H3807" s="12">
        <v>0</v>
      </c>
      <c r="I3807" s="13">
        <v>25</v>
      </c>
      <c r="J3807" s="13">
        <v>25</v>
      </c>
      <c r="K3807" s="13">
        <v>0</v>
      </c>
      <c r="L3807" s="13">
        <v>0</v>
      </c>
      <c r="M3807" s="13">
        <v>0</v>
      </c>
      <c r="N3807" s="14">
        <f>D3807*$D$6</f>
        <v>57.499999999999993</v>
      </c>
      <c r="O3807" s="14">
        <f>E3807*$E$6</f>
        <v>0</v>
      </c>
      <c r="P3807" s="14">
        <f>F3807*$F$6</f>
        <v>229.99999999999997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57.499999999999993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7"/>
        <v>114.99999999999999</v>
      </c>
      <c r="Y3807" s="14">
        <f t="shared" si="1228"/>
        <v>0</v>
      </c>
      <c r="Z3807" s="14">
        <f t="shared" si="1229"/>
        <v>229.99999999999997</v>
      </c>
      <c r="AA3807" s="14">
        <f t="shared" si="1230"/>
        <v>0</v>
      </c>
      <c r="AB3807" s="14">
        <f t="shared" ref="AB3807:AB3818" si="1232">R3807+W3807</f>
        <v>0</v>
      </c>
      <c r="AC3807" s="15">
        <f t="shared" si="1231"/>
        <v>345</v>
      </c>
      <c r="AD3807" s="48">
        <f>(ROUND(AC3807-AC3804,1)/AC3804)</f>
        <v>0</v>
      </c>
      <c r="AE3807" s="113"/>
      <c r="AF3807" s="60"/>
    </row>
    <row r="3808" spans="1:32">
      <c r="A3808" s="99" t="s">
        <v>794</v>
      </c>
      <c r="B3808" s="93">
        <v>0</v>
      </c>
      <c r="C3808" s="21" t="s">
        <v>337</v>
      </c>
      <c r="D3808" s="12">
        <v>50</v>
      </c>
      <c r="E3808" s="12">
        <v>0</v>
      </c>
      <c r="F3808" s="12">
        <v>200</v>
      </c>
      <c r="G3808" s="12">
        <v>0</v>
      </c>
      <c r="H3808" s="12">
        <v>0</v>
      </c>
      <c r="I3808" s="13">
        <v>25</v>
      </c>
      <c r="J3808" s="13">
        <v>25</v>
      </c>
      <c r="K3808" s="13">
        <v>0</v>
      </c>
      <c r="L3808" s="13">
        <v>0</v>
      </c>
      <c r="M3808" s="13">
        <v>0</v>
      </c>
      <c r="N3808" s="14">
        <f>D3808*$D$7</f>
        <v>57.499999999999993</v>
      </c>
      <c r="O3808" s="14">
        <f>E3808*$E$7</f>
        <v>0</v>
      </c>
      <c r="P3808" s="14">
        <f>F3808*$F$7</f>
        <v>229.99999999999997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57.499999999999993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7"/>
        <v>114.99999999999999</v>
      </c>
      <c r="Y3808" s="14">
        <f t="shared" si="1228"/>
        <v>0</v>
      </c>
      <c r="Z3808" s="14">
        <f t="shared" si="1229"/>
        <v>229.99999999999997</v>
      </c>
      <c r="AA3808" s="14">
        <f t="shared" si="1230"/>
        <v>0</v>
      </c>
      <c r="AB3808" s="14">
        <f t="shared" si="1232"/>
        <v>0</v>
      </c>
      <c r="AC3808" s="15">
        <f t="shared" si="1231"/>
        <v>345</v>
      </c>
      <c r="AD3808" s="48">
        <f>(ROUND(AC3808-AC3804,1)/AC3804)</f>
        <v>0</v>
      </c>
      <c r="AE3808" s="113"/>
      <c r="AF3808" s="60"/>
    </row>
    <row r="3809" spans="1:32">
      <c r="A3809" s="99" t="s">
        <v>644</v>
      </c>
      <c r="B3809" s="93"/>
      <c r="C3809" s="21" t="s">
        <v>338</v>
      </c>
      <c r="D3809" s="12">
        <v>50</v>
      </c>
      <c r="E3809" s="12">
        <v>0</v>
      </c>
      <c r="F3809" s="12">
        <v>200</v>
      </c>
      <c r="G3809" s="12">
        <v>0</v>
      </c>
      <c r="H3809" s="12">
        <v>0</v>
      </c>
      <c r="I3809" s="13">
        <v>25</v>
      </c>
      <c r="J3809" s="13">
        <v>25</v>
      </c>
      <c r="K3809" s="13">
        <v>0</v>
      </c>
      <c r="L3809" s="13">
        <v>0</v>
      </c>
      <c r="M3809" s="13">
        <v>0</v>
      </c>
      <c r="N3809" s="14">
        <f>D3809*$D$8</f>
        <v>57.499999999999993</v>
      </c>
      <c r="O3809" s="14">
        <f>E3809*$E$8</f>
        <v>0</v>
      </c>
      <c r="P3809" s="14">
        <f>F3809*$F$8</f>
        <v>229.99999999999997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57.499999999999993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7"/>
        <v>114.99999999999999</v>
      </c>
      <c r="Y3809" s="14">
        <f t="shared" si="1228"/>
        <v>0</v>
      </c>
      <c r="Z3809" s="14">
        <f t="shared" si="1229"/>
        <v>229.99999999999997</v>
      </c>
      <c r="AA3809" s="14">
        <f t="shared" si="1230"/>
        <v>0</v>
      </c>
      <c r="AB3809" s="14">
        <f t="shared" si="1232"/>
        <v>0</v>
      </c>
      <c r="AC3809" s="15">
        <f t="shared" si="1231"/>
        <v>345</v>
      </c>
      <c r="AD3809" s="48">
        <f>(ROUND(AC3809-AC3804,1)/AC3804)</f>
        <v>0</v>
      </c>
      <c r="AE3809" s="113"/>
      <c r="AF3809" s="60"/>
    </row>
    <row r="3810" spans="1:32">
      <c r="A3810" s="99" t="s">
        <v>585</v>
      </c>
      <c r="B3810" s="93"/>
      <c r="C3810" s="21" t="s">
        <v>1</v>
      </c>
      <c r="D3810" s="12">
        <v>53</v>
      </c>
      <c r="E3810" s="12">
        <v>150</v>
      </c>
      <c r="F3810" s="12">
        <v>0</v>
      </c>
      <c r="G3810" s="12">
        <v>0</v>
      </c>
      <c r="H3810" s="12">
        <v>0</v>
      </c>
      <c r="I3810" s="13">
        <v>25</v>
      </c>
      <c r="J3810" s="13">
        <v>25</v>
      </c>
      <c r="K3810" s="13">
        <v>70</v>
      </c>
      <c r="L3810" s="13">
        <v>0</v>
      </c>
      <c r="M3810" s="13">
        <v>0</v>
      </c>
      <c r="N3810" s="14">
        <f>D3810*$D$9</f>
        <v>56.18</v>
      </c>
      <c r="O3810" s="14">
        <f>E3810*$E$9</f>
        <v>159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28.09</v>
      </c>
      <c r="T3810" s="14">
        <f>(O3810/100)*(K3810*$K$9)</f>
        <v>155.82000000000002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7"/>
        <v>84.27</v>
      </c>
      <c r="Y3810" s="14">
        <f t="shared" si="1228"/>
        <v>314.82000000000005</v>
      </c>
      <c r="Z3810" s="14">
        <f t="shared" si="1229"/>
        <v>0</v>
      </c>
      <c r="AA3810" s="14">
        <f t="shared" si="1230"/>
        <v>0</v>
      </c>
      <c r="AB3810" s="14">
        <f t="shared" si="1232"/>
        <v>0</v>
      </c>
      <c r="AC3810" s="15">
        <f t="shared" si="1231"/>
        <v>399.1</v>
      </c>
      <c r="AD3810" s="48">
        <f>(ROUND(AC3810-AC3804,1)/AC3804)</f>
        <v>0.15681159420289856</v>
      </c>
      <c r="AE3810" s="113"/>
      <c r="AF3810" s="60"/>
    </row>
    <row r="3811" spans="1:32">
      <c r="A3811" s="99" t="s">
        <v>820</v>
      </c>
      <c r="B3811" s="93"/>
      <c r="C3811" s="21" t="s">
        <v>2</v>
      </c>
      <c r="D3811" s="12">
        <v>53</v>
      </c>
      <c r="E3811" s="12">
        <v>0</v>
      </c>
      <c r="F3811" s="12">
        <v>150</v>
      </c>
      <c r="G3811" s="12">
        <v>0</v>
      </c>
      <c r="H3811" s="12">
        <v>0</v>
      </c>
      <c r="I3811" s="13">
        <v>25</v>
      </c>
      <c r="J3811" s="13">
        <v>25</v>
      </c>
      <c r="K3811" s="13">
        <v>40</v>
      </c>
      <c r="L3811" s="13">
        <v>40</v>
      </c>
      <c r="M3811" s="13">
        <v>0</v>
      </c>
      <c r="N3811" s="14">
        <f>D3811*$D$10</f>
        <v>56.18</v>
      </c>
      <c r="O3811" s="14">
        <f>E3811*$E$10</f>
        <v>0</v>
      </c>
      <c r="P3811" s="14">
        <f>F3811*$F$10</f>
        <v>159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28.09</v>
      </c>
      <c r="T3811" s="14">
        <f>(O3811/100)*(K3811*$J$10)</f>
        <v>0</v>
      </c>
      <c r="U3811" s="14">
        <f>(P3811/100)*(K3811*$K$10)+(P3811/100)*(L3811*$L$10)</f>
        <v>178.08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7"/>
        <v>84.27</v>
      </c>
      <c r="Y3811" s="14">
        <f t="shared" si="1228"/>
        <v>0</v>
      </c>
      <c r="Z3811" s="14">
        <f t="shared" si="1229"/>
        <v>337.08000000000004</v>
      </c>
      <c r="AA3811" s="14">
        <f t="shared" si="1230"/>
        <v>0</v>
      </c>
      <c r="AB3811" s="14">
        <f t="shared" si="1232"/>
        <v>0</v>
      </c>
      <c r="AC3811" s="15">
        <f t="shared" si="1231"/>
        <v>421.4</v>
      </c>
      <c r="AD3811" s="48">
        <f>(ROUND(AC3811-AC3804,1)/AC3804)</f>
        <v>0.22144927536231887</v>
      </c>
      <c r="AE3811" s="113"/>
      <c r="AF3811" s="60"/>
    </row>
    <row r="3812" spans="1:32">
      <c r="A3812" s="99" t="s">
        <v>821</v>
      </c>
      <c r="B3812" s="93"/>
      <c r="C3812" s="21" t="s">
        <v>3</v>
      </c>
      <c r="D3812" s="12">
        <v>53</v>
      </c>
      <c r="E3812" s="12">
        <v>0</v>
      </c>
      <c r="F3812" s="12">
        <v>0</v>
      </c>
      <c r="G3812" s="12">
        <v>150</v>
      </c>
      <c r="H3812" s="12">
        <v>0</v>
      </c>
      <c r="I3812" s="13">
        <v>25</v>
      </c>
      <c r="J3812" s="13">
        <v>25</v>
      </c>
      <c r="K3812" s="13">
        <v>0</v>
      </c>
      <c r="L3812" s="13">
        <v>70</v>
      </c>
      <c r="M3812" s="13">
        <v>0</v>
      </c>
      <c r="N3812" s="14">
        <f>D3812*$D$11</f>
        <v>56.18</v>
      </c>
      <c r="O3812" s="14">
        <f>E3812*$E$11</f>
        <v>0</v>
      </c>
      <c r="P3812" s="14">
        <f>F3812*$F$11</f>
        <v>0</v>
      </c>
      <c r="Q3812" s="14">
        <f>G3812*$G$11</f>
        <v>159</v>
      </c>
      <c r="R3812" s="14">
        <f>H3812*$H$11</f>
        <v>0</v>
      </c>
      <c r="S3812" s="14">
        <f>(N3812/100)*(I3812*$I$11)+(N3812/100)*(J3812*$J$11)</f>
        <v>28.09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155.82000000000002</v>
      </c>
      <c r="W3812" s="14">
        <f>(R3812/100)*(K3812*$K$11)+(R3812/100)*(L3812*$L$11)</f>
        <v>0</v>
      </c>
      <c r="X3812" s="14">
        <f t="shared" si="1227"/>
        <v>84.27</v>
      </c>
      <c r="Y3812" s="14">
        <f t="shared" si="1228"/>
        <v>0</v>
      </c>
      <c r="Z3812" s="14">
        <f t="shared" si="1229"/>
        <v>0</v>
      </c>
      <c r="AA3812" s="14">
        <f t="shared" si="1230"/>
        <v>314.82000000000005</v>
      </c>
      <c r="AB3812" s="14">
        <f t="shared" si="1232"/>
        <v>0</v>
      </c>
      <c r="AC3812" s="15">
        <f t="shared" si="1231"/>
        <v>399.1</v>
      </c>
      <c r="AD3812" s="48">
        <f>(ROUND(AC3812-AC3804,1)/AC3804)</f>
        <v>0.15681159420289856</v>
      </c>
      <c r="AE3812" s="113"/>
      <c r="AF3812" s="60"/>
    </row>
    <row r="3813" spans="1:32">
      <c r="A3813" s="99" t="s">
        <v>822</v>
      </c>
      <c r="B3813" s="93"/>
      <c r="C3813" s="21" t="s">
        <v>4</v>
      </c>
      <c r="D3813" s="12">
        <v>53</v>
      </c>
      <c r="E3813" s="12">
        <v>0</v>
      </c>
      <c r="F3813" s="12">
        <v>0</v>
      </c>
      <c r="G3813" s="12">
        <v>0</v>
      </c>
      <c r="H3813" s="12">
        <v>150</v>
      </c>
      <c r="I3813" s="13">
        <v>25</v>
      </c>
      <c r="J3813" s="13">
        <v>25</v>
      </c>
      <c r="K3813" s="13">
        <v>35</v>
      </c>
      <c r="L3813" s="13">
        <v>35</v>
      </c>
      <c r="M3813" s="13">
        <v>0</v>
      </c>
      <c r="N3813" s="14">
        <f>D3813*$D$12</f>
        <v>56.18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159</v>
      </c>
      <c r="S3813" s="14">
        <f>(N3813/100)*(I3813*$I$12)+(N3813/100)*(J3813*$J$12)</f>
        <v>28.09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155.82000000000002</v>
      </c>
      <c r="X3813" s="14">
        <f t="shared" si="1227"/>
        <v>84.27</v>
      </c>
      <c r="Y3813" s="14">
        <f t="shared" si="1228"/>
        <v>0</v>
      </c>
      <c r="Z3813" s="14">
        <f t="shared" si="1229"/>
        <v>0</v>
      </c>
      <c r="AA3813" s="14">
        <f t="shared" si="1230"/>
        <v>0</v>
      </c>
      <c r="AB3813" s="14">
        <f t="shared" si="1232"/>
        <v>314.82000000000005</v>
      </c>
      <c r="AC3813" s="15">
        <f t="shared" si="1231"/>
        <v>399.1</v>
      </c>
      <c r="AD3813" s="48">
        <f>(ROUND(AC3813-AC3804,1)/AC3804)</f>
        <v>0.15681159420289856</v>
      </c>
      <c r="AE3813" s="113"/>
      <c r="AF3813" s="60"/>
    </row>
    <row r="3814" spans="1:32">
      <c r="A3814" s="99" t="s">
        <v>823</v>
      </c>
      <c r="B3814" s="93"/>
      <c r="C3814" s="21" t="s">
        <v>326</v>
      </c>
      <c r="D3814" s="12">
        <v>50</v>
      </c>
      <c r="E3814" s="12">
        <v>0</v>
      </c>
      <c r="F3814" s="12">
        <v>200</v>
      </c>
      <c r="G3814" s="12">
        <v>0</v>
      </c>
      <c r="H3814" s="12">
        <v>0</v>
      </c>
      <c r="I3814" s="13">
        <v>25</v>
      </c>
      <c r="J3814" s="13">
        <v>25</v>
      </c>
      <c r="K3814" s="13">
        <v>0</v>
      </c>
      <c r="L3814" s="13">
        <v>0</v>
      </c>
      <c r="M3814" s="13">
        <v>20</v>
      </c>
      <c r="N3814" s="14">
        <f>D3814*$D$13</f>
        <v>53</v>
      </c>
      <c r="O3814" s="14">
        <f>E3814*$E$13</f>
        <v>0</v>
      </c>
      <c r="P3814" s="14">
        <f>F3814*$F$13</f>
        <v>212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47.7</v>
      </c>
      <c r="T3814" s="14">
        <f>(O3814/100)*(K3814*$K$13)+(O3814/100)*(M3814*$M$13)</f>
        <v>0</v>
      </c>
      <c r="U3814" s="14">
        <f>(P3814/100)*(K3814*$K$13)+(P3814/100)*(L3814*$L$13)+(P3814/100)*(M3814*$M$13)</f>
        <v>84.800000000000011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100.7</v>
      </c>
      <c r="Y3814" s="14">
        <f t="shared" si="1228"/>
        <v>0</v>
      </c>
      <c r="Z3814" s="14">
        <f t="shared" si="1229"/>
        <v>296.8</v>
      </c>
      <c r="AA3814" s="14">
        <f t="shared" si="1230"/>
        <v>0</v>
      </c>
      <c r="AB3814" s="14">
        <f t="shared" si="1232"/>
        <v>0</v>
      </c>
      <c r="AC3814" s="15">
        <f t="shared" si="1231"/>
        <v>397.5</v>
      </c>
      <c r="AD3814" s="48">
        <f>(ROUND(AC3814-AC3804,1)/AC3804)</f>
        <v>0.15217391304347827</v>
      </c>
      <c r="AE3814" s="113"/>
      <c r="AF3814" s="60"/>
    </row>
    <row r="3815" spans="1:32">
      <c r="A3815" s="99" t="s">
        <v>824</v>
      </c>
      <c r="B3815" s="93"/>
      <c r="C3815" s="21" t="s">
        <v>327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25</v>
      </c>
      <c r="J3815" s="13">
        <v>25</v>
      </c>
      <c r="K3815" s="13">
        <v>90</v>
      </c>
      <c r="L3815" s="13">
        <v>0</v>
      </c>
      <c r="M3815" s="13">
        <v>0</v>
      </c>
      <c r="N3815" s="14">
        <f>D3815*$D$14</f>
        <v>116.60000000000001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268.18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7"/>
        <v>384.78000000000003</v>
      </c>
      <c r="Y3815" s="14">
        <f t="shared" si="1228"/>
        <v>0</v>
      </c>
      <c r="Z3815" s="14">
        <f t="shared" si="1229"/>
        <v>0</v>
      </c>
      <c r="AA3815" s="14">
        <f t="shared" si="1230"/>
        <v>0</v>
      </c>
      <c r="AB3815" s="14">
        <f t="shared" si="1232"/>
        <v>0</v>
      </c>
      <c r="AC3815" s="15">
        <f t="shared" si="1231"/>
        <v>384.8</v>
      </c>
      <c r="AD3815" s="48">
        <f>(ROUND(AC3815-AC3804,1)/AC3804)</f>
        <v>0.11536231884057971</v>
      </c>
      <c r="AE3815" s="113"/>
      <c r="AF3815" s="60"/>
    </row>
    <row r="3816" spans="1:32">
      <c r="A3816" s="99"/>
      <c r="B3816" s="93"/>
      <c r="C3816" s="21" t="s">
        <v>328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25</v>
      </c>
      <c r="J3816" s="13">
        <v>25</v>
      </c>
      <c r="K3816" s="13">
        <v>0</v>
      </c>
      <c r="L3816" s="13">
        <v>90</v>
      </c>
      <c r="M3816" s="13">
        <v>0</v>
      </c>
      <c r="N3816" s="14">
        <f>D3816*$D$15</f>
        <v>116.60000000000001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268.18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7"/>
        <v>384.78000000000003</v>
      </c>
      <c r="Y3816" s="14">
        <f t="shared" si="1228"/>
        <v>0</v>
      </c>
      <c r="Z3816" s="14">
        <f t="shared" si="1229"/>
        <v>0</v>
      </c>
      <c r="AA3816" s="14">
        <f t="shared" si="1230"/>
        <v>0</v>
      </c>
      <c r="AB3816" s="14">
        <f t="shared" si="1232"/>
        <v>0</v>
      </c>
      <c r="AC3816" s="15">
        <f t="shared" si="1231"/>
        <v>384.8</v>
      </c>
      <c r="AD3816" s="48">
        <f>(ROUND(AC3816-AC3804,1)/AC3804)</f>
        <v>0.11536231884057971</v>
      </c>
      <c r="AE3816" s="111"/>
      <c r="AF3816" s="60"/>
    </row>
    <row r="3817" spans="1:32">
      <c r="A3817" s="99"/>
      <c r="B3817" s="93"/>
      <c r="C3817" s="21" t="s">
        <v>324</v>
      </c>
      <c r="D3817" s="12">
        <v>50</v>
      </c>
      <c r="E3817" s="12">
        <v>0</v>
      </c>
      <c r="F3817" s="12">
        <v>200</v>
      </c>
      <c r="G3817" s="12">
        <v>0</v>
      </c>
      <c r="H3817" s="12">
        <v>0</v>
      </c>
      <c r="I3817" s="13">
        <v>25</v>
      </c>
      <c r="J3817" s="13">
        <v>80</v>
      </c>
      <c r="K3817" s="13">
        <v>0</v>
      </c>
      <c r="L3817" s="13">
        <v>0</v>
      </c>
      <c r="M3817" s="13">
        <v>0</v>
      </c>
      <c r="N3817" s="14">
        <f>D3817*$D$16</f>
        <v>53</v>
      </c>
      <c r="O3817" s="14">
        <f>E3817*$E$16</f>
        <v>0</v>
      </c>
      <c r="P3817" s="14">
        <f>F3817*$F$16</f>
        <v>212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119.25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7"/>
        <v>172.25</v>
      </c>
      <c r="Y3817" s="14">
        <f t="shared" si="1228"/>
        <v>0</v>
      </c>
      <c r="Z3817" s="14">
        <f t="shared" si="1229"/>
        <v>212</v>
      </c>
      <c r="AA3817" s="14">
        <f t="shared" si="1230"/>
        <v>0</v>
      </c>
      <c r="AB3817" s="14">
        <f t="shared" si="1232"/>
        <v>0</v>
      </c>
      <c r="AC3817" s="15">
        <f t="shared" si="1231"/>
        <v>384.3</v>
      </c>
      <c r="AD3817" s="48">
        <f>(ROUND(AC3817-AC3804,1)/AC3804)</f>
        <v>0.11391304347826087</v>
      </c>
      <c r="AE3817" s="113"/>
      <c r="AF3817" s="60"/>
    </row>
    <row r="3818" spans="1:32">
      <c r="A3818" s="99"/>
      <c r="B3818" s="93"/>
      <c r="C3818" s="21" t="s">
        <v>325</v>
      </c>
      <c r="D3818" s="12">
        <v>50</v>
      </c>
      <c r="E3818" s="12">
        <v>0</v>
      </c>
      <c r="F3818" s="12">
        <v>200</v>
      </c>
      <c r="G3818" s="12">
        <v>0</v>
      </c>
      <c r="H3818" s="12">
        <v>0</v>
      </c>
      <c r="I3818" s="13">
        <v>80</v>
      </c>
      <c r="J3818" s="13">
        <v>25</v>
      </c>
      <c r="K3818" s="13">
        <v>0</v>
      </c>
      <c r="L3818" s="13">
        <v>0</v>
      </c>
      <c r="M3818" s="13">
        <v>0</v>
      </c>
      <c r="N3818" s="14">
        <f>D3818*$D$17</f>
        <v>53</v>
      </c>
      <c r="O3818" s="14">
        <f>E3818*$E$17</f>
        <v>0</v>
      </c>
      <c r="P3818" s="14">
        <f>F3818*$F$17</f>
        <v>212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119.25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7"/>
        <v>172.25</v>
      </c>
      <c r="Y3818" s="14">
        <f t="shared" si="1228"/>
        <v>0</v>
      </c>
      <c r="Z3818" s="14">
        <f t="shared" si="1229"/>
        <v>212</v>
      </c>
      <c r="AA3818" s="14">
        <f t="shared" si="1230"/>
        <v>0</v>
      </c>
      <c r="AB3818" s="14">
        <f t="shared" si="1232"/>
        <v>0</v>
      </c>
      <c r="AC3818" s="15">
        <f t="shared" si="1231"/>
        <v>384.3</v>
      </c>
      <c r="AD3818" s="48">
        <f>(ROUND(AC3818-AC3804,1)/AC3804)</f>
        <v>0.11391304347826087</v>
      </c>
      <c r="AE3818" s="113"/>
      <c r="AF3818" s="60"/>
    </row>
    <row r="3819" spans="1:32">
      <c r="A3819" s="107"/>
      <c r="B3819" s="152" t="s">
        <v>417</v>
      </c>
      <c r="C3819" s="152"/>
      <c r="D3819" s="152"/>
      <c r="E3819" s="152"/>
      <c r="F3819" s="152"/>
      <c r="G3819" s="152"/>
      <c r="H3819" s="152"/>
      <c r="I3819" s="152"/>
      <c r="J3819" s="152"/>
      <c r="K3819" s="152"/>
      <c r="L3819" s="152"/>
      <c r="M3819" s="152"/>
      <c r="N3819" s="152"/>
      <c r="O3819" s="152"/>
      <c r="P3819" s="152"/>
      <c r="Q3819" s="152"/>
      <c r="R3819" s="152"/>
      <c r="S3819" s="152"/>
      <c r="T3819" s="152"/>
      <c r="U3819" s="152"/>
      <c r="V3819" s="152"/>
      <c r="W3819" s="152"/>
      <c r="X3819" s="152"/>
      <c r="Y3819" s="152"/>
      <c r="Z3819" s="152"/>
      <c r="AA3819" s="152"/>
      <c r="AB3819" s="152"/>
      <c r="AC3819" s="18">
        <v>600</v>
      </c>
      <c r="AD3819" s="18"/>
      <c r="AE3819" s="113" t="s">
        <v>790</v>
      </c>
      <c r="AF3819" s="60"/>
    </row>
    <row r="3820" spans="1:32">
      <c r="A3820" s="106" t="s">
        <v>0</v>
      </c>
      <c r="B3820" s="87" t="s">
        <v>226</v>
      </c>
      <c r="C3820" s="21" t="s">
        <v>242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20</v>
      </c>
      <c r="K3820" s="13">
        <v>0</v>
      </c>
      <c r="L3820" s="13">
        <v>0</v>
      </c>
      <c r="M3820" s="13">
        <v>0</v>
      </c>
      <c r="N3820" s="14">
        <f>D3820*$D$3</f>
        <v>133.39999999999998</v>
      </c>
      <c r="O3820" s="14">
        <f>E3820*$E$3</f>
        <v>0</v>
      </c>
      <c r="P3820" s="14">
        <f>F3820*$F$3</f>
        <v>0</v>
      </c>
      <c r="Q3820" s="14">
        <f>G3820*$G$3</f>
        <v>0</v>
      </c>
      <c r="R3820" s="14">
        <f>H3820*$H$3</f>
        <v>0</v>
      </c>
      <c r="S3820" s="14">
        <f>(N3820/100)*(I3820*$I$3)+(N3820/100)*(J3820*$J$3)</f>
        <v>213.43999999999997</v>
      </c>
      <c r="T3820" s="14">
        <f>(O3820/100)*(K3820*$K$3)</f>
        <v>0</v>
      </c>
      <c r="U3820" s="14">
        <f>(P3820/100)*(K3820*$K$3)+(P3820/100)*(L3820*$L$3)</f>
        <v>0</v>
      </c>
      <c r="V3820" s="14">
        <f>(Q3820/100)*(L3820*$L$3)</f>
        <v>0</v>
      </c>
      <c r="W3820" s="14">
        <f>(R3820/100)*(K3820*$K$3)+(R3820/100)*(L3820*$L$3)</f>
        <v>0</v>
      </c>
      <c r="X3820" s="14">
        <f t="shared" ref="X3820:AB3822" si="1233">N3820+S3820</f>
        <v>346.83999999999992</v>
      </c>
      <c r="Y3820" s="14">
        <f t="shared" si="1233"/>
        <v>0</v>
      </c>
      <c r="Z3820" s="14">
        <f t="shared" si="1233"/>
        <v>0</v>
      </c>
      <c r="AA3820" s="14">
        <f t="shared" si="1233"/>
        <v>0</v>
      </c>
      <c r="AB3820" s="14">
        <f t="shared" si="1233"/>
        <v>0</v>
      </c>
      <c r="AC3820" s="15">
        <f>ROUND(X3820+Y3820+Z3820+AA3820+AB3820,1)</f>
        <v>346.8</v>
      </c>
      <c r="AD3820" s="48">
        <v>0</v>
      </c>
      <c r="AE3820" s="113"/>
      <c r="AF3820" s="60"/>
    </row>
    <row r="3821" spans="1:32">
      <c r="A3821" s="99" t="s">
        <v>791</v>
      </c>
      <c r="B3821" s="87">
        <v>14</v>
      </c>
      <c r="C3821" s="21" t="s">
        <v>323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75</v>
      </c>
      <c r="J3821" s="13">
        <v>35</v>
      </c>
      <c r="K3821" s="13">
        <v>0</v>
      </c>
      <c r="L3821" s="13">
        <v>0</v>
      </c>
      <c r="M3821" s="13">
        <v>0</v>
      </c>
      <c r="N3821" s="14">
        <f>D3821*$D$4</f>
        <v>122.96000000000001</v>
      </c>
      <c r="O3821" s="14">
        <f>E3821*$E$4</f>
        <v>0</v>
      </c>
      <c r="P3821" s="14">
        <f>F3821*$F$4</f>
        <v>0</v>
      </c>
      <c r="Q3821" s="14">
        <f>G3821*$G$4</f>
        <v>0</v>
      </c>
      <c r="R3821" s="14">
        <f>H3821*$H$4</f>
        <v>0</v>
      </c>
      <c r="S3821" s="14">
        <f>(N3821/100)*(I3821*$I$4)+(N3821/100)*(J3821*$J$4)</f>
        <v>270.512</v>
      </c>
      <c r="T3821" s="14">
        <f>(O3821/100)*(K3821*$K$4)</f>
        <v>0</v>
      </c>
      <c r="U3821" s="14">
        <f>(P3821/100)*(K3821*$K$4)+(P3821/100)*(L3821*$L$4)</f>
        <v>0</v>
      </c>
      <c r="V3821" s="14">
        <f>(Q3821/100)*(L3821*$L$4)</f>
        <v>0</v>
      </c>
      <c r="W3821" s="14">
        <f>(R3821/100)*(K3821*$K$4)+(R3821/100)*(L3821*$L$4)</f>
        <v>0</v>
      </c>
      <c r="X3821" s="14">
        <f t="shared" si="1233"/>
        <v>393.47199999999998</v>
      </c>
      <c r="Y3821" s="14">
        <f t="shared" si="1233"/>
        <v>0</v>
      </c>
      <c r="Z3821" s="14">
        <f t="shared" si="1233"/>
        <v>0</v>
      </c>
      <c r="AA3821" s="14">
        <f t="shared" si="1233"/>
        <v>0</v>
      </c>
      <c r="AB3821" s="14">
        <f t="shared" si="1233"/>
        <v>0</v>
      </c>
      <c r="AC3821" s="15">
        <f>ROUND(X3821+Y3821+Z3821+AA3821+AB3821,1)</f>
        <v>393.5</v>
      </c>
      <c r="AD3821" s="48">
        <f>(ROUND(AC3821-AC3820,1)/AC3820)</f>
        <v>0.13465974625144175</v>
      </c>
      <c r="AE3821" s="113"/>
      <c r="AF3821" s="60"/>
    </row>
    <row r="3822" spans="1:32">
      <c r="A3822" s="99" t="s">
        <v>792</v>
      </c>
      <c r="B3822" s="87">
        <v>20</v>
      </c>
      <c r="C3822" s="21" t="s">
        <v>825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20</v>
      </c>
      <c r="K3822" s="13">
        <v>0</v>
      </c>
      <c r="L3822" s="13">
        <v>0</v>
      </c>
      <c r="M3822" s="13">
        <v>0</v>
      </c>
      <c r="N3822" s="14">
        <f>D3822*$D$5</f>
        <v>133.39999999999998</v>
      </c>
      <c r="O3822" s="14">
        <f>E3822*$E$5</f>
        <v>0</v>
      </c>
      <c r="P3822" s="14">
        <f>F3822*$F$5</f>
        <v>0</v>
      </c>
      <c r="Q3822" s="14">
        <f>G3822*$G$5</f>
        <v>0</v>
      </c>
      <c r="R3822" s="14">
        <f>H3822*$H$5</f>
        <v>0</v>
      </c>
      <c r="S3822" s="14">
        <f>(N3822/100)*(I3822*$I$5)+(N3822/100)*(J3822*$J$5)</f>
        <v>213.43999999999997</v>
      </c>
      <c r="T3822" s="14">
        <f>(O3822/100)*(K3822*$K$5)</f>
        <v>0</v>
      </c>
      <c r="U3822" s="14">
        <f>(P3822/100)*(K3822*$K$5)+(P3822/100)*(L3822*$L$5)</f>
        <v>0</v>
      </c>
      <c r="V3822" s="14">
        <f>(Q3822/100)*(L3822*$L$5)</f>
        <v>0</v>
      </c>
      <c r="W3822" s="14">
        <f>(R3822/100)*(K3822*$K$5)+(R3822/100)*(L3822*$L$5)</f>
        <v>0</v>
      </c>
      <c r="X3822" s="14">
        <f t="shared" si="1233"/>
        <v>346.83999999999992</v>
      </c>
      <c r="Y3822" s="14">
        <f t="shared" si="1233"/>
        <v>0</v>
      </c>
      <c r="Z3822" s="14">
        <f t="shared" si="1233"/>
        <v>0</v>
      </c>
      <c r="AA3822" s="14">
        <f t="shared" si="1233"/>
        <v>0</v>
      </c>
      <c r="AB3822" s="14">
        <f t="shared" si="1233"/>
        <v>0</v>
      </c>
      <c r="AC3822" s="15">
        <f t="shared" ref="AC3822:AC3834" si="1234">ROUND(X3822+Y3822+Z3822+AA3822+AB3822,1)</f>
        <v>346.8</v>
      </c>
      <c r="AD3822" s="48">
        <f>(ROUND(AC3822-AC3820,1)/AC3820)</f>
        <v>0</v>
      </c>
      <c r="AE3822" s="113"/>
      <c r="AF3822" s="60"/>
    </row>
    <row r="3823" spans="1:32">
      <c r="A3823" s="99" t="s">
        <v>793</v>
      </c>
      <c r="B3823" s="87">
        <v>0</v>
      </c>
      <c r="C3823" s="21" t="s">
        <v>336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60</v>
      </c>
      <c r="J3823" s="13">
        <v>20</v>
      </c>
      <c r="K3823" s="13">
        <v>0</v>
      </c>
      <c r="L3823" s="13">
        <v>0</v>
      </c>
      <c r="M3823" s="13">
        <v>0</v>
      </c>
      <c r="N3823" s="14">
        <f>D3823*$D$6</f>
        <v>133.39999999999998</v>
      </c>
      <c r="O3823" s="14">
        <f>E3823*$E$6</f>
        <v>0</v>
      </c>
      <c r="P3823" s="14">
        <f>F3823*$F$6</f>
        <v>0</v>
      </c>
      <c r="Q3823" s="14">
        <f>G3823*$G$6</f>
        <v>0</v>
      </c>
      <c r="R3823" s="14">
        <f>H3823*$H$6</f>
        <v>0</v>
      </c>
      <c r="S3823" s="14">
        <f>(N3823/100)*(I3823*$I$6)+(N3823/100)*(J3823*$J$6)</f>
        <v>213.43999999999997</v>
      </c>
      <c r="T3823" s="14">
        <f>(O3823/100)*(K3823*$K$6)</f>
        <v>0</v>
      </c>
      <c r="U3823" s="14">
        <f>(P3823/100)*(K3823*$K$6)+(P3823/100)*(L3823*$L$6)</f>
        <v>0</v>
      </c>
      <c r="V3823" s="14">
        <f>(Q3823/100)*(L3823*$L$6)</f>
        <v>0</v>
      </c>
      <c r="W3823" s="14">
        <f>(R3823/100)*(K3823*$K$6)+(R3823/100)*(L3823*$L$6)</f>
        <v>0</v>
      </c>
      <c r="X3823" s="14">
        <f t="shared" ref="X3823:X3834" si="1235">N3823+S3823</f>
        <v>346.83999999999992</v>
      </c>
      <c r="Y3823" s="14">
        <f t="shared" ref="Y3823:Y3834" si="1236">O3823+T3823</f>
        <v>0</v>
      </c>
      <c r="Z3823" s="14">
        <f t="shared" ref="Z3823:Z3834" si="1237">P3823+U3823</f>
        <v>0</v>
      </c>
      <c r="AA3823" s="14">
        <f t="shared" ref="AA3823:AA3834" si="1238">Q3823+V3823</f>
        <v>0</v>
      </c>
      <c r="AB3823" s="14">
        <f t="shared" ref="AB3823:AB3851" si="1239">R3823+W3823</f>
        <v>0</v>
      </c>
      <c r="AC3823" s="15">
        <f t="shared" si="1234"/>
        <v>346.8</v>
      </c>
      <c r="AD3823" s="48">
        <f>(ROUND(AC3823-AC3820,1)/AC3820)</f>
        <v>0</v>
      </c>
      <c r="AE3823" s="113"/>
      <c r="AF3823" s="60"/>
    </row>
    <row r="3824" spans="1:32">
      <c r="A3824" s="99" t="s">
        <v>794</v>
      </c>
      <c r="B3824" s="87">
        <v>0</v>
      </c>
      <c r="C3824" s="21" t="s">
        <v>337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60</v>
      </c>
      <c r="J3824" s="13">
        <v>20</v>
      </c>
      <c r="K3824" s="13">
        <v>0</v>
      </c>
      <c r="L3824" s="13">
        <v>0</v>
      </c>
      <c r="M3824" s="13">
        <v>0</v>
      </c>
      <c r="N3824" s="14">
        <f>D3824*$D$7</f>
        <v>133.39999999999998</v>
      </c>
      <c r="O3824" s="14">
        <f>E3824*$E$7</f>
        <v>0</v>
      </c>
      <c r="P3824" s="14">
        <f>F3824*$F$7</f>
        <v>0</v>
      </c>
      <c r="Q3824" s="14">
        <f>G3824*$G$7</f>
        <v>0</v>
      </c>
      <c r="R3824" s="14">
        <f>H3824*$H$7</f>
        <v>0</v>
      </c>
      <c r="S3824" s="14">
        <f>(N3824/100)*(I3824*$I$7)+(N3824/100)*(J3824*$J$7)</f>
        <v>213.43999999999997</v>
      </c>
      <c r="T3824" s="14">
        <f>(O3824/100)*(K3824*$K$7)</f>
        <v>0</v>
      </c>
      <c r="U3824" s="14">
        <f>(P3824/100)*(K3824*$K$7)+(P3824/100)*(L3824*$L$7)</f>
        <v>0</v>
      </c>
      <c r="V3824" s="14">
        <f>(Q3824/100)*(L3824*$L$7)</f>
        <v>0</v>
      </c>
      <c r="W3824" s="14">
        <f>(R3824/100)*(K3824*$K$7)+(R3824/100)*(L3824*$L$7)</f>
        <v>0</v>
      </c>
      <c r="X3824" s="14">
        <f t="shared" si="1235"/>
        <v>346.83999999999992</v>
      </c>
      <c r="Y3824" s="14">
        <f t="shared" si="1236"/>
        <v>0</v>
      </c>
      <c r="Z3824" s="14">
        <f t="shared" si="1237"/>
        <v>0</v>
      </c>
      <c r="AA3824" s="14">
        <f t="shared" si="1238"/>
        <v>0</v>
      </c>
      <c r="AB3824" s="14">
        <f t="shared" si="1239"/>
        <v>0</v>
      </c>
      <c r="AC3824" s="15">
        <f t="shared" si="1234"/>
        <v>346.8</v>
      </c>
      <c r="AD3824" s="48">
        <f>(ROUND(AC3824-AC3820,1)/AC3820)</f>
        <v>0</v>
      </c>
      <c r="AE3824" s="113"/>
      <c r="AF3824" s="60"/>
    </row>
    <row r="3825" spans="1:32">
      <c r="A3825" s="99" t="s">
        <v>644</v>
      </c>
      <c r="B3825" s="87"/>
      <c r="C3825" s="21" t="s">
        <v>338</v>
      </c>
      <c r="D3825" s="12">
        <v>116</v>
      </c>
      <c r="E3825" s="12">
        <v>0</v>
      </c>
      <c r="F3825" s="12">
        <v>0</v>
      </c>
      <c r="G3825" s="12">
        <v>0</v>
      </c>
      <c r="H3825" s="12">
        <v>0</v>
      </c>
      <c r="I3825" s="13">
        <v>60</v>
      </c>
      <c r="J3825" s="13">
        <v>20</v>
      </c>
      <c r="K3825" s="13">
        <v>0</v>
      </c>
      <c r="L3825" s="13">
        <v>0</v>
      </c>
      <c r="M3825" s="13">
        <v>0</v>
      </c>
      <c r="N3825" s="14">
        <f>D3825*$D$8</f>
        <v>133.39999999999998</v>
      </c>
      <c r="O3825" s="14">
        <f>E3825*$E$8</f>
        <v>0</v>
      </c>
      <c r="P3825" s="14">
        <f>F3825*$F$8</f>
        <v>0</v>
      </c>
      <c r="Q3825" s="14">
        <f>G3825*$G$8</f>
        <v>0</v>
      </c>
      <c r="R3825" s="14">
        <f>H3825*$H$8</f>
        <v>0</v>
      </c>
      <c r="S3825" s="14">
        <f>(N3825/100)*(I3825*$I$8)+(N3825/100)*(J3825*$J$8)</f>
        <v>213.43999999999997</v>
      </c>
      <c r="T3825" s="14">
        <f>(O3825/100)*(K3825*$K$8)</f>
        <v>0</v>
      </c>
      <c r="U3825" s="14">
        <f>(P3825/100)*(K3825*$K$8)+(P3825/100)*(L3825*$L$8)</f>
        <v>0</v>
      </c>
      <c r="V3825" s="14">
        <f>(Q3825/100)*(L3825*$L$8)</f>
        <v>0</v>
      </c>
      <c r="W3825" s="14">
        <f>(R3825/100)*(K3825*$K$8)+(R3825/100)*(L3825*$L$8)</f>
        <v>0</v>
      </c>
      <c r="X3825" s="14">
        <f t="shared" si="1235"/>
        <v>346.83999999999992</v>
      </c>
      <c r="Y3825" s="14">
        <f t="shared" si="1236"/>
        <v>0</v>
      </c>
      <c r="Z3825" s="14">
        <f t="shared" si="1237"/>
        <v>0</v>
      </c>
      <c r="AA3825" s="14">
        <f t="shared" si="1238"/>
        <v>0</v>
      </c>
      <c r="AB3825" s="14">
        <f t="shared" si="1239"/>
        <v>0</v>
      </c>
      <c r="AC3825" s="15">
        <f t="shared" si="1234"/>
        <v>346.8</v>
      </c>
      <c r="AD3825" s="48">
        <f>(ROUND(AC3825-AC3820,1)/AC3820)</f>
        <v>0</v>
      </c>
      <c r="AE3825" s="113"/>
      <c r="AF3825" s="60"/>
    </row>
    <row r="3826" spans="1:32">
      <c r="A3826" s="99" t="s">
        <v>585</v>
      </c>
      <c r="B3826" s="87"/>
      <c r="C3826" s="21" t="s">
        <v>1</v>
      </c>
      <c r="D3826" s="12">
        <v>58</v>
      </c>
      <c r="E3826" s="12">
        <v>125</v>
      </c>
      <c r="F3826" s="12">
        <v>0</v>
      </c>
      <c r="G3826" s="12">
        <v>0</v>
      </c>
      <c r="H3826" s="12">
        <v>0</v>
      </c>
      <c r="I3826" s="13">
        <v>60</v>
      </c>
      <c r="J3826" s="13">
        <v>20</v>
      </c>
      <c r="K3826" s="13">
        <v>85</v>
      </c>
      <c r="L3826" s="13">
        <v>0</v>
      </c>
      <c r="M3826" s="13">
        <v>0</v>
      </c>
      <c r="N3826" s="14">
        <f>D3826*$D$9</f>
        <v>61.480000000000004</v>
      </c>
      <c r="O3826" s="14">
        <f>E3826*$E$9</f>
        <v>132.5</v>
      </c>
      <c r="P3826" s="14">
        <f>F3826*$F$9</f>
        <v>0</v>
      </c>
      <c r="Q3826" s="14">
        <f>G3826*$G$9</f>
        <v>0</v>
      </c>
      <c r="R3826" s="14">
        <f>H3826*$H$9</f>
        <v>0</v>
      </c>
      <c r="S3826" s="14">
        <f>(N3826/100)*(I3826*$I$9)+(N3826/100)*(J3826*$J$9)</f>
        <v>49.183999999999997</v>
      </c>
      <c r="T3826" s="14">
        <f>(O3826/100)*(K3826*$K$9)</f>
        <v>157.67499999999998</v>
      </c>
      <c r="U3826" s="14">
        <f>(P3826/100)*(K3826*$K$9)+(P3826/100)*(L3826*$L$9)</f>
        <v>0</v>
      </c>
      <c r="V3826" s="14">
        <f>(Q3826/100)*(L3826*$L$9)</f>
        <v>0</v>
      </c>
      <c r="W3826" s="14">
        <f>(R3826/100)*(K3826*$K$9)+(R3826/100)*(L3826*$L$9)</f>
        <v>0</v>
      </c>
      <c r="X3826" s="14">
        <f t="shared" si="1235"/>
        <v>110.664</v>
      </c>
      <c r="Y3826" s="14">
        <f t="shared" si="1236"/>
        <v>290.17499999999995</v>
      </c>
      <c r="Z3826" s="14">
        <f t="shared" si="1237"/>
        <v>0</v>
      </c>
      <c r="AA3826" s="14">
        <f t="shared" si="1238"/>
        <v>0</v>
      </c>
      <c r="AB3826" s="14">
        <f t="shared" si="1239"/>
        <v>0</v>
      </c>
      <c r="AC3826" s="15">
        <f t="shared" si="1234"/>
        <v>400.8</v>
      </c>
      <c r="AD3826" s="48">
        <f>(ROUND(AC3826-AC3820,1)/AC3820)</f>
        <v>0.15570934256055363</v>
      </c>
      <c r="AE3826" s="113"/>
      <c r="AF3826" s="60"/>
    </row>
    <row r="3827" spans="1:32">
      <c r="A3827" s="99" t="s">
        <v>820</v>
      </c>
      <c r="B3827" s="87"/>
      <c r="C3827" s="21" t="s">
        <v>2</v>
      </c>
      <c r="D3827" s="12">
        <v>58</v>
      </c>
      <c r="E3827" s="12">
        <v>0</v>
      </c>
      <c r="F3827" s="12">
        <v>125</v>
      </c>
      <c r="G3827" s="12">
        <v>0</v>
      </c>
      <c r="H3827" s="12">
        <v>0</v>
      </c>
      <c r="I3827" s="13">
        <v>60</v>
      </c>
      <c r="J3827" s="13">
        <v>20</v>
      </c>
      <c r="K3827" s="13">
        <v>42.5</v>
      </c>
      <c r="L3827" s="13">
        <v>42.5</v>
      </c>
      <c r="M3827" s="13">
        <v>0</v>
      </c>
      <c r="N3827" s="14">
        <f>D3827*$D$10</f>
        <v>61.480000000000004</v>
      </c>
      <c r="O3827" s="14">
        <f>E3827*$E$10</f>
        <v>0</v>
      </c>
      <c r="P3827" s="14">
        <f>F3827*$F$10</f>
        <v>132.5</v>
      </c>
      <c r="Q3827" s="14">
        <f>G3827*$G$10</f>
        <v>0</v>
      </c>
      <c r="R3827" s="14">
        <f>H3827*$H$10</f>
        <v>0</v>
      </c>
      <c r="S3827" s="14">
        <f>(N3827/100)*(I3827*$I$10)+(N3827/100)*(J3827*$J$10)</f>
        <v>49.183999999999997</v>
      </c>
      <c r="T3827" s="14">
        <f>(O3827/100)*(K3827*$J$10)</f>
        <v>0</v>
      </c>
      <c r="U3827" s="14">
        <f>(P3827/100)*(K3827*$K$10)+(P3827/100)*(L3827*$L$10)</f>
        <v>157.67499999999998</v>
      </c>
      <c r="V3827" s="14">
        <f>(Q3827/100)*(L3827*$L$10)</f>
        <v>0</v>
      </c>
      <c r="W3827" s="14">
        <f>(R3827/100)*(K3827*$K$10)+(R3827/100)*(L3827*$L$10)</f>
        <v>0</v>
      </c>
      <c r="X3827" s="14">
        <f t="shared" si="1235"/>
        <v>110.664</v>
      </c>
      <c r="Y3827" s="14">
        <f t="shared" si="1236"/>
        <v>0</v>
      </c>
      <c r="Z3827" s="14">
        <f t="shared" si="1237"/>
        <v>290.17499999999995</v>
      </c>
      <c r="AA3827" s="14">
        <f t="shared" si="1238"/>
        <v>0</v>
      </c>
      <c r="AB3827" s="14">
        <f t="shared" si="1239"/>
        <v>0</v>
      </c>
      <c r="AC3827" s="15">
        <f t="shared" si="1234"/>
        <v>400.8</v>
      </c>
      <c r="AD3827" s="48">
        <f>(ROUND(AC3827-AC3820,1)/AC3820)</f>
        <v>0.15570934256055363</v>
      </c>
      <c r="AE3827" s="113"/>
      <c r="AF3827" s="60"/>
    </row>
    <row r="3828" spans="1:32">
      <c r="A3828" s="99" t="s">
        <v>821</v>
      </c>
      <c r="B3828" s="87"/>
      <c r="C3828" s="21" t="s">
        <v>3</v>
      </c>
      <c r="D3828" s="12">
        <v>58</v>
      </c>
      <c r="E3828" s="12">
        <v>0</v>
      </c>
      <c r="F3828" s="12">
        <v>0</v>
      </c>
      <c r="G3828" s="12">
        <v>125</v>
      </c>
      <c r="H3828" s="12">
        <v>0</v>
      </c>
      <c r="I3828" s="13">
        <v>60</v>
      </c>
      <c r="J3828" s="13">
        <v>20</v>
      </c>
      <c r="K3828" s="13">
        <v>0</v>
      </c>
      <c r="L3828" s="13">
        <v>85</v>
      </c>
      <c r="M3828" s="13">
        <v>0</v>
      </c>
      <c r="N3828" s="14">
        <f>D3828*$D$11</f>
        <v>61.480000000000004</v>
      </c>
      <c r="O3828" s="14">
        <f>E3828*$E$11</f>
        <v>0</v>
      </c>
      <c r="P3828" s="14">
        <f>F3828*$F$11</f>
        <v>0</v>
      </c>
      <c r="Q3828" s="14">
        <f>G3828*$G$11</f>
        <v>132.5</v>
      </c>
      <c r="R3828" s="14">
        <f>H3828*$H$11</f>
        <v>0</v>
      </c>
      <c r="S3828" s="14">
        <f>(N3828/100)*(I3828*$I$11)+(N3828/100)*(J3828*$J$11)</f>
        <v>49.183999999999997</v>
      </c>
      <c r="T3828" s="14">
        <f>(O3828/100)*(K3828*$K$11)</f>
        <v>0</v>
      </c>
      <c r="U3828" s="14">
        <f>(P3828/100)*(K3828*$K$11)+(P3828/100)*(L3828*$L$11)</f>
        <v>0</v>
      </c>
      <c r="V3828" s="14">
        <f>(Q3828/100)*(L3828*$L$11)</f>
        <v>157.67499999999998</v>
      </c>
      <c r="W3828" s="14">
        <f>(R3828/100)*(K3828*$K$11)+(R3828/100)*(L3828*$L$11)</f>
        <v>0</v>
      </c>
      <c r="X3828" s="14">
        <f t="shared" si="1235"/>
        <v>110.664</v>
      </c>
      <c r="Y3828" s="14">
        <f t="shared" si="1236"/>
        <v>0</v>
      </c>
      <c r="Z3828" s="14">
        <f t="shared" si="1237"/>
        <v>0</v>
      </c>
      <c r="AA3828" s="14">
        <f t="shared" si="1238"/>
        <v>290.17499999999995</v>
      </c>
      <c r="AB3828" s="14">
        <f t="shared" si="1239"/>
        <v>0</v>
      </c>
      <c r="AC3828" s="15">
        <f t="shared" si="1234"/>
        <v>400.8</v>
      </c>
      <c r="AD3828" s="48">
        <f>(ROUND(AC3828-AC3820,1)/AC3820)</f>
        <v>0.15570934256055363</v>
      </c>
      <c r="AE3828" s="113"/>
      <c r="AF3828" s="60"/>
    </row>
    <row r="3829" spans="1:32">
      <c r="A3829" s="99" t="s">
        <v>822</v>
      </c>
      <c r="B3829" s="87"/>
      <c r="C3829" s="21" t="s">
        <v>4</v>
      </c>
      <c r="D3829" s="12">
        <v>58</v>
      </c>
      <c r="E3829" s="12">
        <v>0</v>
      </c>
      <c r="F3829" s="12">
        <v>0</v>
      </c>
      <c r="G3829" s="12">
        <v>0</v>
      </c>
      <c r="H3829" s="12">
        <v>125</v>
      </c>
      <c r="I3829" s="13">
        <v>60</v>
      </c>
      <c r="J3829" s="13">
        <v>20</v>
      </c>
      <c r="K3829" s="13">
        <v>42.5</v>
      </c>
      <c r="L3829" s="13">
        <v>42.5</v>
      </c>
      <c r="M3829" s="13">
        <v>0</v>
      </c>
      <c r="N3829" s="14">
        <f>D3829*$D$12</f>
        <v>61.480000000000004</v>
      </c>
      <c r="O3829" s="14">
        <f>E3829*$E$12</f>
        <v>0</v>
      </c>
      <c r="P3829" s="14">
        <f>F3829*$F$12</f>
        <v>0</v>
      </c>
      <c r="Q3829" s="14">
        <f>G3829*$G$12</f>
        <v>0</v>
      </c>
      <c r="R3829" s="14">
        <f>H3829*$H$12</f>
        <v>132.5</v>
      </c>
      <c r="S3829" s="14">
        <f>(N3829/100)*(I3829*$I$12)+(N3829/100)*(J3829*$J$12)</f>
        <v>49.183999999999997</v>
      </c>
      <c r="T3829" s="14">
        <f>(O3829/100)*(K3829*$K$12)</f>
        <v>0</v>
      </c>
      <c r="U3829" s="14">
        <f>(P3829/100)*(K3829*$K$12)+(P3829/100)*(L3829*$L$12)</f>
        <v>0</v>
      </c>
      <c r="V3829" s="14">
        <f>(Q3829/100)*(L3829*$L$12)</f>
        <v>0</v>
      </c>
      <c r="W3829" s="14">
        <f>(R3829/100)*(K3829*$K$12)+(R3829/100)*(L3829*$L$12)</f>
        <v>157.67499999999998</v>
      </c>
      <c r="X3829" s="14">
        <f t="shared" si="1235"/>
        <v>110.664</v>
      </c>
      <c r="Y3829" s="14">
        <f t="shared" si="1236"/>
        <v>0</v>
      </c>
      <c r="Z3829" s="14">
        <f t="shared" si="1237"/>
        <v>0</v>
      </c>
      <c r="AA3829" s="14">
        <f t="shared" si="1238"/>
        <v>0</v>
      </c>
      <c r="AB3829" s="14">
        <f t="shared" si="1239"/>
        <v>290.17499999999995</v>
      </c>
      <c r="AC3829" s="15">
        <f t="shared" si="1234"/>
        <v>400.8</v>
      </c>
      <c r="AD3829" s="48">
        <f>(ROUND(AC3829-AC3820,1)/AC3820)</f>
        <v>0.15570934256055363</v>
      </c>
      <c r="AE3829" s="113"/>
      <c r="AF3829" s="60"/>
    </row>
    <row r="3830" spans="1:32">
      <c r="A3830" s="99" t="s">
        <v>823</v>
      </c>
      <c r="B3830" s="87"/>
      <c r="C3830" s="21" t="s">
        <v>326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20</v>
      </c>
      <c r="K3830" s="13">
        <v>0</v>
      </c>
      <c r="L3830" s="13">
        <v>0</v>
      </c>
      <c r="M3830" s="13">
        <v>70</v>
      </c>
      <c r="N3830" s="14">
        <f>D3830*$D$13</f>
        <v>122.96000000000001</v>
      </c>
      <c r="O3830" s="14">
        <f>E3830*$E$13</f>
        <v>0</v>
      </c>
      <c r="P3830" s="14">
        <f>F3830*$F$13</f>
        <v>0</v>
      </c>
      <c r="Q3830" s="14">
        <f>G3830*$G$13</f>
        <v>0</v>
      </c>
      <c r="R3830" s="14">
        <f>H3830*$H$13</f>
        <v>0</v>
      </c>
      <c r="S3830" s="14">
        <f>(N3830/100)*(I3830*$I$13)+(N3830/100)*(J3830*$J$13)+(N3830/100)*(M3830*$M$13)</f>
        <v>270.512</v>
      </c>
      <c r="T3830" s="14">
        <f>(O3830/100)*(K3830*$K$13)+(O3830/100)*(M3830*$M$13)</f>
        <v>0</v>
      </c>
      <c r="U3830" s="14">
        <f>(P3830/100)*(K3830*$K$13)+(P3830/100)*(L3830*$L$13)+(P3830/100)*(M3830*$M$13)</f>
        <v>0</v>
      </c>
      <c r="V3830" s="14">
        <f>(Q3830/100)*(L3830*$L$13)+(Q3830/100)*(M3830*$M$13)</f>
        <v>0</v>
      </c>
      <c r="W3830" s="14">
        <f>(R3830/100)*(K3830*$K$13)+(R3830/100)*(L3830*$L$13)+(R3830/100)*(M3830*$M$13)</f>
        <v>0</v>
      </c>
      <c r="X3830" s="14">
        <f>N3830+S3830</f>
        <v>393.47199999999998</v>
      </c>
      <c r="Y3830" s="14">
        <f t="shared" si="1236"/>
        <v>0</v>
      </c>
      <c r="Z3830" s="14">
        <f t="shared" si="1237"/>
        <v>0</v>
      </c>
      <c r="AA3830" s="14">
        <f t="shared" si="1238"/>
        <v>0</v>
      </c>
      <c r="AB3830" s="14">
        <f t="shared" si="1239"/>
        <v>0</v>
      </c>
      <c r="AC3830" s="15">
        <f t="shared" si="1234"/>
        <v>393.5</v>
      </c>
      <c r="AD3830" s="48">
        <f>(ROUND(AC3830-AC3820,1)/AC3820)</f>
        <v>0.13465974625144175</v>
      </c>
      <c r="AE3830" s="113"/>
      <c r="AF3830" s="60"/>
    </row>
    <row r="3831" spans="1:32">
      <c r="A3831" s="99" t="s">
        <v>824</v>
      </c>
      <c r="B3831" s="87"/>
      <c r="C3831" s="21" t="s">
        <v>327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60</v>
      </c>
      <c r="J3831" s="13">
        <v>20</v>
      </c>
      <c r="K3831" s="13">
        <v>70</v>
      </c>
      <c r="L3831" s="13">
        <v>0</v>
      </c>
      <c r="M3831" s="13">
        <v>0</v>
      </c>
      <c r="N3831" s="14">
        <f>D3831*$D$14</f>
        <v>122.96000000000001</v>
      </c>
      <c r="O3831" s="14">
        <f>E3831*$E$14</f>
        <v>0</v>
      </c>
      <c r="P3831" s="14">
        <f>F3831*$F$14</f>
        <v>0</v>
      </c>
      <c r="Q3831" s="14">
        <f>G3831*$G$14</f>
        <v>0</v>
      </c>
      <c r="R3831" s="14">
        <f>H3831*$H$14</f>
        <v>0</v>
      </c>
      <c r="S3831" s="14">
        <f>(N3831/100)*(I3831*$I$14)+(N3831/100)*(J3831*$J$14)+(N3831/100)*(K3831*$K$14)</f>
        <v>270.512</v>
      </c>
      <c r="T3831" s="14">
        <f>(O3831/100)*(K3831*$K$14)</f>
        <v>0</v>
      </c>
      <c r="U3831" s="14">
        <f>(P3831/100)*(K3831*$K$14)+(P3831/100)*(L3831*$L$14)</f>
        <v>0</v>
      </c>
      <c r="V3831" s="14">
        <f>(Q3831/100)*(L3831*$L$14)</f>
        <v>0</v>
      </c>
      <c r="W3831" s="14">
        <f>(R3831/100)*(K3831*$L$14)+(R3831/100)*(L3831*$M$14)</f>
        <v>0</v>
      </c>
      <c r="X3831" s="14">
        <f t="shared" si="1235"/>
        <v>393.47199999999998</v>
      </c>
      <c r="Y3831" s="14">
        <f t="shared" si="1236"/>
        <v>0</v>
      </c>
      <c r="Z3831" s="14">
        <f t="shared" si="1237"/>
        <v>0</v>
      </c>
      <c r="AA3831" s="14">
        <f t="shared" si="1238"/>
        <v>0</v>
      </c>
      <c r="AB3831" s="14">
        <f t="shared" si="1239"/>
        <v>0</v>
      </c>
      <c r="AC3831" s="15">
        <f t="shared" si="1234"/>
        <v>393.5</v>
      </c>
      <c r="AD3831" s="48">
        <f>(ROUND(AC3831-AC3820,1)/AC3820)</f>
        <v>0.13465974625144175</v>
      </c>
      <c r="AE3831" s="113"/>
      <c r="AF3831" s="60"/>
    </row>
    <row r="3832" spans="1:32">
      <c r="A3832" s="99"/>
      <c r="B3832" s="87"/>
      <c r="C3832" s="21" t="s">
        <v>328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60</v>
      </c>
      <c r="J3832" s="13">
        <v>20</v>
      </c>
      <c r="K3832" s="13">
        <v>0</v>
      </c>
      <c r="L3832" s="13">
        <v>70</v>
      </c>
      <c r="M3832" s="13">
        <v>0</v>
      </c>
      <c r="N3832" s="14">
        <f>D3832*$D$15</f>
        <v>122.96000000000001</v>
      </c>
      <c r="O3832" s="14">
        <f>E3832*$E$15</f>
        <v>0</v>
      </c>
      <c r="P3832" s="14">
        <f>F3832*$F$15</f>
        <v>0</v>
      </c>
      <c r="Q3832" s="14">
        <f>G3832*$G$15</f>
        <v>0</v>
      </c>
      <c r="R3832" s="14">
        <f>H3832*$H$15</f>
        <v>0</v>
      </c>
      <c r="S3832" s="14">
        <f>(N3832/100)*(I3832*$I$15)+(N3832/100)*(J3832*$J$15)+(N3832/100)*(L3832*$L$15)</f>
        <v>270.512</v>
      </c>
      <c r="T3832" s="14">
        <f>(O3832/100)*(K3832*$K$15)</f>
        <v>0</v>
      </c>
      <c r="U3832" s="14">
        <f>(P3832/100)*(K3832*$K$15)+(P3832/100)*(L3832*$L$15)</f>
        <v>0</v>
      </c>
      <c r="V3832" s="14">
        <f>(Q3832/100)*(L3832*$L$15)</f>
        <v>0</v>
      </c>
      <c r="W3832" s="14">
        <f>(R3832/100)*(K3832*$K$15)+(R3832/100)*(L3832*$L$15)</f>
        <v>0</v>
      </c>
      <c r="X3832" s="14">
        <f t="shared" si="1235"/>
        <v>393.47199999999998</v>
      </c>
      <c r="Y3832" s="14">
        <f t="shared" si="1236"/>
        <v>0</v>
      </c>
      <c r="Z3832" s="14">
        <f t="shared" si="1237"/>
        <v>0</v>
      </c>
      <c r="AA3832" s="14">
        <f t="shared" si="1238"/>
        <v>0</v>
      </c>
      <c r="AB3832" s="14">
        <f t="shared" si="1239"/>
        <v>0</v>
      </c>
      <c r="AC3832" s="15">
        <f t="shared" si="1234"/>
        <v>393.5</v>
      </c>
      <c r="AD3832" s="48">
        <f>(ROUND(AC3832-AC3820,1)/AC3820)</f>
        <v>0.13465974625144175</v>
      </c>
      <c r="AE3832" s="113"/>
      <c r="AF3832" s="63"/>
    </row>
    <row r="3833" spans="1:32">
      <c r="A3833" s="99"/>
      <c r="B3833" s="87"/>
      <c r="C3833" s="21" t="s">
        <v>324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60</v>
      </c>
      <c r="J3833" s="13">
        <v>55</v>
      </c>
      <c r="K3833" s="13">
        <v>0</v>
      </c>
      <c r="L3833" s="13">
        <v>0</v>
      </c>
      <c r="M3833" s="13">
        <v>0</v>
      </c>
      <c r="N3833" s="14">
        <f>D3833*$D$16</f>
        <v>122.96000000000001</v>
      </c>
      <c r="O3833" s="14">
        <f>E3833*$E$16</f>
        <v>0</v>
      </c>
      <c r="P3833" s="14">
        <f>F3833*$F$16</f>
        <v>0</v>
      </c>
      <c r="Q3833" s="14">
        <f>G3833*$G$16</f>
        <v>0</v>
      </c>
      <c r="R3833" s="14">
        <f>H3833*$H$16</f>
        <v>0</v>
      </c>
      <c r="S3833" s="14">
        <f>(N3833/100)*(I3833*$I$16)+(N3833/100)*(J3833*$J$16)</f>
        <v>242.846</v>
      </c>
      <c r="T3833" s="14">
        <f>(O3833/100)*(K3833*$K$16)</f>
        <v>0</v>
      </c>
      <c r="U3833" s="14">
        <f>(P3833/100)*(K3833*$K$16)+(P3833/100)*(L3833*$L$16)</f>
        <v>0</v>
      </c>
      <c r="V3833" s="14">
        <f>(Q3833/100)*(L3833*$L$16)</f>
        <v>0</v>
      </c>
      <c r="W3833" s="14">
        <f>(R3833/100)*(K3833*$K$16)+(R3833/100)*(L3833*$L$16)</f>
        <v>0</v>
      </c>
      <c r="X3833" s="14">
        <f t="shared" si="1235"/>
        <v>365.80600000000004</v>
      </c>
      <c r="Y3833" s="14">
        <f t="shared" si="1236"/>
        <v>0</v>
      </c>
      <c r="Z3833" s="14">
        <f t="shared" si="1237"/>
        <v>0</v>
      </c>
      <c r="AA3833" s="14">
        <f t="shared" si="1238"/>
        <v>0</v>
      </c>
      <c r="AB3833" s="14">
        <f t="shared" si="1239"/>
        <v>0</v>
      </c>
      <c r="AC3833" s="15">
        <f t="shared" si="1234"/>
        <v>365.8</v>
      </c>
      <c r="AD3833" s="48">
        <f>(ROUND(AC3833-AC3820,1)/AC3820)</f>
        <v>5.4786620530565162E-2</v>
      </c>
      <c r="AE3833" s="113"/>
      <c r="AF3833" s="60"/>
    </row>
    <row r="3834" spans="1:32">
      <c r="A3834" s="99"/>
      <c r="B3834" s="87"/>
      <c r="C3834" s="21" t="s">
        <v>325</v>
      </c>
      <c r="D3834" s="12">
        <v>116</v>
      </c>
      <c r="E3834" s="12">
        <v>0</v>
      </c>
      <c r="F3834" s="12">
        <v>0</v>
      </c>
      <c r="G3834" s="12">
        <v>0</v>
      </c>
      <c r="H3834" s="12">
        <v>0</v>
      </c>
      <c r="I3834" s="13">
        <v>85</v>
      </c>
      <c r="J3834" s="13">
        <v>20</v>
      </c>
      <c r="K3834" s="13">
        <v>0</v>
      </c>
      <c r="L3834" s="13">
        <v>0</v>
      </c>
      <c r="M3834" s="13">
        <v>0</v>
      </c>
      <c r="N3834" s="14">
        <f>D3834*$D$17</f>
        <v>122.96000000000001</v>
      </c>
      <c r="O3834" s="14">
        <f>E3834*$E$17</f>
        <v>0</v>
      </c>
      <c r="P3834" s="14">
        <f>F3834*$F$17</f>
        <v>0</v>
      </c>
      <c r="Q3834" s="14">
        <f>G3834*$G$17</f>
        <v>0</v>
      </c>
      <c r="R3834" s="14">
        <f>H3834*$H$17</f>
        <v>0</v>
      </c>
      <c r="S3834" s="14">
        <f>(N3834/100)*(I3834*$I$17)+(N3834/100)*(J3834*$J$17)</f>
        <v>285.88200000000001</v>
      </c>
      <c r="T3834" s="14">
        <f>(O3834/100)*(K3834*$K$17)</f>
        <v>0</v>
      </c>
      <c r="U3834" s="14">
        <f>(P3834/100)*(K3834*$K$17)+(P3834/100)*(L3834*$L$17)</f>
        <v>0</v>
      </c>
      <c r="V3834" s="14">
        <f>(Q3834/100)*(L3834*$L$17)</f>
        <v>0</v>
      </c>
      <c r="W3834" s="14">
        <f>(R3834/100)*(K3834*$K$17)+(R3834/100)*(L3834*$L$17)</f>
        <v>0</v>
      </c>
      <c r="X3834" s="14">
        <f t="shared" si="1235"/>
        <v>408.84199999999998</v>
      </c>
      <c r="Y3834" s="14">
        <f t="shared" si="1236"/>
        <v>0</v>
      </c>
      <c r="Z3834" s="14">
        <f t="shared" si="1237"/>
        <v>0</v>
      </c>
      <c r="AA3834" s="14">
        <f t="shared" si="1238"/>
        <v>0</v>
      </c>
      <c r="AB3834" s="14">
        <f t="shared" si="1239"/>
        <v>0</v>
      </c>
      <c r="AC3834" s="15">
        <f t="shared" si="1234"/>
        <v>408.8</v>
      </c>
      <c r="AD3834" s="48">
        <f>(ROUND(AC3834-AC3820,1)/AC3820)</f>
        <v>0.17877739331026526</v>
      </c>
      <c r="AE3834" s="113" t="s">
        <v>790</v>
      </c>
      <c r="AF3834" s="60"/>
    </row>
    <row r="3835" spans="1:32">
      <c r="A3835" s="106" t="s">
        <v>0</v>
      </c>
      <c r="B3835" s="88" t="s">
        <v>312</v>
      </c>
      <c r="C3835" s="50" t="s">
        <v>242</v>
      </c>
      <c r="D3835" s="11">
        <v>80</v>
      </c>
      <c r="E3835" s="11">
        <v>0</v>
      </c>
      <c r="F3835" s="11">
        <v>0</v>
      </c>
      <c r="G3835" s="11">
        <v>0</v>
      </c>
      <c r="H3835" s="11">
        <v>50</v>
      </c>
      <c r="I3835" s="51">
        <v>20</v>
      </c>
      <c r="J3835" s="51">
        <v>20</v>
      </c>
      <c r="K3835" s="51">
        <v>40</v>
      </c>
      <c r="L3835" s="51">
        <v>40</v>
      </c>
      <c r="M3835" s="51">
        <v>0</v>
      </c>
      <c r="N3835" s="52">
        <f>D3835*$D$3</f>
        <v>92</v>
      </c>
      <c r="O3835" s="52">
        <f>E3835*$E$3</f>
        <v>0</v>
      </c>
      <c r="P3835" s="52">
        <f>F3835*$F$3</f>
        <v>0</v>
      </c>
      <c r="Q3835" s="52">
        <f>G3835*$G$3</f>
        <v>0</v>
      </c>
      <c r="R3835" s="52">
        <f>H3835*$H$3</f>
        <v>57.499999999999993</v>
      </c>
      <c r="S3835" s="52">
        <f>(N3835/100)*(I3835*$I$3)+(N3835/100)*(J3835*$J$3)</f>
        <v>73.600000000000009</v>
      </c>
      <c r="T3835" s="52">
        <f>(O3835/100)*(K3835*$K$3)</f>
        <v>0</v>
      </c>
      <c r="U3835" s="52">
        <f>(P3835/100)*(K3835*$K$3)+(P3835/100)*(L3835*$L$3)</f>
        <v>0</v>
      </c>
      <c r="V3835" s="52">
        <f>(Q3835/100)*(L3835*$L$3)</f>
        <v>0</v>
      </c>
      <c r="W3835" s="52">
        <f>(R3835/100)*(K3835*$K$3)+(R3835/100)*(L3835*$L$3)</f>
        <v>92</v>
      </c>
      <c r="X3835" s="52">
        <f t="shared" ref="X3835:X3849" si="1240">N3835+S3835</f>
        <v>165.60000000000002</v>
      </c>
      <c r="Y3835" s="52">
        <f t="shared" ref="Y3835:Y3849" si="1241">O3835+T3835</f>
        <v>0</v>
      </c>
      <c r="Z3835" s="52">
        <f t="shared" ref="Z3835:Z3849" si="1242">P3835+U3835</f>
        <v>0</v>
      </c>
      <c r="AA3835" s="52">
        <f t="shared" ref="AA3835:AA3849" si="1243">Q3835+V3835</f>
        <v>0</v>
      </c>
      <c r="AB3835" s="52">
        <f t="shared" si="1239"/>
        <v>149.5</v>
      </c>
      <c r="AC3835" s="53">
        <f>ROUND(X3835+Y3835+Z3835+AA3835+AB3835,1)</f>
        <v>315.10000000000002</v>
      </c>
      <c r="AD3835" s="58">
        <v>0</v>
      </c>
      <c r="AE3835" s="113"/>
      <c r="AF3835" s="60"/>
    </row>
    <row r="3836" spans="1:32">
      <c r="A3836" s="99" t="s">
        <v>791</v>
      </c>
      <c r="B3836" s="89">
        <v>12</v>
      </c>
      <c r="C3836" s="21" t="s">
        <v>323</v>
      </c>
      <c r="D3836" s="12">
        <v>80</v>
      </c>
      <c r="E3836" s="12">
        <v>0</v>
      </c>
      <c r="F3836" s="12">
        <v>0</v>
      </c>
      <c r="G3836" s="12">
        <v>0</v>
      </c>
      <c r="H3836" s="12">
        <v>50</v>
      </c>
      <c r="I3836" s="13">
        <v>35</v>
      </c>
      <c r="J3836" s="13">
        <v>35</v>
      </c>
      <c r="K3836" s="13">
        <v>40</v>
      </c>
      <c r="L3836" s="13">
        <v>40</v>
      </c>
      <c r="M3836" s="13">
        <v>0</v>
      </c>
      <c r="N3836" s="14">
        <f>D3836*$D$4</f>
        <v>84.800000000000011</v>
      </c>
      <c r="O3836" s="14">
        <f>E3836*$E$4</f>
        <v>0</v>
      </c>
      <c r="P3836" s="14">
        <f>F3836*$F$4</f>
        <v>0</v>
      </c>
      <c r="Q3836" s="14">
        <f>G3836*$G$4</f>
        <v>0</v>
      </c>
      <c r="R3836" s="14">
        <f>H3836*$H$4</f>
        <v>53</v>
      </c>
      <c r="S3836" s="14">
        <f>(N3836/100)*(I3836*$I$4)+(N3836/100)*(J3836*$J$4)</f>
        <v>118.72000000000001</v>
      </c>
      <c r="T3836" s="14">
        <f>(O3836/100)*(K3836*$K$4)</f>
        <v>0</v>
      </c>
      <c r="U3836" s="14">
        <f>(P3836/100)*(K3836*$K$4)+(P3836/100)*(L3836*$L$4)</f>
        <v>0</v>
      </c>
      <c r="V3836" s="14">
        <f>(Q3836/100)*(L3836*$L$4)</f>
        <v>0</v>
      </c>
      <c r="W3836" s="14">
        <f>(R3836/100)*(K3836*$K$4)+(R3836/100)*(L3836*$L$4)</f>
        <v>84.800000000000011</v>
      </c>
      <c r="X3836" s="14">
        <f t="shared" si="1240"/>
        <v>203.52000000000004</v>
      </c>
      <c r="Y3836" s="14">
        <f t="shared" si="1241"/>
        <v>0</v>
      </c>
      <c r="Z3836" s="14">
        <f t="shared" si="1242"/>
        <v>0</v>
      </c>
      <c r="AA3836" s="14">
        <f t="shared" si="1243"/>
        <v>0</v>
      </c>
      <c r="AB3836" s="14">
        <f>R3836+W3836</f>
        <v>137.80000000000001</v>
      </c>
      <c r="AC3836" s="15">
        <f>ROUND(X3836+Y3836+Z3836+AA3836+AB3836,1)</f>
        <v>341.3</v>
      </c>
      <c r="AD3836" s="48">
        <f>(ROUND(AC3836-AC3835,1)/AC3835)</f>
        <v>8.3148206918438577E-2</v>
      </c>
      <c r="AE3836" s="113"/>
      <c r="AF3836" s="60"/>
    </row>
    <row r="3837" spans="1:32">
      <c r="A3837" s="99" t="s">
        <v>792</v>
      </c>
      <c r="B3837" s="89">
        <v>12</v>
      </c>
      <c r="C3837" s="21" t="s">
        <v>825</v>
      </c>
      <c r="D3837" s="12">
        <v>80</v>
      </c>
      <c r="E3837" s="12">
        <v>0</v>
      </c>
      <c r="F3837" s="12">
        <v>0</v>
      </c>
      <c r="G3837" s="12">
        <v>0</v>
      </c>
      <c r="H3837" s="12">
        <v>50</v>
      </c>
      <c r="I3837" s="13">
        <v>20</v>
      </c>
      <c r="J3837" s="13">
        <v>20</v>
      </c>
      <c r="K3837" s="13">
        <v>40</v>
      </c>
      <c r="L3837" s="13">
        <v>40</v>
      </c>
      <c r="M3837" s="13">
        <v>0</v>
      </c>
      <c r="N3837" s="14">
        <f>D3837*$D$5</f>
        <v>92</v>
      </c>
      <c r="O3837" s="14">
        <f>E3837*$E$5</f>
        <v>0</v>
      </c>
      <c r="P3837" s="14">
        <f>F3837*$F$5</f>
        <v>0</v>
      </c>
      <c r="Q3837" s="14">
        <f>G3837*$G$5</f>
        <v>0</v>
      </c>
      <c r="R3837" s="14">
        <f>H3837*$H$5</f>
        <v>57.499999999999993</v>
      </c>
      <c r="S3837" s="14">
        <f>(N3837/100)*(I3837*$I$5)+(N3837/100)*(J3837*$J$5)</f>
        <v>73.600000000000009</v>
      </c>
      <c r="T3837" s="14">
        <f>(O3837/100)*(K3837*$K$5)</f>
        <v>0</v>
      </c>
      <c r="U3837" s="14">
        <f>(P3837/100)*(K3837*$K$5)+(P3837/100)*(L3837*$L$5)</f>
        <v>0</v>
      </c>
      <c r="V3837" s="14">
        <f>(Q3837/100)*(L3837*$L$5)</f>
        <v>0</v>
      </c>
      <c r="W3837" s="14">
        <f>(R3837/100)*(K3837*$K$5)+(R3837/100)*(L3837*$L$5)</f>
        <v>92</v>
      </c>
      <c r="X3837" s="14">
        <f t="shared" si="1240"/>
        <v>165.60000000000002</v>
      </c>
      <c r="Y3837" s="14">
        <f t="shared" si="1241"/>
        <v>0</v>
      </c>
      <c r="Z3837" s="14">
        <f t="shared" si="1242"/>
        <v>0</v>
      </c>
      <c r="AA3837" s="14">
        <f t="shared" si="1243"/>
        <v>0</v>
      </c>
      <c r="AB3837" s="14">
        <f>R3837+W3837</f>
        <v>149.5</v>
      </c>
      <c r="AC3837" s="15">
        <f t="shared" ref="AC3837:AC3849" si="1244">ROUND(X3837+Y3837+Z3837+AA3837+AB3837,1)</f>
        <v>315.10000000000002</v>
      </c>
      <c r="AD3837" s="48">
        <f>(ROUND(AC3837-AC3835,1)/AC3835)</f>
        <v>0</v>
      </c>
      <c r="AE3837" s="113"/>
      <c r="AF3837" s="60"/>
    </row>
    <row r="3838" spans="1:32">
      <c r="A3838" s="99" t="s">
        <v>793</v>
      </c>
      <c r="B3838" s="89">
        <v>15</v>
      </c>
      <c r="C3838" s="21" t="s">
        <v>336</v>
      </c>
      <c r="D3838" s="12">
        <v>80</v>
      </c>
      <c r="E3838" s="12">
        <v>0</v>
      </c>
      <c r="F3838" s="12">
        <v>0</v>
      </c>
      <c r="G3838" s="12">
        <v>0</v>
      </c>
      <c r="H3838" s="12">
        <v>50</v>
      </c>
      <c r="I3838" s="13">
        <v>20</v>
      </c>
      <c r="J3838" s="13">
        <v>20</v>
      </c>
      <c r="K3838" s="13">
        <v>40</v>
      </c>
      <c r="L3838" s="13">
        <v>40</v>
      </c>
      <c r="M3838" s="13">
        <v>0</v>
      </c>
      <c r="N3838" s="14">
        <f>D3838*$D$6</f>
        <v>92</v>
      </c>
      <c r="O3838" s="14">
        <f>E3838*$E$6</f>
        <v>0</v>
      </c>
      <c r="P3838" s="14">
        <f>F3838*$F$6</f>
        <v>0</v>
      </c>
      <c r="Q3838" s="14">
        <f>G3838*$G$6</f>
        <v>0</v>
      </c>
      <c r="R3838" s="14">
        <f>H3838*$H$6</f>
        <v>57.499999999999993</v>
      </c>
      <c r="S3838" s="14">
        <f>(N3838/100)*(I3838*$I$6)+(N3838/100)*(J3838*$J$6)</f>
        <v>73.600000000000009</v>
      </c>
      <c r="T3838" s="14">
        <f>(O3838/100)*(K3838*$K$6)</f>
        <v>0</v>
      </c>
      <c r="U3838" s="14">
        <f>(P3838/100)*(K3838*$K$6)+(P3838/100)*(L3838*$L$6)</f>
        <v>0</v>
      </c>
      <c r="V3838" s="14">
        <f>(Q3838/100)*(L3838*$L$6)</f>
        <v>0</v>
      </c>
      <c r="W3838" s="14">
        <f>(R3838/100)*(K3838*$K$6)+(R3838/100)*(L3838*$L$6)</f>
        <v>92</v>
      </c>
      <c r="X3838" s="14">
        <f t="shared" si="1240"/>
        <v>165.60000000000002</v>
      </c>
      <c r="Y3838" s="14">
        <f t="shared" si="1241"/>
        <v>0</v>
      </c>
      <c r="Z3838" s="14">
        <f t="shared" si="1242"/>
        <v>0</v>
      </c>
      <c r="AA3838" s="14">
        <f t="shared" si="1243"/>
        <v>0</v>
      </c>
      <c r="AB3838" s="14">
        <f t="shared" ref="AB3838:AB3849" si="1245">R3838+W3838</f>
        <v>149.5</v>
      </c>
      <c r="AC3838" s="15">
        <f t="shared" si="1244"/>
        <v>315.10000000000002</v>
      </c>
      <c r="AD3838" s="48">
        <f>(ROUND(AC3838-AC3835,1)/AC3835)</f>
        <v>0</v>
      </c>
      <c r="AE3838" s="113"/>
      <c r="AF3838" s="60"/>
    </row>
    <row r="3839" spans="1:32">
      <c r="A3839" s="99" t="s">
        <v>794</v>
      </c>
      <c r="B3839" s="89">
        <v>15</v>
      </c>
      <c r="C3839" s="21" t="s">
        <v>337</v>
      </c>
      <c r="D3839" s="12">
        <v>80</v>
      </c>
      <c r="E3839" s="12">
        <v>0</v>
      </c>
      <c r="F3839" s="12">
        <v>0</v>
      </c>
      <c r="G3839" s="12">
        <v>0</v>
      </c>
      <c r="H3839" s="12">
        <v>50</v>
      </c>
      <c r="I3839" s="13">
        <v>20</v>
      </c>
      <c r="J3839" s="13">
        <v>20</v>
      </c>
      <c r="K3839" s="13">
        <v>40</v>
      </c>
      <c r="L3839" s="13">
        <v>40</v>
      </c>
      <c r="M3839" s="13">
        <v>0</v>
      </c>
      <c r="N3839" s="14">
        <f>D3839*$D$7</f>
        <v>92</v>
      </c>
      <c r="O3839" s="14">
        <f>E3839*$E$7</f>
        <v>0</v>
      </c>
      <c r="P3839" s="14">
        <f>F3839*$F$7</f>
        <v>0</v>
      </c>
      <c r="Q3839" s="14">
        <f>G3839*$G$7</f>
        <v>0</v>
      </c>
      <c r="R3839" s="14">
        <f>H3839*$H$7</f>
        <v>57.499999999999993</v>
      </c>
      <c r="S3839" s="14">
        <f>(N3839/100)*(I3839*$I$7)+(N3839/100)*(J3839*$J$7)</f>
        <v>73.600000000000009</v>
      </c>
      <c r="T3839" s="14">
        <f>(O3839/100)*(K3839*$K$7)</f>
        <v>0</v>
      </c>
      <c r="U3839" s="14">
        <f>(P3839/100)*(K3839*$K$7)+(P3839/100)*(L3839*$L$7)</f>
        <v>0</v>
      </c>
      <c r="V3839" s="14">
        <f>(Q3839/100)*(L3839*$L$7)</f>
        <v>0</v>
      </c>
      <c r="W3839" s="14">
        <f>(R3839/100)*(K3839*$K$7)+(R3839/100)*(L3839*$L$7)</f>
        <v>92</v>
      </c>
      <c r="X3839" s="14">
        <f t="shared" si="1240"/>
        <v>165.60000000000002</v>
      </c>
      <c r="Y3839" s="14">
        <f t="shared" si="1241"/>
        <v>0</v>
      </c>
      <c r="Z3839" s="14">
        <f t="shared" si="1242"/>
        <v>0</v>
      </c>
      <c r="AA3839" s="14">
        <f t="shared" si="1243"/>
        <v>0</v>
      </c>
      <c r="AB3839" s="14">
        <f t="shared" si="1245"/>
        <v>149.5</v>
      </c>
      <c r="AC3839" s="15">
        <f t="shared" si="1244"/>
        <v>315.10000000000002</v>
      </c>
      <c r="AD3839" s="48">
        <f>(ROUND(AC3839-AC3835,1)/AC3835)</f>
        <v>0</v>
      </c>
      <c r="AE3839" s="113"/>
      <c r="AF3839" s="60"/>
    </row>
    <row r="3840" spans="1:32">
      <c r="A3840" s="99" t="s">
        <v>644</v>
      </c>
      <c r="B3840" s="89"/>
      <c r="C3840" s="21" t="s">
        <v>338</v>
      </c>
      <c r="D3840" s="12">
        <v>80</v>
      </c>
      <c r="E3840" s="12">
        <v>0</v>
      </c>
      <c r="F3840" s="12">
        <v>0</v>
      </c>
      <c r="G3840" s="12">
        <v>0</v>
      </c>
      <c r="H3840" s="12">
        <v>50</v>
      </c>
      <c r="I3840" s="13">
        <v>20</v>
      </c>
      <c r="J3840" s="13">
        <v>20</v>
      </c>
      <c r="K3840" s="13">
        <v>40</v>
      </c>
      <c r="L3840" s="13">
        <v>40</v>
      </c>
      <c r="M3840" s="13">
        <v>0</v>
      </c>
      <c r="N3840" s="14">
        <f>D3840*$D$8</f>
        <v>92</v>
      </c>
      <c r="O3840" s="14">
        <f>E3840*$E$8</f>
        <v>0</v>
      </c>
      <c r="P3840" s="14">
        <f>F3840*$F$8</f>
        <v>0</v>
      </c>
      <c r="Q3840" s="14">
        <f>G3840*$G$8</f>
        <v>0</v>
      </c>
      <c r="R3840" s="14">
        <f>H3840*$H$8</f>
        <v>57.499999999999993</v>
      </c>
      <c r="S3840" s="14">
        <f>(N3840/100)*(I3840*$I$8)+(N3840/100)*(J3840*$J$8)</f>
        <v>73.600000000000009</v>
      </c>
      <c r="T3840" s="14">
        <f>(O3840/100)*(K3840*$K$8)</f>
        <v>0</v>
      </c>
      <c r="U3840" s="14">
        <f>(P3840/100)*(K3840*$K$8)+(P3840/100)*(L3840*$L$8)</f>
        <v>0</v>
      </c>
      <c r="V3840" s="14">
        <f>(Q3840/100)*(L3840*$L$8)</f>
        <v>0</v>
      </c>
      <c r="W3840" s="14">
        <f>(R3840/100)*(K3840*$K$8)+(R3840/100)*(L3840*$L$8)</f>
        <v>92</v>
      </c>
      <c r="X3840" s="14">
        <f t="shared" si="1240"/>
        <v>165.60000000000002</v>
      </c>
      <c r="Y3840" s="14">
        <f t="shared" si="1241"/>
        <v>0</v>
      </c>
      <c r="Z3840" s="14">
        <f t="shared" si="1242"/>
        <v>0</v>
      </c>
      <c r="AA3840" s="14">
        <f t="shared" si="1243"/>
        <v>0</v>
      </c>
      <c r="AB3840" s="14">
        <f t="shared" si="1245"/>
        <v>149.5</v>
      </c>
      <c r="AC3840" s="15">
        <f t="shared" si="1244"/>
        <v>315.10000000000002</v>
      </c>
      <c r="AD3840" s="48">
        <f>(ROUND(AC3840-AC3835,1)/AC3835)</f>
        <v>0</v>
      </c>
      <c r="AE3840" s="113"/>
      <c r="AF3840" s="60"/>
    </row>
    <row r="3841" spans="1:32">
      <c r="A3841" s="99" t="s">
        <v>585</v>
      </c>
      <c r="B3841" s="89"/>
      <c r="C3841" s="21" t="s">
        <v>1</v>
      </c>
      <c r="D3841" s="12">
        <v>40</v>
      </c>
      <c r="E3841" s="12">
        <v>130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D3841*$D$9</f>
        <v>42.400000000000006</v>
      </c>
      <c r="O3841" s="14">
        <f>E3841*$E$9</f>
        <v>137.80000000000001</v>
      </c>
      <c r="P3841" s="14">
        <f>F3841*$F$9</f>
        <v>0</v>
      </c>
      <c r="Q3841" s="14">
        <f>G3841*$G$9</f>
        <v>0</v>
      </c>
      <c r="R3841" s="14">
        <f>H3841*$H$9</f>
        <v>0</v>
      </c>
      <c r="S3841" s="14">
        <f>(N3841/100)*(I3841*$I$9)+(N3841/100)*(J3841*$J$9)</f>
        <v>16.96</v>
      </c>
      <c r="T3841" s="14">
        <f>(O3841/100)*(K3841*$K$9)</f>
        <v>154.33600000000001</v>
      </c>
      <c r="U3841" s="14">
        <f>(P3841/100)*(K3841*$K$9)+(P3841/100)*(L3841*$L$9)</f>
        <v>0</v>
      </c>
      <c r="V3841" s="14">
        <f>(Q3841/100)*(L3841*$L$9)</f>
        <v>0</v>
      </c>
      <c r="W3841" s="14">
        <f>(R3841/100)*(K3841*$K$9)+(R3841/100)*(L3841*$L$9)</f>
        <v>0</v>
      </c>
      <c r="X3841" s="14">
        <f t="shared" si="1240"/>
        <v>59.360000000000007</v>
      </c>
      <c r="Y3841" s="14">
        <f t="shared" si="1241"/>
        <v>292.13600000000002</v>
      </c>
      <c r="Z3841" s="14">
        <f t="shared" si="1242"/>
        <v>0</v>
      </c>
      <c r="AA3841" s="14">
        <f t="shared" si="1243"/>
        <v>0</v>
      </c>
      <c r="AB3841" s="14">
        <f t="shared" si="1245"/>
        <v>0</v>
      </c>
      <c r="AC3841" s="15">
        <f t="shared" si="1244"/>
        <v>351.5</v>
      </c>
      <c r="AD3841" s="48">
        <f>(ROUND(AC3841-AC3835,1)/AC3835)</f>
        <v>0.11551888289431925</v>
      </c>
      <c r="AE3841" s="113"/>
      <c r="AF3841" s="60"/>
    </row>
    <row r="3842" spans="1:32">
      <c r="A3842" s="99" t="s">
        <v>820</v>
      </c>
      <c r="B3842" s="89"/>
      <c r="C3842" s="21" t="s">
        <v>2</v>
      </c>
      <c r="D3842" s="12">
        <v>40</v>
      </c>
      <c r="E3842" s="12">
        <v>0</v>
      </c>
      <c r="F3842" s="12">
        <v>130</v>
      </c>
      <c r="G3842" s="12">
        <v>0</v>
      </c>
      <c r="H3842" s="12">
        <v>0</v>
      </c>
      <c r="I3842" s="13">
        <v>20</v>
      </c>
      <c r="J3842" s="13">
        <v>20</v>
      </c>
      <c r="K3842" s="13">
        <v>40</v>
      </c>
      <c r="L3842" s="13">
        <v>40</v>
      </c>
      <c r="M3842" s="13">
        <v>0</v>
      </c>
      <c r="N3842" s="14">
        <f>D3842*$D$10</f>
        <v>42.400000000000006</v>
      </c>
      <c r="O3842" s="14">
        <f>E3842*$E$10</f>
        <v>0</v>
      </c>
      <c r="P3842" s="14">
        <f>F3842*$F$10</f>
        <v>137.80000000000001</v>
      </c>
      <c r="Q3842" s="14">
        <f>G3842*$G$10</f>
        <v>0</v>
      </c>
      <c r="R3842" s="14">
        <f>H3842*$H$10</f>
        <v>0</v>
      </c>
      <c r="S3842" s="14">
        <f>(N3842/100)*(I3842*$I$10)+(N3842/100)*(J3842*$J$10)</f>
        <v>16.96</v>
      </c>
      <c r="T3842" s="14">
        <f>(O3842/100)*(K3842*$J$10)</f>
        <v>0</v>
      </c>
      <c r="U3842" s="14">
        <f>(P3842/100)*(K3842*$K$10)+(P3842/100)*(L3842*$L$10)</f>
        <v>154.33600000000001</v>
      </c>
      <c r="V3842" s="14">
        <f>(Q3842/100)*(L3842*$L$10)</f>
        <v>0</v>
      </c>
      <c r="W3842" s="14">
        <f>(R3842/100)*(K3842*$K$10)+(R3842/100)*(L3842*$L$10)</f>
        <v>0</v>
      </c>
      <c r="X3842" s="14">
        <f t="shared" si="1240"/>
        <v>59.360000000000007</v>
      </c>
      <c r="Y3842" s="14">
        <f t="shared" si="1241"/>
        <v>0</v>
      </c>
      <c r="Z3842" s="14">
        <f t="shared" si="1242"/>
        <v>292.13600000000002</v>
      </c>
      <c r="AA3842" s="14">
        <f t="shared" si="1243"/>
        <v>0</v>
      </c>
      <c r="AB3842" s="14">
        <f t="shared" si="1245"/>
        <v>0</v>
      </c>
      <c r="AC3842" s="15">
        <f t="shared" si="1244"/>
        <v>351.5</v>
      </c>
      <c r="AD3842" s="48">
        <f>(ROUND(AC3842-AC3835,1)/AC3835)</f>
        <v>0.11551888289431925</v>
      </c>
      <c r="AE3842" s="113"/>
      <c r="AF3842" s="60"/>
    </row>
    <row r="3843" spans="1:32">
      <c r="A3843" s="99" t="s">
        <v>821</v>
      </c>
      <c r="B3843" s="89"/>
      <c r="C3843" s="21" t="s">
        <v>3</v>
      </c>
      <c r="D3843" s="12">
        <v>40</v>
      </c>
      <c r="E3843" s="12">
        <v>0</v>
      </c>
      <c r="F3843" s="12">
        <v>0</v>
      </c>
      <c r="G3843" s="12">
        <v>130</v>
      </c>
      <c r="H3843" s="12">
        <v>0</v>
      </c>
      <c r="I3843" s="13">
        <v>20</v>
      </c>
      <c r="J3843" s="13">
        <v>20</v>
      </c>
      <c r="K3843" s="13">
        <v>0</v>
      </c>
      <c r="L3843" s="13">
        <v>80</v>
      </c>
      <c r="M3843" s="13">
        <v>0</v>
      </c>
      <c r="N3843" s="14">
        <f>D3843*$D$11</f>
        <v>42.400000000000006</v>
      </c>
      <c r="O3843" s="14">
        <f>E3843*$E$11</f>
        <v>0</v>
      </c>
      <c r="P3843" s="14">
        <f>F3843*$F$11</f>
        <v>0</v>
      </c>
      <c r="Q3843" s="14">
        <f>G3843*$G$11</f>
        <v>137.80000000000001</v>
      </c>
      <c r="R3843" s="14">
        <f>H3843*$H$11</f>
        <v>0</v>
      </c>
      <c r="S3843" s="14">
        <f>(N3843/100)*(I3843*$I$11)+(N3843/100)*(J3843*$J$11)</f>
        <v>16.96</v>
      </c>
      <c r="T3843" s="14">
        <f>(O3843/100)*(K3843*$K$11)</f>
        <v>0</v>
      </c>
      <c r="U3843" s="14">
        <f>(P3843/100)*(K3843*$K$11)+(P3843/100)*(L3843*$L$11)</f>
        <v>0</v>
      </c>
      <c r="V3843" s="14">
        <f>(Q3843/100)*(L3843*$L$11)</f>
        <v>154.33600000000001</v>
      </c>
      <c r="W3843" s="14">
        <f>(R3843/100)*(K3843*$K$11)+(R3843/100)*(L3843*$L$11)</f>
        <v>0</v>
      </c>
      <c r="X3843" s="14">
        <f t="shared" si="1240"/>
        <v>59.360000000000007</v>
      </c>
      <c r="Y3843" s="14">
        <f t="shared" si="1241"/>
        <v>0</v>
      </c>
      <c r="Z3843" s="14">
        <f t="shared" si="1242"/>
        <v>0</v>
      </c>
      <c r="AA3843" s="14">
        <f t="shared" si="1243"/>
        <v>292.13600000000002</v>
      </c>
      <c r="AB3843" s="14">
        <f t="shared" si="1245"/>
        <v>0</v>
      </c>
      <c r="AC3843" s="15">
        <f t="shared" si="1244"/>
        <v>351.5</v>
      </c>
      <c r="AD3843" s="48">
        <f>(ROUND(AC3843-AC3835,1)/AC3835)</f>
        <v>0.11551888289431925</v>
      </c>
      <c r="AE3843" s="113"/>
      <c r="AF3843" s="60"/>
    </row>
    <row r="3844" spans="1:32">
      <c r="A3844" s="99" t="s">
        <v>822</v>
      </c>
      <c r="B3844" s="89"/>
      <c r="C3844" s="21" t="s">
        <v>4</v>
      </c>
      <c r="D3844" s="12">
        <v>40</v>
      </c>
      <c r="E3844" s="12">
        <v>0</v>
      </c>
      <c r="F3844" s="12">
        <v>0</v>
      </c>
      <c r="G3844" s="12">
        <v>0</v>
      </c>
      <c r="H3844" s="12">
        <v>130</v>
      </c>
      <c r="I3844" s="13">
        <v>20</v>
      </c>
      <c r="J3844" s="13">
        <v>20</v>
      </c>
      <c r="K3844" s="13">
        <v>45</v>
      </c>
      <c r="L3844" s="13">
        <v>45</v>
      </c>
      <c r="M3844" s="13">
        <v>0</v>
      </c>
      <c r="N3844" s="14">
        <f>D3844*$D$12</f>
        <v>42.400000000000006</v>
      </c>
      <c r="O3844" s="14">
        <f>E3844*$E$12</f>
        <v>0</v>
      </c>
      <c r="P3844" s="14">
        <f>F3844*$F$12</f>
        <v>0</v>
      </c>
      <c r="Q3844" s="14">
        <f>G3844*$G$12</f>
        <v>0</v>
      </c>
      <c r="R3844" s="14">
        <f>H3844*$H$12</f>
        <v>137.80000000000001</v>
      </c>
      <c r="S3844" s="14">
        <f>(N3844/100)*(I3844*$I$12)+(N3844/100)*(J3844*$J$12)</f>
        <v>16.96</v>
      </c>
      <c r="T3844" s="14">
        <f>(O3844/100)*(K3844*$K$12)</f>
        <v>0</v>
      </c>
      <c r="U3844" s="14">
        <f>(P3844/100)*(K3844*$K$12)+(P3844/100)*(L3844*$L$12)</f>
        <v>0</v>
      </c>
      <c r="V3844" s="14">
        <f>(Q3844/100)*(L3844*$L$12)</f>
        <v>0</v>
      </c>
      <c r="W3844" s="14">
        <f>(R3844/100)*(K3844*$K$12)+(R3844/100)*(L3844*$L$12)</f>
        <v>173.62799999999999</v>
      </c>
      <c r="X3844" s="14">
        <f t="shared" si="1240"/>
        <v>59.360000000000007</v>
      </c>
      <c r="Y3844" s="14">
        <f t="shared" si="1241"/>
        <v>0</v>
      </c>
      <c r="Z3844" s="14">
        <f t="shared" si="1242"/>
        <v>0</v>
      </c>
      <c r="AA3844" s="14">
        <f t="shared" si="1243"/>
        <v>0</v>
      </c>
      <c r="AB3844" s="14">
        <f t="shared" si="1245"/>
        <v>311.428</v>
      </c>
      <c r="AC3844" s="15">
        <f t="shared" si="1244"/>
        <v>370.8</v>
      </c>
      <c r="AD3844" s="48">
        <f>(ROUND(AC3844-AC3835,1)/AC3835)</f>
        <v>0.17676927959377975</v>
      </c>
      <c r="AE3844" s="113"/>
      <c r="AF3844" s="60"/>
    </row>
    <row r="3845" spans="1:32">
      <c r="A3845" s="99" t="s">
        <v>823</v>
      </c>
      <c r="B3845" s="89"/>
      <c r="C3845" s="21" t="s">
        <v>326</v>
      </c>
      <c r="D3845" s="12">
        <v>80</v>
      </c>
      <c r="E3845" s="12">
        <v>0</v>
      </c>
      <c r="F3845" s="12">
        <v>0</v>
      </c>
      <c r="G3845" s="12">
        <v>0</v>
      </c>
      <c r="H3845" s="12">
        <v>50</v>
      </c>
      <c r="I3845" s="13">
        <v>20</v>
      </c>
      <c r="J3845" s="13">
        <v>20</v>
      </c>
      <c r="K3845" s="13">
        <v>40</v>
      </c>
      <c r="L3845" s="13">
        <v>40</v>
      </c>
      <c r="M3845" s="13">
        <v>50</v>
      </c>
      <c r="N3845" s="14">
        <f>D3845*$D$13</f>
        <v>84.800000000000011</v>
      </c>
      <c r="O3845" s="14">
        <f>E3845*$E$13</f>
        <v>0</v>
      </c>
      <c r="P3845" s="14">
        <f>F3845*$F$13</f>
        <v>0</v>
      </c>
      <c r="Q3845" s="14">
        <f>G3845*$G$13</f>
        <v>0</v>
      </c>
      <c r="R3845" s="14">
        <f>H3845*$H$13</f>
        <v>53</v>
      </c>
      <c r="S3845" s="14">
        <f>(N3845/100)*(I3845*$I$13)+(N3845/100)*(J3845*$J$13)+(N3845/100)*(M3845*$M$13)</f>
        <v>118.72000000000001</v>
      </c>
      <c r="T3845" s="14">
        <f>(O3845/100)*(K3845*$K$13)+(O3845/100)*(M3845*$M$13)</f>
        <v>0</v>
      </c>
      <c r="U3845" s="14">
        <f>(P3845/100)*(K3845*$K$13)+(P3845/100)*(L3845*$L$13)+(P3845/100)*(M3845*$M$13)</f>
        <v>0</v>
      </c>
      <c r="V3845" s="14">
        <f>(Q3845/100)*(L3845*$L$13)+(Q3845/100)*(M3845*$M$13)</f>
        <v>0</v>
      </c>
      <c r="W3845" s="14">
        <f>(R3845/100)*(K3845*$K$13)+(R3845/100)*(L3845*$L$13)+(R3845/100)*(M3845*$M$13)</f>
        <v>95.4</v>
      </c>
      <c r="X3845" s="14">
        <f>N3845+S3845</f>
        <v>203.52000000000004</v>
      </c>
      <c r="Y3845" s="14">
        <f t="shared" si="1241"/>
        <v>0</v>
      </c>
      <c r="Z3845" s="14">
        <f t="shared" si="1242"/>
        <v>0</v>
      </c>
      <c r="AA3845" s="14">
        <f t="shared" si="1243"/>
        <v>0</v>
      </c>
      <c r="AB3845" s="14">
        <f t="shared" si="1245"/>
        <v>148.4</v>
      </c>
      <c r="AC3845" s="15">
        <f t="shared" si="1244"/>
        <v>351.9</v>
      </c>
      <c r="AD3845" s="48">
        <f>(ROUND(AC3845-AC3835,1)/AC3835)</f>
        <v>0.11678832116788319</v>
      </c>
      <c r="AE3845" s="113"/>
      <c r="AF3845" s="60"/>
    </row>
    <row r="3846" spans="1:32">
      <c r="A3846" s="99" t="s">
        <v>824</v>
      </c>
      <c r="B3846" s="89"/>
      <c r="C3846" s="21" t="s">
        <v>327</v>
      </c>
      <c r="D3846" s="12">
        <v>100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20</v>
      </c>
      <c r="K3846" s="13">
        <v>100</v>
      </c>
      <c r="L3846" s="13">
        <v>0</v>
      </c>
      <c r="M3846" s="13">
        <v>0</v>
      </c>
      <c r="N3846" s="14">
        <f>D3846*$D$14</f>
        <v>106</v>
      </c>
      <c r="O3846" s="14">
        <f>E3846*$E$14</f>
        <v>0</v>
      </c>
      <c r="P3846" s="14">
        <f>F3846*$F$14</f>
        <v>0</v>
      </c>
      <c r="Q3846" s="14">
        <f>G3846*$G$14</f>
        <v>0</v>
      </c>
      <c r="R3846" s="14">
        <f>H3846*$H$14</f>
        <v>0</v>
      </c>
      <c r="S3846" s="14">
        <f>(N3846/100)*(I3846*$I$14)+(N3846/100)*(J3846*$J$14)+(N3846/100)*(K3846*$K$14)</f>
        <v>254.4</v>
      </c>
      <c r="T3846" s="14">
        <f>(O3846/100)*(K3846*$K$14)</f>
        <v>0</v>
      </c>
      <c r="U3846" s="14">
        <f>(P3846/100)*(K3846*$K$14)+(P3846/100)*(L3846*$L$14)</f>
        <v>0</v>
      </c>
      <c r="V3846" s="14">
        <f>(Q3846/100)*(L3846*$L$14)</f>
        <v>0</v>
      </c>
      <c r="W3846" s="14">
        <f>(R3846/100)*(K3846*$L$14)+(R3846/100)*(L3846*$M$14)</f>
        <v>0</v>
      </c>
      <c r="X3846" s="14">
        <f t="shared" si="1240"/>
        <v>360.4</v>
      </c>
      <c r="Y3846" s="14">
        <f t="shared" si="1241"/>
        <v>0</v>
      </c>
      <c r="Z3846" s="14">
        <f t="shared" si="1242"/>
        <v>0</v>
      </c>
      <c r="AA3846" s="14">
        <f t="shared" si="1243"/>
        <v>0</v>
      </c>
      <c r="AB3846" s="14">
        <f t="shared" si="1245"/>
        <v>0</v>
      </c>
      <c r="AC3846" s="15">
        <f t="shared" si="1244"/>
        <v>360.4</v>
      </c>
      <c r="AD3846" s="48">
        <f>(ROUND(AC3846-AC3835,1)/AC3835)</f>
        <v>0.1437638844811171</v>
      </c>
      <c r="AE3846" s="113"/>
      <c r="AF3846" s="60"/>
    </row>
    <row r="3847" spans="1:32">
      <c r="A3847" s="99"/>
      <c r="B3847" s="89"/>
      <c r="C3847" s="21" t="s">
        <v>328</v>
      </c>
      <c r="D3847" s="12">
        <v>100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100</v>
      </c>
      <c r="M3847" s="13">
        <v>0</v>
      </c>
      <c r="N3847" s="14">
        <f>D3847*$D$15</f>
        <v>106</v>
      </c>
      <c r="O3847" s="14">
        <f>E3847*$E$15</f>
        <v>0</v>
      </c>
      <c r="P3847" s="14">
        <f>F3847*$F$15</f>
        <v>0</v>
      </c>
      <c r="Q3847" s="14">
        <f>G3847*$G$15</f>
        <v>0</v>
      </c>
      <c r="R3847" s="14">
        <f>H3847*$H$15</f>
        <v>0</v>
      </c>
      <c r="S3847" s="14">
        <f>(N3847/100)*(I3847*$I$15)+(N3847/100)*(J3847*$J$15)+(N3847/100)*(L3847*$L$15)</f>
        <v>254.4</v>
      </c>
      <c r="T3847" s="14">
        <f>(O3847/100)*(K3847*$K$15)</f>
        <v>0</v>
      </c>
      <c r="U3847" s="14">
        <f>(P3847/100)*(K3847*$K$15)+(P3847/100)*(L3847*$L$15)</f>
        <v>0</v>
      </c>
      <c r="V3847" s="14">
        <f>(Q3847/100)*(L3847*$L$15)</f>
        <v>0</v>
      </c>
      <c r="W3847" s="14">
        <f>(R3847/100)*(K3847*$K$15)+(R3847/100)*(L3847*$L$15)</f>
        <v>0</v>
      </c>
      <c r="X3847" s="14">
        <f t="shared" si="1240"/>
        <v>360.4</v>
      </c>
      <c r="Y3847" s="14">
        <f t="shared" si="1241"/>
        <v>0</v>
      </c>
      <c r="Z3847" s="14">
        <f t="shared" si="1242"/>
        <v>0</v>
      </c>
      <c r="AA3847" s="14">
        <f t="shared" si="1243"/>
        <v>0</v>
      </c>
      <c r="AB3847" s="14">
        <f t="shared" si="1245"/>
        <v>0</v>
      </c>
      <c r="AC3847" s="15">
        <f t="shared" si="1244"/>
        <v>360.4</v>
      </c>
      <c r="AD3847" s="48">
        <f>(ROUND(AC3847-AC3835,1)/AC3835)</f>
        <v>0.1437638844811171</v>
      </c>
      <c r="AE3847" s="113"/>
      <c r="AF3847" s="60"/>
    </row>
    <row r="3848" spans="1:32">
      <c r="A3848" s="99"/>
      <c r="B3848" s="89"/>
      <c r="C3848" s="21" t="s">
        <v>324</v>
      </c>
      <c r="D3848" s="12">
        <v>80</v>
      </c>
      <c r="E3848" s="12">
        <v>0</v>
      </c>
      <c r="F3848" s="12">
        <v>0</v>
      </c>
      <c r="G3848" s="12">
        <v>0</v>
      </c>
      <c r="H3848" s="12">
        <v>50</v>
      </c>
      <c r="I3848" s="13">
        <v>20</v>
      </c>
      <c r="J3848" s="13">
        <v>70</v>
      </c>
      <c r="K3848" s="13">
        <v>40</v>
      </c>
      <c r="L3848" s="13">
        <v>40</v>
      </c>
      <c r="M3848" s="13">
        <v>0</v>
      </c>
      <c r="N3848" s="14">
        <f>D3848*$D$16</f>
        <v>84.800000000000011</v>
      </c>
      <c r="O3848" s="14">
        <f>E3848*$E$16</f>
        <v>0</v>
      </c>
      <c r="P3848" s="14">
        <f>F3848*$F$16</f>
        <v>0</v>
      </c>
      <c r="Q3848" s="14">
        <f>G3848*$G$16</f>
        <v>0</v>
      </c>
      <c r="R3848" s="14">
        <f>H3848*$H$16</f>
        <v>53</v>
      </c>
      <c r="S3848" s="14">
        <f>(N3848/100)*(I3848*$I$16)+(N3848/100)*(J3848*$J$16)</f>
        <v>165.36</v>
      </c>
      <c r="T3848" s="14">
        <f>(O3848/100)*(K3848*$K$16)</f>
        <v>0</v>
      </c>
      <c r="U3848" s="14">
        <f>(P3848/100)*(K3848*$K$16)+(P3848/100)*(L3848*$L$16)</f>
        <v>0</v>
      </c>
      <c r="V3848" s="14">
        <f>(Q3848/100)*(L3848*$L$16)</f>
        <v>0</v>
      </c>
      <c r="W3848" s="14">
        <f>(R3848/100)*(K3848*$K$16)+(R3848/100)*(L3848*$L$16)</f>
        <v>42.400000000000006</v>
      </c>
      <c r="X3848" s="14">
        <f t="shared" si="1240"/>
        <v>250.16000000000003</v>
      </c>
      <c r="Y3848" s="14">
        <f t="shared" si="1241"/>
        <v>0</v>
      </c>
      <c r="Z3848" s="14">
        <f t="shared" si="1242"/>
        <v>0</v>
      </c>
      <c r="AA3848" s="14">
        <f t="shared" si="1243"/>
        <v>0</v>
      </c>
      <c r="AB3848" s="14">
        <f t="shared" si="1245"/>
        <v>95.4</v>
      </c>
      <c r="AC3848" s="15">
        <f t="shared" si="1244"/>
        <v>345.6</v>
      </c>
      <c r="AD3848" s="48">
        <f>(ROUND(AC3848-AC3835,1)/AC3835)</f>
        <v>9.6794668359251018E-2</v>
      </c>
      <c r="AE3848" s="113"/>
      <c r="AF3848" s="60"/>
    </row>
    <row r="3849" spans="1:32">
      <c r="A3849" s="99"/>
      <c r="B3849" s="89"/>
      <c r="C3849" s="21" t="s">
        <v>325</v>
      </c>
      <c r="D3849" s="12">
        <v>80</v>
      </c>
      <c r="E3849" s="12">
        <v>0</v>
      </c>
      <c r="F3849" s="12">
        <v>0</v>
      </c>
      <c r="G3849" s="12">
        <v>0</v>
      </c>
      <c r="H3849" s="12">
        <v>50</v>
      </c>
      <c r="I3849" s="13">
        <v>70</v>
      </c>
      <c r="J3849" s="13">
        <v>20</v>
      </c>
      <c r="K3849" s="13">
        <v>40</v>
      </c>
      <c r="L3849" s="13">
        <v>40</v>
      </c>
      <c r="M3849" s="13">
        <v>0</v>
      </c>
      <c r="N3849" s="14">
        <f>D3849*$D$17</f>
        <v>84.800000000000011</v>
      </c>
      <c r="O3849" s="14">
        <f>E3849*$E$17</f>
        <v>0</v>
      </c>
      <c r="P3849" s="14">
        <f>F3849*$F$17</f>
        <v>0</v>
      </c>
      <c r="Q3849" s="14">
        <f>G3849*$G$17</f>
        <v>0</v>
      </c>
      <c r="R3849" s="14">
        <f>H3849*$H$17</f>
        <v>53</v>
      </c>
      <c r="S3849" s="14">
        <f>(N3849/100)*(I3849*$I$17)+(N3849/100)*(J3849*$J$17)</f>
        <v>165.36</v>
      </c>
      <c r="T3849" s="14">
        <f>(O3849/100)*(K3849*$K$17)</f>
        <v>0</v>
      </c>
      <c r="U3849" s="14">
        <f>(P3849/100)*(K3849*$K$17)+(P3849/100)*(L3849*$L$17)</f>
        <v>0</v>
      </c>
      <c r="V3849" s="14">
        <f>(Q3849/100)*(L3849*$L$17)</f>
        <v>0</v>
      </c>
      <c r="W3849" s="14">
        <f>(R3849/100)*(K3849*$K$17)+(R3849/100)*(L3849*$L$17)</f>
        <v>42.400000000000006</v>
      </c>
      <c r="X3849" s="14">
        <f t="shared" si="1240"/>
        <v>250.16000000000003</v>
      </c>
      <c r="Y3849" s="14">
        <f t="shared" si="1241"/>
        <v>0</v>
      </c>
      <c r="Z3849" s="14">
        <f t="shared" si="1242"/>
        <v>0</v>
      </c>
      <c r="AA3849" s="14">
        <f t="shared" si="1243"/>
        <v>0</v>
      </c>
      <c r="AB3849" s="14">
        <f t="shared" si="1245"/>
        <v>95.4</v>
      </c>
      <c r="AC3849" s="15">
        <f t="shared" si="1244"/>
        <v>345.6</v>
      </c>
      <c r="AD3849" s="48">
        <f>(ROUND(AC3849-AC3835,1)/AC3835)</f>
        <v>9.6794668359251018E-2</v>
      </c>
      <c r="AE3849" s="113" t="s">
        <v>790</v>
      </c>
      <c r="AF3849" s="60"/>
    </row>
    <row r="3850" spans="1:32">
      <c r="A3850" s="107"/>
      <c r="B3850" s="152" t="s">
        <v>416</v>
      </c>
      <c r="C3850" s="152"/>
      <c r="D3850" s="152"/>
      <c r="E3850" s="152"/>
      <c r="F3850" s="152"/>
      <c r="G3850" s="152"/>
      <c r="H3850" s="152"/>
      <c r="I3850" s="152"/>
      <c r="J3850" s="152"/>
      <c r="K3850" s="152"/>
      <c r="L3850" s="152"/>
      <c r="M3850" s="152"/>
      <c r="N3850" s="152"/>
      <c r="O3850" s="152"/>
      <c r="P3850" s="152"/>
      <c r="Q3850" s="152"/>
      <c r="R3850" s="152"/>
      <c r="S3850" s="152"/>
      <c r="T3850" s="152"/>
      <c r="U3850" s="152"/>
      <c r="V3850" s="152"/>
      <c r="W3850" s="152"/>
      <c r="X3850" s="152"/>
      <c r="Y3850" s="152"/>
      <c r="Z3850" s="152"/>
      <c r="AA3850" s="152"/>
      <c r="AB3850" s="152"/>
      <c r="AC3850" s="18">
        <v>600</v>
      </c>
      <c r="AD3850" s="18"/>
      <c r="AE3850" s="113"/>
      <c r="AF3850" s="60"/>
    </row>
    <row r="3851" spans="1:32">
      <c r="A3851" s="106" t="s">
        <v>0</v>
      </c>
      <c r="B3851" s="89" t="s">
        <v>166</v>
      </c>
      <c r="C3851" s="21" t="s">
        <v>242</v>
      </c>
      <c r="D3851" s="12">
        <v>108</v>
      </c>
      <c r="E3851" s="12">
        <v>0</v>
      </c>
      <c r="F3851" s="12">
        <v>0</v>
      </c>
      <c r="G3851" s="12">
        <v>0</v>
      </c>
      <c r="H3851" s="12">
        <v>0</v>
      </c>
      <c r="I3851" s="13">
        <v>30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D3851*$D$3</f>
        <v>124.19999999999999</v>
      </c>
      <c r="O3851" s="14">
        <f>E3851*$E$3</f>
        <v>0</v>
      </c>
      <c r="P3851" s="14">
        <f>F3851*$F$3</f>
        <v>0</v>
      </c>
      <c r="Q3851" s="14">
        <f>G3851*$G$3</f>
        <v>0</v>
      </c>
      <c r="R3851" s="14">
        <f>H3851*$H$3</f>
        <v>0</v>
      </c>
      <c r="S3851" s="14">
        <f>(N3851/100)*(I3851*$I$3)+(N3851/100)*(J3851*$J$3)</f>
        <v>223.56</v>
      </c>
      <c r="T3851" s="14">
        <f>(O3851/100)*(K3851*$K$3)</f>
        <v>0</v>
      </c>
      <c r="U3851" s="14">
        <f>(P3851/100)*(K3851*$K$3)+(P3851/100)*(L3851*$L$3)</f>
        <v>0</v>
      </c>
      <c r="V3851" s="14">
        <f>(Q3851/100)*(L3851*$L$3)</f>
        <v>0</v>
      </c>
      <c r="W3851" s="14">
        <f>(R3851/100)*(K3851*$K$3)+(R3851/100)*(L3851*$L$3)</f>
        <v>0</v>
      </c>
      <c r="X3851" s="14">
        <f t="shared" ref="X3851:X3941" si="1246">N3851+S3851</f>
        <v>347.76</v>
      </c>
      <c r="Y3851" s="14">
        <f t="shared" ref="Y3851:Y3941" si="1247">O3851+T3851</f>
        <v>0</v>
      </c>
      <c r="Z3851" s="14">
        <f t="shared" ref="Z3851:Z3941" si="1248">P3851+U3851</f>
        <v>0</v>
      </c>
      <c r="AA3851" s="14">
        <f t="shared" ref="AA3851:AA3941" si="1249">Q3851+V3851</f>
        <v>0</v>
      </c>
      <c r="AB3851" s="14">
        <f t="shared" si="1239"/>
        <v>0</v>
      </c>
      <c r="AC3851" s="15">
        <f>ROUND(X3851+Y3851+Z3851+AA3851+AB3851,1)</f>
        <v>347.8</v>
      </c>
      <c r="AD3851" s="48">
        <v>0</v>
      </c>
      <c r="AE3851" s="113"/>
      <c r="AF3851" s="60"/>
    </row>
    <row r="3852" spans="1:32">
      <c r="A3852" s="99" t="s">
        <v>791</v>
      </c>
      <c r="B3852" s="89">
        <v>18</v>
      </c>
      <c r="C3852" s="21" t="s">
        <v>323</v>
      </c>
      <c r="D3852" s="12">
        <v>108</v>
      </c>
      <c r="E3852" s="12">
        <v>0</v>
      </c>
      <c r="F3852" s="12">
        <v>0</v>
      </c>
      <c r="G3852" s="12">
        <v>0</v>
      </c>
      <c r="H3852" s="12">
        <v>0</v>
      </c>
      <c r="I3852" s="13">
        <v>50</v>
      </c>
      <c r="J3852" s="13">
        <v>65</v>
      </c>
      <c r="K3852" s="13">
        <v>0</v>
      </c>
      <c r="L3852" s="13">
        <v>0</v>
      </c>
      <c r="M3852" s="13">
        <v>0</v>
      </c>
      <c r="N3852" s="14">
        <f>D3852*$D$4</f>
        <v>114.48</v>
      </c>
      <c r="O3852" s="14">
        <f>E3852*$E$4</f>
        <v>0</v>
      </c>
      <c r="P3852" s="14">
        <f>F3852*$F$4</f>
        <v>0</v>
      </c>
      <c r="Q3852" s="14">
        <f>G3852*$G$4</f>
        <v>0</v>
      </c>
      <c r="R3852" s="14">
        <f>H3852*$H$4</f>
        <v>0</v>
      </c>
      <c r="S3852" s="14">
        <f>(N3852/100)*(I3852*$I$4)+(N3852/100)*(J3852*$J$4)</f>
        <v>263.30400000000003</v>
      </c>
      <c r="T3852" s="14">
        <f>(O3852/100)*(K3852*$K$4)</f>
        <v>0</v>
      </c>
      <c r="U3852" s="14">
        <f>(P3852/100)*(K3852*$K$4)+(P3852/100)*(L3852*$L$4)</f>
        <v>0</v>
      </c>
      <c r="V3852" s="14">
        <f>(Q3852/100)*(L3852*$L$4)</f>
        <v>0</v>
      </c>
      <c r="W3852" s="14">
        <f>(R3852/100)*(K3852*$K$4)+(R3852/100)*(L3852*$L$4)</f>
        <v>0</v>
      </c>
      <c r="X3852" s="14">
        <f t="shared" si="1246"/>
        <v>377.78400000000005</v>
      </c>
      <c r="Y3852" s="14">
        <f t="shared" si="1247"/>
        <v>0</v>
      </c>
      <c r="Z3852" s="14">
        <f t="shared" si="1248"/>
        <v>0</v>
      </c>
      <c r="AA3852" s="14">
        <f t="shared" si="1249"/>
        <v>0</v>
      </c>
      <c r="AB3852" s="14">
        <f>R3852+W3852</f>
        <v>0</v>
      </c>
      <c r="AC3852" s="15">
        <f>ROUND(X3852+Y3852+Z3852+AA3852+AB3852,1)</f>
        <v>377.8</v>
      </c>
      <c r="AD3852" s="48">
        <f>(ROUND(AC3852-AC3851,1)/AC3851)</f>
        <v>8.6256469235192632E-2</v>
      </c>
      <c r="AE3852" s="113"/>
      <c r="AF3852" s="60"/>
    </row>
    <row r="3853" spans="1:32">
      <c r="A3853" s="99" t="s">
        <v>792</v>
      </c>
      <c r="B3853" s="89">
        <v>14</v>
      </c>
      <c r="C3853" s="21" t="s">
        <v>825</v>
      </c>
      <c r="D3853" s="12">
        <v>108</v>
      </c>
      <c r="E3853" s="12">
        <v>0</v>
      </c>
      <c r="F3853" s="12">
        <v>0</v>
      </c>
      <c r="G3853" s="12">
        <v>0</v>
      </c>
      <c r="H3853" s="12">
        <v>0</v>
      </c>
      <c r="I3853" s="13">
        <v>30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D3853*$D$5</f>
        <v>124.19999999999999</v>
      </c>
      <c r="O3853" s="14">
        <f>E3853*$E$5</f>
        <v>0</v>
      </c>
      <c r="P3853" s="14">
        <f>F3853*$F$5</f>
        <v>0</v>
      </c>
      <c r="Q3853" s="14">
        <f>G3853*$G$5</f>
        <v>0</v>
      </c>
      <c r="R3853" s="14">
        <f>H3853*$H$5</f>
        <v>0</v>
      </c>
      <c r="S3853" s="14">
        <f>(N3853/100)*(I3853*$I$5)+(N3853/100)*(J3853*$J$5)</f>
        <v>223.56</v>
      </c>
      <c r="T3853" s="14">
        <f>(O3853/100)*(K3853*$K$5)</f>
        <v>0</v>
      </c>
      <c r="U3853" s="14">
        <f>(P3853/100)*(K3853*$K$5)+(P3853/100)*(L3853*$L$5)</f>
        <v>0</v>
      </c>
      <c r="V3853" s="14">
        <f>(Q3853/100)*(L3853*$L$5)</f>
        <v>0</v>
      </c>
      <c r="W3853" s="14">
        <f>(R3853/100)*(K3853*$K$5)+(R3853/100)*(L3853*$L$5)</f>
        <v>0</v>
      </c>
      <c r="X3853" s="14">
        <f t="shared" si="1246"/>
        <v>347.76</v>
      </c>
      <c r="Y3853" s="14">
        <f t="shared" si="1247"/>
        <v>0</v>
      </c>
      <c r="Z3853" s="14">
        <f t="shared" si="1248"/>
        <v>0</v>
      </c>
      <c r="AA3853" s="14">
        <f t="shared" si="1249"/>
        <v>0</v>
      </c>
      <c r="AB3853" s="14">
        <f>R3853+W3853</f>
        <v>0</v>
      </c>
      <c r="AC3853" s="15">
        <f t="shared" ref="AC3853:AC3865" si="1250">ROUND(X3853+Y3853+Z3853+AA3853+AB3853,1)</f>
        <v>347.8</v>
      </c>
      <c r="AD3853" s="48">
        <f>(ROUND(AC3853-AC3851,1)/AC3851)</f>
        <v>0</v>
      </c>
      <c r="AE3853" s="113"/>
      <c r="AF3853" s="60"/>
    </row>
    <row r="3854" spans="1:32">
      <c r="A3854" s="99" t="s">
        <v>793</v>
      </c>
      <c r="B3854" s="89">
        <v>0</v>
      </c>
      <c r="C3854" s="21" t="s">
        <v>336</v>
      </c>
      <c r="D3854" s="12">
        <v>108</v>
      </c>
      <c r="E3854" s="12">
        <v>0</v>
      </c>
      <c r="F3854" s="12">
        <v>0</v>
      </c>
      <c r="G3854" s="12">
        <v>0</v>
      </c>
      <c r="H3854" s="12">
        <v>0</v>
      </c>
      <c r="I3854" s="13">
        <v>30</v>
      </c>
      <c r="J3854" s="13">
        <v>60</v>
      </c>
      <c r="K3854" s="13">
        <v>0</v>
      </c>
      <c r="L3854" s="13">
        <v>0</v>
      </c>
      <c r="M3854" s="13">
        <v>0</v>
      </c>
      <c r="N3854" s="14">
        <f>D3854*$D$6</f>
        <v>124.19999999999999</v>
      </c>
      <c r="O3854" s="14">
        <f>E3854*$E$6</f>
        <v>0</v>
      </c>
      <c r="P3854" s="14">
        <f>F3854*$F$6</f>
        <v>0</v>
      </c>
      <c r="Q3854" s="14">
        <f>G3854*$G$6</f>
        <v>0</v>
      </c>
      <c r="R3854" s="14">
        <f>H3854*$H$6</f>
        <v>0</v>
      </c>
      <c r="S3854" s="14">
        <f>(N3854/100)*(I3854*$I$6)+(N3854/100)*(J3854*$J$6)</f>
        <v>223.56</v>
      </c>
      <c r="T3854" s="14">
        <f>(O3854/100)*(K3854*$K$6)</f>
        <v>0</v>
      </c>
      <c r="U3854" s="14">
        <f>(P3854/100)*(K3854*$K$6)+(P3854/100)*(L3854*$L$6)</f>
        <v>0</v>
      </c>
      <c r="V3854" s="14">
        <f>(Q3854/100)*(L3854*$L$6)</f>
        <v>0</v>
      </c>
      <c r="W3854" s="14">
        <f>(R3854/100)*(K3854*$K$6)+(R3854/100)*(L3854*$L$6)</f>
        <v>0</v>
      </c>
      <c r="X3854" s="14">
        <f t="shared" si="1246"/>
        <v>347.76</v>
      </c>
      <c r="Y3854" s="14">
        <f t="shared" si="1247"/>
        <v>0</v>
      </c>
      <c r="Z3854" s="14">
        <f t="shared" si="1248"/>
        <v>0</v>
      </c>
      <c r="AA3854" s="14">
        <f t="shared" si="1249"/>
        <v>0</v>
      </c>
      <c r="AB3854" s="14">
        <f t="shared" ref="AB3854:AB3866" si="1251">R3854+W3854</f>
        <v>0</v>
      </c>
      <c r="AC3854" s="15">
        <f t="shared" si="1250"/>
        <v>347.8</v>
      </c>
      <c r="AD3854" s="48">
        <f>(ROUND(AC3854-AC3851,1)/AC3851)</f>
        <v>0</v>
      </c>
      <c r="AE3854" s="113"/>
      <c r="AF3854" s="60"/>
    </row>
    <row r="3855" spans="1:32">
      <c r="A3855" s="99" t="s">
        <v>794</v>
      </c>
      <c r="B3855" s="89">
        <v>0</v>
      </c>
      <c r="C3855" s="21" t="s">
        <v>337</v>
      </c>
      <c r="D3855" s="12">
        <v>108</v>
      </c>
      <c r="E3855" s="12">
        <v>0</v>
      </c>
      <c r="F3855" s="12">
        <v>0</v>
      </c>
      <c r="G3855" s="12">
        <v>0</v>
      </c>
      <c r="H3855" s="12">
        <v>0</v>
      </c>
      <c r="I3855" s="13">
        <v>30</v>
      </c>
      <c r="J3855" s="13">
        <v>60</v>
      </c>
      <c r="K3855" s="13">
        <v>0</v>
      </c>
      <c r="L3855" s="13">
        <v>0</v>
      </c>
      <c r="M3855" s="13">
        <v>0</v>
      </c>
      <c r="N3855" s="14">
        <f>D3855*$D$7</f>
        <v>124.19999999999999</v>
      </c>
      <c r="O3855" s="14">
        <f>E3855*$E$7</f>
        <v>0</v>
      </c>
      <c r="P3855" s="14">
        <f>F3855*$F$7</f>
        <v>0</v>
      </c>
      <c r="Q3855" s="14">
        <f>G3855*$G$7</f>
        <v>0</v>
      </c>
      <c r="R3855" s="14">
        <f>H3855*$H$7</f>
        <v>0</v>
      </c>
      <c r="S3855" s="14">
        <f>(N3855/100)*(I3855*$I$7)+(N3855/100)*(J3855*$J$7)</f>
        <v>223.56</v>
      </c>
      <c r="T3855" s="14">
        <f>(O3855/100)*(K3855*$K$7)</f>
        <v>0</v>
      </c>
      <c r="U3855" s="14">
        <f>(P3855/100)*(K3855*$K$7)+(P3855/100)*(L3855*$L$7)</f>
        <v>0</v>
      </c>
      <c r="V3855" s="14">
        <f>(Q3855/100)*(L3855*$L$7)</f>
        <v>0</v>
      </c>
      <c r="W3855" s="14">
        <f>(R3855/100)*(K3855*$K$7)+(R3855/100)*(L3855*$L$7)</f>
        <v>0</v>
      </c>
      <c r="X3855" s="14">
        <f t="shared" si="1246"/>
        <v>347.76</v>
      </c>
      <c r="Y3855" s="14">
        <f t="shared" si="1247"/>
        <v>0</v>
      </c>
      <c r="Z3855" s="14">
        <f t="shared" si="1248"/>
        <v>0</v>
      </c>
      <c r="AA3855" s="14">
        <f t="shared" si="1249"/>
        <v>0</v>
      </c>
      <c r="AB3855" s="14">
        <f t="shared" si="1251"/>
        <v>0</v>
      </c>
      <c r="AC3855" s="15">
        <f t="shared" si="1250"/>
        <v>347.8</v>
      </c>
      <c r="AD3855" s="48">
        <f>(ROUND(AC3855-AC3851,1)/AC3851)</f>
        <v>0</v>
      </c>
      <c r="AE3855" s="113"/>
      <c r="AF3855" s="60"/>
    </row>
    <row r="3856" spans="1:32">
      <c r="A3856" s="99" t="s">
        <v>644</v>
      </c>
      <c r="B3856" s="89"/>
      <c r="C3856" s="21" t="s">
        <v>338</v>
      </c>
      <c r="D3856" s="12">
        <v>108</v>
      </c>
      <c r="E3856" s="12">
        <v>0</v>
      </c>
      <c r="F3856" s="12">
        <v>0</v>
      </c>
      <c r="G3856" s="12">
        <v>0</v>
      </c>
      <c r="H3856" s="12">
        <v>0</v>
      </c>
      <c r="I3856" s="13">
        <v>30</v>
      </c>
      <c r="J3856" s="13">
        <v>60</v>
      </c>
      <c r="K3856" s="13">
        <v>0</v>
      </c>
      <c r="L3856" s="13">
        <v>0</v>
      </c>
      <c r="M3856" s="13">
        <v>0</v>
      </c>
      <c r="N3856" s="14">
        <f>D3856*$D$8</f>
        <v>124.19999999999999</v>
      </c>
      <c r="O3856" s="14">
        <f>E3856*$E$8</f>
        <v>0</v>
      </c>
      <c r="P3856" s="14">
        <f>F3856*$F$8</f>
        <v>0</v>
      </c>
      <c r="Q3856" s="14">
        <f>G3856*$G$8</f>
        <v>0</v>
      </c>
      <c r="R3856" s="14">
        <f>H3856*$H$8</f>
        <v>0</v>
      </c>
      <c r="S3856" s="14">
        <f>(N3856/100)*(I3856*$I$8)+(N3856/100)*(J3856*$J$8)</f>
        <v>223.56</v>
      </c>
      <c r="T3856" s="14">
        <f>(O3856/100)*(K3856*$K$8)</f>
        <v>0</v>
      </c>
      <c r="U3856" s="14">
        <f>(P3856/100)*(K3856*$K$8)+(P3856/100)*(L3856*$L$8)</f>
        <v>0</v>
      </c>
      <c r="V3856" s="14">
        <f>(Q3856/100)*(L3856*$L$8)</f>
        <v>0</v>
      </c>
      <c r="W3856" s="14">
        <f>(R3856/100)*(K3856*$K$8)+(R3856/100)*(L3856*$L$8)</f>
        <v>0</v>
      </c>
      <c r="X3856" s="14">
        <f t="shared" si="1246"/>
        <v>347.76</v>
      </c>
      <c r="Y3856" s="14">
        <f t="shared" si="1247"/>
        <v>0</v>
      </c>
      <c r="Z3856" s="14">
        <f t="shared" si="1248"/>
        <v>0</v>
      </c>
      <c r="AA3856" s="14">
        <f t="shared" si="1249"/>
        <v>0</v>
      </c>
      <c r="AB3856" s="14">
        <f t="shared" si="1251"/>
        <v>0</v>
      </c>
      <c r="AC3856" s="15">
        <f t="shared" si="1250"/>
        <v>347.8</v>
      </c>
      <c r="AD3856" s="48">
        <f>(ROUND(AC3856-AC3851,1)/AC3851)</f>
        <v>0</v>
      </c>
      <c r="AE3856" s="113"/>
      <c r="AF3856" s="60"/>
    </row>
    <row r="3857" spans="1:32">
      <c r="A3857" s="99" t="s">
        <v>585</v>
      </c>
      <c r="B3857" s="89"/>
      <c r="C3857" s="21" t="s">
        <v>1</v>
      </c>
      <c r="D3857" s="12">
        <v>54</v>
      </c>
      <c r="E3857" s="12">
        <v>120</v>
      </c>
      <c r="F3857" s="12">
        <v>0</v>
      </c>
      <c r="G3857" s="12">
        <v>0</v>
      </c>
      <c r="H3857" s="12">
        <v>0</v>
      </c>
      <c r="I3857" s="13">
        <v>30</v>
      </c>
      <c r="J3857" s="13">
        <v>60</v>
      </c>
      <c r="K3857" s="13">
        <v>95</v>
      </c>
      <c r="L3857" s="13">
        <v>0</v>
      </c>
      <c r="M3857" s="13">
        <v>0</v>
      </c>
      <c r="N3857" s="14">
        <f>D3857*$D$9</f>
        <v>57.24</v>
      </c>
      <c r="O3857" s="14">
        <f>E3857*$E$9</f>
        <v>127.2</v>
      </c>
      <c r="P3857" s="14">
        <f>F3857*$F$9</f>
        <v>0</v>
      </c>
      <c r="Q3857" s="14">
        <f>G3857*$G$9</f>
        <v>0</v>
      </c>
      <c r="R3857" s="14">
        <f>H3857*$H$9</f>
        <v>0</v>
      </c>
      <c r="S3857" s="14">
        <f>(N3857/100)*(I3857*$I$9)+(N3857/100)*(J3857*$J$9)</f>
        <v>51.516000000000005</v>
      </c>
      <c r="T3857" s="14">
        <f>(O3857/100)*(K3857*$K$9)</f>
        <v>169.17600000000002</v>
      </c>
      <c r="U3857" s="14">
        <f>(P3857/100)*(K3857*$K$9)+(P3857/100)*(L3857*$L$9)</f>
        <v>0</v>
      </c>
      <c r="V3857" s="14">
        <f>(Q3857/100)*(L3857*$L$9)</f>
        <v>0</v>
      </c>
      <c r="W3857" s="14">
        <f>(R3857/100)*(K3857*$K$9)+(R3857/100)*(L3857*$L$9)</f>
        <v>0</v>
      </c>
      <c r="X3857" s="14">
        <f t="shared" si="1246"/>
        <v>108.756</v>
      </c>
      <c r="Y3857" s="14">
        <f t="shared" si="1247"/>
        <v>296.37600000000003</v>
      </c>
      <c r="Z3857" s="14">
        <f t="shared" si="1248"/>
        <v>0</v>
      </c>
      <c r="AA3857" s="14">
        <f t="shared" si="1249"/>
        <v>0</v>
      </c>
      <c r="AB3857" s="14">
        <f t="shared" si="1251"/>
        <v>0</v>
      </c>
      <c r="AC3857" s="15">
        <f t="shared" si="1250"/>
        <v>405.1</v>
      </c>
      <c r="AD3857" s="48">
        <f>(ROUND(AC3857-AC3851,1)/AC3851)</f>
        <v>0.16474985623921792</v>
      </c>
      <c r="AE3857" s="113"/>
      <c r="AF3857" s="60"/>
    </row>
    <row r="3858" spans="1:32">
      <c r="A3858" s="99" t="s">
        <v>820</v>
      </c>
      <c r="B3858" s="89"/>
      <c r="C3858" s="21" t="s">
        <v>2</v>
      </c>
      <c r="D3858" s="12">
        <v>54</v>
      </c>
      <c r="E3858" s="12">
        <v>0</v>
      </c>
      <c r="F3858" s="12">
        <v>120</v>
      </c>
      <c r="G3858" s="12">
        <v>0</v>
      </c>
      <c r="H3858" s="12">
        <v>0</v>
      </c>
      <c r="I3858" s="13">
        <v>30</v>
      </c>
      <c r="J3858" s="13">
        <v>60</v>
      </c>
      <c r="K3858" s="13">
        <v>47.5</v>
      </c>
      <c r="L3858" s="13">
        <v>47.5</v>
      </c>
      <c r="M3858" s="13">
        <v>0</v>
      </c>
      <c r="N3858" s="14">
        <f>D3858*$D$10</f>
        <v>57.24</v>
      </c>
      <c r="O3858" s="14">
        <f>E3858*$E$10</f>
        <v>0</v>
      </c>
      <c r="P3858" s="14">
        <f>F3858*$F$10</f>
        <v>127.2</v>
      </c>
      <c r="Q3858" s="14">
        <f>G3858*$G$10</f>
        <v>0</v>
      </c>
      <c r="R3858" s="14">
        <f>H3858*$H$10</f>
        <v>0</v>
      </c>
      <c r="S3858" s="14">
        <f>(N3858/100)*(I3858*$I$10)+(N3858/100)*(J3858*$J$10)</f>
        <v>51.516000000000005</v>
      </c>
      <c r="T3858" s="14">
        <f>(O3858/100)*(K3858*$J$10)</f>
        <v>0</v>
      </c>
      <c r="U3858" s="14">
        <f>(P3858/100)*(K3858*$K$10)+(P3858/100)*(L3858*$L$10)</f>
        <v>169.17600000000002</v>
      </c>
      <c r="V3858" s="14">
        <f>(Q3858/100)*(L3858*$L$10)</f>
        <v>0</v>
      </c>
      <c r="W3858" s="14">
        <f>(R3858/100)*(K3858*$K$10)+(R3858/100)*(L3858*$L$10)</f>
        <v>0</v>
      </c>
      <c r="X3858" s="14">
        <f t="shared" si="1246"/>
        <v>108.756</v>
      </c>
      <c r="Y3858" s="14">
        <f t="shared" si="1247"/>
        <v>0</v>
      </c>
      <c r="Z3858" s="14">
        <f t="shared" si="1248"/>
        <v>296.37600000000003</v>
      </c>
      <c r="AA3858" s="14">
        <f t="shared" si="1249"/>
        <v>0</v>
      </c>
      <c r="AB3858" s="14">
        <f t="shared" si="1251"/>
        <v>0</v>
      </c>
      <c r="AC3858" s="15">
        <f t="shared" si="1250"/>
        <v>405.1</v>
      </c>
      <c r="AD3858" s="48">
        <f>(ROUND(AC3858-AC3851,1)/AC3851)</f>
        <v>0.16474985623921792</v>
      </c>
      <c r="AE3858" s="113"/>
      <c r="AF3858" s="60"/>
    </row>
    <row r="3859" spans="1:32">
      <c r="A3859" s="99" t="s">
        <v>821</v>
      </c>
      <c r="B3859" s="89"/>
      <c r="C3859" s="21" t="s">
        <v>3</v>
      </c>
      <c r="D3859" s="12">
        <v>54</v>
      </c>
      <c r="E3859" s="12">
        <v>0</v>
      </c>
      <c r="F3859" s="12">
        <v>0</v>
      </c>
      <c r="G3859" s="12">
        <v>120</v>
      </c>
      <c r="H3859" s="12">
        <v>0</v>
      </c>
      <c r="I3859" s="13">
        <v>30</v>
      </c>
      <c r="J3859" s="13">
        <v>60</v>
      </c>
      <c r="K3859" s="13">
        <v>0</v>
      </c>
      <c r="L3859" s="13">
        <v>95</v>
      </c>
      <c r="M3859" s="13">
        <v>0</v>
      </c>
      <c r="N3859" s="14">
        <f>D3859*$D$11</f>
        <v>57.24</v>
      </c>
      <c r="O3859" s="14">
        <f>E3859*$E$11</f>
        <v>0</v>
      </c>
      <c r="P3859" s="14">
        <f>F3859*$F$11</f>
        <v>0</v>
      </c>
      <c r="Q3859" s="14">
        <f>G3859*$G$11</f>
        <v>127.2</v>
      </c>
      <c r="R3859" s="14">
        <f>H3859*$H$11</f>
        <v>0</v>
      </c>
      <c r="S3859" s="14">
        <f>(N3859/100)*(I3859*$I$11)+(N3859/100)*(J3859*$J$11)</f>
        <v>51.516000000000005</v>
      </c>
      <c r="T3859" s="14">
        <f>(O3859/100)*(K3859*$K$11)</f>
        <v>0</v>
      </c>
      <c r="U3859" s="14">
        <f>(P3859/100)*(K3859*$K$11)+(P3859/100)*(L3859*$L$11)</f>
        <v>0</v>
      </c>
      <c r="V3859" s="14">
        <f>(Q3859/100)*(L3859*$L$11)</f>
        <v>169.17600000000002</v>
      </c>
      <c r="W3859" s="14">
        <f>(R3859/100)*(K3859*$K$11)+(R3859/100)*(L3859*$L$11)</f>
        <v>0</v>
      </c>
      <c r="X3859" s="14">
        <f t="shared" si="1246"/>
        <v>108.756</v>
      </c>
      <c r="Y3859" s="14">
        <f t="shared" si="1247"/>
        <v>0</v>
      </c>
      <c r="Z3859" s="14">
        <f t="shared" si="1248"/>
        <v>0</v>
      </c>
      <c r="AA3859" s="14">
        <f t="shared" si="1249"/>
        <v>296.37600000000003</v>
      </c>
      <c r="AB3859" s="14">
        <f t="shared" si="1251"/>
        <v>0</v>
      </c>
      <c r="AC3859" s="15">
        <f t="shared" si="1250"/>
        <v>405.1</v>
      </c>
      <c r="AD3859" s="48">
        <f>(ROUND(AC3859-AC3851,1)/AC3851)</f>
        <v>0.16474985623921792</v>
      </c>
      <c r="AE3859" s="113"/>
      <c r="AF3859" s="60"/>
    </row>
    <row r="3860" spans="1:32">
      <c r="A3860" s="99" t="s">
        <v>822</v>
      </c>
      <c r="B3860" s="89"/>
      <c r="C3860" s="21" t="s">
        <v>4</v>
      </c>
      <c r="D3860" s="12">
        <v>54</v>
      </c>
      <c r="E3860" s="12">
        <v>0</v>
      </c>
      <c r="F3860" s="12">
        <v>0</v>
      </c>
      <c r="G3860" s="12">
        <v>0</v>
      </c>
      <c r="H3860" s="12">
        <v>120</v>
      </c>
      <c r="I3860" s="13">
        <v>30</v>
      </c>
      <c r="J3860" s="13">
        <v>60</v>
      </c>
      <c r="K3860" s="13">
        <v>47.5</v>
      </c>
      <c r="L3860" s="13">
        <v>47.5</v>
      </c>
      <c r="M3860" s="13">
        <v>0</v>
      </c>
      <c r="N3860" s="14">
        <f>D3860*$D$12</f>
        <v>57.24</v>
      </c>
      <c r="O3860" s="14">
        <f>E3860*$E$12</f>
        <v>0</v>
      </c>
      <c r="P3860" s="14">
        <f>F3860*$F$12</f>
        <v>0</v>
      </c>
      <c r="Q3860" s="14">
        <f>G3860*$G$12</f>
        <v>0</v>
      </c>
      <c r="R3860" s="14">
        <f>H3860*$H$12</f>
        <v>127.2</v>
      </c>
      <c r="S3860" s="14">
        <f>(N3860/100)*(I3860*$I$12)+(N3860/100)*(J3860*$J$12)</f>
        <v>51.516000000000005</v>
      </c>
      <c r="T3860" s="14">
        <f>(O3860/100)*(K3860*$K$12)</f>
        <v>0</v>
      </c>
      <c r="U3860" s="14">
        <f>(P3860/100)*(K3860*$K$12)+(P3860/100)*(L3860*$L$12)</f>
        <v>0</v>
      </c>
      <c r="V3860" s="14">
        <f>(Q3860/100)*(L3860*$L$12)</f>
        <v>0</v>
      </c>
      <c r="W3860" s="14">
        <f>(R3860/100)*(K3860*$K$12)+(R3860/100)*(L3860*$L$12)</f>
        <v>169.17600000000002</v>
      </c>
      <c r="X3860" s="14">
        <f t="shared" si="1246"/>
        <v>108.756</v>
      </c>
      <c r="Y3860" s="14">
        <f t="shared" si="1247"/>
        <v>0</v>
      </c>
      <c r="Z3860" s="14">
        <f t="shared" si="1248"/>
        <v>0</v>
      </c>
      <c r="AA3860" s="14">
        <f t="shared" si="1249"/>
        <v>0</v>
      </c>
      <c r="AB3860" s="14">
        <f t="shared" si="1251"/>
        <v>296.37600000000003</v>
      </c>
      <c r="AC3860" s="15">
        <f t="shared" si="1250"/>
        <v>405.1</v>
      </c>
      <c r="AD3860" s="48">
        <f>(ROUND(AC3860-AC3851,1)/AC3851)</f>
        <v>0.16474985623921792</v>
      </c>
      <c r="AE3860" s="113"/>
      <c r="AF3860" s="60"/>
    </row>
    <row r="3861" spans="1:32">
      <c r="A3861" s="99" t="s">
        <v>823</v>
      </c>
      <c r="B3861" s="89"/>
      <c r="C3861" s="21" t="s">
        <v>326</v>
      </c>
      <c r="D3861" s="12">
        <v>108</v>
      </c>
      <c r="E3861" s="12">
        <v>0</v>
      </c>
      <c r="F3861" s="12">
        <v>0</v>
      </c>
      <c r="G3861" s="12">
        <v>0</v>
      </c>
      <c r="H3861" s="12">
        <v>0</v>
      </c>
      <c r="I3861" s="13">
        <v>30</v>
      </c>
      <c r="J3861" s="13">
        <v>60</v>
      </c>
      <c r="K3861" s="13">
        <v>0</v>
      </c>
      <c r="L3861" s="13">
        <v>0</v>
      </c>
      <c r="M3861" s="13">
        <v>75</v>
      </c>
      <c r="N3861" s="14">
        <f>D3861*$D$13</f>
        <v>114.48</v>
      </c>
      <c r="O3861" s="14">
        <f>E3861*$E$13</f>
        <v>0</v>
      </c>
      <c r="P3861" s="14">
        <f>F3861*$F$13</f>
        <v>0</v>
      </c>
      <c r="Q3861" s="14">
        <f>G3861*$G$13</f>
        <v>0</v>
      </c>
      <c r="R3861" s="14">
        <f>H3861*$H$13</f>
        <v>0</v>
      </c>
      <c r="S3861" s="14">
        <f>(N3861/100)*(I3861*$I$13)+(N3861/100)*(J3861*$J$13)+(N3861/100)*(M3861*$M$13)</f>
        <v>274.75200000000001</v>
      </c>
      <c r="T3861" s="14">
        <f>(O3861/100)*(K3861*$K$13)+(O3861/100)*(M3861*$M$13)</f>
        <v>0</v>
      </c>
      <c r="U3861" s="14">
        <f>(P3861/100)*(K3861*$K$13)+(P3861/100)*(L3861*$L$13)+(P3861/100)*(M3861*$M$13)</f>
        <v>0</v>
      </c>
      <c r="V3861" s="14">
        <f>(Q3861/100)*(L3861*$L$13)+(Q3861/100)*(M3861*$M$13)</f>
        <v>0</v>
      </c>
      <c r="W3861" s="14">
        <f>(R3861/100)*(K3861*$K$13)+(R3861/100)*(L3861*$L$13)+(R3861/100)*(M3861*$M$13)</f>
        <v>0</v>
      </c>
      <c r="X3861" s="14">
        <f>N3861+S3861</f>
        <v>389.23200000000003</v>
      </c>
      <c r="Y3861" s="14">
        <f t="shared" si="1247"/>
        <v>0</v>
      </c>
      <c r="Z3861" s="14">
        <f t="shared" si="1248"/>
        <v>0</v>
      </c>
      <c r="AA3861" s="14">
        <f t="shared" si="1249"/>
        <v>0</v>
      </c>
      <c r="AB3861" s="14">
        <f t="shared" si="1251"/>
        <v>0</v>
      </c>
      <c r="AC3861" s="15">
        <f t="shared" si="1250"/>
        <v>389.2</v>
      </c>
      <c r="AD3861" s="48">
        <f>(ROUND(AC3861-AC3851,1)/AC3851)</f>
        <v>0.11903392754456583</v>
      </c>
      <c r="AE3861" s="113"/>
      <c r="AF3861" s="60"/>
    </row>
    <row r="3862" spans="1:32">
      <c r="A3862" s="99" t="s">
        <v>824</v>
      </c>
      <c r="B3862" s="89"/>
      <c r="C3862" s="21" t="s">
        <v>327</v>
      </c>
      <c r="D3862" s="12">
        <v>108</v>
      </c>
      <c r="E3862" s="12">
        <v>0</v>
      </c>
      <c r="F3862" s="12">
        <v>0</v>
      </c>
      <c r="G3862" s="12">
        <v>0</v>
      </c>
      <c r="H3862" s="12">
        <v>0</v>
      </c>
      <c r="I3862" s="13">
        <v>30</v>
      </c>
      <c r="J3862" s="13">
        <v>60</v>
      </c>
      <c r="K3862" s="13">
        <v>75</v>
      </c>
      <c r="L3862" s="13">
        <v>0</v>
      </c>
      <c r="M3862" s="13">
        <v>0</v>
      </c>
      <c r="N3862" s="14">
        <f>D3862*$D$14</f>
        <v>114.48</v>
      </c>
      <c r="O3862" s="14">
        <f>E3862*$E$14</f>
        <v>0</v>
      </c>
      <c r="P3862" s="14">
        <f>F3862*$F$14</f>
        <v>0</v>
      </c>
      <c r="Q3862" s="14">
        <f>G3862*$G$14</f>
        <v>0</v>
      </c>
      <c r="R3862" s="14">
        <f>H3862*$H$14</f>
        <v>0</v>
      </c>
      <c r="S3862" s="14">
        <f>(N3862/100)*(I3862*$I$14)+(N3862/100)*(J3862*$J$14)+(N3862/100)*(K3862*$K$14)</f>
        <v>274.75200000000001</v>
      </c>
      <c r="T3862" s="14">
        <f>(O3862/100)*(K3862*$K$14)</f>
        <v>0</v>
      </c>
      <c r="U3862" s="14">
        <f>(P3862/100)*(K3862*$K$14)+(P3862/100)*(L3862*$L$14)</f>
        <v>0</v>
      </c>
      <c r="V3862" s="14">
        <f>(Q3862/100)*(L3862*$L$14)</f>
        <v>0</v>
      </c>
      <c r="W3862" s="14">
        <f>(R3862/100)*(K3862*$L$14)+(R3862/100)*(L3862*$M$14)</f>
        <v>0</v>
      </c>
      <c r="X3862" s="14">
        <f t="shared" si="1246"/>
        <v>389.23200000000003</v>
      </c>
      <c r="Y3862" s="14">
        <f t="shared" si="1247"/>
        <v>0</v>
      </c>
      <c r="Z3862" s="14">
        <f t="shared" si="1248"/>
        <v>0</v>
      </c>
      <c r="AA3862" s="14">
        <f t="shared" si="1249"/>
        <v>0</v>
      </c>
      <c r="AB3862" s="14">
        <f t="shared" si="1251"/>
        <v>0</v>
      </c>
      <c r="AC3862" s="15">
        <f t="shared" si="1250"/>
        <v>389.2</v>
      </c>
      <c r="AD3862" s="48">
        <f>(ROUND(AC3862-AC3851,1)/AC3851)</f>
        <v>0.11903392754456583</v>
      </c>
      <c r="AE3862" s="113"/>
      <c r="AF3862" s="60"/>
    </row>
    <row r="3863" spans="1:32">
      <c r="A3863" s="99"/>
      <c r="B3863" s="89"/>
      <c r="C3863" s="21" t="s">
        <v>328</v>
      </c>
      <c r="D3863" s="12">
        <v>108</v>
      </c>
      <c r="E3863" s="12">
        <v>0</v>
      </c>
      <c r="F3863" s="12">
        <v>0</v>
      </c>
      <c r="G3863" s="12">
        <v>0</v>
      </c>
      <c r="H3863" s="12">
        <v>0</v>
      </c>
      <c r="I3863" s="13">
        <v>30</v>
      </c>
      <c r="J3863" s="13">
        <v>60</v>
      </c>
      <c r="K3863" s="13">
        <v>0</v>
      </c>
      <c r="L3863" s="13">
        <v>75</v>
      </c>
      <c r="M3863" s="13">
        <v>0</v>
      </c>
      <c r="N3863" s="14">
        <f>D3863*$D$15</f>
        <v>114.48</v>
      </c>
      <c r="O3863" s="14">
        <f>E3863*$E$15</f>
        <v>0</v>
      </c>
      <c r="P3863" s="14">
        <f>F3863*$F$15</f>
        <v>0</v>
      </c>
      <c r="Q3863" s="14">
        <f>G3863*$G$15</f>
        <v>0</v>
      </c>
      <c r="R3863" s="14">
        <f>H3863*$H$15</f>
        <v>0</v>
      </c>
      <c r="S3863" s="14">
        <f>(N3863/100)*(I3863*$I$15)+(N3863/100)*(J3863*$J$15)+(N3863/100)*(L3863*$L$15)</f>
        <v>274.75200000000001</v>
      </c>
      <c r="T3863" s="14">
        <f>(O3863/100)*(K3863*$K$15)</f>
        <v>0</v>
      </c>
      <c r="U3863" s="14">
        <f>(P3863/100)*(K3863*$K$15)+(P3863/100)*(L3863*$L$15)</f>
        <v>0</v>
      </c>
      <c r="V3863" s="14">
        <f>(Q3863/100)*(L3863*$L$15)</f>
        <v>0</v>
      </c>
      <c r="W3863" s="14">
        <f>(R3863/100)*(K3863*$K$15)+(R3863/100)*(L3863*$L$15)</f>
        <v>0</v>
      </c>
      <c r="X3863" s="14">
        <f t="shared" si="1246"/>
        <v>389.23200000000003</v>
      </c>
      <c r="Y3863" s="14">
        <f t="shared" si="1247"/>
        <v>0</v>
      </c>
      <c r="Z3863" s="14">
        <f t="shared" si="1248"/>
        <v>0</v>
      </c>
      <c r="AA3863" s="14">
        <f t="shared" si="1249"/>
        <v>0</v>
      </c>
      <c r="AB3863" s="14">
        <f t="shared" si="1251"/>
        <v>0</v>
      </c>
      <c r="AC3863" s="15">
        <f t="shared" si="1250"/>
        <v>389.2</v>
      </c>
      <c r="AD3863" s="48">
        <f>(ROUND(AC3863-AC3851,1)/AC3851)</f>
        <v>0.11903392754456583</v>
      </c>
      <c r="AE3863" s="113"/>
      <c r="AF3863" s="60"/>
    </row>
    <row r="3864" spans="1:32">
      <c r="A3864" s="99"/>
      <c r="B3864" s="89"/>
      <c r="C3864" s="21" t="s">
        <v>324</v>
      </c>
      <c r="D3864" s="12">
        <v>108</v>
      </c>
      <c r="E3864" s="12">
        <v>0</v>
      </c>
      <c r="F3864" s="12">
        <v>0</v>
      </c>
      <c r="G3864" s="12">
        <v>0</v>
      </c>
      <c r="H3864" s="12">
        <v>0</v>
      </c>
      <c r="I3864" s="13">
        <v>30</v>
      </c>
      <c r="J3864" s="13">
        <v>90</v>
      </c>
      <c r="K3864" s="13">
        <v>0</v>
      </c>
      <c r="L3864" s="13">
        <v>0</v>
      </c>
      <c r="M3864" s="13">
        <v>0</v>
      </c>
      <c r="N3864" s="14">
        <f>D3864*$D$16</f>
        <v>114.48</v>
      </c>
      <c r="O3864" s="14">
        <f>E3864*$E$16</f>
        <v>0</v>
      </c>
      <c r="P3864" s="14">
        <f>F3864*$F$16</f>
        <v>0</v>
      </c>
      <c r="Q3864" s="14">
        <f>G3864*$G$16</f>
        <v>0</v>
      </c>
      <c r="R3864" s="14">
        <f>H3864*$H$16</f>
        <v>0</v>
      </c>
      <c r="S3864" s="14">
        <f>(N3864/100)*(I3864*$I$16)+(N3864/100)*(J3864*$J$16)</f>
        <v>291.92399999999998</v>
      </c>
      <c r="T3864" s="14">
        <f>(O3864/100)*(K3864*$K$16)</f>
        <v>0</v>
      </c>
      <c r="U3864" s="14">
        <f>(P3864/100)*(K3864*$K$16)+(P3864/100)*(L3864*$L$16)</f>
        <v>0</v>
      </c>
      <c r="V3864" s="14">
        <f>(Q3864/100)*(L3864*$L$16)</f>
        <v>0</v>
      </c>
      <c r="W3864" s="14">
        <f>(R3864/100)*(K3864*$K$16)+(R3864/100)*(L3864*$L$16)</f>
        <v>0</v>
      </c>
      <c r="X3864" s="14">
        <f t="shared" si="1246"/>
        <v>406.404</v>
      </c>
      <c r="Y3864" s="14">
        <f t="shared" si="1247"/>
        <v>0</v>
      </c>
      <c r="Z3864" s="14">
        <f t="shared" si="1248"/>
        <v>0</v>
      </c>
      <c r="AA3864" s="14">
        <f t="shared" si="1249"/>
        <v>0</v>
      </c>
      <c r="AB3864" s="14">
        <f t="shared" si="1251"/>
        <v>0</v>
      </c>
      <c r="AC3864" s="15">
        <f t="shared" si="1250"/>
        <v>406.4</v>
      </c>
      <c r="AD3864" s="48">
        <f>(ROUND(AC3864-AC3851,1)/AC3851)</f>
        <v>0.16848763657274296</v>
      </c>
      <c r="AE3864" s="113" t="s">
        <v>790</v>
      </c>
      <c r="AF3864" s="60"/>
    </row>
    <row r="3865" spans="1:32">
      <c r="A3865" s="99"/>
      <c r="B3865" s="89"/>
      <c r="C3865" s="21" t="s">
        <v>325</v>
      </c>
      <c r="D3865" s="12">
        <v>108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60</v>
      </c>
      <c r="K3865" s="13">
        <v>0</v>
      </c>
      <c r="L3865" s="13">
        <v>0</v>
      </c>
      <c r="M3865" s="13">
        <v>0</v>
      </c>
      <c r="N3865" s="14">
        <f>D3865*$D$17</f>
        <v>114.48</v>
      </c>
      <c r="O3865" s="14">
        <f>E3865*$E$17</f>
        <v>0</v>
      </c>
      <c r="P3865" s="14">
        <f>F3865*$F$17</f>
        <v>0</v>
      </c>
      <c r="Q3865" s="14">
        <f>G3865*$G$17</f>
        <v>0</v>
      </c>
      <c r="R3865" s="14">
        <f>H3865*$H$17</f>
        <v>0</v>
      </c>
      <c r="S3865" s="14">
        <f>(N3865/100)*(I3865*$I$17)+(N3865/100)*(J3865*$J$17)</f>
        <v>240.40800000000002</v>
      </c>
      <c r="T3865" s="14">
        <f>(O3865/100)*(K3865*$K$17)</f>
        <v>0</v>
      </c>
      <c r="U3865" s="14">
        <f>(P3865/100)*(K3865*$K$17)+(P3865/100)*(L3865*$L$17)</f>
        <v>0</v>
      </c>
      <c r="V3865" s="14">
        <f>(Q3865/100)*(L3865*$L$17)</f>
        <v>0</v>
      </c>
      <c r="W3865" s="14">
        <f>(R3865/100)*(K3865*$K$17)+(R3865/100)*(L3865*$L$17)</f>
        <v>0</v>
      </c>
      <c r="X3865" s="14">
        <f t="shared" si="1246"/>
        <v>354.88800000000003</v>
      </c>
      <c r="Y3865" s="14">
        <f t="shared" si="1247"/>
        <v>0</v>
      </c>
      <c r="Z3865" s="14">
        <f t="shared" si="1248"/>
        <v>0</v>
      </c>
      <c r="AA3865" s="14">
        <f t="shared" si="1249"/>
        <v>0</v>
      </c>
      <c r="AB3865" s="14">
        <f t="shared" si="1251"/>
        <v>0</v>
      </c>
      <c r="AC3865" s="15">
        <f t="shared" si="1250"/>
        <v>354.9</v>
      </c>
      <c r="AD3865" s="48">
        <f>(ROUND(AC3865-AC3851,1)/AC3851)</f>
        <v>2.0414031052328922E-2</v>
      </c>
      <c r="AE3865" s="113"/>
      <c r="AF3865" s="60"/>
    </row>
    <row r="3866" spans="1:32">
      <c r="A3866" s="106" t="s">
        <v>0</v>
      </c>
      <c r="B3866" s="86" t="s">
        <v>167</v>
      </c>
      <c r="C3866" s="50" t="s">
        <v>242</v>
      </c>
      <c r="D3866" s="11">
        <v>126</v>
      </c>
      <c r="E3866" s="11">
        <v>0</v>
      </c>
      <c r="F3866" s="11">
        <v>0</v>
      </c>
      <c r="G3866" s="11">
        <v>0</v>
      </c>
      <c r="H3866" s="11">
        <v>0</v>
      </c>
      <c r="I3866" s="51">
        <v>60</v>
      </c>
      <c r="J3866" s="51">
        <v>10</v>
      </c>
      <c r="K3866" s="51">
        <v>0</v>
      </c>
      <c r="L3866" s="51">
        <v>0</v>
      </c>
      <c r="M3866" s="51">
        <v>0</v>
      </c>
      <c r="N3866" s="52">
        <f>D3866*$D$3</f>
        <v>144.89999999999998</v>
      </c>
      <c r="O3866" s="52">
        <f>E3866*$E$3</f>
        <v>0</v>
      </c>
      <c r="P3866" s="52">
        <f>F3866*$F$3</f>
        <v>0</v>
      </c>
      <c r="Q3866" s="52">
        <f>G3866*$G$3</f>
        <v>0</v>
      </c>
      <c r="R3866" s="52">
        <f>H3866*$H$3</f>
        <v>0</v>
      </c>
      <c r="S3866" s="52">
        <f>(N3866/100)*(I3866*$I$3)+(N3866/100)*(J3866*$J$3)</f>
        <v>202.85999999999999</v>
      </c>
      <c r="T3866" s="52">
        <f>(O3866/100)*(K3866*$K$3)</f>
        <v>0</v>
      </c>
      <c r="U3866" s="52">
        <f>(P3866/100)*(K3866*$K$3)+(P3866/100)*(L3866*$L$3)</f>
        <v>0</v>
      </c>
      <c r="V3866" s="52">
        <f>(Q3866/100)*(L3866*$L$3)</f>
        <v>0</v>
      </c>
      <c r="W3866" s="52">
        <f>(R3866/100)*(K3866*$K$3)+(R3866/100)*(L3866*$L$3)</f>
        <v>0</v>
      </c>
      <c r="X3866" s="52">
        <f t="shared" si="1246"/>
        <v>347.76</v>
      </c>
      <c r="Y3866" s="52">
        <f t="shared" si="1247"/>
        <v>0</v>
      </c>
      <c r="Z3866" s="52">
        <f t="shared" si="1248"/>
        <v>0</v>
      </c>
      <c r="AA3866" s="52">
        <f t="shared" si="1249"/>
        <v>0</v>
      </c>
      <c r="AB3866" s="52">
        <f t="shared" si="1251"/>
        <v>0</v>
      </c>
      <c r="AC3866" s="53">
        <f>ROUND(X3866+Y3866+Z3866+AA3866+AB3866,1)</f>
        <v>347.8</v>
      </c>
      <c r="AD3866" s="58">
        <v>0</v>
      </c>
      <c r="AE3866" s="113"/>
      <c r="AF3866" s="60"/>
    </row>
    <row r="3867" spans="1:32">
      <c r="A3867" s="99" t="s">
        <v>791</v>
      </c>
      <c r="B3867" s="87">
        <v>28</v>
      </c>
      <c r="C3867" s="21" t="s">
        <v>323</v>
      </c>
      <c r="D3867" s="12">
        <v>126</v>
      </c>
      <c r="E3867" s="12">
        <v>0</v>
      </c>
      <c r="F3867" s="12">
        <v>0</v>
      </c>
      <c r="G3867" s="12">
        <v>0</v>
      </c>
      <c r="H3867" s="12">
        <v>0</v>
      </c>
      <c r="I3867" s="13">
        <v>70</v>
      </c>
      <c r="J3867" s="13">
        <v>25</v>
      </c>
      <c r="K3867" s="13">
        <v>0</v>
      </c>
      <c r="L3867" s="13">
        <v>0</v>
      </c>
      <c r="M3867" s="13">
        <v>0</v>
      </c>
      <c r="N3867" s="14">
        <f>D3867*$D$4</f>
        <v>133.56</v>
      </c>
      <c r="O3867" s="14">
        <f>E3867*$E$4</f>
        <v>0</v>
      </c>
      <c r="P3867" s="14">
        <f>F3867*$F$4</f>
        <v>0</v>
      </c>
      <c r="Q3867" s="14">
        <f>G3867*$G$4</f>
        <v>0</v>
      </c>
      <c r="R3867" s="14">
        <f>H3867*$H$4</f>
        <v>0</v>
      </c>
      <c r="S3867" s="14">
        <f>(N3867/100)*(I3867*$I$4)+(N3867/100)*(J3867*$J$4)</f>
        <v>253.76400000000001</v>
      </c>
      <c r="T3867" s="14">
        <f>(O3867/100)*(K3867*$K$4)</f>
        <v>0</v>
      </c>
      <c r="U3867" s="14">
        <f>(P3867/100)*(K3867*$K$4)+(P3867/100)*(L3867*$L$4)</f>
        <v>0</v>
      </c>
      <c r="V3867" s="14">
        <f>(Q3867/100)*(L3867*$L$4)</f>
        <v>0</v>
      </c>
      <c r="W3867" s="14">
        <f>(R3867/100)*(K3867*$K$4)+(R3867/100)*(L3867*$L$4)</f>
        <v>0</v>
      </c>
      <c r="X3867" s="14">
        <f t="shared" si="1246"/>
        <v>387.32400000000001</v>
      </c>
      <c r="Y3867" s="14">
        <f t="shared" si="1247"/>
        <v>0</v>
      </c>
      <c r="Z3867" s="14">
        <f t="shared" si="1248"/>
        <v>0</v>
      </c>
      <c r="AA3867" s="14">
        <f t="shared" si="1249"/>
        <v>0</v>
      </c>
      <c r="AB3867" s="14">
        <f>R3867+W3867</f>
        <v>0</v>
      </c>
      <c r="AC3867" s="15">
        <f>ROUND(X3867+Y3867+Z3867+AA3867+AB3867,1)</f>
        <v>387.3</v>
      </c>
      <c r="AD3867" s="48">
        <f>(ROUND(AC3867-AC3866,1)/AC3866)</f>
        <v>0.11357101782633697</v>
      </c>
      <c r="AE3867" s="113"/>
      <c r="AF3867" s="60"/>
    </row>
    <row r="3868" spans="1:32">
      <c r="A3868" s="99" t="s">
        <v>792</v>
      </c>
      <c r="B3868" s="87">
        <v>0</v>
      </c>
      <c r="C3868" s="21" t="s">
        <v>825</v>
      </c>
      <c r="D3868" s="12">
        <v>126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10</v>
      </c>
      <c r="K3868" s="13">
        <v>0</v>
      </c>
      <c r="L3868" s="13">
        <v>0</v>
      </c>
      <c r="M3868" s="13">
        <v>0</v>
      </c>
      <c r="N3868" s="14">
        <f>D3868*$D$5</f>
        <v>144.89999999999998</v>
      </c>
      <c r="O3868" s="14">
        <f>E3868*$E$5</f>
        <v>0</v>
      </c>
      <c r="P3868" s="14">
        <f>F3868*$F$5</f>
        <v>0</v>
      </c>
      <c r="Q3868" s="14">
        <f>G3868*$G$5</f>
        <v>0</v>
      </c>
      <c r="R3868" s="14">
        <f>H3868*$H$5</f>
        <v>0</v>
      </c>
      <c r="S3868" s="14">
        <f>(N3868/100)*(I3868*$I$5)+(N3868/100)*(J3868*$J$5)</f>
        <v>202.85999999999999</v>
      </c>
      <c r="T3868" s="14">
        <f>(O3868/100)*(K3868*$K$5)</f>
        <v>0</v>
      </c>
      <c r="U3868" s="14">
        <f>(P3868/100)*(K3868*$K$5)+(P3868/100)*(L3868*$L$5)</f>
        <v>0</v>
      </c>
      <c r="V3868" s="14">
        <f>(Q3868/100)*(L3868*$L$5)</f>
        <v>0</v>
      </c>
      <c r="W3868" s="14">
        <f>(R3868/100)*(K3868*$K$5)+(R3868/100)*(L3868*$L$5)</f>
        <v>0</v>
      </c>
      <c r="X3868" s="14">
        <f t="shared" si="1246"/>
        <v>347.76</v>
      </c>
      <c r="Y3868" s="14">
        <f t="shared" si="1247"/>
        <v>0</v>
      </c>
      <c r="Z3868" s="14">
        <f t="shared" si="1248"/>
        <v>0</v>
      </c>
      <c r="AA3868" s="14">
        <f t="shared" si="1249"/>
        <v>0</v>
      </c>
      <c r="AB3868" s="14">
        <f>R3868+W3868</f>
        <v>0</v>
      </c>
      <c r="AC3868" s="15">
        <f t="shared" ref="AC3868:AC3880" si="1252">ROUND(X3868+Y3868+Z3868+AA3868+AB3868,1)</f>
        <v>347.8</v>
      </c>
      <c r="AD3868" s="48">
        <f>(ROUND(AC3868-AC3866,1)/AC3866)</f>
        <v>0</v>
      </c>
      <c r="AE3868" s="113"/>
      <c r="AF3868" s="60"/>
    </row>
    <row r="3869" spans="1:32">
      <c r="A3869" s="99" t="s">
        <v>793</v>
      </c>
      <c r="B3869" s="87">
        <v>0</v>
      </c>
      <c r="C3869" s="21" t="s">
        <v>336</v>
      </c>
      <c r="D3869" s="12">
        <v>126</v>
      </c>
      <c r="E3869" s="12">
        <v>0</v>
      </c>
      <c r="F3869" s="12">
        <v>0</v>
      </c>
      <c r="G3869" s="12">
        <v>0</v>
      </c>
      <c r="H3869" s="12">
        <v>0</v>
      </c>
      <c r="I3869" s="13">
        <v>60</v>
      </c>
      <c r="J3869" s="13">
        <v>10</v>
      </c>
      <c r="K3869" s="13">
        <v>0</v>
      </c>
      <c r="L3869" s="13">
        <v>0</v>
      </c>
      <c r="M3869" s="13">
        <v>0</v>
      </c>
      <c r="N3869" s="14">
        <f>D3869*$D$6</f>
        <v>144.89999999999998</v>
      </c>
      <c r="O3869" s="14">
        <f>E3869*$E$6</f>
        <v>0</v>
      </c>
      <c r="P3869" s="14">
        <f>F3869*$F$6</f>
        <v>0</v>
      </c>
      <c r="Q3869" s="14">
        <f>G3869*$G$6</f>
        <v>0</v>
      </c>
      <c r="R3869" s="14">
        <f>H3869*$H$6</f>
        <v>0</v>
      </c>
      <c r="S3869" s="14">
        <f>(N3869/100)*(I3869*$I$6)+(N3869/100)*(J3869*$J$6)</f>
        <v>202.85999999999999</v>
      </c>
      <c r="T3869" s="14">
        <f>(O3869/100)*(K3869*$K$6)</f>
        <v>0</v>
      </c>
      <c r="U3869" s="14">
        <f>(P3869/100)*(K3869*$K$6)+(P3869/100)*(L3869*$L$6)</f>
        <v>0</v>
      </c>
      <c r="V3869" s="14">
        <f>(Q3869/100)*(L3869*$L$6)</f>
        <v>0</v>
      </c>
      <c r="W3869" s="14">
        <f>(R3869/100)*(K3869*$K$6)+(R3869/100)*(L3869*$L$6)</f>
        <v>0</v>
      </c>
      <c r="X3869" s="14">
        <f t="shared" si="1246"/>
        <v>347.76</v>
      </c>
      <c r="Y3869" s="14">
        <f t="shared" si="1247"/>
        <v>0</v>
      </c>
      <c r="Z3869" s="14">
        <f t="shared" si="1248"/>
        <v>0</v>
      </c>
      <c r="AA3869" s="14">
        <f t="shared" si="1249"/>
        <v>0</v>
      </c>
      <c r="AB3869" s="14">
        <f t="shared" ref="AB3869:AB3881" si="1253">R3869+W3869</f>
        <v>0</v>
      </c>
      <c r="AC3869" s="15">
        <f t="shared" si="1252"/>
        <v>347.8</v>
      </c>
      <c r="AD3869" s="48">
        <f>(ROUND(AC3869-AC3866,1)/AC3866)</f>
        <v>0</v>
      </c>
      <c r="AE3869" s="113"/>
      <c r="AF3869" s="60"/>
    </row>
    <row r="3870" spans="1:32">
      <c r="A3870" s="99" t="s">
        <v>794</v>
      </c>
      <c r="B3870" s="87">
        <v>0</v>
      </c>
      <c r="C3870" s="21" t="s">
        <v>337</v>
      </c>
      <c r="D3870" s="12">
        <v>126</v>
      </c>
      <c r="E3870" s="12">
        <v>0</v>
      </c>
      <c r="F3870" s="12">
        <v>0</v>
      </c>
      <c r="G3870" s="12">
        <v>0</v>
      </c>
      <c r="H3870" s="12">
        <v>0</v>
      </c>
      <c r="I3870" s="13">
        <v>60</v>
      </c>
      <c r="J3870" s="13">
        <v>10</v>
      </c>
      <c r="K3870" s="13">
        <v>0</v>
      </c>
      <c r="L3870" s="13">
        <v>0</v>
      </c>
      <c r="M3870" s="13">
        <v>0</v>
      </c>
      <c r="N3870" s="14">
        <f>D3870*$D$7</f>
        <v>144.89999999999998</v>
      </c>
      <c r="O3870" s="14">
        <f>E3870*$E$7</f>
        <v>0</v>
      </c>
      <c r="P3870" s="14">
        <f>F3870*$F$7</f>
        <v>0</v>
      </c>
      <c r="Q3870" s="14">
        <f>G3870*$G$7</f>
        <v>0</v>
      </c>
      <c r="R3870" s="14">
        <f>H3870*$H$7</f>
        <v>0</v>
      </c>
      <c r="S3870" s="14">
        <f>(N3870/100)*(I3870*$I$7)+(N3870/100)*(J3870*$J$7)</f>
        <v>202.85999999999999</v>
      </c>
      <c r="T3870" s="14">
        <f>(O3870/100)*(K3870*$K$7)</f>
        <v>0</v>
      </c>
      <c r="U3870" s="14">
        <f>(P3870/100)*(K3870*$K$7)+(P3870/100)*(L3870*$L$7)</f>
        <v>0</v>
      </c>
      <c r="V3870" s="14">
        <f>(Q3870/100)*(L3870*$L$7)</f>
        <v>0</v>
      </c>
      <c r="W3870" s="14">
        <f>(R3870/100)*(K3870*$K$7)+(R3870/100)*(L3870*$L$7)</f>
        <v>0</v>
      </c>
      <c r="X3870" s="14">
        <f t="shared" si="1246"/>
        <v>347.76</v>
      </c>
      <c r="Y3870" s="14">
        <f t="shared" si="1247"/>
        <v>0</v>
      </c>
      <c r="Z3870" s="14">
        <f t="shared" si="1248"/>
        <v>0</v>
      </c>
      <c r="AA3870" s="14">
        <f t="shared" si="1249"/>
        <v>0</v>
      </c>
      <c r="AB3870" s="14">
        <f t="shared" si="1253"/>
        <v>0</v>
      </c>
      <c r="AC3870" s="15">
        <f t="shared" si="1252"/>
        <v>347.8</v>
      </c>
      <c r="AD3870" s="48">
        <f>(ROUND(AC3870-AC3866,1)/AC3866)</f>
        <v>0</v>
      </c>
      <c r="AE3870" s="113"/>
      <c r="AF3870" s="60"/>
    </row>
    <row r="3871" spans="1:32">
      <c r="A3871" s="99" t="s">
        <v>644</v>
      </c>
      <c r="B3871" s="87"/>
      <c r="C3871" s="21" t="s">
        <v>338</v>
      </c>
      <c r="D3871" s="12">
        <v>126</v>
      </c>
      <c r="E3871" s="12">
        <v>0</v>
      </c>
      <c r="F3871" s="12">
        <v>0</v>
      </c>
      <c r="G3871" s="12">
        <v>0</v>
      </c>
      <c r="H3871" s="12">
        <v>0</v>
      </c>
      <c r="I3871" s="13">
        <v>60</v>
      </c>
      <c r="J3871" s="13">
        <v>10</v>
      </c>
      <c r="K3871" s="13">
        <v>0</v>
      </c>
      <c r="L3871" s="13">
        <v>0</v>
      </c>
      <c r="M3871" s="13">
        <v>0</v>
      </c>
      <c r="N3871" s="14">
        <f>D3871*$D$8</f>
        <v>144.89999999999998</v>
      </c>
      <c r="O3871" s="14">
        <f>E3871*$E$8</f>
        <v>0</v>
      </c>
      <c r="P3871" s="14">
        <f>F3871*$F$8</f>
        <v>0</v>
      </c>
      <c r="Q3871" s="14">
        <f>G3871*$G$8</f>
        <v>0</v>
      </c>
      <c r="R3871" s="14">
        <f>H3871*$H$8</f>
        <v>0</v>
      </c>
      <c r="S3871" s="14">
        <f>(N3871/100)*(I3871*$I$8)+(N3871/100)*(J3871*$J$8)</f>
        <v>202.85999999999999</v>
      </c>
      <c r="T3871" s="14">
        <f>(O3871/100)*(K3871*$K$8)</f>
        <v>0</v>
      </c>
      <c r="U3871" s="14">
        <f>(P3871/100)*(K3871*$K$8)+(P3871/100)*(L3871*$L$8)</f>
        <v>0</v>
      </c>
      <c r="V3871" s="14">
        <f>(Q3871/100)*(L3871*$L$8)</f>
        <v>0</v>
      </c>
      <c r="W3871" s="14">
        <f>(R3871/100)*(K3871*$K$8)+(R3871/100)*(L3871*$L$8)</f>
        <v>0</v>
      </c>
      <c r="X3871" s="14">
        <f t="shared" si="1246"/>
        <v>347.76</v>
      </c>
      <c r="Y3871" s="14">
        <f t="shared" si="1247"/>
        <v>0</v>
      </c>
      <c r="Z3871" s="14">
        <f t="shared" si="1248"/>
        <v>0</v>
      </c>
      <c r="AA3871" s="14">
        <f t="shared" si="1249"/>
        <v>0</v>
      </c>
      <c r="AB3871" s="14">
        <f t="shared" si="1253"/>
        <v>0</v>
      </c>
      <c r="AC3871" s="15">
        <f t="shared" si="1252"/>
        <v>347.8</v>
      </c>
      <c r="AD3871" s="48">
        <f>(ROUND(AC3871-AC3866,1)/AC3866)</f>
        <v>0</v>
      </c>
      <c r="AE3871" s="113"/>
      <c r="AF3871" s="60"/>
    </row>
    <row r="3872" spans="1:32">
      <c r="A3872" s="99" t="s">
        <v>585</v>
      </c>
      <c r="B3872" s="87"/>
      <c r="C3872" s="21" t="s">
        <v>1</v>
      </c>
      <c r="D3872" s="12">
        <v>63</v>
      </c>
      <c r="E3872" s="12">
        <v>140</v>
      </c>
      <c r="F3872" s="12">
        <v>0</v>
      </c>
      <c r="G3872" s="12">
        <v>0</v>
      </c>
      <c r="H3872" s="12">
        <v>0</v>
      </c>
      <c r="I3872" s="13">
        <v>60</v>
      </c>
      <c r="J3872" s="13">
        <v>10</v>
      </c>
      <c r="K3872" s="13">
        <v>75</v>
      </c>
      <c r="L3872" s="13">
        <v>0</v>
      </c>
      <c r="M3872" s="13">
        <v>0</v>
      </c>
      <c r="N3872" s="14">
        <f>D3872*$D$9</f>
        <v>66.78</v>
      </c>
      <c r="O3872" s="14">
        <f>E3872*$E$9</f>
        <v>148.4</v>
      </c>
      <c r="P3872" s="14">
        <f>F3872*$F$9</f>
        <v>0</v>
      </c>
      <c r="Q3872" s="14">
        <f>G3872*$G$9</f>
        <v>0</v>
      </c>
      <c r="R3872" s="14">
        <f>H3872*$H$9</f>
        <v>0</v>
      </c>
      <c r="S3872" s="14">
        <f>(N3872/100)*(I3872*$I$9)+(N3872/100)*(J3872*$J$9)</f>
        <v>46.746000000000009</v>
      </c>
      <c r="T3872" s="14">
        <f>(O3872/100)*(K3872*$K$9)</f>
        <v>155.82</v>
      </c>
      <c r="U3872" s="14">
        <f>(P3872/100)*(K3872*$K$9)+(P3872/100)*(L3872*$L$9)</f>
        <v>0</v>
      </c>
      <c r="V3872" s="14">
        <f>(Q3872/100)*(L3872*$L$9)</f>
        <v>0</v>
      </c>
      <c r="W3872" s="14">
        <f>(R3872/100)*(K3872*$K$9)+(R3872/100)*(L3872*$L$9)</f>
        <v>0</v>
      </c>
      <c r="X3872" s="14">
        <f t="shared" si="1246"/>
        <v>113.52600000000001</v>
      </c>
      <c r="Y3872" s="14">
        <f t="shared" si="1247"/>
        <v>304.22000000000003</v>
      </c>
      <c r="Z3872" s="14">
        <f t="shared" si="1248"/>
        <v>0</v>
      </c>
      <c r="AA3872" s="14">
        <f t="shared" si="1249"/>
        <v>0</v>
      </c>
      <c r="AB3872" s="14">
        <f t="shared" si="1253"/>
        <v>0</v>
      </c>
      <c r="AC3872" s="15">
        <f t="shared" si="1252"/>
        <v>417.7</v>
      </c>
      <c r="AD3872" s="48">
        <f>(ROUND(AC3872-AC3866,1)/AC3866)</f>
        <v>0.20097757331799887</v>
      </c>
      <c r="AE3872" s="113"/>
      <c r="AF3872" s="60"/>
    </row>
    <row r="3873" spans="1:32">
      <c r="A3873" s="99" t="s">
        <v>820</v>
      </c>
      <c r="B3873" s="87"/>
      <c r="C3873" s="21" t="s">
        <v>2</v>
      </c>
      <c r="D3873" s="12">
        <v>63</v>
      </c>
      <c r="E3873" s="12">
        <v>0</v>
      </c>
      <c r="F3873" s="12">
        <v>140</v>
      </c>
      <c r="G3873" s="12">
        <v>0</v>
      </c>
      <c r="H3873" s="12">
        <v>0</v>
      </c>
      <c r="I3873" s="13">
        <v>60</v>
      </c>
      <c r="J3873" s="13">
        <v>10</v>
      </c>
      <c r="K3873" s="13">
        <v>37.5</v>
      </c>
      <c r="L3873" s="13">
        <v>37.5</v>
      </c>
      <c r="M3873" s="13">
        <v>0</v>
      </c>
      <c r="N3873" s="14">
        <f>D3873*$D$10</f>
        <v>66.78</v>
      </c>
      <c r="O3873" s="14">
        <f>E3873*$E$10</f>
        <v>0</v>
      </c>
      <c r="P3873" s="14">
        <f>F3873*$F$10</f>
        <v>148.4</v>
      </c>
      <c r="Q3873" s="14">
        <f>G3873*$G$10</f>
        <v>0</v>
      </c>
      <c r="R3873" s="14">
        <f>H3873*$H$10</f>
        <v>0</v>
      </c>
      <c r="S3873" s="14">
        <f>(N3873/100)*(I3873*$I$10)+(N3873/100)*(J3873*$J$10)</f>
        <v>46.746000000000009</v>
      </c>
      <c r="T3873" s="14">
        <f>(O3873/100)*(K3873*$J$10)</f>
        <v>0</v>
      </c>
      <c r="U3873" s="14">
        <f>(P3873/100)*(K3873*$K$10)+(P3873/100)*(L3873*$L$10)</f>
        <v>155.82</v>
      </c>
      <c r="V3873" s="14">
        <f>(Q3873/100)*(L3873*$L$10)</f>
        <v>0</v>
      </c>
      <c r="W3873" s="14">
        <f>(R3873/100)*(K3873*$K$10)+(R3873/100)*(L3873*$L$10)</f>
        <v>0</v>
      </c>
      <c r="X3873" s="14">
        <f t="shared" si="1246"/>
        <v>113.52600000000001</v>
      </c>
      <c r="Y3873" s="14">
        <f t="shared" si="1247"/>
        <v>0</v>
      </c>
      <c r="Z3873" s="14">
        <f t="shared" si="1248"/>
        <v>304.22000000000003</v>
      </c>
      <c r="AA3873" s="14">
        <f t="shared" si="1249"/>
        <v>0</v>
      </c>
      <c r="AB3873" s="14">
        <f t="shared" si="1253"/>
        <v>0</v>
      </c>
      <c r="AC3873" s="15">
        <f t="shared" si="1252"/>
        <v>417.7</v>
      </c>
      <c r="AD3873" s="48">
        <f>(ROUND(AC3873-AC3866,1)/AC3866)</f>
        <v>0.20097757331799887</v>
      </c>
      <c r="AE3873" s="113"/>
      <c r="AF3873" s="60"/>
    </row>
    <row r="3874" spans="1:32">
      <c r="A3874" s="99" t="s">
        <v>821</v>
      </c>
      <c r="B3874" s="87"/>
      <c r="C3874" s="21" t="s">
        <v>3</v>
      </c>
      <c r="D3874" s="12">
        <v>63</v>
      </c>
      <c r="E3874" s="12">
        <v>0</v>
      </c>
      <c r="F3874" s="12">
        <v>0</v>
      </c>
      <c r="G3874" s="12">
        <v>140</v>
      </c>
      <c r="H3874" s="12">
        <v>0</v>
      </c>
      <c r="I3874" s="13">
        <v>60</v>
      </c>
      <c r="J3874" s="13">
        <v>10</v>
      </c>
      <c r="K3874" s="13">
        <v>0</v>
      </c>
      <c r="L3874" s="13">
        <v>75</v>
      </c>
      <c r="M3874" s="13">
        <v>0</v>
      </c>
      <c r="N3874" s="14">
        <f>D3874*$D$11</f>
        <v>66.78</v>
      </c>
      <c r="O3874" s="14">
        <f>E3874*$E$11</f>
        <v>0</v>
      </c>
      <c r="P3874" s="14">
        <f>F3874*$F$11</f>
        <v>0</v>
      </c>
      <c r="Q3874" s="14">
        <f>G3874*$G$11</f>
        <v>148.4</v>
      </c>
      <c r="R3874" s="14">
        <f>H3874*$H$11</f>
        <v>0</v>
      </c>
      <c r="S3874" s="14">
        <f>(N3874/100)*(I3874*$I$11)+(N3874/100)*(J3874*$J$11)</f>
        <v>46.746000000000009</v>
      </c>
      <c r="T3874" s="14">
        <f>(O3874/100)*(K3874*$K$11)</f>
        <v>0</v>
      </c>
      <c r="U3874" s="14">
        <f>(P3874/100)*(K3874*$K$11)+(P3874/100)*(L3874*$L$11)</f>
        <v>0</v>
      </c>
      <c r="V3874" s="14">
        <f>(Q3874/100)*(L3874*$L$11)</f>
        <v>155.82</v>
      </c>
      <c r="W3874" s="14">
        <f>(R3874/100)*(K3874*$K$11)+(R3874/100)*(L3874*$L$11)</f>
        <v>0</v>
      </c>
      <c r="X3874" s="14">
        <f t="shared" si="1246"/>
        <v>113.52600000000001</v>
      </c>
      <c r="Y3874" s="14">
        <f t="shared" si="1247"/>
        <v>0</v>
      </c>
      <c r="Z3874" s="14">
        <f t="shared" si="1248"/>
        <v>0</v>
      </c>
      <c r="AA3874" s="14">
        <f t="shared" si="1249"/>
        <v>304.22000000000003</v>
      </c>
      <c r="AB3874" s="14">
        <f t="shared" si="1253"/>
        <v>0</v>
      </c>
      <c r="AC3874" s="15">
        <f t="shared" si="1252"/>
        <v>417.7</v>
      </c>
      <c r="AD3874" s="48">
        <f>(ROUND(AC3874-AC3866,1)/AC3866)</f>
        <v>0.20097757331799887</v>
      </c>
      <c r="AE3874" s="113"/>
      <c r="AF3874" s="60"/>
    </row>
    <row r="3875" spans="1:32">
      <c r="A3875" s="99" t="s">
        <v>822</v>
      </c>
      <c r="B3875" s="87"/>
      <c r="C3875" s="21" t="s">
        <v>4</v>
      </c>
      <c r="D3875" s="12">
        <v>63</v>
      </c>
      <c r="E3875" s="12">
        <v>0</v>
      </c>
      <c r="F3875" s="12">
        <v>0</v>
      </c>
      <c r="G3875" s="12">
        <v>0</v>
      </c>
      <c r="H3875" s="12">
        <v>140</v>
      </c>
      <c r="I3875" s="13">
        <v>60</v>
      </c>
      <c r="J3875" s="13">
        <v>10</v>
      </c>
      <c r="K3875" s="13">
        <v>37.5</v>
      </c>
      <c r="L3875" s="13">
        <v>37.5</v>
      </c>
      <c r="M3875" s="13">
        <v>0</v>
      </c>
      <c r="N3875" s="14">
        <f>D3875*$D$12</f>
        <v>66.78</v>
      </c>
      <c r="O3875" s="14">
        <f>E3875*$E$12</f>
        <v>0</v>
      </c>
      <c r="P3875" s="14">
        <f>F3875*$F$12</f>
        <v>0</v>
      </c>
      <c r="Q3875" s="14">
        <f>G3875*$G$12</f>
        <v>0</v>
      </c>
      <c r="R3875" s="14">
        <f>H3875*$H$12</f>
        <v>148.4</v>
      </c>
      <c r="S3875" s="14">
        <f>(N3875/100)*(I3875*$I$12)+(N3875/100)*(J3875*$J$12)</f>
        <v>46.746000000000009</v>
      </c>
      <c r="T3875" s="14">
        <f>(O3875/100)*(K3875*$K$12)</f>
        <v>0</v>
      </c>
      <c r="U3875" s="14">
        <f>(P3875/100)*(K3875*$K$12)+(P3875/100)*(L3875*$L$12)</f>
        <v>0</v>
      </c>
      <c r="V3875" s="14">
        <f>(Q3875/100)*(L3875*$L$12)</f>
        <v>0</v>
      </c>
      <c r="W3875" s="14">
        <f>(R3875/100)*(K3875*$K$12)+(R3875/100)*(L3875*$L$12)</f>
        <v>155.82</v>
      </c>
      <c r="X3875" s="14">
        <f t="shared" si="1246"/>
        <v>113.52600000000001</v>
      </c>
      <c r="Y3875" s="14">
        <f t="shared" si="1247"/>
        <v>0</v>
      </c>
      <c r="Z3875" s="14">
        <f t="shared" si="1248"/>
        <v>0</v>
      </c>
      <c r="AA3875" s="14">
        <f t="shared" si="1249"/>
        <v>0</v>
      </c>
      <c r="AB3875" s="14">
        <f t="shared" si="1253"/>
        <v>304.22000000000003</v>
      </c>
      <c r="AC3875" s="15">
        <f t="shared" si="1252"/>
        <v>417.7</v>
      </c>
      <c r="AD3875" s="48">
        <f>(ROUND(AC3875-AC3866,1)/AC3866)</f>
        <v>0.20097757331799887</v>
      </c>
      <c r="AE3875" s="113"/>
      <c r="AF3875" s="60"/>
    </row>
    <row r="3876" spans="1:32">
      <c r="A3876" s="99" t="s">
        <v>823</v>
      </c>
      <c r="B3876" s="87"/>
      <c r="C3876" s="21" t="s">
        <v>326</v>
      </c>
      <c r="D3876" s="12">
        <v>126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10</v>
      </c>
      <c r="K3876" s="13">
        <v>0</v>
      </c>
      <c r="L3876" s="13">
        <v>0</v>
      </c>
      <c r="M3876" s="13">
        <v>65</v>
      </c>
      <c r="N3876" s="14">
        <f>D3876*$D$13</f>
        <v>133.56</v>
      </c>
      <c r="O3876" s="14">
        <f>E3876*$E$13</f>
        <v>0</v>
      </c>
      <c r="P3876" s="14">
        <f>F3876*$F$13</f>
        <v>0</v>
      </c>
      <c r="Q3876" s="14">
        <f>G3876*$G$13</f>
        <v>0</v>
      </c>
      <c r="R3876" s="14">
        <f>H3876*$H$13</f>
        <v>0</v>
      </c>
      <c r="S3876" s="14">
        <f>(N3876/100)*(I3876*$I$13)+(N3876/100)*(J3876*$J$13)+(N3876/100)*(M3876*$M$13)</f>
        <v>267.12</v>
      </c>
      <c r="T3876" s="14">
        <f>(O3876/100)*(K3876*$K$13)+(O3876/100)*(M3876*$M$13)</f>
        <v>0</v>
      </c>
      <c r="U3876" s="14">
        <f>(P3876/100)*(K3876*$K$13)+(P3876/100)*(L3876*$L$13)+(P3876/100)*(M3876*$M$13)</f>
        <v>0</v>
      </c>
      <c r="V3876" s="14">
        <f>(Q3876/100)*(L3876*$L$13)+(Q3876/100)*(M3876*$M$13)</f>
        <v>0</v>
      </c>
      <c r="W3876" s="14">
        <f>(R3876/100)*(K3876*$K$13)+(R3876/100)*(L3876*$L$13)+(R3876/100)*(M3876*$M$13)</f>
        <v>0</v>
      </c>
      <c r="X3876" s="14">
        <f>N3876+S3876</f>
        <v>400.68</v>
      </c>
      <c r="Y3876" s="14">
        <f t="shared" si="1247"/>
        <v>0</v>
      </c>
      <c r="Z3876" s="14">
        <f t="shared" si="1248"/>
        <v>0</v>
      </c>
      <c r="AA3876" s="14">
        <f t="shared" si="1249"/>
        <v>0</v>
      </c>
      <c r="AB3876" s="14">
        <f t="shared" si="1253"/>
        <v>0</v>
      </c>
      <c r="AC3876" s="15">
        <f t="shared" si="1252"/>
        <v>400.7</v>
      </c>
      <c r="AD3876" s="48">
        <f>(ROUND(AC3876-AC3866,1)/AC3866)</f>
        <v>0.15209890741805634</v>
      </c>
      <c r="AE3876" s="113"/>
      <c r="AF3876" s="60"/>
    </row>
    <row r="3877" spans="1:32">
      <c r="A3877" s="99" t="s">
        <v>824</v>
      </c>
      <c r="B3877" s="87"/>
      <c r="C3877" s="21" t="s">
        <v>327</v>
      </c>
      <c r="D3877" s="12">
        <v>126</v>
      </c>
      <c r="E3877" s="12">
        <v>0</v>
      </c>
      <c r="F3877" s="12">
        <v>0</v>
      </c>
      <c r="G3877" s="12">
        <v>0</v>
      </c>
      <c r="H3877" s="12">
        <v>0</v>
      </c>
      <c r="I3877" s="13">
        <v>60</v>
      </c>
      <c r="J3877" s="13">
        <v>10</v>
      </c>
      <c r="K3877" s="13">
        <v>65</v>
      </c>
      <c r="L3877" s="13">
        <v>0</v>
      </c>
      <c r="M3877" s="13">
        <v>0</v>
      </c>
      <c r="N3877" s="14">
        <f>D3877*$D$14</f>
        <v>133.56</v>
      </c>
      <c r="O3877" s="14">
        <f>E3877*$E$14</f>
        <v>0</v>
      </c>
      <c r="P3877" s="14">
        <f>F3877*$F$14</f>
        <v>0</v>
      </c>
      <c r="Q3877" s="14">
        <f>G3877*$G$14</f>
        <v>0</v>
      </c>
      <c r="R3877" s="14">
        <f>H3877*$H$14</f>
        <v>0</v>
      </c>
      <c r="S3877" s="14">
        <f>(N3877/100)*(I3877*$I$14)+(N3877/100)*(J3877*$J$14)+(N3877/100)*(K3877*$K$14)</f>
        <v>267.12</v>
      </c>
      <c r="T3877" s="14">
        <f>(O3877/100)*(K3877*$K$14)</f>
        <v>0</v>
      </c>
      <c r="U3877" s="14">
        <f>(P3877/100)*(K3877*$K$14)+(P3877/100)*(L3877*$L$14)</f>
        <v>0</v>
      </c>
      <c r="V3877" s="14">
        <f>(Q3877/100)*(L3877*$L$14)</f>
        <v>0</v>
      </c>
      <c r="W3877" s="14">
        <f>(R3877/100)*(K3877*$L$14)+(R3877/100)*(L3877*$M$14)</f>
        <v>0</v>
      </c>
      <c r="X3877" s="14">
        <f t="shared" si="1246"/>
        <v>400.68</v>
      </c>
      <c r="Y3877" s="14">
        <f t="shared" si="1247"/>
        <v>0</v>
      </c>
      <c r="Z3877" s="14">
        <f t="shared" si="1248"/>
        <v>0</v>
      </c>
      <c r="AA3877" s="14">
        <f t="shared" si="1249"/>
        <v>0</v>
      </c>
      <c r="AB3877" s="14">
        <f t="shared" si="1253"/>
        <v>0</v>
      </c>
      <c r="AC3877" s="15">
        <f t="shared" si="1252"/>
        <v>400.7</v>
      </c>
      <c r="AD3877" s="48">
        <f>(ROUND(AC3877-AC3866,1)/AC3866)</f>
        <v>0.15209890741805634</v>
      </c>
      <c r="AE3877" s="111"/>
      <c r="AF3877" s="60"/>
    </row>
    <row r="3878" spans="1:32">
      <c r="A3878" s="99"/>
      <c r="B3878" s="87"/>
      <c r="C3878" s="21" t="s">
        <v>328</v>
      </c>
      <c r="D3878" s="12">
        <v>126</v>
      </c>
      <c r="E3878" s="12">
        <v>0</v>
      </c>
      <c r="F3878" s="12">
        <v>0</v>
      </c>
      <c r="G3878" s="12">
        <v>0</v>
      </c>
      <c r="H3878" s="12">
        <v>0</v>
      </c>
      <c r="I3878" s="13">
        <v>60</v>
      </c>
      <c r="J3878" s="13">
        <v>10</v>
      </c>
      <c r="K3878" s="13">
        <v>0</v>
      </c>
      <c r="L3878" s="13">
        <v>65</v>
      </c>
      <c r="M3878" s="13">
        <v>0</v>
      </c>
      <c r="N3878" s="14">
        <f>D3878*$D$15</f>
        <v>133.56</v>
      </c>
      <c r="O3878" s="14">
        <f>E3878*$E$15</f>
        <v>0</v>
      </c>
      <c r="P3878" s="14">
        <f>F3878*$F$15</f>
        <v>0</v>
      </c>
      <c r="Q3878" s="14">
        <f>G3878*$G$15</f>
        <v>0</v>
      </c>
      <c r="R3878" s="14">
        <f>H3878*$H$15</f>
        <v>0</v>
      </c>
      <c r="S3878" s="14">
        <f>(N3878/100)*(I3878*$I$15)+(N3878/100)*(J3878*$J$15)+(N3878/100)*(L3878*$L$15)</f>
        <v>267.12</v>
      </c>
      <c r="T3878" s="14">
        <f>(O3878/100)*(K3878*$K$15)</f>
        <v>0</v>
      </c>
      <c r="U3878" s="14">
        <f>(P3878/100)*(K3878*$K$15)+(P3878/100)*(L3878*$L$15)</f>
        <v>0</v>
      </c>
      <c r="V3878" s="14">
        <f>(Q3878/100)*(L3878*$L$15)</f>
        <v>0</v>
      </c>
      <c r="W3878" s="14">
        <f>(R3878/100)*(K3878*$K$15)+(R3878/100)*(L3878*$L$15)</f>
        <v>0</v>
      </c>
      <c r="X3878" s="14">
        <f t="shared" si="1246"/>
        <v>400.68</v>
      </c>
      <c r="Y3878" s="14">
        <f t="shared" si="1247"/>
        <v>0</v>
      </c>
      <c r="Z3878" s="14">
        <f t="shared" si="1248"/>
        <v>0</v>
      </c>
      <c r="AA3878" s="14">
        <f t="shared" si="1249"/>
        <v>0</v>
      </c>
      <c r="AB3878" s="14">
        <f t="shared" si="1253"/>
        <v>0</v>
      </c>
      <c r="AC3878" s="15">
        <f t="shared" si="1252"/>
        <v>400.7</v>
      </c>
      <c r="AD3878" s="48">
        <f>(ROUND(AC3878-AC3866,1)/AC3866)</f>
        <v>0.15209890741805634</v>
      </c>
      <c r="AE3878" s="113"/>
      <c r="AF3878" s="60"/>
    </row>
    <row r="3879" spans="1:32">
      <c r="A3879" s="99"/>
      <c r="B3879" s="87"/>
      <c r="C3879" s="21" t="s">
        <v>324</v>
      </c>
      <c r="D3879" s="12">
        <v>126</v>
      </c>
      <c r="E3879" s="12">
        <v>0</v>
      </c>
      <c r="F3879" s="12">
        <v>0</v>
      </c>
      <c r="G3879" s="12">
        <v>0</v>
      </c>
      <c r="H3879" s="12">
        <v>0</v>
      </c>
      <c r="I3879" s="13">
        <v>60</v>
      </c>
      <c r="J3879" s="13">
        <v>45</v>
      </c>
      <c r="K3879" s="13">
        <v>0</v>
      </c>
      <c r="L3879" s="13">
        <v>0</v>
      </c>
      <c r="M3879" s="13">
        <v>0</v>
      </c>
      <c r="N3879" s="14">
        <f>D3879*$D$16</f>
        <v>133.56</v>
      </c>
      <c r="O3879" s="14">
        <f>E3879*$E$16</f>
        <v>0</v>
      </c>
      <c r="P3879" s="14">
        <f>F3879*$F$16</f>
        <v>0</v>
      </c>
      <c r="Q3879" s="14">
        <f>G3879*$G$16</f>
        <v>0</v>
      </c>
      <c r="R3879" s="14">
        <f>H3879*$H$16</f>
        <v>0</v>
      </c>
      <c r="S3879" s="14">
        <f>(N3879/100)*(I3879*$I$16)+(N3879/100)*(J3879*$J$16)</f>
        <v>230.39100000000002</v>
      </c>
      <c r="T3879" s="14">
        <f>(O3879/100)*(K3879*$K$16)</f>
        <v>0</v>
      </c>
      <c r="U3879" s="14">
        <f>(P3879/100)*(K3879*$K$16)+(P3879/100)*(L3879*$L$16)</f>
        <v>0</v>
      </c>
      <c r="V3879" s="14">
        <f>(Q3879/100)*(L3879*$L$16)</f>
        <v>0</v>
      </c>
      <c r="W3879" s="14">
        <f>(R3879/100)*(K3879*$K$16)+(R3879/100)*(L3879*$L$16)</f>
        <v>0</v>
      </c>
      <c r="X3879" s="14">
        <f t="shared" si="1246"/>
        <v>363.95100000000002</v>
      </c>
      <c r="Y3879" s="14">
        <f t="shared" si="1247"/>
        <v>0</v>
      </c>
      <c r="Z3879" s="14">
        <f t="shared" si="1248"/>
        <v>0</v>
      </c>
      <c r="AA3879" s="14">
        <f t="shared" si="1249"/>
        <v>0</v>
      </c>
      <c r="AB3879" s="14">
        <f t="shared" si="1253"/>
        <v>0</v>
      </c>
      <c r="AC3879" s="15">
        <f t="shared" si="1252"/>
        <v>364</v>
      </c>
      <c r="AD3879" s="48">
        <f>(ROUND(AC3879-AC3866,1)/AC3866)</f>
        <v>4.6578493387004025E-2</v>
      </c>
      <c r="AE3879" s="113"/>
      <c r="AF3879" s="60"/>
    </row>
    <row r="3880" spans="1:32">
      <c r="A3880" s="99"/>
      <c r="B3880" s="87"/>
      <c r="C3880" s="21" t="s">
        <v>325</v>
      </c>
      <c r="D3880" s="12">
        <v>126</v>
      </c>
      <c r="E3880" s="12">
        <v>0</v>
      </c>
      <c r="F3880" s="12">
        <v>0</v>
      </c>
      <c r="G3880" s="12">
        <v>0</v>
      </c>
      <c r="H3880" s="12">
        <v>0</v>
      </c>
      <c r="I3880" s="13">
        <v>80</v>
      </c>
      <c r="J3880" s="13">
        <v>10</v>
      </c>
      <c r="K3880" s="13">
        <v>0</v>
      </c>
      <c r="L3880" s="13">
        <v>0</v>
      </c>
      <c r="M3880" s="13">
        <v>0</v>
      </c>
      <c r="N3880" s="14">
        <f>D3880*$D$17</f>
        <v>133.56</v>
      </c>
      <c r="O3880" s="14">
        <f>E3880*$E$17</f>
        <v>0</v>
      </c>
      <c r="P3880" s="14">
        <f>F3880*$F$17</f>
        <v>0</v>
      </c>
      <c r="Q3880" s="14">
        <f>G3880*$G$17</f>
        <v>0</v>
      </c>
      <c r="R3880" s="14">
        <f>H3880*$H$17</f>
        <v>0</v>
      </c>
      <c r="S3880" s="14">
        <f>(N3880/100)*(I3880*$I$17)+(N3880/100)*(J3880*$J$17)</f>
        <v>280.476</v>
      </c>
      <c r="T3880" s="14">
        <f>(O3880/100)*(K3880*$K$17)</f>
        <v>0</v>
      </c>
      <c r="U3880" s="14">
        <f>(P3880/100)*(K3880*$K$17)+(P3880/100)*(L3880*$L$17)</f>
        <v>0</v>
      </c>
      <c r="V3880" s="14">
        <f>(Q3880/100)*(L3880*$L$17)</f>
        <v>0</v>
      </c>
      <c r="W3880" s="14">
        <f>(R3880/100)*(K3880*$K$17)+(R3880/100)*(L3880*$L$17)</f>
        <v>0</v>
      </c>
      <c r="X3880" s="14">
        <f t="shared" si="1246"/>
        <v>414.036</v>
      </c>
      <c r="Y3880" s="14">
        <f t="shared" si="1247"/>
        <v>0</v>
      </c>
      <c r="Z3880" s="14">
        <f t="shared" si="1248"/>
        <v>0</v>
      </c>
      <c r="AA3880" s="14">
        <f t="shared" si="1249"/>
        <v>0</v>
      </c>
      <c r="AB3880" s="14">
        <f t="shared" si="1253"/>
        <v>0</v>
      </c>
      <c r="AC3880" s="15">
        <f t="shared" si="1252"/>
        <v>414</v>
      </c>
      <c r="AD3880" s="48">
        <f>(ROUND(AC3880-AC3866,1)/AC3866)</f>
        <v>0.19033927544565843</v>
      </c>
      <c r="AE3880" s="113" t="s">
        <v>790</v>
      </c>
      <c r="AF3880" s="60"/>
    </row>
    <row r="3881" spans="1:32">
      <c r="A3881" s="106" t="s">
        <v>0</v>
      </c>
      <c r="B3881" s="88" t="s">
        <v>168</v>
      </c>
      <c r="C3881" s="50" t="s">
        <v>242</v>
      </c>
      <c r="D3881" s="11">
        <v>102</v>
      </c>
      <c r="E3881" s="11">
        <v>0</v>
      </c>
      <c r="F3881" s="11">
        <v>0</v>
      </c>
      <c r="G3881" s="11">
        <v>0</v>
      </c>
      <c r="H3881" s="11">
        <v>0</v>
      </c>
      <c r="I3881" s="51">
        <v>40</v>
      </c>
      <c r="J3881" s="51">
        <v>60</v>
      </c>
      <c r="K3881" s="51">
        <v>0</v>
      </c>
      <c r="L3881" s="51">
        <v>0</v>
      </c>
      <c r="M3881" s="51">
        <v>0</v>
      </c>
      <c r="N3881" s="52">
        <f>D3881*$D$3</f>
        <v>117.3</v>
      </c>
      <c r="O3881" s="52">
        <f>E3881*$E$3</f>
        <v>0</v>
      </c>
      <c r="P3881" s="52">
        <f>F3881*$F$3</f>
        <v>0</v>
      </c>
      <c r="Q3881" s="52">
        <f>G3881*$G$3</f>
        <v>0</v>
      </c>
      <c r="R3881" s="52">
        <f>H3881*$H$3</f>
        <v>0</v>
      </c>
      <c r="S3881" s="52">
        <f>(N3881/100)*(I3881*$I$3)+(N3881/100)*(J3881*$J$3)</f>
        <v>234.6</v>
      </c>
      <c r="T3881" s="52">
        <f>(O3881/100)*(K3881*$K$3)</f>
        <v>0</v>
      </c>
      <c r="U3881" s="52">
        <f>(P3881/100)*(K3881*$K$3)+(P3881/100)*(L3881*$L$3)</f>
        <v>0</v>
      </c>
      <c r="V3881" s="52">
        <f>(Q3881/100)*(L3881*$L$3)</f>
        <v>0</v>
      </c>
      <c r="W3881" s="52">
        <f>(R3881/100)*(K3881*$K$3)+(R3881/100)*(L3881*$L$3)</f>
        <v>0</v>
      </c>
      <c r="X3881" s="52">
        <f t="shared" si="1246"/>
        <v>351.9</v>
      </c>
      <c r="Y3881" s="52">
        <f t="shared" si="1247"/>
        <v>0</v>
      </c>
      <c r="Z3881" s="52">
        <f t="shared" si="1248"/>
        <v>0</v>
      </c>
      <c r="AA3881" s="52">
        <f t="shared" si="1249"/>
        <v>0</v>
      </c>
      <c r="AB3881" s="52">
        <f t="shared" si="1253"/>
        <v>0</v>
      </c>
      <c r="AC3881" s="53">
        <f>ROUND(X3881+Y3881+Z3881+AA3881+AB3881,1)</f>
        <v>351.9</v>
      </c>
      <c r="AD3881" s="58">
        <v>0</v>
      </c>
      <c r="AE3881" s="113"/>
      <c r="AF3881" s="60"/>
    </row>
    <row r="3882" spans="1:32">
      <c r="A3882" s="99" t="s">
        <v>791</v>
      </c>
      <c r="B3882" s="89">
        <v>14</v>
      </c>
      <c r="C3882" s="21" t="s">
        <v>323</v>
      </c>
      <c r="D3882" s="12">
        <v>102</v>
      </c>
      <c r="E3882" s="12">
        <v>0</v>
      </c>
      <c r="F3882" s="12">
        <v>0</v>
      </c>
      <c r="G3882" s="12">
        <v>0</v>
      </c>
      <c r="H3882" s="12">
        <v>0</v>
      </c>
      <c r="I3882" s="13">
        <v>55</v>
      </c>
      <c r="J3882" s="13">
        <v>75</v>
      </c>
      <c r="K3882" s="13">
        <v>0</v>
      </c>
      <c r="L3882" s="13">
        <v>0</v>
      </c>
      <c r="M3882" s="13">
        <v>0</v>
      </c>
      <c r="N3882" s="14">
        <f>D3882*$D$4</f>
        <v>108.12</v>
      </c>
      <c r="O3882" s="14">
        <f>E3882*$E$4</f>
        <v>0</v>
      </c>
      <c r="P3882" s="14">
        <f>F3882*$F$4</f>
        <v>0</v>
      </c>
      <c r="Q3882" s="14">
        <f>G3882*$G$4</f>
        <v>0</v>
      </c>
      <c r="R3882" s="14">
        <f>H3882*$H$4</f>
        <v>0</v>
      </c>
      <c r="S3882" s="14">
        <f>(N3882/100)*(I3882*$I$4)+(N3882/100)*(J3882*$J$4)</f>
        <v>281.11199999999997</v>
      </c>
      <c r="T3882" s="14">
        <f>(O3882/100)*(K3882*$K$4)</f>
        <v>0</v>
      </c>
      <c r="U3882" s="14">
        <f>(P3882/100)*(K3882*$K$4)+(P3882/100)*(L3882*$L$4)</f>
        <v>0</v>
      </c>
      <c r="V3882" s="14">
        <f>(Q3882/100)*(L3882*$L$4)</f>
        <v>0</v>
      </c>
      <c r="W3882" s="14">
        <f>(R3882/100)*(K3882*$K$4)+(R3882/100)*(L3882*$L$4)</f>
        <v>0</v>
      </c>
      <c r="X3882" s="14">
        <f t="shared" si="1246"/>
        <v>389.23199999999997</v>
      </c>
      <c r="Y3882" s="14">
        <f t="shared" si="1247"/>
        <v>0</v>
      </c>
      <c r="Z3882" s="14">
        <f t="shared" si="1248"/>
        <v>0</v>
      </c>
      <c r="AA3882" s="14">
        <f t="shared" si="1249"/>
        <v>0</v>
      </c>
      <c r="AB3882" s="14">
        <f>R3882+W3882</f>
        <v>0</v>
      </c>
      <c r="AC3882" s="15">
        <f>ROUND(X3882+Y3882+Z3882+AA3882+AB3882,1)</f>
        <v>389.2</v>
      </c>
      <c r="AD3882" s="48">
        <f>(ROUND(AC3882-AC3881,1)/AC3881)</f>
        <v>0.10599602159704462</v>
      </c>
      <c r="AE3882" s="113"/>
      <c r="AF3882" s="60"/>
    </row>
    <row r="3883" spans="1:32">
      <c r="A3883" s="99" t="s">
        <v>792</v>
      </c>
      <c r="B3883" s="89">
        <v>20</v>
      </c>
      <c r="C3883" s="21" t="s">
        <v>825</v>
      </c>
      <c r="D3883" s="12">
        <v>102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60</v>
      </c>
      <c r="K3883" s="13">
        <v>0</v>
      </c>
      <c r="L3883" s="13">
        <v>0</v>
      </c>
      <c r="M3883" s="13">
        <v>0</v>
      </c>
      <c r="N3883" s="14">
        <f>D3883*$D$5</f>
        <v>117.3</v>
      </c>
      <c r="O3883" s="14">
        <f>E3883*$E$5</f>
        <v>0</v>
      </c>
      <c r="P3883" s="14">
        <f>F3883*$F$5</f>
        <v>0</v>
      </c>
      <c r="Q3883" s="14">
        <f>G3883*$G$5</f>
        <v>0</v>
      </c>
      <c r="R3883" s="14">
        <f>H3883*$H$5</f>
        <v>0</v>
      </c>
      <c r="S3883" s="14">
        <f>(N3883/100)*(I3883*$I$5)+(N3883/100)*(J3883*$J$5)</f>
        <v>234.6</v>
      </c>
      <c r="T3883" s="14">
        <f>(O3883/100)*(K3883*$K$5)</f>
        <v>0</v>
      </c>
      <c r="U3883" s="14">
        <f>(P3883/100)*(K3883*$K$5)+(P3883/100)*(L3883*$L$5)</f>
        <v>0</v>
      </c>
      <c r="V3883" s="14">
        <f>(Q3883/100)*(L3883*$L$5)</f>
        <v>0</v>
      </c>
      <c r="W3883" s="14">
        <f>(R3883/100)*(K3883*$K$5)+(R3883/100)*(L3883*$L$5)</f>
        <v>0</v>
      </c>
      <c r="X3883" s="14">
        <f t="shared" si="1246"/>
        <v>351.9</v>
      </c>
      <c r="Y3883" s="14">
        <f t="shared" si="1247"/>
        <v>0</v>
      </c>
      <c r="Z3883" s="14">
        <f t="shared" si="1248"/>
        <v>0</v>
      </c>
      <c r="AA3883" s="14">
        <f t="shared" si="1249"/>
        <v>0</v>
      </c>
      <c r="AB3883" s="14">
        <f>R3883+W3883</f>
        <v>0</v>
      </c>
      <c r="AC3883" s="15">
        <f t="shared" ref="AC3883:AC3895" si="1254">ROUND(X3883+Y3883+Z3883+AA3883+AB3883,1)</f>
        <v>351.9</v>
      </c>
      <c r="AD3883" s="48">
        <f>(ROUND(AC3883-AC3881,1)/AC3881)</f>
        <v>0</v>
      </c>
      <c r="AE3883" s="113"/>
      <c r="AF3883" s="60"/>
    </row>
    <row r="3884" spans="1:32">
      <c r="A3884" s="99" t="s">
        <v>793</v>
      </c>
      <c r="B3884" s="89">
        <v>0</v>
      </c>
      <c r="C3884" s="21" t="s">
        <v>336</v>
      </c>
      <c r="D3884" s="12">
        <v>102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60</v>
      </c>
      <c r="K3884" s="13">
        <v>0</v>
      </c>
      <c r="L3884" s="13">
        <v>0</v>
      </c>
      <c r="M3884" s="13">
        <v>0</v>
      </c>
      <c r="N3884" s="14">
        <f>D3884*$D$6</f>
        <v>117.3</v>
      </c>
      <c r="O3884" s="14">
        <f>E3884*$E$6</f>
        <v>0</v>
      </c>
      <c r="P3884" s="14">
        <f>F3884*$F$6</f>
        <v>0</v>
      </c>
      <c r="Q3884" s="14">
        <f>G3884*$G$6</f>
        <v>0</v>
      </c>
      <c r="R3884" s="14">
        <f>H3884*$H$6</f>
        <v>0</v>
      </c>
      <c r="S3884" s="14">
        <f>(N3884/100)*(I3884*$I$6)+(N3884/100)*(J3884*$J$6)</f>
        <v>234.6</v>
      </c>
      <c r="T3884" s="14">
        <f>(O3884/100)*(K3884*$K$6)</f>
        <v>0</v>
      </c>
      <c r="U3884" s="14">
        <f>(P3884/100)*(K3884*$K$6)+(P3884/100)*(L3884*$L$6)</f>
        <v>0</v>
      </c>
      <c r="V3884" s="14">
        <f>(Q3884/100)*(L3884*$L$6)</f>
        <v>0</v>
      </c>
      <c r="W3884" s="14">
        <f>(R3884/100)*(K3884*$K$6)+(R3884/100)*(L3884*$L$6)</f>
        <v>0</v>
      </c>
      <c r="X3884" s="14">
        <f t="shared" si="1246"/>
        <v>351.9</v>
      </c>
      <c r="Y3884" s="14">
        <f t="shared" si="1247"/>
        <v>0</v>
      </c>
      <c r="Z3884" s="14">
        <f t="shared" si="1248"/>
        <v>0</v>
      </c>
      <c r="AA3884" s="14">
        <f t="shared" si="1249"/>
        <v>0</v>
      </c>
      <c r="AB3884" s="14">
        <f t="shared" ref="AB3884:AB3896" si="1255">R3884+W3884</f>
        <v>0</v>
      </c>
      <c r="AC3884" s="15">
        <f t="shared" si="1254"/>
        <v>351.9</v>
      </c>
      <c r="AD3884" s="48">
        <f>(ROUND(AC3884-AC3881,1)/AC3881)</f>
        <v>0</v>
      </c>
      <c r="AE3884" s="113"/>
      <c r="AF3884" s="60"/>
    </row>
    <row r="3885" spans="1:32">
      <c r="A3885" s="99" t="s">
        <v>794</v>
      </c>
      <c r="B3885" s="89">
        <v>0</v>
      </c>
      <c r="C3885" s="21" t="s">
        <v>337</v>
      </c>
      <c r="D3885" s="12">
        <v>102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60</v>
      </c>
      <c r="K3885" s="13">
        <v>0</v>
      </c>
      <c r="L3885" s="13">
        <v>0</v>
      </c>
      <c r="M3885" s="13">
        <v>0</v>
      </c>
      <c r="N3885" s="14">
        <f>D3885*$D$7</f>
        <v>117.3</v>
      </c>
      <c r="O3885" s="14">
        <f>E3885*$E$7</f>
        <v>0</v>
      </c>
      <c r="P3885" s="14">
        <f>F3885*$F$7</f>
        <v>0</v>
      </c>
      <c r="Q3885" s="14">
        <f>G3885*$G$7</f>
        <v>0</v>
      </c>
      <c r="R3885" s="14">
        <f>H3885*$H$7</f>
        <v>0</v>
      </c>
      <c r="S3885" s="14">
        <f>(N3885/100)*(I3885*$I$7)+(N3885/100)*(J3885*$J$7)</f>
        <v>234.6</v>
      </c>
      <c r="T3885" s="14">
        <f>(O3885/100)*(K3885*$K$7)</f>
        <v>0</v>
      </c>
      <c r="U3885" s="14">
        <f>(P3885/100)*(K3885*$K$7)+(P3885/100)*(L3885*$L$7)</f>
        <v>0</v>
      </c>
      <c r="V3885" s="14">
        <f>(Q3885/100)*(L3885*$L$7)</f>
        <v>0</v>
      </c>
      <c r="W3885" s="14">
        <f>(R3885/100)*(K3885*$K$7)+(R3885/100)*(L3885*$L$7)</f>
        <v>0</v>
      </c>
      <c r="X3885" s="14">
        <f t="shared" si="1246"/>
        <v>351.9</v>
      </c>
      <c r="Y3885" s="14">
        <f t="shared" si="1247"/>
        <v>0</v>
      </c>
      <c r="Z3885" s="14">
        <f t="shared" si="1248"/>
        <v>0</v>
      </c>
      <c r="AA3885" s="14">
        <f t="shared" si="1249"/>
        <v>0</v>
      </c>
      <c r="AB3885" s="14">
        <f t="shared" si="1255"/>
        <v>0</v>
      </c>
      <c r="AC3885" s="15">
        <f t="shared" si="1254"/>
        <v>351.9</v>
      </c>
      <c r="AD3885" s="48">
        <f>(ROUND(AC3885-AC3881,1)/AC3881)</f>
        <v>0</v>
      </c>
      <c r="AE3885" s="113"/>
      <c r="AF3885" s="60"/>
    </row>
    <row r="3886" spans="1:32">
      <c r="A3886" s="99" t="s">
        <v>644</v>
      </c>
      <c r="B3886" s="89"/>
      <c r="C3886" s="21" t="s">
        <v>338</v>
      </c>
      <c r="D3886" s="12">
        <v>102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60</v>
      </c>
      <c r="K3886" s="13">
        <v>0</v>
      </c>
      <c r="L3886" s="13">
        <v>0</v>
      </c>
      <c r="M3886" s="13">
        <v>0</v>
      </c>
      <c r="N3886" s="14">
        <f>D3886*$D$8</f>
        <v>117.3</v>
      </c>
      <c r="O3886" s="14">
        <f>E3886*$E$8</f>
        <v>0</v>
      </c>
      <c r="P3886" s="14">
        <f>F3886*$F$8</f>
        <v>0</v>
      </c>
      <c r="Q3886" s="14">
        <f>G3886*$G$8</f>
        <v>0</v>
      </c>
      <c r="R3886" s="14">
        <f>H3886*$H$8</f>
        <v>0</v>
      </c>
      <c r="S3886" s="14">
        <f>(N3886/100)*(I3886*$I$8)+(N3886/100)*(J3886*$J$8)</f>
        <v>234.6</v>
      </c>
      <c r="T3886" s="14">
        <f>(O3886/100)*(K3886*$K$8)</f>
        <v>0</v>
      </c>
      <c r="U3886" s="14">
        <f>(P3886/100)*(K3886*$K$8)+(P3886/100)*(L3886*$L$8)</f>
        <v>0</v>
      </c>
      <c r="V3886" s="14">
        <f>(Q3886/100)*(L3886*$L$8)</f>
        <v>0</v>
      </c>
      <c r="W3886" s="14">
        <f>(R3886/100)*(K3886*$K$8)+(R3886/100)*(L3886*$L$8)</f>
        <v>0</v>
      </c>
      <c r="X3886" s="14">
        <f t="shared" si="1246"/>
        <v>351.9</v>
      </c>
      <c r="Y3886" s="14">
        <f t="shared" si="1247"/>
        <v>0</v>
      </c>
      <c r="Z3886" s="14">
        <f t="shared" si="1248"/>
        <v>0</v>
      </c>
      <c r="AA3886" s="14">
        <f t="shared" si="1249"/>
        <v>0</v>
      </c>
      <c r="AB3886" s="14">
        <f t="shared" si="1255"/>
        <v>0</v>
      </c>
      <c r="AC3886" s="15">
        <f t="shared" si="1254"/>
        <v>351.9</v>
      </c>
      <c r="AD3886" s="48">
        <f>(ROUND(AC3886-AC3881,1)/AC3881)</f>
        <v>0</v>
      </c>
      <c r="AE3886" s="113"/>
      <c r="AF3886" s="60"/>
    </row>
    <row r="3887" spans="1:32">
      <c r="A3887" s="99" t="s">
        <v>585</v>
      </c>
      <c r="B3887" s="89"/>
      <c r="C3887" s="21" t="s">
        <v>1</v>
      </c>
      <c r="D3887" s="12">
        <v>51</v>
      </c>
      <c r="E3887" s="12">
        <v>104</v>
      </c>
      <c r="F3887" s="12">
        <v>0</v>
      </c>
      <c r="G3887" s="12">
        <v>0</v>
      </c>
      <c r="H3887" s="12">
        <v>0</v>
      </c>
      <c r="I3887" s="13">
        <v>40</v>
      </c>
      <c r="J3887" s="13">
        <v>60</v>
      </c>
      <c r="K3887" s="13">
        <v>105</v>
      </c>
      <c r="L3887" s="13">
        <v>0</v>
      </c>
      <c r="M3887" s="13">
        <v>0</v>
      </c>
      <c r="N3887" s="14">
        <f>D3887*$D$9</f>
        <v>54.06</v>
      </c>
      <c r="O3887" s="14">
        <f>E3887*$E$9</f>
        <v>110.24000000000001</v>
      </c>
      <c r="P3887" s="14">
        <f>F3887*$F$9</f>
        <v>0</v>
      </c>
      <c r="Q3887" s="14">
        <f>G3887*$G$9</f>
        <v>0</v>
      </c>
      <c r="R3887" s="14">
        <f>H3887*$H$9</f>
        <v>0</v>
      </c>
      <c r="S3887" s="14">
        <f>(N3887/100)*(I3887*$I$9)+(N3887/100)*(J3887*$J$9)</f>
        <v>54.06</v>
      </c>
      <c r="T3887" s="14">
        <f>(O3887/100)*(K3887*$K$9)</f>
        <v>162.05280000000002</v>
      </c>
      <c r="U3887" s="14">
        <f>(P3887/100)*(K3887*$K$9)+(P3887/100)*(L3887*$L$9)</f>
        <v>0</v>
      </c>
      <c r="V3887" s="14">
        <f>(Q3887/100)*(L3887*$L$9)</f>
        <v>0</v>
      </c>
      <c r="W3887" s="14">
        <f>(R3887/100)*(K3887*$K$9)+(R3887/100)*(L3887*$L$9)</f>
        <v>0</v>
      </c>
      <c r="X3887" s="14">
        <f t="shared" si="1246"/>
        <v>108.12</v>
      </c>
      <c r="Y3887" s="14">
        <f t="shared" si="1247"/>
        <v>272.29280000000006</v>
      </c>
      <c r="Z3887" s="14">
        <f t="shared" si="1248"/>
        <v>0</v>
      </c>
      <c r="AA3887" s="14">
        <f t="shared" si="1249"/>
        <v>0</v>
      </c>
      <c r="AB3887" s="14">
        <f t="shared" si="1255"/>
        <v>0</v>
      </c>
      <c r="AC3887" s="15">
        <f t="shared" si="1254"/>
        <v>380.4</v>
      </c>
      <c r="AD3887" s="48">
        <f>(ROUND(AC3887-AC3881,1)/AC3881)</f>
        <v>8.0988917306052857E-2</v>
      </c>
      <c r="AE3887" s="113"/>
      <c r="AF3887" s="60"/>
    </row>
    <row r="3888" spans="1:32">
      <c r="A3888" s="99" t="s">
        <v>820</v>
      </c>
      <c r="B3888" s="89"/>
      <c r="C3888" s="21" t="s">
        <v>2</v>
      </c>
      <c r="D3888" s="12">
        <v>51</v>
      </c>
      <c r="E3888" s="12">
        <v>0</v>
      </c>
      <c r="F3888" s="12">
        <v>104</v>
      </c>
      <c r="G3888" s="12">
        <v>0</v>
      </c>
      <c r="H3888" s="12">
        <v>0</v>
      </c>
      <c r="I3888" s="13">
        <v>40</v>
      </c>
      <c r="J3888" s="13">
        <v>60</v>
      </c>
      <c r="K3888" s="13">
        <v>52.5</v>
      </c>
      <c r="L3888" s="13">
        <v>52.5</v>
      </c>
      <c r="M3888" s="13">
        <v>0</v>
      </c>
      <c r="N3888" s="14">
        <f>D3888*$D$10</f>
        <v>54.06</v>
      </c>
      <c r="O3888" s="14">
        <f>E3888*$E$10</f>
        <v>0</v>
      </c>
      <c r="P3888" s="14">
        <f>F3888*$F$10</f>
        <v>110.24000000000001</v>
      </c>
      <c r="Q3888" s="14">
        <f>G3888*$G$10</f>
        <v>0</v>
      </c>
      <c r="R3888" s="14">
        <f>H3888*$H$10</f>
        <v>0</v>
      </c>
      <c r="S3888" s="14">
        <f>(N3888/100)*(I3888*$I$10)+(N3888/100)*(J3888*$J$10)</f>
        <v>54.06</v>
      </c>
      <c r="T3888" s="14">
        <f>(O3888/100)*(K3888*$J$10)</f>
        <v>0</v>
      </c>
      <c r="U3888" s="14">
        <f>(P3888/100)*(K3888*$K$10)+(P3888/100)*(L3888*$L$10)</f>
        <v>162.05280000000002</v>
      </c>
      <c r="V3888" s="14">
        <f>(Q3888/100)*(L3888*$L$10)</f>
        <v>0</v>
      </c>
      <c r="W3888" s="14">
        <f>(R3888/100)*(K3888*$K$10)+(R3888/100)*(L3888*$L$10)</f>
        <v>0</v>
      </c>
      <c r="X3888" s="14">
        <f t="shared" si="1246"/>
        <v>108.12</v>
      </c>
      <c r="Y3888" s="14">
        <f t="shared" si="1247"/>
        <v>0</v>
      </c>
      <c r="Z3888" s="14">
        <f t="shared" si="1248"/>
        <v>272.29280000000006</v>
      </c>
      <c r="AA3888" s="14">
        <f t="shared" si="1249"/>
        <v>0</v>
      </c>
      <c r="AB3888" s="14">
        <f t="shared" si="1255"/>
        <v>0</v>
      </c>
      <c r="AC3888" s="15">
        <f t="shared" si="1254"/>
        <v>380.4</v>
      </c>
      <c r="AD3888" s="48">
        <f>(ROUND(AC3888-AC3881,1)/AC3881)</f>
        <v>8.0988917306052857E-2</v>
      </c>
      <c r="AE3888" s="113"/>
      <c r="AF3888" s="60"/>
    </row>
    <row r="3889" spans="1:32">
      <c r="A3889" s="99" t="s">
        <v>821</v>
      </c>
      <c r="B3889" s="89"/>
      <c r="C3889" s="21" t="s">
        <v>3</v>
      </c>
      <c r="D3889" s="12">
        <v>51</v>
      </c>
      <c r="E3889" s="12">
        <v>0</v>
      </c>
      <c r="F3889" s="12">
        <v>0</v>
      </c>
      <c r="G3889" s="12">
        <v>104</v>
      </c>
      <c r="H3889" s="12">
        <v>0</v>
      </c>
      <c r="I3889" s="13">
        <v>40</v>
      </c>
      <c r="J3889" s="13">
        <v>60</v>
      </c>
      <c r="K3889" s="13">
        <v>0</v>
      </c>
      <c r="L3889" s="13">
        <v>105</v>
      </c>
      <c r="M3889" s="13">
        <v>0</v>
      </c>
      <c r="N3889" s="14">
        <f>D3889*$D$11</f>
        <v>54.06</v>
      </c>
      <c r="O3889" s="14">
        <f>E3889*$E$11</f>
        <v>0</v>
      </c>
      <c r="P3889" s="14">
        <f>F3889*$F$11</f>
        <v>0</v>
      </c>
      <c r="Q3889" s="14">
        <f>G3889*$G$11</f>
        <v>110.24000000000001</v>
      </c>
      <c r="R3889" s="14">
        <f>H3889*$H$11</f>
        <v>0</v>
      </c>
      <c r="S3889" s="14">
        <f>(N3889/100)*(I3889*$I$11)+(N3889/100)*(J3889*$J$11)</f>
        <v>54.06</v>
      </c>
      <c r="T3889" s="14">
        <f>(O3889/100)*(K3889*$K$11)</f>
        <v>0</v>
      </c>
      <c r="U3889" s="14">
        <f>(P3889/100)*(K3889*$K$11)+(P3889/100)*(L3889*$L$11)</f>
        <v>0</v>
      </c>
      <c r="V3889" s="14">
        <f>(Q3889/100)*(L3889*$L$11)</f>
        <v>162.05280000000002</v>
      </c>
      <c r="W3889" s="14">
        <f>(R3889/100)*(K3889*$K$11)+(R3889/100)*(L3889*$L$11)</f>
        <v>0</v>
      </c>
      <c r="X3889" s="14">
        <f t="shared" si="1246"/>
        <v>108.12</v>
      </c>
      <c r="Y3889" s="14">
        <f t="shared" si="1247"/>
        <v>0</v>
      </c>
      <c r="Z3889" s="14">
        <f t="shared" si="1248"/>
        <v>0</v>
      </c>
      <c r="AA3889" s="14">
        <f t="shared" si="1249"/>
        <v>272.29280000000006</v>
      </c>
      <c r="AB3889" s="14">
        <f t="shared" si="1255"/>
        <v>0</v>
      </c>
      <c r="AC3889" s="15">
        <f t="shared" si="1254"/>
        <v>380.4</v>
      </c>
      <c r="AD3889" s="48">
        <f>(ROUND(AC3889-AC3881,1)/AC3881)</f>
        <v>8.0988917306052857E-2</v>
      </c>
      <c r="AE3889" s="113"/>
      <c r="AF3889" s="60"/>
    </row>
    <row r="3890" spans="1:32">
      <c r="A3890" s="99" t="s">
        <v>822</v>
      </c>
      <c r="B3890" s="89"/>
      <c r="C3890" s="21" t="s">
        <v>4</v>
      </c>
      <c r="D3890" s="12">
        <v>51</v>
      </c>
      <c r="E3890" s="12">
        <v>0</v>
      </c>
      <c r="F3890" s="12">
        <v>0</v>
      </c>
      <c r="G3890" s="12">
        <v>0</v>
      </c>
      <c r="H3890" s="12">
        <v>104</v>
      </c>
      <c r="I3890" s="13">
        <v>40</v>
      </c>
      <c r="J3890" s="13">
        <v>60</v>
      </c>
      <c r="K3890" s="13">
        <v>52.5</v>
      </c>
      <c r="L3890" s="13">
        <v>52.5</v>
      </c>
      <c r="M3890" s="13">
        <v>0</v>
      </c>
      <c r="N3890" s="14">
        <f>D3890*$D$12</f>
        <v>54.06</v>
      </c>
      <c r="O3890" s="14">
        <f>E3890*$E$12</f>
        <v>0</v>
      </c>
      <c r="P3890" s="14">
        <f>F3890*$F$12</f>
        <v>0</v>
      </c>
      <c r="Q3890" s="14">
        <f>G3890*$G$12</f>
        <v>0</v>
      </c>
      <c r="R3890" s="14">
        <f>H3890*$H$12</f>
        <v>110.24000000000001</v>
      </c>
      <c r="S3890" s="14">
        <f>(N3890/100)*(I3890*$I$12)+(N3890/100)*(J3890*$J$12)</f>
        <v>54.06</v>
      </c>
      <c r="T3890" s="14">
        <f>(O3890/100)*(K3890*$K$12)</f>
        <v>0</v>
      </c>
      <c r="U3890" s="14">
        <f>(P3890/100)*(K3890*$K$12)+(P3890/100)*(L3890*$L$12)</f>
        <v>0</v>
      </c>
      <c r="V3890" s="14">
        <f>(Q3890/100)*(L3890*$L$12)</f>
        <v>0</v>
      </c>
      <c r="W3890" s="14">
        <f>(R3890/100)*(K3890*$K$12)+(R3890/100)*(L3890*$L$12)</f>
        <v>162.05280000000002</v>
      </c>
      <c r="X3890" s="14">
        <f t="shared" si="1246"/>
        <v>108.12</v>
      </c>
      <c r="Y3890" s="14">
        <f t="shared" si="1247"/>
        <v>0</v>
      </c>
      <c r="Z3890" s="14">
        <f t="shared" si="1248"/>
        <v>0</v>
      </c>
      <c r="AA3890" s="14">
        <f t="shared" si="1249"/>
        <v>0</v>
      </c>
      <c r="AB3890" s="14">
        <f t="shared" si="1255"/>
        <v>272.29280000000006</v>
      </c>
      <c r="AC3890" s="15">
        <f t="shared" si="1254"/>
        <v>380.4</v>
      </c>
      <c r="AD3890" s="48">
        <f>(ROUND(AC3890-AC3881,1)/AC3881)</f>
        <v>8.0988917306052857E-2</v>
      </c>
      <c r="AE3890" s="113"/>
      <c r="AF3890" s="60"/>
    </row>
    <row r="3891" spans="1:32">
      <c r="A3891" s="99" t="s">
        <v>823</v>
      </c>
      <c r="B3891" s="89"/>
      <c r="C3891" s="21" t="s">
        <v>326</v>
      </c>
      <c r="D3891" s="12">
        <v>102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60</v>
      </c>
      <c r="K3891" s="13">
        <v>0</v>
      </c>
      <c r="L3891" s="13">
        <v>0</v>
      </c>
      <c r="M3891" s="13">
        <v>80</v>
      </c>
      <c r="N3891" s="14">
        <f>D3891*$D$13</f>
        <v>108.12</v>
      </c>
      <c r="O3891" s="14">
        <f>E3891*$E$13</f>
        <v>0</v>
      </c>
      <c r="P3891" s="14">
        <f>F3891*$F$13</f>
        <v>0</v>
      </c>
      <c r="Q3891" s="14">
        <f>G3891*$G$13</f>
        <v>0</v>
      </c>
      <c r="R3891" s="14">
        <f>H3891*$H$13</f>
        <v>0</v>
      </c>
      <c r="S3891" s="14">
        <f>(N3891/100)*(I3891*$I$13)+(N3891/100)*(J3891*$J$13)+(N3891/100)*(M3891*$M$13)</f>
        <v>281.11199999999997</v>
      </c>
      <c r="T3891" s="14">
        <f>(O3891/100)*(K3891*$K$13)+(O3891/100)*(M3891*$M$13)</f>
        <v>0</v>
      </c>
      <c r="U3891" s="14">
        <f>(P3891/100)*(K3891*$K$13)+(P3891/100)*(L3891*$L$13)+(P3891/100)*(M3891*$M$13)</f>
        <v>0</v>
      </c>
      <c r="V3891" s="14">
        <f>(Q3891/100)*(L3891*$L$13)+(Q3891/100)*(M3891*$M$13)</f>
        <v>0</v>
      </c>
      <c r="W3891" s="14">
        <f>(R3891/100)*(K3891*$K$13)+(R3891/100)*(L3891*$L$13)+(R3891/100)*(M3891*$M$13)</f>
        <v>0</v>
      </c>
      <c r="X3891" s="14">
        <f>N3891+S3891</f>
        <v>389.23199999999997</v>
      </c>
      <c r="Y3891" s="14">
        <f t="shared" si="1247"/>
        <v>0</v>
      </c>
      <c r="Z3891" s="14">
        <f t="shared" si="1248"/>
        <v>0</v>
      </c>
      <c r="AA3891" s="14">
        <f t="shared" si="1249"/>
        <v>0</v>
      </c>
      <c r="AB3891" s="14">
        <f t="shared" si="1255"/>
        <v>0</v>
      </c>
      <c r="AC3891" s="15">
        <f t="shared" si="1254"/>
        <v>389.2</v>
      </c>
      <c r="AD3891" s="48">
        <f>(ROUND(AC3891-AC3881,1)/AC3881)</f>
        <v>0.10599602159704462</v>
      </c>
      <c r="AE3891" s="113"/>
      <c r="AF3891" s="60"/>
    </row>
    <row r="3892" spans="1:32">
      <c r="A3892" s="99" t="s">
        <v>824</v>
      </c>
      <c r="B3892" s="89"/>
      <c r="C3892" s="21" t="s">
        <v>327</v>
      </c>
      <c r="D3892" s="12">
        <v>102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60</v>
      </c>
      <c r="K3892" s="13">
        <v>80</v>
      </c>
      <c r="L3892" s="13">
        <v>0</v>
      </c>
      <c r="M3892" s="13">
        <v>0</v>
      </c>
      <c r="N3892" s="14">
        <f>D3892*$D$14</f>
        <v>108.12</v>
      </c>
      <c r="O3892" s="14">
        <f>E3892*$E$14</f>
        <v>0</v>
      </c>
      <c r="P3892" s="14">
        <f>F3892*$F$14</f>
        <v>0</v>
      </c>
      <c r="Q3892" s="14">
        <f>G3892*$G$14</f>
        <v>0</v>
      </c>
      <c r="R3892" s="14">
        <f>H3892*$H$14</f>
        <v>0</v>
      </c>
      <c r="S3892" s="14">
        <f>(N3892/100)*(I3892*$I$14)+(N3892/100)*(J3892*$J$14)+(N3892/100)*(K3892*$K$14)</f>
        <v>281.11199999999997</v>
      </c>
      <c r="T3892" s="14">
        <f>(O3892/100)*(K3892*$K$14)</f>
        <v>0</v>
      </c>
      <c r="U3892" s="14">
        <f>(P3892/100)*(K3892*$K$14)+(P3892/100)*(L3892*$L$14)</f>
        <v>0</v>
      </c>
      <c r="V3892" s="14">
        <f>(Q3892/100)*(L3892*$L$14)</f>
        <v>0</v>
      </c>
      <c r="W3892" s="14">
        <f>(R3892/100)*(K3892*$L$14)+(R3892/100)*(L3892*$M$14)</f>
        <v>0</v>
      </c>
      <c r="X3892" s="14">
        <f t="shared" si="1246"/>
        <v>389.23199999999997</v>
      </c>
      <c r="Y3892" s="14">
        <f t="shared" si="1247"/>
        <v>0</v>
      </c>
      <c r="Z3892" s="14">
        <f t="shared" si="1248"/>
        <v>0</v>
      </c>
      <c r="AA3892" s="14">
        <f t="shared" si="1249"/>
        <v>0</v>
      </c>
      <c r="AB3892" s="14">
        <f t="shared" si="1255"/>
        <v>0</v>
      </c>
      <c r="AC3892" s="15">
        <f t="shared" si="1254"/>
        <v>389.2</v>
      </c>
      <c r="AD3892" s="48">
        <f>(ROUND(AC3892-AC3881,1)/AC3881)</f>
        <v>0.10599602159704462</v>
      </c>
      <c r="AE3892" s="113"/>
      <c r="AF3892" s="60"/>
    </row>
    <row r="3893" spans="1:32">
      <c r="A3893" s="99"/>
      <c r="B3893" s="89"/>
      <c r="C3893" s="21" t="s">
        <v>328</v>
      </c>
      <c r="D3893" s="12">
        <v>102</v>
      </c>
      <c r="E3893" s="12">
        <v>0</v>
      </c>
      <c r="F3893" s="12">
        <v>0</v>
      </c>
      <c r="G3893" s="12">
        <v>0</v>
      </c>
      <c r="H3893" s="12">
        <v>0</v>
      </c>
      <c r="I3893" s="13">
        <v>40</v>
      </c>
      <c r="J3893" s="13">
        <v>60</v>
      </c>
      <c r="K3893" s="13">
        <v>0</v>
      </c>
      <c r="L3893" s="13">
        <v>80</v>
      </c>
      <c r="M3893" s="13">
        <v>0</v>
      </c>
      <c r="N3893" s="14">
        <f>D3893*$D$15</f>
        <v>108.12</v>
      </c>
      <c r="O3893" s="14">
        <f>E3893*$E$15</f>
        <v>0</v>
      </c>
      <c r="P3893" s="14">
        <f>F3893*$F$15</f>
        <v>0</v>
      </c>
      <c r="Q3893" s="14">
        <f>G3893*$G$15</f>
        <v>0</v>
      </c>
      <c r="R3893" s="14">
        <f>H3893*$H$15</f>
        <v>0</v>
      </c>
      <c r="S3893" s="14">
        <f>(N3893/100)*(I3893*$I$15)+(N3893/100)*(J3893*$J$15)+(N3893/100)*(L3893*$L$15)</f>
        <v>281.11199999999997</v>
      </c>
      <c r="T3893" s="14">
        <f>(O3893/100)*(K3893*$K$15)</f>
        <v>0</v>
      </c>
      <c r="U3893" s="14">
        <f>(P3893/100)*(K3893*$K$15)+(P3893/100)*(L3893*$L$15)</f>
        <v>0</v>
      </c>
      <c r="V3893" s="14">
        <f>(Q3893/100)*(L3893*$L$15)</f>
        <v>0</v>
      </c>
      <c r="W3893" s="14">
        <f>(R3893/100)*(K3893*$K$15)+(R3893/100)*(L3893*$L$15)</f>
        <v>0</v>
      </c>
      <c r="X3893" s="14">
        <f t="shared" si="1246"/>
        <v>389.23199999999997</v>
      </c>
      <c r="Y3893" s="14">
        <f t="shared" si="1247"/>
        <v>0</v>
      </c>
      <c r="Z3893" s="14">
        <f t="shared" si="1248"/>
        <v>0</v>
      </c>
      <c r="AA3893" s="14">
        <f t="shared" si="1249"/>
        <v>0</v>
      </c>
      <c r="AB3893" s="14">
        <f t="shared" si="1255"/>
        <v>0</v>
      </c>
      <c r="AC3893" s="15">
        <f t="shared" si="1254"/>
        <v>389.2</v>
      </c>
      <c r="AD3893" s="48">
        <f>(ROUND(AC3893-AC3881,1)/AC3881)</f>
        <v>0.10599602159704462</v>
      </c>
      <c r="AE3893" s="113"/>
      <c r="AF3893" s="60"/>
    </row>
    <row r="3894" spans="1:32">
      <c r="A3894" s="99"/>
      <c r="B3894" s="89"/>
      <c r="C3894" s="21" t="s">
        <v>324</v>
      </c>
      <c r="D3894" s="12">
        <v>102</v>
      </c>
      <c r="E3894" s="12">
        <v>0</v>
      </c>
      <c r="F3894" s="12">
        <v>0</v>
      </c>
      <c r="G3894" s="12">
        <v>0</v>
      </c>
      <c r="H3894" s="12">
        <v>0</v>
      </c>
      <c r="I3894" s="13">
        <v>40</v>
      </c>
      <c r="J3894" s="13">
        <v>100</v>
      </c>
      <c r="K3894" s="13">
        <v>0</v>
      </c>
      <c r="L3894" s="13">
        <v>0</v>
      </c>
      <c r="M3894" s="13">
        <v>0</v>
      </c>
      <c r="N3894" s="14">
        <f>D3894*$D$16</f>
        <v>108.12</v>
      </c>
      <c r="O3894" s="14">
        <f>E3894*$E$16</f>
        <v>0</v>
      </c>
      <c r="P3894" s="14">
        <f>F3894*$F$16</f>
        <v>0</v>
      </c>
      <c r="Q3894" s="14">
        <f>G3894*$G$16</f>
        <v>0</v>
      </c>
      <c r="R3894" s="14">
        <f>H3894*$H$16</f>
        <v>0</v>
      </c>
      <c r="S3894" s="14">
        <f>(N3894/100)*(I3894*$I$16)+(N3894/100)*(J3894*$J$16)</f>
        <v>313.548</v>
      </c>
      <c r="T3894" s="14">
        <f>(O3894/100)*(K3894*$K$16)</f>
        <v>0</v>
      </c>
      <c r="U3894" s="14">
        <f>(P3894/100)*(K3894*$K$16)+(P3894/100)*(L3894*$L$16)</f>
        <v>0</v>
      </c>
      <c r="V3894" s="14">
        <f>(Q3894/100)*(L3894*$L$16)</f>
        <v>0</v>
      </c>
      <c r="W3894" s="14">
        <f>(R3894/100)*(K3894*$K$16)+(R3894/100)*(L3894*$L$16)</f>
        <v>0</v>
      </c>
      <c r="X3894" s="14">
        <f t="shared" si="1246"/>
        <v>421.66800000000001</v>
      </c>
      <c r="Y3894" s="14">
        <f t="shared" si="1247"/>
        <v>0</v>
      </c>
      <c r="Z3894" s="14">
        <f t="shared" si="1248"/>
        <v>0</v>
      </c>
      <c r="AA3894" s="14">
        <f t="shared" si="1249"/>
        <v>0</v>
      </c>
      <c r="AB3894" s="14">
        <f t="shared" si="1255"/>
        <v>0</v>
      </c>
      <c r="AC3894" s="15">
        <f t="shared" si="1254"/>
        <v>421.7</v>
      </c>
      <c r="AD3894" s="48">
        <f>(ROUND(AC3894-AC3881,1)/AC3881)</f>
        <v>0.19835180448991191</v>
      </c>
      <c r="AE3894" s="113"/>
      <c r="AF3894" s="60"/>
    </row>
    <row r="3895" spans="1:32">
      <c r="A3895" s="99"/>
      <c r="B3895" s="89"/>
      <c r="C3895" s="21" t="s">
        <v>325</v>
      </c>
      <c r="D3895" s="12">
        <v>102</v>
      </c>
      <c r="E3895" s="12">
        <v>0</v>
      </c>
      <c r="F3895" s="12">
        <v>0</v>
      </c>
      <c r="G3895" s="12">
        <v>0</v>
      </c>
      <c r="H3895" s="12">
        <v>0</v>
      </c>
      <c r="I3895" s="13">
        <v>75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D3895*$D$17</f>
        <v>108.12</v>
      </c>
      <c r="O3895" s="14">
        <f>E3895*$E$17</f>
        <v>0</v>
      </c>
      <c r="P3895" s="14">
        <f>F3895*$F$17</f>
        <v>0</v>
      </c>
      <c r="Q3895" s="14">
        <f>G3895*$G$17</f>
        <v>0</v>
      </c>
      <c r="R3895" s="14">
        <f>H3895*$H$17</f>
        <v>0</v>
      </c>
      <c r="S3895" s="14">
        <f>(N3895/100)*(I3895*$I$17)+(N3895/100)*(J3895*$J$17)</f>
        <v>267.59699999999998</v>
      </c>
      <c r="T3895" s="14">
        <f>(O3895/100)*(K3895*$K$17)</f>
        <v>0</v>
      </c>
      <c r="U3895" s="14">
        <f>(P3895/100)*(K3895*$K$17)+(P3895/100)*(L3895*$L$17)</f>
        <v>0</v>
      </c>
      <c r="V3895" s="14">
        <f>(Q3895/100)*(L3895*$L$17)</f>
        <v>0</v>
      </c>
      <c r="W3895" s="14">
        <f>(R3895/100)*(K3895*$K$17)+(R3895/100)*(L3895*$L$17)</f>
        <v>0</v>
      </c>
      <c r="X3895" s="14">
        <f t="shared" si="1246"/>
        <v>375.71699999999998</v>
      </c>
      <c r="Y3895" s="14">
        <f t="shared" si="1247"/>
        <v>0</v>
      </c>
      <c r="Z3895" s="14">
        <f t="shared" si="1248"/>
        <v>0</v>
      </c>
      <c r="AA3895" s="14">
        <f t="shared" si="1249"/>
        <v>0</v>
      </c>
      <c r="AB3895" s="14">
        <f t="shared" si="1255"/>
        <v>0</v>
      </c>
      <c r="AC3895" s="15">
        <f t="shared" si="1254"/>
        <v>375.7</v>
      </c>
      <c r="AD3895" s="48">
        <f>(ROUND(AC3895-AC3881,1)/AC3881)</f>
        <v>6.7632850241545903E-2</v>
      </c>
      <c r="AE3895" s="113" t="s">
        <v>790</v>
      </c>
      <c r="AF3895" s="60"/>
    </row>
    <row r="3896" spans="1:32">
      <c r="A3896" s="106" t="s">
        <v>0</v>
      </c>
      <c r="B3896" s="86" t="s">
        <v>169</v>
      </c>
      <c r="C3896" s="50" t="s">
        <v>242</v>
      </c>
      <c r="D3896" s="11">
        <v>116</v>
      </c>
      <c r="E3896" s="11">
        <v>0</v>
      </c>
      <c r="F3896" s="11">
        <v>0</v>
      </c>
      <c r="G3896" s="11">
        <v>0</v>
      </c>
      <c r="H3896" s="11">
        <v>0</v>
      </c>
      <c r="I3896" s="51">
        <v>40</v>
      </c>
      <c r="J3896" s="51">
        <v>40</v>
      </c>
      <c r="K3896" s="51">
        <v>0</v>
      </c>
      <c r="L3896" s="51">
        <v>0</v>
      </c>
      <c r="M3896" s="51">
        <v>0</v>
      </c>
      <c r="N3896" s="52">
        <f>D3896*$D$3</f>
        <v>133.39999999999998</v>
      </c>
      <c r="O3896" s="52">
        <f>E3896*$E$3</f>
        <v>0</v>
      </c>
      <c r="P3896" s="52">
        <f>F3896*$F$3</f>
        <v>0</v>
      </c>
      <c r="Q3896" s="52">
        <f>G3896*$G$3</f>
        <v>0</v>
      </c>
      <c r="R3896" s="52">
        <f>H3896*$H$3</f>
        <v>0</v>
      </c>
      <c r="S3896" s="52">
        <f>(N3896/100)*(I3896*$I$3)+(N3896/100)*(J3896*$J$3)</f>
        <v>213.43999999999997</v>
      </c>
      <c r="T3896" s="52">
        <f>(O3896/100)*(K3896*$K$3)</f>
        <v>0</v>
      </c>
      <c r="U3896" s="52">
        <f>(P3896/100)*(K3896*$K$3)+(P3896/100)*(L3896*$L$3)</f>
        <v>0</v>
      </c>
      <c r="V3896" s="52">
        <f>(Q3896/100)*(L3896*$L$3)</f>
        <v>0</v>
      </c>
      <c r="W3896" s="52">
        <f>(R3896/100)*(K3896*$K$3)+(R3896/100)*(L3896*$L$3)</f>
        <v>0</v>
      </c>
      <c r="X3896" s="52">
        <f t="shared" si="1246"/>
        <v>346.83999999999992</v>
      </c>
      <c r="Y3896" s="52">
        <f t="shared" si="1247"/>
        <v>0</v>
      </c>
      <c r="Z3896" s="52">
        <f t="shared" si="1248"/>
        <v>0</v>
      </c>
      <c r="AA3896" s="52">
        <f t="shared" si="1249"/>
        <v>0</v>
      </c>
      <c r="AB3896" s="52">
        <f t="shared" si="1255"/>
        <v>0</v>
      </c>
      <c r="AC3896" s="53">
        <f>ROUND(X3896+Y3896+Z3896+AA3896+AB3896,1)</f>
        <v>346.8</v>
      </c>
      <c r="AD3896" s="58">
        <v>0</v>
      </c>
      <c r="AE3896" s="113"/>
      <c r="AF3896" s="60"/>
    </row>
    <row r="3897" spans="1:32">
      <c r="A3897" s="99" t="s">
        <v>791</v>
      </c>
      <c r="B3897" s="87">
        <v>18</v>
      </c>
      <c r="C3897" s="21" t="s">
        <v>323</v>
      </c>
      <c r="D3897" s="12">
        <v>116</v>
      </c>
      <c r="E3897" s="12">
        <v>0</v>
      </c>
      <c r="F3897" s="12">
        <v>0</v>
      </c>
      <c r="G3897" s="12">
        <v>0</v>
      </c>
      <c r="H3897" s="12">
        <v>0</v>
      </c>
      <c r="I3897" s="13">
        <v>60</v>
      </c>
      <c r="J3897" s="13">
        <v>60</v>
      </c>
      <c r="K3897" s="13">
        <v>0</v>
      </c>
      <c r="L3897" s="13">
        <v>0</v>
      </c>
      <c r="M3897" s="13">
        <v>0</v>
      </c>
      <c r="N3897" s="14">
        <f>D3897*$D$4</f>
        <v>122.96000000000001</v>
      </c>
      <c r="O3897" s="14">
        <f>E3897*$E$4</f>
        <v>0</v>
      </c>
      <c r="P3897" s="14">
        <f>F3897*$F$4</f>
        <v>0</v>
      </c>
      <c r="Q3897" s="14">
        <f>G3897*$G$4</f>
        <v>0</v>
      </c>
      <c r="R3897" s="14">
        <f>H3897*$H$4</f>
        <v>0</v>
      </c>
      <c r="S3897" s="14">
        <f>(N3897/100)*(I3897*$I$4)+(N3897/100)*(J3897*$J$4)</f>
        <v>295.10399999999998</v>
      </c>
      <c r="T3897" s="14">
        <f>(O3897/100)*(K3897*$K$4)</f>
        <v>0</v>
      </c>
      <c r="U3897" s="14">
        <f>(P3897/100)*(K3897*$K$4)+(P3897/100)*(L3897*$L$4)</f>
        <v>0</v>
      </c>
      <c r="V3897" s="14">
        <f>(Q3897/100)*(L3897*$L$4)</f>
        <v>0</v>
      </c>
      <c r="W3897" s="14">
        <f>(R3897/100)*(K3897*$K$4)+(R3897/100)*(L3897*$L$4)</f>
        <v>0</v>
      </c>
      <c r="X3897" s="14">
        <f t="shared" si="1246"/>
        <v>418.06399999999996</v>
      </c>
      <c r="Y3897" s="14">
        <f t="shared" si="1247"/>
        <v>0</v>
      </c>
      <c r="Z3897" s="14">
        <f t="shared" si="1248"/>
        <v>0</v>
      </c>
      <c r="AA3897" s="14">
        <f t="shared" si="1249"/>
        <v>0</v>
      </c>
      <c r="AB3897" s="14">
        <f t="shared" ref="AB3897:AB3928" si="1256">R3897+W3897</f>
        <v>0</v>
      </c>
      <c r="AC3897" s="15">
        <f>ROUND(X3897+Y3897+Z3897+AA3897+AB3897,1)</f>
        <v>418.1</v>
      </c>
      <c r="AD3897" s="48">
        <f>(ROUND(AC3897-AC3896,1)/AC3896)</f>
        <v>0.20559400230680505</v>
      </c>
      <c r="AE3897" s="113"/>
      <c r="AF3897" s="60"/>
    </row>
    <row r="3898" spans="1:32">
      <c r="A3898" s="99" t="s">
        <v>792</v>
      </c>
      <c r="B3898" s="87">
        <v>10</v>
      </c>
      <c r="C3898" s="21" t="s">
        <v>825</v>
      </c>
      <c r="D3898" s="12">
        <v>116</v>
      </c>
      <c r="E3898" s="12">
        <v>0</v>
      </c>
      <c r="F3898" s="12">
        <v>0</v>
      </c>
      <c r="G3898" s="12">
        <v>0</v>
      </c>
      <c r="H3898" s="12">
        <v>0</v>
      </c>
      <c r="I3898" s="13">
        <v>40</v>
      </c>
      <c r="J3898" s="13">
        <v>40</v>
      </c>
      <c r="K3898" s="13">
        <v>0</v>
      </c>
      <c r="L3898" s="13">
        <v>0</v>
      </c>
      <c r="M3898" s="13">
        <v>0</v>
      </c>
      <c r="N3898" s="14">
        <f>D3898*$D$5</f>
        <v>133.39999999999998</v>
      </c>
      <c r="O3898" s="14">
        <f>E3898*$E$5</f>
        <v>0</v>
      </c>
      <c r="P3898" s="14">
        <f>F3898*$F$5</f>
        <v>0</v>
      </c>
      <c r="Q3898" s="14">
        <f>G3898*$G$5</f>
        <v>0</v>
      </c>
      <c r="R3898" s="14">
        <f>H3898*$H$5</f>
        <v>0</v>
      </c>
      <c r="S3898" s="14">
        <f>(N3898/100)*(I3898*$I$5)+(N3898/100)*(J3898*$J$5)</f>
        <v>213.43999999999997</v>
      </c>
      <c r="T3898" s="14">
        <f>(O3898/100)*(K3898*$K$5)</f>
        <v>0</v>
      </c>
      <c r="U3898" s="14">
        <f>(P3898/100)*(K3898*$K$5)+(P3898/100)*(L3898*$L$5)</f>
        <v>0</v>
      </c>
      <c r="V3898" s="14">
        <f>(Q3898/100)*(L3898*$L$5)</f>
        <v>0</v>
      </c>
      <c r="W3898" s="14">
        <f>(R3898/100)*(K3898*$K$5)+(R3898/100)*(L3898*$L$5)</f>
        <v>0</v>
      </c>
      <c r="X3898" s="14">
        <f t="shared" si="1246"/>
        <v>346.83999999999992</v>
      </c>
      <c r="Y3898" s="14">
        <f t="shared" si="1247"/>
        <v>0</v>
      </c>
      <c r="Z3898" s="14">
        <f t="shared" si="1248"/>
        <v>0</v>
      </c>
      <c r="AA3898" s="14">
        <f t="shared" si="1249"/>
        <v>0</v>
      </c>
      <c r="AB3898" s="14">
        <f t="shared" si="1256"/>
        <v>0</v>
      </c>
      <c r="AC3898" s="15">
        <f t="shared" ref="AC3898:AC3910" si="1257">ROUND(X3898+Y3898+Z3898+AA3898+AB3898,1)</f>
        <v>346.8</v>
      </c>
      <c r="AD3898" s="48">
        <f>(ROUND(AC3898-AC3896,1)/AC3896)</f>
        <v>0</v>
      </c>
      <c r="AE3898" s="113"/>
      <c r="AF3898" s="60"/>
    </row>
    <row r="3899" spans="1:32">
      <c r="A3899" s="99" t="s">
        <v>793</v>
      </c>
      <c r="B3899" s="87">
        <v>0</v>
      </c>
      <c r="C3899" s="21" t="s">
        <v>336</v>
      </c>
      <c r="D3899" s="12">
        <v>116</v>
      </c>
      <c r="E3899" s="12">
        <v>0</v>
      </c>
      <c r="F3899" s="12">
        <v>0</v>
      </c>
      <c r="G3899" s="12">
        <v>0</v>
      </c>
      <c r="H3899" s="12">
        <v>0</v>
      </c>
      <c r="I3899" s="13">
        <v>40</v>
      </c>
      <c r="J3899" s="13">
        <v>40</v>
      </c>
      <c r="K3899" s="13">
        <v>0</v>
      </c>
      <c r="L3899" s="13">
        <v>0</v>
      </c>
      <c r="M3899" s="13">
        <v>0</v>
      </c>
      <c r="N3899" s="14">
        <f>D3899*$D$6</f>
        <v>133.39999999999998</v>
      </c>
      <c r="O3899" s="14">
        <f>E3899*$E$6</f>
        <v>0</v>
      </c>
      <c r="P3899" s="14">
        <f>F3899*$F$6</f>
        <v>0</v>
      </c>
      <c r="Q3899" s="14">
        <f>G3899*$G$6</f>
        <v>0</v>
      </c>
      <c r="R3899" s="14">
        <f>H3899*$H$6</f>
        <v>0</v>
      </c>
      <c r="S3899" s="14">
        <f>(N3899/100)*(I3899*$I$6)+(N3899/100)*(J3899*$J$6)</f>
        <v>213.43999999999997</v>
      </c>
      <c r="T3899" s="14">
        <f>(O3899/100)*(K3899*$K$6)</f>
        <v>0</v>
      </c>
      <c r="U3899" s="14">
        <f>(P3899/100)*(K3899*$K$6)+(P3899/100)*(L3899*$L$6)</f>
        <v>0</v>
      </c>
      <c r="V3899" s="14">
        <f>(Q3899/100)*(L3899*$L$6)</f>
        <v>0</v>
      </c>
      <c r="W3899" s="14">
        <f>(R3899/100)*(K3899*$K$6)+(R3899/100)*(L3899*$L$6)</f>
        <v>0</v>
      </c>
      <c r="X3899" s="14">
        <f t="shared" si="1246"/>
        <v>346.83999999999992</v>
      </c>
      <c r="Y3899" s="14">
        <f t="shared" si="1247"/>
        <v>0</v>
      </c>
      <c r="Z3899" s="14">
        <f t="shared" si="1248"/>
        <v>0</v>
      </c>
      <c r="AA3899" s="14">
        <f t="shared" si="1249"/>
        <v>0</v>
      </c>
      <c r="AB3899" s="14">
        <f t="shared" si="1256"/>
        <v>0</v>
      </c>
      <c r="AC3899" s="15">
        <f t="shared" si="1257"/>
        <v>346.8</v>
      </c>
      <c r="AD3899" s="48">
        <f>(ROUND(AC3899-AC3896,1)/AC3896)</f>
        <v>0</v>
      </c>
      <c r="AE3899" s="113"/>
      <c r="AF3899" s="60"/>
    </row>
    <row r="3900" spans="1:32">
      <c r="A3900" s="99" t="s">
        <v>794</v>
      </c>
      <c r="B3900" s="87">
        <v>0</v>
      </c>
      <c r="C3900" s="21" t="s">
        <v>337</v>
      </c>
      <c r="D3900" s="12">
        <v>116</v>
      </c>
      <c r="E3900" s="12">
        <v>0</v>
      </c>
      <c r="F3900" s="12">
        <v>0</v>
      </c>
      <c r="G3900" s="12">
        <v>0</v>
      </c>
      <c r="H3900" s="12">
        <v>0</v>
      </c>
      <c r="I3900" s="13">
        <v>40</v>
      </c>
      <c r="J3900" s="13">
        <v>40</v>
      </c>
      <c r="K3900" s="13">
        <v>0</v>
      </c>
      <c r="L3900" s="13">
        <v>0</v>
      </c>
      <c r="M3900" s="13">
        <v>0</v>
      </c>
      <c r="N3900" s="14">
        <f>D3900*$D$7</f>
        <v>133.39999999999998</v>
      </c>
      <c r="O3900" s="14">
        <f>E3900*$E$7</f>
        <v>0</v>
      </c>
      <c r="P3900" s="14">
        <f>F3900*$F$7</f>
        <v>0</v>
      </c>
      <c r="Q3900" s="14">
        <f>G3900*$G$7</f>
        <v>0</v>
      </c>
      <c r="R3900" s="14">
        <f>H3900*$H$7</f>
        <v>0</v>
      </c>
      <c r="S3900" s="14">
        <f>(N3900/100)*(I3900*$I$7)+(N3900/100)*(J3900*$J$7)</f>
        <v>213.43999999999997</v>
      </c>
      <c r="T3900" s="14">
        <f>(O3900/100)*(K3900*$K$7)</f>
        <v>0</v>
      </c>
      <c r="U3900" s="14">
        <f>(P3900/100)*(K3900*$K$7)+(P3900/100)*(L3900*$L$7)</f>
        <v>0</v>
      </c>
      <c r="V3900" s="14">
        <f>(Q3900/100)*(L3900*$L$7)</f>
        <v>0</v>
      </c>
      <c r="W3900" s="14">
        <f>(R3900/100)*(K3900*$K$7)+(R3900/100)*(L3900*$L$7)</f>
        <v>0</v>
      </c>
      <c r="X3900" s="14">
        <f t="shared" si="1246"/>
        <v>346.83999999999992</v>
      </c>
      <c r="Y3900" s="14">
        <f t="shared" si="1247"/>
        <v>0</v>
      </c>
      <c r="Z3900" s="14">
        <f t="shared" si="1248"/>
        <v>0</v>
      </c>
      <c r="AA3900" s="14">
        <f t="shared" si="1249"/>
        <v>0</v>
      </c>
      <c r="AB3900" s="14">
        <f t="shared" si="1256"/>
        <v>0</v>
      </c>
      <c r="AC3900" s="15">
        <f t="shared" si="1257"/>
        <v>346.8</v>
      </c>
      <c r="AD3900" s="48">
        <f>(ROUND(AC3900-AC3896,1)/AC3896)</f>
        <v>0</v>
      </c>
      <c r="AE3900" s="113"/>
      <c r="AF3900" s="60"/>
    </row>
    <row r="3901" spans="1:32">
      <c r="A3901" s="99" t="s">
        <v>644</v>
      </c>
      <c r="B3901" s="87"/>
      <c r="C3901" s="21" t="s">
        <v>338</v>
      </c>
      <c r="D3901" s="12">
        <v>116</v>
      </c>
      <c r="E3901" s="12">
        <v>0</v>
      </c>
      <c r="F3901" s="12">
        <v>0</v>
      </c>
      <c r="G3901" s="12">
        <v>0</v>
      </c>
      <c r="H3901" s="12">
        <v>0</v>
      </c>
      <c r="I3901" s="13">
        <v>40</v>
      </c>
      <c r="J3901" s="13">
        <v>40</v>
      </c>
      <c r="K3901" s="13">
        <v>0</v>
      </c>
      <c r="L3901" s="13">
        <v>0</v>
      </c>
      <c r="M3901" s="13">
        <v>0</v>
      </c>
      <c r="N3901" s="14">
        <f>D3901*$D$8</f>
        <v>133.39999999999998</v>
      </c>
      <c r="O3901" s="14">
        <f>E3901*$E$8</f>
        <v>0</v>
      </c>
      <c r="P3901" s="14">
        <f>F3901*$F$8</f>
        <v>0</v>
      </c>
      <c r="Q3901" s="14">
        <f>G3901*$G$8</f>
        <v>0</v>
      </c>
      <c r="R3901" s="14">
        <f>H3901*$H$8</f>
        <v>0</v>
      </c>
      <c r="S3901" s="14">
        <f>(N3901/100)*(I3901*$I$8)+(N3901/100)*(J3901*$J$8)</f>
        <v>213.43999999999997</v>
      </c>
      <c r="T3901" s="14">
        <f>(O3901/100)*(K3901*$K$8)</f>
        <v>0</v>
      </c>
      <c r="U3901" s="14">
        <f>(P3901/100)*(K3901*$K$8)+(P3901/100)*(L3901*$L$8)</f>
        <v>0</v>
      </c>
      <c r="V3901" s="14">
        <f>(Q3901/100)*(L3901*$L$8)</f>
        <v>0</v>
      </c>
      <c r="W3901" s="14">
        <f>(R3901/100)*(K3901*$K$8)+(R3901/100)*(L3901*$L$8)</f>
        <v>0</v>
      </c>
      <c r="X3901" s="14">
        <f t="shared" si="1246"/>
        <v>346.83999999999992</v>
      </c>
      <c r="Y3901" s="14">
        <f t="shared" si="1247"/>
        <v>0</v>
      </c>
      <c r="Z3901" s="14">
        <f t="shared" si="1248"/>
        <v>0</v>
      </c>
      <c r="AA3901" s="14">
        <f t="shared" si="1249"/>
        <v>0</v>
      </c>
      <c r="AB3901" s="14">
        <f t="shared" si="1256"/>
        <v>0</v>
      </c>
      <c r="AC3901" s="15">
        <f t="shared" si="1257"/>
        <v>346.8</v>
      </c>
      <c r="AD3901" s="48">
        <f>(ROUND(AC3901-AC3896,1)/AC3896)</f>
        <v>0</v>
      </c>
      <c r="AE3901" s="113"/>
      <c r="AF3901" s="60"/>
    </row>
    <row r="3902" spans="1:32">
      <c r="A3902" s="99" t="s">
        <v>585</v>
      </c>
      <c r="B3902" s="87"/>
      <c r="C3902" s="21" t="s">
        <v>1</v>
      </c>
      <c r="D3902" s="12">
        <v>58</v>
      </c>
      <c r="E3902" s="12">
        <v>125</v>
      </c>
      <c r="F3902" s="12">
        <v>0</v>
      </c>
      <c r="G3902" s="12">
        <v>0</v>
      </c>
      <c r="H3902" s="12">
        <v>0</v>
      </c>
      <c r="I3902" s="13">
        <v>40</v>
      </c>
      <c r="J3902" s="13">
        <v>40</v>
      </c>
      <c r="K3902" s="13">
        <v>85</v>
      </c>
      <c r="L3902" s="13">
        <v>0</v>
      </c>
      <c r="M3902" s="13">
        <v>0</v>
      </c>
      <c r="N3902" s="14">
        <f>D3902*$D$9</f>
        <v>61.480000000000004</v>
      </c>
      <c r="O3902" s="14">
        <f>E3902*$E$9</f>
        <v>132.5</v>
      </c>
      <c r="P3902" s="14">
        <f>F3902*$F$9</f>
        <v>0</v>
      </c>
      <c r="Q3902" s="14">
        <f>G3902*$G$9</f>
        <v>0</v>
      </c>
      <c r="R3902" s="14">
        <f>H3902*$H$9</f>
        <v>0</v>
      </c>
      <c r="S3902" s="14">
        <f>(N3902/100)*(I3902*$I$9)+(N3902/100)*(J3902*$J$9)</f>
        <v>49.183999999999997</v>
      </c>
      <c r="T3902" s="14">
        <f>(O3902/100)*(K3902*$K$9)</f>
        <v>157.67499999999998</v>
      </c>
      <c r="U3902" s="14">
        <f>(P3902/100)*(K3902*$K$9)+(P3902/100)*(L3902*$L$9)</f>
        <v>0</v>
      </c>
      <c r="V3902" s="14">
        <f>(Q3902/100)*(L3902*$L$9)</f>
        <v>0</v>
      </c>
      <c r="W3902" s="14">
        <f>(R3902/100)*(K3902*$K$9)+(R3902/100)*(L3902*$L$9)</f>
        <v>0</v>
      </c>
      <c r="X3902" s="14">
        <f t="shared" si="1246"/>
        <v>110.664</v>
      </c>
      <c r="Y3902" s="14">
        <f t="shared" si="1247"/>
        <v>290.17499999999995</v>
      </c>
      <c r="Z3902" s="14">
        <f t="shared" si="1248"/>
        <v>0</v>
      </c>
      <c r="AA3902" s="14">
        <f t="shared" si="1249"/>
        <v>0</v>
      </c>
      <c r="AB3902" s="14">
        <f t="shared" si="1256"/>
        <v>0</v>
      </c>
      <c r="AC3902" s="15">
        <f t="shared" si="1257"/>
        <v>400.8</v>
      </c>
      <c r="AD3902" s="48">
        <f>(ROUND(AC3902-AC3896,1)/AC3896)</f>
        <v>0.15570934256055363</v>
      </c>
      <c r="AE3902" s="113"/>
      <c r="AF3902" s="60"/>
    </row>
    <row r="3903" spans="1:32">
      <c r="A3903" s="99" t="s">
        <v>820</v>
      </c>
      <c r="B3903" s="87"/>
      <c r="C3903" s="21" t="s">
        <v>2</v>
      </c>
      <c r="D3903" s="12">
        <v>58</v>
      </c>
      <c r="E3903" s="12">
        <v>0</v>
      </c>
      <c r="F3903" s="12">
        <v>125</v>
      </c>
      <c r="G3903" s="12">
        <v>0</v>
      </c>
      <c r="H3903" s="12">
        <v>0</v>
      </c>
      <c r="I3903" s="13">
        <v>40</v>
      </c>
      <c r="J3903" s="13">
        <v>40</v>
      </c>
      <c r="K3903" s="13">
        <v>42.5</v>
      </c>
      <c r="L3903" s="13">
        <v>42.5</v>
      </c>
      <c r="M3903" s="13">
        <v>0</v>
      </c>
      <c r="N3903" s="14">
        <f>D3903*$D$10</f>
        <v>61.480000000000004</v>
      </c>
      <c r="O3903" s="14">
        <f>E3903*$E$10</f>
        <v>0</v>
      </c>
      <c r="P3903" s="14">
        <f>F3903*$F$10</f>
        <v>132.5</v>
      </c>
      <c r="Q3903" s="14">
        <f>G3903*$G$10</f>
        <v>0</v>
      </c>
      <c r="R3903" s="14">
        <f>H3903*$H$10</f>
        <v>0</v>
      </c>
      <c r="S3903" s="14">
        <f>(N3903/100)*(I3903*$I$10)+(N3903/100)*(J3903*$J$10)</f>
        <v>49.183999999999997</v>
      </c>
      <c r="T3903" s="14">
        <f>(O3903/100)*(K3903*$J$10)</f>
        <v>0</v>
      </c>
      <c r="U3903" s="14">
        <f>(P3903/100)*(K3903*$K$10)+(P3903/100)*(L3903*$L$10)</f>
        <v>157.67499999999998</v>
      </c>
      <c r="V3903" s="14">
        <f>(Q3903/100)*(L3903*$L$10)</f>
        <v>0</v>
      </c>
      <c r="W3903" s="14">
        <f>(R3903/100)*(K3903*$K$10)+(R3903/100)*(L3903*$L$10)</f>
        <v>0</v>
      </c>
      <c r="X3903" s="14">
        <f t="shared" si="1246"/>
        <v>110.664</v>
      </c>
      <c r="Y3903" s="14">
        <f t="shared" si="1247"/>
        <v>0</v>
      </c>
      <c r="Z3903" s="14">
        <f t="shared" si="1248"/>
        <v>290.17499999999995</v>
      </c>
      <c r="AA3903" s="14">
        <f t="shared" si="1249"/>
        <v>0</v>
      </c>
      <c r="AB3903" s="14">
        <f t="shared" si="1256"/>
        <v>0</v>
      </c>
      <c r="AC3903" s="15">
        <f t="shared" si="1257"/>
        <v>400.8</v>
      </c>
      <c r="AD3903" s="48">
        <f>(ROUND(AC3903-AC3896,1)/AC3896)</f>
        <v>0.15570934256055363</v>
      </c>
      <c r="AE3903" s="113"/>
      <c r="AF3903" s="60"/>
    </row>
    <row r="3904" spans="1:32">
      <c r="A3904" s="99" t="s">
        <v>821</v>
      </c>
      <c r="B3904" s="87"/>
      <c r="C3904" s="21" t="s">
        <v>3</v>
      </c>
      <c r="D3904" s="12">
        <v>58</v>
      </c>
      <c r="E3904" s="12">
        <v>0</v>
      </c>
      <c r="F3904" s="12">
        <v>0</v>
      </c>
      <c r="G3904" s="12">
        <v>125</v>
      </c>
      <c r="H3904" s="12">
        <v>0</v>
      </c>
      <c r="I3904" s="13">
        <v>40</v>
      </c>
      <c r="J3904" s="13">
        <v>40</v>
      </c>
      <c r="K3904" s="13">
        <v>0</v>
      </c>
      <c r="L3904" s="13">
        <v>85</v>
      </c>
      <c r="M3904" s="13">
        <v>0</v>
      </c>
      <c r="N3904" s="14">
        <f>D3904*$D$11</f>
        <v>61.480000000000004</v>
      </c>
      <c r="O3904" s="14">
        <f>E3904*$E$11</f>
        <v>0</v>
      </c>
      <c r="P3904" s="14">
        <f>F3904*$F$11</f>
        <v>0</v>
      </c>
      <c r="Q3904" s="14">
        <f>G3904*$G$11</f>
        <v>132.5</v>
      </c>
      <c r="R3904" s="14">
        <f>H3904*$H$11</f>
        <v>0</v>
      </c>
      <c r="S3904" s="14">
        <f>(N3904/100)*(I3904*$I$11)+(N3904/100)*(J3904*$J$11)</f>
        <v>49.183999999999997</v>
      </c>
      <c r="T3904" s="14">
        <f>(O3904/100)*(K3904*$K$11)</f>
        <v>0</v>
      </c>
      <c r="U3904" s="14">
        <f>(P3904/100)*(K3904*$K$11)+(P3904/100)*(L3904*$L$11)</f>
        <v>0</v>
      </c>
      <c r="V3904" s="14">
        <f>(Q3904/100)*(L3904*$L$11)</f>
        <v>157.67499999999998</v>
      </c>
      <c r="W3904" s="14">
        <f>(R3904/100)*(K3904*$K$11)+(R3904/100)*(L3904*$L$11)</f>
        <v>0</v>
      </c>
      <c r="X3904" s="14">
        <f t="shared" si="1246"/>
        <v>110.664</v>
      </c>
      <c r="Y3904" s="14">
        <f t="shared" si="1247"/>
        <v>0</v>
      </c>
      <c r="Z3904" s="14">
        <f t="shared" si="1248"/>
        <v>0</v>
      </c>
      <c r="AA3904" s="14">
        <f t="shared" si="1249"/>
        <v>290.17499999999995</v>
      </c>
      <c r="AB3904" s="14">
        <f t="shared" si="1256"/>
        <v>0</v>
      </c>
      <c r="AC3904" s="15">
        <f t="shared" si="1257"/>
        <v>400.8</v>
      </c>
      <c r="AD3904" s="48">
        <f>(ROUND(AC3904-AC3896,1)/AC3896)</f>
        <v>0.15570934256055363</v>
      </c>
      <c r="AE3904" s="113"/>
      <c r="AF3904" s="60"/>
    </row>
    <row r="3905" spans="1:32">
      <c r="A3905" s="99" t="s">
        <v>822</v>
      </c>
      <c r="B3905" s="87"/>
      <c r="C3905" s="21" t="s">
        <v>4</v>
      </c>
      <c r="D3905" s="12">
        <v>58</v>
      </c>
      <c r="E3905" s="12">
        <v>0</v>
      </c>
      <c r="F3905" s="12">
        <v>0</v>
      </c>
      <c r="G3905" s="12">
        <v>0</v>
      </c>
      <c r="H3905" s="12">
        <v>125</v>
      </c>
      <c r="I3905" s="13">
        <v>40</v>
      </c>
      <c r="J3905" s="13">
        <v>40</v>
      </c>
      <c r="K3905" s="13">
        <v>42.5</v>
      </c>
      <c r="L3905" s="13">
        <v>42.5</v>
      </c>
      <c r="M3905" s="13">
        <v>0</v>
      </c>
      <c r="N3905" s="14">
        <f>D3905*$D$12</f>
        <v>61.480000000000004</v>
      </c>
      <c r="O3905" s="14">
        <f>E3905*$E$12</f>
        <v>0</v>
      </c>
      <c r="P3905" s="14">
        <f>F3905*$F$12</f>
        <v>0</v>
      </c>
      <c r="Q3905" s="14">
        <f>G3905*$G$12</f>
        <v>0</v>
      </c>
      <c r="R3905" s="14">
        <f>H3905*$H$12</f>
        <v>132.5</v>
      </c>
      <c r="S3905" s="14">
        <f>(N3905/100)*(I3905*$I$12)+(N3905/100)*(J3905*$J$12)</f>
        <v>49.183999999999997</v>
      </c>
      <c r="T3905" s="14">
        <f>(O3905/100)*(K3905*$K$12)</f>
        <v>0</v>
      </c>
      <c r="U3905" s="14">
        <f>(P3905/100)*(K3905*$K$12)+(P3905/100)*(L3905*$L$12)</f>
        <v>0</v>
      </c>
      <c r="V3905" s="14">
        <f>(Q3905/100)*(L3905*$L$12)</f>
        <v>0</v>
      </c>
      <c r="W3905" s="14">
        <f>(R3905/100)*(K3905*$K$12)+(R3905/100)*(L3905*$L$12)</f>
        <v>157.67499999999998</v>
      </c>
      <c r="X3905" s="14">
        <f t="shared" si="1246"/>
        <v>110.664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6"/>
        <v>290.17499999999995</v>
      </c>
      <c r="AC3905" s="15">
        <f t="shared" si="1257"/>
        <v>400.8</v>
      </c>
      <c r="AD3905" s="48">
        <f>(ROUND(AC3905-AC3896,1)/AC3896)</f>
        <v>0.15570934256055363</v>
      </c>
      <c r="AE3905" s="113"/>
      <c r="AF3905" s="60"/>
    </row>
    <row r="3906" spans="1:32">
      <c r="A3906" s="99" t="s">
        <v>823</v>
      </c>
      <c r="B3906" s="87"/>
      <c r="C3906" s="21" t="s">
        <v>326</v>
      </c>
      <c r="D3906" s="12">
        <v>116</v>
      </c>
      <c r="E3906" s="12">
        <v>0</v>
      </c>
      <c r="F3906" s="12">
        <v>0</v>
      </c>
      <c r="G3906" s="12">
        <v>0</v>
      </c>
      <c r="H3906" s="12">
        <v>0</v>
      </c>
      <c r="I3906" s="13">
        <v>40</v>
      </c>
      <c r="J3906" s="13">
        <v>40</v>
      </c>
      <c r="K3906" s="13">
        <v>0</v>
      </c>
      <c r="L3906" s="13">
        <v>0</v>
      </c>
      <c r="M3906" s="13">
        <v>70</v>
      </c>
      <c r="N3906" s="14">
        <f>D3906*$D$13</f>
        <v>122.96000000000001</v>
      </c>
      <c r="O3906" s="14">
        <f>E3906*$E$13</f>
        <v>0</v>
      </c>
      <c r="P3906" s="14">
        <f>F3906*$F$13</f>
        <v>0</v>
      </c>
      <c r="Q3906" s="14">
        <f>G3906*$G$13</f>
        <v>0</v>
      </c>
      <c r="R3906" s="14">
        <f>H3906*$H$13</f>
        <v>0</v>
      </c>
      <c r="S3906" s="14">
        <f>(N3906/100)*(I3906*$I$13)+(N3906/100)*(J3906*$J$13)+(N3906/100)*(M3906*$M$13)</f>
        <v>270.512</v>
      </c>
      <c r="T3906" s="14">
        <f>(O3906/100)*(K3906*$K$13)+(O3906/100)*(M3906*$M$13)</f>
        <v>0</v>
      </c>
      <c r="U3906" s="14">
        <f>(P3906/100)*(K3906*$K$13)+(P3906/100)*(L3906*$L$13)+(P3906/100)*(M3906*$M$13)</f>
        <v>0</v>
      </c>
      <c r="V3906" s="14">
        <f>(Q3906/100)*(L3906*$L$13)+(Q3906/100)*(M3906*$M$13)</f>
        <v>0</v>
      </c>
      <c r="W3906" s="14">
        <f>(R3906/100)*(K3906*$K$13)+(R3906/100)*(L3906*$L$13)+(R3906/100)*(M3906*$M$13)</f>
        <v>0</v>
      </c>
      <c r="X3906" s="14">
        <f>N3906+S3906</f>
        <v>393.47199999999998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6"/>
        <v>0</v>
      </c>
      <c r="AC3906" s="15">
        <f t="shared" si="1257"/>
        <v>393.5</v>
      </c>
      <c r="AD3906" s="48">
        <f>(ROUND(AC3906-AC3896,1)/AC3896)</f>
        <v>0.13465974625144175</v>
      </c>
      <c r="AE3906" s="113"/>
      <c r="AF3906" s="60"/>
    </row>
    <row r="3907" spans="1:32">
      <c r="A3907" s="99" t="s">
        <v>824</v>
      </c>
      <c r="B3907" s="87"/>
      <c r="C3907" s="21" t="s">
        <v>327</v>
      </c>
      <c r="D3907" s="12">
        <v>116</v>
      </c>
      <c r="E3907" s="12">
        <v>0</v>
      </c>
      <c r="F3907" s="12">
        <v>0</v>
      </c>
      <c r="G3907" s="12">
        <v>0</v>
      </c>
      <c r="H3907" s="12">
        <v>0</v>
      </c>
      <c r="I3907" s="13">
        <v>40</v>
      </c>
      <c r="J3907" s="13">
        <v>40</v>
      </c>
      <c r="K3907" s="13">
        <v>70</v>
      </c>
      <c r="L3907" s="13">
        <v>0</v>
      </c>
      <c r="M3907" s="13">
        <v>0</v>
      </c>
      <c r="N3907" s="14">
        <f>D3907*$D$14</f>
        <v>122.96000000000001</v>
      </c>
      <c r="O3907" s="14">
        <f>E3907*$E$14</f>
        <v>0</v>
      </c>
      <c r="P3907" s="14">
        <f>F3907*$F$14</f>
        <v>0</v>
      </c>
      <c r="Q3907" s="14">
        <f>G3907*$G$14</f>
        <v>0</v>
      </c>
      <c r="R3907" s="14">
        <f>H3907*$H$14</f>
        <v>0</v>
      </c>
      <c r="S3907" s="14">
        <f>(N3907/100)*(I3907*$I$14)+(N3907/100)*(J3907*$J$14)+(N3907/100)*(K3907*$K$14)</f>
        <v>270.512</v>
      </c>
      <c r="T3907" s="14">
        <f>(O3907/100)*(K3907*$K$14)</f>
        <v>0</v>
      </c>
      <c r="U3907" s="14">
        <f>(P3907/100)*(K3907*$K$14)+(P3907/100)*(L3907*$L$14)</f>
        <v>0</v>
      </c>
      <c r="V3907" s="14">
        <f>(Q3907/100)*(L3907*$L$14)</f>
        <v>0</v>
      </c>
      <c r="W3907" s="14">
        <f>(R3907/100)*(K3907*$L$14)+(R3907/100)*(L3907*$M$14)</f>
        <v>0</v>
      </c>
      <c r="X3907" s="14">
        <f t="shared" si="1246"/>
        <v>393.47199999999998</v>
      </c>
      <c r="Y3907" s="14">
        <f t="shared" si="1247"/>
        <v>0</v>
      </c>
      <c r="Z3907" s="14">
        <f t="shared" si="1248"/>
        <v>0</v>
      </c>
      <c r="AA3907" s="14">
        <f t="shared" si="1249"/>
        <v>0</v>
      </c>
      <c r="AB3907" s="14">
        <f t="shared" si="1256"/>
        <v>0</v>
      </c>
      <c r="AC3907" s="15">
        <f t="shared" si="1257"/>
        <v>393.5</v>
      </c>
      <c r="AD3907" s="48">
        <f>(ROUND(AC3907-AC3896,1)/AC3896)</f>
        <v>0.13465974625144175</v>
      </c>
      <c r="AE3907" s="113"/>
      <c r="AF3907" s="60"/>
    </row>
    <row r="3908" spans="1:32">
      <c r="A3908" s="99"/>
      <c r="B3908" s="87"/>
      <c r="C3908" s="21" t="s">
        <v>328</v>
      </c>
      <c r="D3908" s="12">
        <v>116</v>
      </c>
      <c r="E3908" s="12">
        <v>0</v>
      </c>
      <c r="F3908" s="12">
        <v>0</v>
      </c>
      <c r="G3908" s="12">
        <v>0</v>
      </c>
      <c r="H3908" s="12">
        <v>0</v>
      </c>
      <c r="I3908" s="13">
        <v>40</v>
      </c>
      <c r="J3908" s="13">
        <v>40</v>
      </c>
      <c r="K3908" s="13">
        <v>0</v>
      </c>
      <c r="L3908" s="13">
        <v>70</v>
      </c>
      <c r="M3908" s="13">
        <v>0</v>
      </c>
      <c r="N3908" s="14">
        <f>D3908*$D$15</f>
        <v>122.96000000000001</v>
      </c>
      <c r="O3908" s="14">
        <f>E3908*$E$15</f>
        <v>0</v>
      </c>
      <c r="P3908" s="14">
        <f>F3908*$F$15</f>
        <v>0</v>
      </c>
      <c r="Q3908" s="14">
        <f>G3908*$G$15</f>
        <v>0</v>
      </c>
      <c r="R3908" s="14">
        <f>H3908*$H$15</f>
        <v>0</v>
      </c>
      <c r="S3908" s="14">
        <f>(N3908/100)*(I3908*$I$15)+(N3908/100)*(J3908*$J$15)+(N3908/100)*(L3908*$L$15)</f>
        <v>270.512</v>
      </c>
      <c r="T3908" s="14">
        <f>(O3908/100)*(K3908*$K$15)</f>
        <v>0</v>
      </c>
      <c r="U3908" s="14">
        <f>(P3908/100)*(K3908*$K$15)+(P3908/100)*(L3908*$L$15)</f>
        <v>0</v>
      </c>
      <c r="V3908" s="14">
        <f>(Q3908/100)*(L3908*$L$15)</f>
        <v>0</v>
      </c>
      <c r="W3908" s="14">
        <f>(R3908/100)*(K3908*$K$15)+(R3908/100)*(L3908*$L$15)</f>
        <v>0</v>
      </c>
      <c r="X3908" s="14">
        <f t="shared" si="1246"/>
        <v>393.47199999999998</v>
      </c>
      <c r="Y3908" s="14">
        <f t="shared" si="1247"/>
        <v>0</v>
      </c>
      <c r="Z3908" s="14">
        <f t="shared" si="1248"/>
        <v>0</v>
      </c>
      <c r="AA3908" s="14">
        <f t="shared" si="1249"/>
        <v>0</v>
      </c>
      <c r="AB3908" s="14">
        <f t="shared" si="1256"/>
        <v>0</v>
      </c>
      <c r="AC3908" s="15">
        <f t="shared" si="1257"/>
        <v>393.5</v>
      </c>
      <c r="AD3908" s="48">
        <f>(ROUND(AC3908-AC3896,1)/AC3896)</f>
        <v>0.13465974625144175</v>
      </c>
      <c r="AE3908" s="113"/>
      <c r="AF3908" s="60"/>
    </row>
    <row r="3909" spans="1:32">
      <c r="A3909" s="99"/>
      <c r="B3909" s="87"/>
      <c r="C3909" s="21" t="s">
        <v>324</v>
      </c>
      <c r="D3909" s="12">
        <v>116</v>
      </c>
      <c r="E3909" s="12">
        <v>0</v>
      </c>
      <c r="F3909" s="12">
        <v>0</v>
      </c>
      <c r="G3909" s="12">
        <v>0</v>
      </c>
      <c r="H3909" s="12">
        <v>0</v>
      </c>
      <c r="I3909" s="13">
        <v>40</v>
      </c>
      <c r="J3909" s="13">
        <v>65</v>
      </c>
      <c r="K3909" s="13">
        <v>0</v>
      </c>
      <c r="L3909" s="13">
        <v>0</v>
      </c>
      <c r="M3909" s="13">
        <v>0</v>
      </c>
      <c r="N3909" s="14">
        <f>D3909*$D$16</f>
        <v>122.96000000000001</v>
      </c>
      <c r="O3909" s="14">
        <f>E3909*$E$16</f>
        <v>0</v>
      </c>
      <c r="P3909" s="14">
        <f>F3909*$F$16</f>
        <v>0</v>
      </c>
      <c r="Q3909" s="14">
        <f>G3909*$G$16</f>
        <v>0</v>
      </c>
      <c r="R3909" s="14">
        <f>H3909*$H$16</f>
        <v>0</v>
      </c>
      <c r="S3909" s="14">
        <f>(N3909/100)*(I3909*$I$16)+(N3909/100)*(J3909*$J$16)</f>
        <v>248.994</v>
      </c>
      <c r="T3909" s="14">
        <f>(O3909/100)*(K3909*$K$16)</f>
        <v>0</v>
      </c>
      <c r="U3909" s="14">
        <f>(P3909/100)*(K3909*$K$16)+(P3909/100)*(L3909*$L$16)</f>
        <v>0</v>
      </c>
      <c r="V3909" s="14">
        <f>(Q3909/100)*(L3909*$L$16)</f>
        <v>0</v>
      </c>
      <c r="W3909" s="14">
        <f>(R3909/100)*(K3909*$K$16)+(R3909/100)*(L3909*$L$16)</f>
        <v>0</v>
      </c>
      <c r="X3909" s="14">
        <f t="shared" si="1246"/>
        <v>371.95400000000001</v>
      </c>
      <c r="Y3909" s="14">
        <f t="shared" si="1247"/>
        <v>0</v>
      </c>
      <c r="Z3909" s="14">
        <f t="shared" si="1248"/>
        <v>0</v>
      </c>
      <c r="AA3909" s="14">
        <f t="shared" si="1249"/>
        <v>0</v>
      </c>
      <c r="AB3909" s="14">
        <f t="shared" si="1256"/>
        <v>0</v>
      </c>
      <c r="AC3909" s="15">
        <f t="shared" si="1257"/>
        <v>372</v>
      </c>
      <c r="AD3909" s="48">
        <f>(ROUND(AC3909-AC3896,1)/AC3896)</f>
        <v>7.2664359861591685E-2</v>
      </c>
      <c r="AE3909" s="113"/>
      <c r="AF3909" s="60"/>
    </row>
    <row r="3910" spans="1:32">
      <c r="A3910" s="99"/>
      <c r="B3910" s="87"/>
      <c r="C3910" s="21" t="s">
        <v>325</v>
      </c>
      <c r="D3910" s="12">
        <v>116</v>
      </c>
      <c r="E3910" s="12">
        <v>0</v>
      </c>
      <c r="F3910" s="12">
        <v>0</v>
      </c>
      <c r="G3910" s="12">
        <v>0</v>
      </c>
      <c r="H3910" s="12">
        <v>0</v>
      </c>
      <c r="I3910" s="13">
        <v>65</v>
      </c>
      <c r="J3910" s="13">
        <v>40</v>
      </c>
      <c r="K3910" s="13">
        <v>0</v>
      </c>
      <c r="L3910" s="13">
        <v>0</v>
      </c>
      <c r="M3910" s="13">
        <v>0</v>
      </c>
      <c r="N3910" s="14">
        <f>D3910*$D$17</f>
        <v>122.96000000000001</v>
      </c>
      <c r="O3910" s="14">
        <f>E3910*$E$17</f>
        <v>0</v>
      </c>
      <c r="P3910" s="14">
        <f>F3910*$F$17</f>
        <v>0</v>
      </c>
      <c r="Q3910" s="14">
        <f>G3910*$G$17</f>
        <v>0</v>
      </c>
      <c r="R3910" s="14">
        <f>H3910*$H$17</f>
        <v>0</v>
      </c>
      <c r="S3910" s="14">
        <f>(N3910/100)*(I3910*$I$17)+(N3910/100)*(J3910*$J$17)</f>
        <v>248.994</v>
      </c>
      <c r="T3910" s="14">
        <f>(O3910/100)*(K3910*$K$17)</f>
        <v>0</v>
      </c>
      <c r="U3910" s="14">
        <f>(P3910/100)*(K3910*$K$17)+(P3910/100)*(L3910*$L$17)</f>
        <v>0</v>
      </c>
      <c r="V3910" s="14">
        <f>(Q3910/100)*(L3910*$L$17)</f>
        <v>0</v>
      </c>
      <c r="W3910" s="14">
        <f>(R3910/100)*(K3910*$K$17)+(R3910/100)*(L3910*$L$17)</f>
        <v>0</v>
      </c>
      <c r="X3910" s="14">
        <f t="shared" si="1246"/>
        <v>371.95400000000001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 t="shared" si="1256"/>
        <v>0</v>
      </c>
      <c r="AC3910" s="15">
        <f t="shared" si="1257"/>
        <v>372</v>
      </c>
      <c r="AD3910" s="48">
        <f>(ROUND(AC3910-AC3896,1)/AC3896)</f>
        <v>7.2664359861591685E-2</v>
      </c>
      <c r="AE3910" s="113" t="s">
        <v>790</v>
      </c>
      <c r="AF3910" s="60"/>
    </row>
    <row r="3911" spans="1:32">
      <c r="A3911" s="106" t="s">
        <v>0</v>
      </c>
      <c r="B3911" s="142" t="s">
        <v>880</v>
      </c>
      <c r="C3911" s="50" t="s">
        <v>242</v>
      </c>
      <c r="D3911" s="11">
        <v>118</v>
      </c>
      <c r="E3911" s="11">
        <v>0</v>
      </c>
      <c r="F3911" s="11">
        <v>0</v>
      </c>
      <c r="G3911" s="11">
        <v>0</v>
      </c>
      <c r="H3911" s="11">
        <v>0</v>
      </c>
      <c r="I3911" s="51">
        <v>80</v>
      </c>
      <c r="J3911" s="51">
        <v>0</v>
      </c>
      <c r="K3911" s="51">
        <v>0</v>
      </c>
      <c r="L3911" s="51">
        <v>0</v>
      </c>
      <c r="M3911" s="51">
        <v>0</v>
      </c>
      <c r="N3911" s="52">
        <f>D3911*$D$3</f>
        <v>135.69999999999999</v>
      </c>
      <c r="O3911" s="52">
        <f>E3911*$E$3</f>
        <v>0</v>
      </c>
      <c r="P3911" s="52">
        <f>F3911*$F$3</f>
        <v>0</v>
      </c>
      <c r="Q3911" s="52">
        <f>G3911*$G$3</f>
        <v>0</v>
      </c>
      <c r="R3911" s="52">
        <f>H3911*$H$3</f>
        <v>0</v>
      </c>
      <c r="S3911" s="52">
        <f>(N3911/100)*(I3911*$I$3)+(N3911/100)*(J3911*$J$3)</f>
        <v>217.12</v>
      </c>
      <c r="T3911" s="52">
        <f>(O3911/100)*(K3911*$K$3)</f>
        <v>0</v>
      </c>
      <c r="U3911" s="52">
        <f>(P3911/100)*(K3911*$K$3)+(P3911/100)*(L3911*$L$3)</f>
        <v>0</v>
      </c>
      <c r="V3911" s="52">
        <f>(Q3911/100)*(L3911*$L$3)</f>
        <v>0</v>
      </c>
      <c r="W3911" s="52">
        <f>(R3911/100)*(K3911*$K$3)+(R3911/100)*(L3911*$L$3)</f>
        <v>0</v>
      </c>
      <c r="X3911" s="52">
        <f t="shared" ref="X3911:X3925" si="1258">N3911+S3911</f>
        <v>352.82</v>
      </c>
      <c r="Y3911" s="52">
        <f t="shared" ref="Y3911:Y3925" si="1259">O3911+T3911</f>
        <v>0</v>
      </c>
      <c r="Z3911" s="52">
        <f t="shared" ref="Z3911:Z3925" si="1260">P3911+U3911</f>
        <v>0</v>
      </c>
      <c r="AA3911" s="52">
        <f t="shared" ref="AA3911:AA3925" si="1261">Q3911+V3911</f>
        <v>0</v>
      </c>
      <c r="AB3911" s="52">
        <f t="shared" si="1256"/>
        <v>0</v>
      </c>
      <c r="AC3911" s="53">
        <f>ROUND(X3911+Y3911+Z3911+AA3911+AB3911,1)</f>
        <v>352.8</v>
      </c>
      <c r="AD3911" s="117">
        <v>0</v>
      </c>
      <c r="AE3911" s="113"/>
      <c r="AF3911" s="60"/>
    </row>
    <row r="3912" spans="1:32">
      <c r="A3912" s="99" t="s">
        <v>791</v>
      </c>
      <c r="B3912" s="89">
        <v>20</v>
      </c>
      <c r="C3912" s="21" t="s">
        <v>323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90</v>
      </c>
      <c r="J3912" s="13">
        <v>10</v>
      </c>
      <c r="K3912" s="13">
        <v>0</v>
      </c>
      <c r="L3912" s="13">
        <v>0</v>
      </c>
      <c r="M3912" s="13">
        <v>0</v>
      </c>
      <c r="N3912" s="14">
        <f>D3912*$D$4</f>
        <v>125.08000000000001</v>
      </c>
      <c r="O3912" s="14">
        <f>E3912*$E$4</f>
        <v>0</v>
      </c>
      <c r="P3912" s="14">
        <f>F3912*$F$4</f>
        <v>0</v>
      </c>
      <c r="Q3912" s="14">
        <f>G3912*$G$4</f>
        <v>0</v>
      </c>
      <c r="R3912" s="14">
        <f>H3912*$H$4</f>
        <v>0</v>
      </c>
      <c r="S3912" s="14">
        <f>(N3912/100)*(I3912*$I$4)+(N3912/100)*(J3912*$J$4)</f>
        <v>250.16000000000003</v>
      </c>
      <c r="T3912" s="14">
        <f>(O3912/100)*(K3912*$K$4)</f>
        <v>0</v>
      </c>
      <c r="U3912" s="14">
        <f>(P3912/100)*(K3912*$K$4)+(P3912/100)*(L3912*$L$4)</f>
        <v>0</v>
      </c>
      <c r="V3912" s="14">
        <f>(Q3912/100)*(L3912*$L$4)</f>
        <v>0</v>
      </c>
      <c r="W3912" s="14">
        <f>(R3912/100)*(K3912*$K$4)+(R3912/100)*(L3912*$L$4)</f>
        <v>0</v>
      </c>
      <c r="X3912" s="14">
        <f t="shared" si="1258"/>
        <v>375.24</v>
      </c>
      <c r="Y3912" s="14">
        <f t="shared" si="1259"/>
        <v>0</v>
      </c>
      <c r="Z3912" s="14">
        <f t="shared" si="1260"/>
        <v>0</v>
      </c>
      <c r="AA3912" s="14">
        <f t="shared" si="1261"/>
        <v>0</v>
      </c>
      <c r="AB3912" s="14">
        <f>R3912+W3912</f>
        <v>0</v>
      </c>
      <c r="AC3912" s="15">
        <f>ROUND(X3912+Y3912+Z3912+AA3912+AB3912,1)</f>
        <v>375.2</v>
      </c>
      <c r="AD3912" s="48">
        <f>(ROUND(AC3912-AC3911,1)/AC3911)</f>
        <v>6.3492063492063489E-2</v>
      </c>
      <c r="AE3912" s="113"/>
      <c r="AF3912" s="60"/>
    </row>
    <row r="3913" spans="1:32">
      <c r="A3913" s="99" t="s">
        <v>792</v>
      </c>
      <c r="B3913" s="89">
        <v>0</v>
      </c>
      <c r="C3913" s="21" t="s">
        <v>825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80</v>
      </c>
      <c r="J3913" s="13">
        <v>0</v>
      </c>
      <c r="K3913" s="13">
        <v>0</v>
      </c>
      <c r="L3913" s="13">
        <v>0</v>
      </c>
      <c r="M3913" s="13">
        <v>0</v>
      </c>
      <c r="N3913" s="14">
        <f>D3913*$D$5</f>
        <v>135.69999999999999</v>
      </c>
      <c r="O3913" s="14">
        <f>E3913*$E$5</f>
        <v>0</v>
      </c>
      <c r="P3913" s="14">
        <f>F3913*$F$5</f>
        <v>0</v>
      </c>
      <c r="Q3913" s="14">
        <f>G3913*$G$5</f>
        <v>0</v>
      </c>
      <c r="R3913" s="14">
        <f>H3913*$H$5</f>
        <v>0</v>
      </c>
      <c r="S3913" s="14">
        <f>(N3913/100)*(I3913*$I$5)+(N3913/100)*(J3913*$J$5)</f>
        <v>217.12</v>
      </c>
      <c r="T3913" s="14">
        <f>(O3913/100)*(K3913*$K$5)</f>
        <v>0</v>
      </c>
      <c r="U3913" s="14">
        <f>(P3913/100)*(K3913*$K$5)+(P3913/100)*(L3913*$L$5)</f>
        <v>0</v>
      </c>
      <c r="V3913" s="14">
        <f>(Q3913/100)*(L3913*$L$5)</f>
        <v>0</v>
      </c>
      <c r="W3913" s="14">
        <f>(R3913/100)*(K3913*$K$5)+(R3913/100)*(L3913*$L$5)</f>
        <v>0</v>
      </c>
      <c r="X3913" s="14">
        <f t="shared" si="1258"/>
        <v>352.82</v>
      </c>
      <c r="Y3913" s="14">
        <f t="shared" si="1259"/>
        <v>0</v>
      </c>
      <c r="Z3913" s="14">
        <f t="shared" si="1260"/>
        <v>0</v>
      </c>
      <c r="AA3913" s="14">
        <f t="shared" si="1261"/>
        <v>0</v>
      </c>
      <c r="AB3913" s="14">
        <f>R3913+W3913</f>
        <v>0</v>
      </c>
      <c r="AC3913" s="15">
        <f t="shared" ref="AC3913:AC3925" si="1262">ROUND(X3913+Y3913+Z3913+AA3913+AB3913,1)</f>
        <v>352.8</v>
      </c>
      <c r="AD3913" s="48">
        <f>(ROUND(AC3913-AC3911,1)/AC3911)</f>
        <v>0</v>
      </c>
      <c r="AE3913" s="113"/>
      <c r="AF3913" s="60"/>
    </row>
    <row r="3914" spans="1:32">
      <c r="A3914" s="99" t="s">
        <v>793</v>
      </c>
      <c r="B3914" s="89">
        <v>0</v>
      </c>
      <c r="C3914" s="21" t="s">
        <v>336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80</v>
      </c>
      <c r="J3914" s="13">
        <v>0</v>
      </c>
      <c r="K3914" s="13">
        <v>0</v>
      </c>
      <c r="L3914" s="13">
        <v>0</v>
      </c>
      <c r="M3914" s="13">
        <v>0</v>
      </c>
      <c r="N3914" s="14">
        <f>D3914*$D$6</f>
        <v>135.69999999999999</v>
      </c>
      <c r="O3914" s="14">
        <f>E3914*$E$6</f>
        <v>0</v>
      </c>
      <c r="P3914" s="14">
        <f>F3914*$F$6</f>
        <v>0</v>
      </c>
      <c r="Q3914" s="14">
        <f>G3914*$G$6</f>
        <v>0</v>
      </c>
      <c r="R3914" s="14">
        <f>H3914*$H$6</f>
        <v>0</v>
      </c>
      <c r="S3914" s="14">
        <f>(N3914/100)*(I3914*$I$6)+(N3914/100)*(J3914*$J$6)</f>
        <v>217.12</v>
      </c>
      <c r="T3914" s="14">
        <f>(O3914/100)*(K3914*$K$6)</f>
        <v>0</v>
      </c>
      <c r="U3914" s="14">
        <f>(P3914/100)*(K3914*$K$6)+(P3914/100)*(L3914*$L$6)</f>
        <v>0</v>
      </c>
      <c r="V3914" s="14">
        <f>(Q3914/100)*(L3914*$L$6)</f>
        <v>0</v>
      </c>
      <c r="W3914" s="14">
        <f>(R3914/100)*(K3914*$K$6)+(R3914/100)*(L3914*$L$6)</f>
        <v>0</v>
      </c>
      <c r="X3914" s="14">
        <f t="shared" si="1258"/>
        <v>352.82</v>
      </c>
      <c r="Y3914" s="14">
        <f t="shared" si="1259"/>
        <v>0</v>
      </c>
      <c r="Z3914" s="14">
        <f t="shared" si="1260"/>
        <v>0</v>
      </c>
      <c r="AA3914" s="14">
        <f t="shared" si="1261"/>
        <v>0</v>
      </c>
      <c r="AB3914" s="14">
        <f t="shared" ref="AB3914:AB3925" si="1263">R3914+W3914</f>
        <v>0</v>
      </c>
      <c r="AC3914" s="15">
        <f t="shared" si="1262"/>
        <v>352.8</v>
      </c>
      <c r="AD3914" s="48">
        <f>(ROUND(AC3914-AC3911,1)/AC3911)</f>
        <v>0</v>
      </c>
      <c r="AE3914" s="113"/>
      <c r="AF3914" s="60"/>
    </row>
    <row r="3915" spans="1:32">
      <c r="A3915" s="99" t="s">
        <v>794</v>
      </c>
      <c r="B3915" s="89">
        <v>0</v>
      </c>
      <c r="C3915" s="21" t="s">
        <v>337</v>
      </c>
      <c r="D3915" s="12">
        <v>118</v>
      </c>
      <c r="E3915" s="12">
        <v>0</v>
      </c>
      <c r="F3915" s="12">
        <v>0</v>
      </c>
      <c r="G3915" s="12">
        <v>0</v>
      </c>
      <c r="H3915" s="12">
        <v>0</v>
      </c>
      <c r="I3915" s="13">
        <v>80</v>
      </c>
      <c r="J3915" s="13">
        <v>0</v>
      </c>
      <c r="K3915" s="13">
        <v>0</v>
      </c>
      <c r="L3915" s="13">
        <v>0</v>
      </c>
      <c r="M3915" s="13">
        <v>0</v>
      </c>
      <c r="N3915" s="14">
        <f>D3915*$D$7</f>
        <v>135.69999999999999</v>
      </c>
      <c r="O3915" s="14">
        <f>E3915*$E$7</f>
        <v>0</v>
      </c>
      <c r="P3915" s="14">
        <f>F3915*$F$7</f>
        <v>0</v>
      </c>
      <c r="Q3915" s="14">
        <f>G3915*$G$7</f>
        <v>0</v>
      </c>
      <c r="R3915" s="14">
        <f>H3915*$H$7</f>
        <v>0</v>
      </c>
      <c r="S3915" s="14">
        <f>(N3915/100)*(I3915*$I$7)+(N3915/100)*(J3915*$J$7)</f>
        <v>217.12</v>
      </c>
      <c r="T3915" s="14">
        <f>(O3915/100)*(K3915*$K$7)</f>
        <v>0</v>
      </c>
      <c r="U3915" s="14">
        <f>(P3915/100)*(K3915*$K$7)+(P3915/100)*(L3915*$L$7)</f>
        <v>0</v>
      </c>
      <c r="V3915" s="14">
        <f>(Q3915/100)*(L3915*$L$7)</f>
        <v>0</v>
      </c>
      <c r="W3915" s="14">
        <f>(R3915/100)*(K3915*$K$7)+(R3915/100)*(L3915*$L$7)</f>
        <v>0</v>
      </c>
      <c r="X3915" s="14">
        <f t="shared" si="1258"/>
        <v>352.82</v>
      </c>
      <c r="Y3915" s="14">
        <f t="shared" si="1259"/>
        <v>0</v>
      </c>
      <c r="Z3915" s="14">
        <f t="shared" si="1260"/>
        <v>0</v>
      </c>
      <c r="AA3915" s="14">
        <f t="shared" si="1261"/>
        <v>0</v>
      </c>
      <c r="AB3915" s="14">
        <f t="shared" si="1263"/>
        <v>0</v>
      </c>
      <c r="AC3915" s="15">
        <f t="shared" si="1262"/>
        <v>352.8</v>
      </c>
      <c r="AD3915" s="48">
        <f>(ROUND(AC3915-AC3911,1)/AC3911)</f>
        <v>0</v>
      </c>
      <c r="AE3915" s="113"/>
      <c r="AF3915" s="60"/>
    </row>
    <row r="3916" spans="1:32">
      <c r="A3916" s="99" t="s">
        <v>644</v>
      </c>
      <c r="B3916" s="89"/>
      <c r="C3916" s="21" t="s">
        <v>338</v>
      </c>
      <c r="D3916" s="12">
        <v>118</v>
      </c>
      <c r="E3916" s="12">
        <v>0</v>
      </c>
      <c r="F3916" s="12">
        <v>0</v>
      </c>
      <c r="G3916" s="12">
        <v>0</v>
      </c>
      <c r="H3916" s="12">
        <v>0</v>
      </c>
      <c r="I3916" s="13">
        <v>80</v>
      </c>
      <c r="J3916" s="13">
        <v>0</v>
      </c>
      <c r="K3916" s="13">
        <v>0</v>
      </c>
      <c r="L3916" s="13">
        <v>0</v>
      </c>
      <c r="M3916" s="13">
        <v>0</v>
      </c>
      <c r="N3916" s="14">
        <f>D3916*$D$8</f>
        <v>135.69999999999999</v>
      </c>
      <c r="O3916" s="14">
        <f>E3916*$E$8</f>
        <v>0</v>
      </c>
      <c r="P3916" s="14">
        <f>F3916*$F$8</f>
        <v>0</v>
      </c>
      <c r="Q3916" s="14">
        <f>G3916*$G$8</f>
        <v>0</v>
      </c>
      <c r="R3916" s="14">
        <f>H3916*$H$8</f>
        <v>0</v>
      </c>
      <c r="S3916" s="14">
        <f>(N3916/100)*(I3916*$I$8)+(N3916/100)*(J3916*$J$8)</f>
        <v>217.12</v>
      </c>
      <c r="T3916" s="14">
        <f>(O3916/100)*(K3916*$K$8)</f>
        <v>0</v>
      </c>
      <c r="U3916" s="14">
        <f>(P3916/100)*(K3916*$K$8)+(P3916/100)*(L3916*$L$8)</f>
        <v>0</v>
      </c>
      <c r="V3916" s="14">
        <f>(Q3916/100)*(L3916*$L$8)</f>
        <v>0</v>
      </c>
      <c r="W3916" s="14">
        <f>(R3916/100)*(K3916*$K$8)+(R3916/100)*(L3916*$L$8)</f>
        <v>0</v>
      </c>
      <c r="X3916" s="14">
        <f t="shared" si="1258"/>
        <v>352.82</v>
      </c>
      <c r="Y3916" s="14">
        <f t="shared" si="1259"/>
        <v>0</v>
      </c>
      <c r="Z3916" s="14">
        <f t="shared" si="1260"/>
        <v>0</v>
      </c>
      <c r="AA3916" s="14">
        <f t="shared" si="1261"/>
        <v>0</v>
      </c>
      <c r="AB3916" s="14">
        <f t="shared" si="1263"/>
        <v>0</v>
      </c>
      <c r="AC3916" s="15">
        <f t="shared" si="1262"/>
        <v>352.8</v>
      </c>
      <c r="AD3916" s="48">
        <f>(ROUND(AC3916-AC3911,1)/AC3911)</f>
        <v>0</v>
      </c>
      <c r="AE3916" s="113"/>
      <c r="AF3916" s="60"/>
    </row>
    <row r="3917" spans="1:32">
      <c r="A3917" s="99" t="s">
        <v>585</v>
      </c>
      <c r="B3917" s="89"/>
      <c r="C3917" s="21" t="s">
        <v>1</v>
      </c>
      <c r="D3917" s="12">
        <v>59</v>
      </c>
      <c r="E3917" s="12">
        <v>130</v>
      </c>
      <c r="F3917" s="12">
        <v>0</v>
      </c>
      <c r="G3917" s="12">
        <v>0</v>
      </c>
      <c r="H3917" s="12">
        <v>0</v>
      </c>
      <c r="I3917" s="13">
        <v>80</v>
      </c>
      <c r="J3917" s="13">
        <v>0</v>
      </c>
      <c r="K3917" s="13">
        <v>86</v>
      </c>
      <c r="L3917" s="13">
        <v>0</v>
      </c>
      <c r="M3917" s="13">
        <v>0</v>
      </c>
      <c r="N3917" s="14">
        <f>D3917*$D$9</f>
        <v>62.540000000000006</v>
      </c>
      <c r="O3917" s="14">
        <f>E3917*$E$9</f>
        <v>137.80000000000001</v>
      </c>
      <c r="P3917" s="14">
        <f>F3917*$F$9</f>
        <v>0</v>
      </c>
      <c r="Q3917" s="14">
        <f>G3917*$G$9</f>
        <v>0</v>
      </c>
      <c r="R3917" s="14">
        <f>H3917*$H$9</f>
        <v>0</v>
      </c>
      <c r="S3917" s="14">
        <f>(N3917/100)*(I3917*$I$9)+(N3917/100)*(J3917*$J$9)</f>
        <v>50.032000000000004</v>
      </c>
      <c r="T3917" s="14">
        <f>(O3917/100)*(K3917*$K$9)</f>
        <v>165.91120000000001</v>
      </c>
      <c r="U3917" s="14">
        <f>(P3917/100)*(K3917*$K$9)+(P3917/100)*(L3917*$L$9)</f>
        <v>0</v>
      </c>
      <c r="V3917" s="14">
        <f>(Q3917/100)*(L3917*$L$9)</f>
        <v>0</v>
      </c>
      <c r="W3917" s="14">
        <f>(R3917/100)*(K3917*$K$9)+(R3917/100)*(L3917*$L$9)</f>
        <v>0</v>
      </c>
      <c r="X3917" s="14">
        <f t="shared" si="1258"/>
        <v>112.572</v>
      </c>
      <c r="Y3917" s="14">
        <f t="shared" si="1259"/>
        <v>303.71120000000002</v>
      </c>
      <c r="Z3917" s="14">
        <f t="shared" si="1260"/>
        <v>0</v>
      </c>
      <c r="AA3917" s="14">
        <f t="shared" si="1261"/>
        <v>0</v>
      </c>
      <c r="AB3917" s="14">
        <f t="shared" si="1263"/>
        <v>0</v>
      </c>
      <c r="AC3917" s="15">
        <f t="shared" si="1262"/>
        <v>416.3</v>
      </c>
      <c r="AD3917" s="48">
        <f>(ROUND(AC3917-AC3911,1)/AC3911)</f>
        <v>0.17998866213151926</v>
      </c>
      <c r="AE3917" s="113"/>
      <c r="AF3917" s="60"/>
    </row>
    <row r="3918" spans="1:32">
      <c r="A3918" s="99" t="s">
        <v>820</v>
      </c>
      <c r="B3918" s="89"/>
      <c r="C3918" s="21" t="s">
        <v>2</v>
      </c>
      <c r="D3918" s="12">
        <v>59</v>
      </c>
      <c r="E3918" s="12">
        <v>0</v>
      </c>
      <c r="F3918" s="12">
        <v>130</v>
      </c>
      <c r="G3918" s="12">
        <v>0</v>
      </c>
      <c r="H3918" s="12">
        <v>0</v>
      </c>
      <c r="I3918" s="13">
        <v>80</v>
      </c>
      <c r="J3918" s="13">
        <v>0</v>
      </c>
      <c r="K3918" s="13">
        <v>43</v>
      </c>
      <c r="L3918" s="13">
        <v>43</v>
      </c>
      <c r="M3918" s="13">
        <v>0</v>
      </c>
      <c r="N3918" s="14">
        <f>D3918*$D$10</f>
        <v>62.540000000000006</v>
      </c>
      <c r="O3918" s="14">
        <f>E3918*$E$10</f>
        <v>0</v>
      </c>
      <c r="P3918" s="14">
        <f>F3918*$F$10</f>
        <v>137.80000000000001</v>
      </c>
      <c r="Q3918" s="14">
        <f>G3918*$G$10</f>
        <v>0</v>
      </c>
      <c r="R3918" s="14">
        <f>H3918*$H$10</f>
        <v>0</v>
      </c>
      <c r="S3918" s="14">
        <f>(N3918/100)*(I3918*$I$10)+(N3918/100)*(J3918*$J$10)</f>
        <v>50.032000000000004</v>
      </c>
      <c r="T3918" s="14">
        <f>(O3918/100)*(K3918*$J$10)</f>
        <v>0</v>
      </c>
      <c r="U3918" s="14">
        <f>(P3918/100)*(K3918*$K$10)+(P3918/100)*(L3918*$L$10)</f>
        <v>165.91120000000001</v>
      </c>
      <c r="V3918" s="14">
        <f>(Q3918/100)*(L3918*$L$10)</f>
        <v>0</v>
      </c>
      <c r="W3918" s="14">
        <f>(R3918/100)*(K3918*$K$10)+(R3918/100)*(L3918*$L$10)</f>
        <v>0</v>
      </c>
      <c r="X3918" s="14">
        <f t="shared" si="1258"/>
        <v>112.572</v>
      </c>
      <c r="Y3918" s="14">
        <f t="shared" si="1259"/>
        <v>0</v>
      </c>
      <c r="Z3918" s="14">
        <f t="shared" si="1260"/>
        <v>303.71120000000002</v>
      </c>
      <c r="AA3918" s="14">
        <f t="shared" si="1261"/>
        <v>0</v>
      </c>
      <c r="AB3918" s="14">
        <f t="shared" si="1263"/>
        <v>0</v>
      </c>
      <c r="AC3918" s="15">
        <f t="shared" si="1262"/>
        <v>416.3</v>
      </c>
      <c r="AD3918" s="48">
        <f>(ROUND(AC3918-AC3911,1)/AC3911)</f>
        <v>0.17998866213151926</v>
      </c>
      <c r="AE3918" s="113"/>
      <c r="AF3918" s="60"/>
    </row>
    <row r="3919" spans="1:32">
      <c r="A3919" s="99" t="s">
        <v>821</v>
      </c>
      <c r="B3919" s="89"/>
      <c r="C3919" s="21" t="s">
        <v>3</v>
      </c>
      <c r="D3919" s="12">
        <v>59</v>
      </c>
      <c r="E3919" s="12">
        <v>0</v>
      </c>
      <c r="F3919" s="12">
        <v>0</v>
      </c>
      <c r="G3919" s="12">
        <v>130</v>
      </c>
      <c r="H3919" s="12">
        <v>0</v>
      </c>
      <c r="I3919" s="13">
        <v>80</v>
      </c>
      <c r="J3919" s="13">
        <v>0</v>
      </c>
      <c r="K3919" s="13">
        <v>0</v>
      </c>
      <c r="L3919" s="13">
        <v>86</v>
      </c>
      <c r="M3919" s="13">
        <v>0</v>
      </c>
      <c r="N3919" s="14">
        <f>D3919*$D$11</f>
        <v>62.540000000000006</v>
      </c>
      <c r="O3919" s="14">
        <f>E3919*$E$11</f>
        <v>0</v>
      </c>
      <c r="P3919" s="14">
        <f>F3919*$F$11</f>
        <v>0</v>
      </c>
      <c r="Q3919" s="14">
        <f>G3919*$G$11</f>
        <v>137.80000000000001</v>
      </c>
      <c r="R3919" s="14">
        <f>H3919*$H$11</f>
        <v>0</v>
      </c>
      <c r="S3919" s="14">
        <f>(N3919/100)*(I3919*$I$11)+(N3919/100)*(J3919*$J$11)</f>
        <v>50.032000000000004</v>
      </c>
      <c r="T3919" s="14">
        <f>(O3919/100)*(K3919*$K$11)</f>
        <v>0</v>
      </c>
      <c r="U3919" s="14">
        <f>(P3919/100)*(K3919*$K$11)+(P3919/100)*(L3919*$L$11)</f>
        <v>0</v>
      </c>
      <c r="V3919" s="14">
        <f>(Q3919/100)*(L3919*$L$11)</f>
        <v>165.91120000000001</v>
      </c>
      <c r="W3919" s="14">
        <f>(R3919/100)*(K3919*$K$11)+(R3919/100)*(L3919*$L$11)</f>
        <v>0</v>
      </c>
      <c r="X3919" s="14">
        <f t="shared" si="1258"/>
        <v>112.572</v>
      </c>
      <c r="Y3919" s="14">
        <f t="shared" si="1259"/>
        <v>0</v>
      </c>
      <c r="Z3919" s="14">
        <f t="shared" si="1260"/>
        <v>0</v>
      </c>
      <c r="AA3919" s="14">
        <f t="shared" si="1261"/>
        <v>303.71120000000002</v>
      </c>
      <c r="AB3919" s="14">
        <f t="shared" si="1263"/>
        <v>0</v>
      </c>
      <c r="AC3919" s="15">
        <f t="shared" si="1262"/>
        <v>416.3</v>
      </c>
      <c r="AD3919" s="48">
        <f>(ROUND(AC3919-AC3911,1)/AC3911)</f>
        <v>0.17998866213151926</v>
      </c>
      <c r="AE3919" s="113"/>
      <c r="AF3919" s="60"/>
    </row>
    <row r="3920" spans="1:32">
      <c r="A3920" s="99" t="s">
        <v>822</v>
      </c>
      <c r="B3920" s="89"/>
      <c r="C3920" s="21" t="s">
        <v>4</v>
      </c>
      <c r="D3920" s="12">
        <v>59</v>
      </c>
      <c r="E3920" s="12">
        <v>0</v>
      </c>
      <c r="F3920" s="12">
        <v>0</v>
      </c>
      <c r="G3920" s="12">
        <v>0</v>
      </c>
      <c r="H3920" s="12">
        <v>130</v>
      </c>
      <c r="I3920" s="13">
        <v>80</v>
      </c>
      <c r="J3920" s="13">
        <v>0</v>
      </c>
      <c r="K3920" s="13">
        <v>43</v>
      </c>
      <c r="L3920" s="13">
        <v>43</v>
      </c>
      <c r="M3920" s="13">
        <v>0</v>
      </c>
      <c r="N3920" s="14">
        <f>D3920*$D$12</f>
        <v>62.540000000000006</v>
      </c>
      <c r="O3920" s="14">
        <f>E3920*$E$12</f>
        <v>0</v>
      </c>
      <c r="P3920" s="14">
        <f>F3920*$F$12</f>
        <v>0</v>
      </c>
      <c r="Q3920" s="14">
        <f>G3920*$G$12</f>
        <v>0</v>
      </c>
      <c r="R3920" s="14">
        <f>H3920*$H$12</f>
        <v>137.80000000000001</v>
      </c>
      <c r="S3920" s="14">
        <f>(N3920/100)*(I3920*$I$12)+(N3920/100)*(J3920*$J$12)</f>
        <v>50.032000000000004</v>
      </c>
      <c r="T3920" s="14">
        <f>(O3920/100)*(K3920*$K$12)</f>
        <v>0</v>
      </c>
      <c r="U3920" s="14">
        <f>(P3920/100)*(K3920*$K$12)+(P3920/100)*(L3920*$L$12)</f>
        <v>0</v>
      </c>
      <c r="V3920" s="14">
        <f>(Q3920/100)*(L3920*$L$12)</f>
        <v>0</v>
      </c>
      <c r="W3920" s="14">
        <f>(R3920/100)*(K3920*$K$12)+(R3920/100)*(L3920*$L$12)</f>
        <v>165.91120000000001</v>
      </c>
      <c r="X3920" s="14">
        <f t="shared" si="1258"/>
        <v>112.572</v>
      </c>
      <c r="Y3920" s="14">
        <f t="shared" si="1259"/>
        <v>0</v>
      </c>
      <c r="Z3920" s="14">
        <f t="shared" si="1260"/>
        <v>0</v>
      </c>
      <c r="AA3920" s="14">
        <f t="shared" si="1261"/>
        <v>0</v>
      </c>
      <c r="AB3920" s="14">
        <f t="shared" si="1263"/>
        <v>303.71120000000002</v>
      </c>
      <c r="AC3920" s="15">
        <f t="shared" si="1262"/>
        <v>416.3</v>
      </c>
      <c r="AD3920" s="48">
        <f>(ROUND(AC3920-AC3911,1)/AC3911)</f>
        <v>0.17998866213151926</v>
      </c>
      <c r="AE3920" s="113"/>
      <c r="AF3920" s="60"/>
    </row>
    <row r="3921" spans="1:32">
      <c r="A3921" s="99" t="s">
        <v>823</v>
      </c>
      <c r="B3921" s="89"/>
      <c r="C3921" s="21" t="s">
        <v>326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80</v>
      </c>
      <c r="J3921" s="13">
        <v>0</v>
      </c>
      <c r="K3921" s="13">
        <v>0</v>
      </c>
      <c r="L3921" s="13">
        <v>0</v>
      </c>
      <c r="M3921" s="13">
        <v>75</v>
      </c>
      <c r="N3921" s="14">
        <f>D3921*$D$13</f>
        <v>125.08000000000001</v>
      </c>
      <c r="O3921" s="14">
        <f>E3921*$E$13</f>
        <v>0</v>
      </c>
      <c r="P3921" s="14">
        <f>F3921*$F$13</f>
        <v>0</v>
      </c>
      <c r="Q3921" s="14">
        <f>G3921*$G$13</f>
        <v>0</v>
      </c>
      <c r="R3921" s="14">
        <f>H3921*$H$13</f>
        <v>0</v>
      </c>
      <c r="S3921" s="14">
        <f>(N3921/100)*(I3921*$I$13)+(N3921/100)*(J3921*$J$13)+(N3921/100)*(M3921*$M$13)</f>
        <v>287.68400000000003</v>
      </c>
      <c r="T3921" s="14">
        <f>(O3921/100)*(K3921*$K$13)+(O3921/100)*(M3921*$M$13)</f>
        <v>0</v>
      </c>
      <c r="U3921" s="14">
        <f>(P3921/100)*(K3921*$K$13)+(P3921/100)*(L3921*$L$13)+(P3921/100)*(M3921*$M$13)</f>
        <v>0</v>
      </c>
      <c r="V3921" s="14">
        <f>(Q3921/100)*(L3921*$L$13)+(Q3921/100)*(M3921*$M$13)</f>
        <v>0</v>
      </c>
      <c r="W3921" s="14">
        <f>(R3921/100)*(K3921*$K$13)+(R3921/100)*(L3921*$L$13)+(R3921/100)*(M3921*$M$13)</f>
        <v>0</v>
      </c>
      <c r="X3921" s="14">
        <f>N3921+S3921</f>
        <v>412.76400000000001</v>
      </c>
      <c r="Y3921" s="14">
        <f t="shared" si="1259"/>
        <v>0</v>
      </c>
      <c r="Z3921" s="14">
        <f t="shared" si="1260"/>
        <v>0</v>
      </c>
      <c r="AA3921" s="14">
        <f t="shared" si="1261"/>
        <v>0</v>
      </c>
      <c r="AB3921" s="14">
        <f t="shared" si="1263"/>
        <v>0</v>
      </c>
      <c r="AC3921" s="15">
        <f t="shared" si="1262"/>
        <v>412.8</v>
      </c>
      <c r="AD3921" s="48">
        <f>(ROUND(AC3921-AC3911,1)/AC3911)</f>
        <v>0.17006802721088435</v>
      </c>
      <c r="AE3921" s="113"/>
      <c r="AF3921" s="60"/>
    </row>
    <row r="3922" spans="1:32">
      <c r="A3922" s="99" t="s">
        <v>824</v>
      </c>
      <c r="B3922" s="89"/>
      <c r="C3922" s="21" t="s">
        <v>327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80</v>
      </c>
      <c r="J3922" s="13">
        <v>0</v>
      </c>
      <c r="K3922" s="13">
        <v>75</v>
      </c>
      <c r="L3922" s="13">
        <v>0</v>
      </c>
      <c r="M3922" s="13">
        <v>0</v>
      </c>
      <c r="N3922" s="14">
        <f>D3922*$D$14</f>
        <v>125.08000000000001</v>
      </c>
      <c r="O3922" s="14">
        <f>E3922*$E$14</f>
        <v>0</v>
      </c>
      <c r="P3922" s="14">
        <f>F3922*$F$14</f>
        <v>0</v>
      </c>
      <c r="Q3922" s="14">
        <f>G3922*$G$14</f>
        <v>0</v>
      </c>
      <c r="R3922" s="14">
        <f>H3922*$H$14</f>
        <v>0</v>
      </c>
      <c r="S3922" s="14">
        <f>(N3922/100)*(I3922*$I$14)+(N3922/100)*(J3922*$J$14)+(N3922/100)*(K3922*$K$14)</f>
        <v>287.68400000000003</v>
      </c>
      <c r="T3922" s="14">
        <f>(O3922/100)*(K3922*$K$14)</f>
        <v>0</v>
      </c>
      <c r="U3922" s="14">
        <f>(P3922/100)*(K3922*$K$14)+(P3922/100)*(L3922*$L$14)</f>
        <v>0</v>
      </c>
      <c r="V3922" s="14">
        <f>(Q3922/100)*(L3922*$L$14)</f>
        <v>0</v>
      </c>
      <c r="W3922" s="14">
        <f>(R3922/100)*(K3922*$L$14)+(R3922/100)*(L3922*$M$14)</f>
        <v>0</v>
      </c>
      <c r="X3922" s="14">
        <f t="shared" si="1258"/>
        <v>412.76400000000001</v>
      </c>
      <c r="Y3922" s="14">
        <f t="shared" si="1259"/>
        <v>0</v>
      </c>
      <c r="Z3922" s="14">
        <f t="shared" si="1260"/>
        <v>0</v>
      </c>
      <c r="AA3922" s="14">
        <f t="shared" si="1261"/>
        <v>0</v>
      </c>
      <c r="AB3922" s="14">
        <f t="shared" si="1263"/>
        <v>0</v>
      </c>
      <c r="AC3922" s="15">
        <f t="shared" si="1262"/>
        <v>412.8</v>
      </c>
      <c r="AD3922" s="48">
        <f>(ROUND(AC3922-AC3911,1)/AC3911)</f>
        <v>0.17006802721088435</v>
      </c>
      <c r="AE3922" s="113"/>
      <c r="AF3922" s="60"/>
    </row>
    <row r="3923" spans="1:32">
      <c r="A3923" s="99"/>
      <c r="B3923" s="89"/>
      <c r="C3923" s="21" t="s">
        <v>328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80</v>
      </c>
      <c r="J3923" s="13">
        <v>0</v>
      </c>
      <c r="K3923" s="13">
        <v>0</v>
      </c>
      <c r="L3923" s="13">
        <v>75</v>
      </c>
      <c r="M3923" s="13">
        <v>0</v>
      </c>
      <c r="N3923" s="14">
        <f>D3923*$D$15</f>
        <v>125.08000000000001</v>
      </c>
      <c r="O3923" s="14">
        <f>E3923*$E$15</f>
        <v>0</v>
      </c>
      <c r="P3923" s="14">
        <f>F3923*$F$15</f>
        <v>0</v>
      </c>
      <c r="Q3923" s="14">
        <f>G3923*$G$15</f>
        <v>0</v>
      </c>
      <c r="R3923" s="14">
        <f>H3923*$H$15</f>
        <v>0</v>
      </c>
      <c r="S3923" s="14">
        <f>(N3923/100)*(I3923*$I$15)+(N3923/100)*(J3923*$J$15)+(N3923/100)*(L3923*$L$15)</f>
        <v>287.68400000000003</v>
      </c>
      <c r="T3923" s="14">
        <f>(O3923/100)*(K3923*$K$15)</f>
        <v>0</v>
      </c>
      <c r="U3923" s="14">
        <f>(P3923/100)*(K3923*$K$15)+(P3923/100)*(L3923*$L$15)</f>
        <v>0</v>
      </c>
      <c r="V3923" s="14">
        <f>(Q3923/100)*(L3923*$L$15)</f>
        <v>0</v>
      </c>
      <c r="W3923" s="14">
        <f>(R3923/100)*(K3923*$K$15)+(R3923/100)*(L3923*$L$15)</f>
        <v>0</v>
      </c>
      <c r="X3923" s="14">
        <f t="shared" si="1258"/>
        <v>412.76400000000001</v>
      </c>
      <c r="Y3923" s="14">
        <f t="shared" si="1259"/>
        <v>0</v>
      </c>
      <c r="Z3923" s="14">
        <f t="shared" si="1260"/>
        <v>0</v>
      </c>
      <c r="AA3923" s="14">
        <f t="shared" si="1261"/>
        <v>0</v>
      </c>
      <c r="AB3923" s="14">
        <f t="shared" si="1263"/>
        <v>0</v>
      </c>
      <c r="AC3923" s="15">
        <f t="shared" si="1262"/>
        <v>412.8</v>
      </c>
      <c r="AD3923" s="48">
        <f>(ROUND(AC3923-AC3911,1)/AC3911)</f>
        <v>0.17006802721088435</v>
      </c>
      <c r="AE3923" s="113"/>
      <c r="AF3923" s="63"/>
    </row>
    <row r="3924" spans="1:32">
      <c r="A3924" s="99"/>
      <c r="B3924" s="89"/>
      <c r="C3924" s="21" t="s">
        <v>324</v>
      </c>
      <c r="D3924" s="12">
        <v>118</v>
      </c>
      <c r="E3924" s="12">
        <v>0</v>
      </c>
      <c r="F3924" s="12">
        <v>0</v>
      </c>
      <c r="G3924" s="12">
        <v>0</v>
      </c>
      <c r="H3924" s="12">
        <v>0</v>
      </c>
      <c r="I3924" s="13">
        <v>80</v>
      </c>
      <c r="J3924" s="13">
        <v>50</v>
      </c>
      <c r="K3924" s="13">
        <v>0</v>
      </c>
      <c r="L3924" s="13">
        <v>0</v>
      </c>
      <c r="M3924" s="13">
        <v>0</v>
      </c>
      <c r="N3924" s="14">
        <f>D3924*$D$16</f>
        <v>125.08000000000001</v>
      </c>
      <c r="O3924" s="14">
        <f>E3924*$E$16</f>
        <v>0</v>
      </c>
      <c r="P3924" s="14">
        <f>F3924*$F$16</f>
        <v>0</v>
      </c>
      <c r="Q3924" s="14">
        <f>G3924*$G$16</f>
        <v>0</v>
      </c>
      <c r="R3924" s="14">
        <f>H3924*$H$16</f>
        <v>0</v>
      </c>
      <c r="S3924" s="14">
        <f>(N3924/100)*(I3924*$I$16)+(N3924/100)*(J3924*$J$16)</f>
        <v>256.41400000000004</v>
      </c>
      <c r="T3924" s="14">
        <f>(O3924/100)*(K3924*$K$16)</f>
        <v>0</v>
      </c>
      <c r="U3924" s="14">
        <f>(P3924/100)*(K3924*$K$16)+(P3924/100)*(L3924*$L$16)</f>
        <v>0</v>
      </c>
      <c r="V3924" s="14">
        <f>(Q3924/100)*(L3924*$L$16)</f>
        <v>0</v>
      </c>
      <c r="W3924" s="14">
        <f>(R3924/100)*(K3924*$K$16)+(R3924/100)*(L3924*$L$16)</f>
        <v>0</v>
      </c>
      <c r="X3924" s="14">
        <f t="shared" si="1258"/>
        <v>381.49400000000003</v>
      </c>
      <c r="Y3924" s="14">
        <f t="shared" si="1259"/>
        <v>0</v>
      </c>
      <c r="Z3924" s="14">
        <f t="shared" si="1260"/>
        <v>0</v>
      </c>
      <c r="AA3924" s="14">
        <f t="shared" si="1261"/>
        <v>0</v>
      </c>
      <c r="AB3924" s="14">
        <f t="shared" si="1263"/>
        <v>0</v>
      </c>
      <c r="AC3924" s="15">
        <f t="shared" si="1262"/>
        <v>381.5</v>
      </c>
      <c r="AD3924" s="48">
        <f>(ROUND(AC3924-AC3911,1)/AC3911)</f>
        <v>8.1349206349206338E-2</v>
      </c>
      <c r="AE3924" s="113"/>
      <c r="AF3924" s="60"/>
    </row>
    <row r="3925" spans="1:32">
      <c r="A3925" s="99"/>
      <c r="B3925" s="89"/>
      <c r="C3925" s="21" t="s">
        <v>325</v>
      </c>
      <c r="D3925" s="12">
        <v>118</v>
      </c>
      <c r="E3925" s="12">
        <v>0</v>
      </c>
      <c r="F3925" s="12">
        <v>0</v>
      </c>
      <c r="G3925" s="12">
        <v>0</v>
      </c>
      <c r="H3925" s="12">
        <v>0</v>
      </c>
      <c r="I3925" s="13">
        <v>100</v>
      </c>
      <c r="J3925" s="13">
        <v>0</v>
      </c>
      <c r="K3925" s="13">
        <v>0</v>
      </c>
      <c r="L3925" s="13">
        <v>0</v>
      </c>
      <c r="M3925" s="13">
        <v>0</v>
      </c>
      <c r="N3925" s="14">
        <f>D3925*$D$17</f>
        <v>125.08000000000001</v>
      </c>
      <c r="O3925" s="14">
        <f>E3925*$E$17</f>
        <v>0</v>
      </c>
      <c r="P3925" s="14">
        <f>F3925*$F$17</f>
        <v>0</v>
      </c>
      <c r="Q3925" s="14">
        <f>G3925*$G$17</f>
        <v>0</v>
      </c>
      <c r="R3925" s="14">
        <f>H3925*$H$17</f>
        <v>0</v>
      </c>
      <c r="S3925" s="14">
        <f>(N3925/100)*(I3925*$I$17)+(N3925/100)*(J3925*$J$17)</f>
        <v>312.70000000000005</v>
      </c>
      <c r="T3925" s="14">
        <f>(O3925/100)*(K3925*$K$17)</f>
        <v>0</v>
      </c>
      <c r="U3925" s="14">
        <f>(P3925/100)*(K3925*$K$17)+(P3925/100)*(L3925*$L$17)</f>
        <v>0</v>
      </c>
      <c r="V3925" s="14">
        <f>(Q3925/100)*(L3925*$L$17)</f>
        <v>0</v>
      </c>
      <c r="W3925" s="14">
        <f>(R3925/100)*(K3925*$K$17)+(R3925/100)*(L3925*$L$17)</f>
        <v>0</v>
      </c>
      <c r="X3925" s="14">
        <f t="shared" si="1258"/>
        <v>437.78000000000009</v>
      </c>
      <c r="Y3925" s="14">
        <f t="shared" si="1259"/>
        <v>0</v>
      </c>
      <c r="Z3925" s="14">
        <f t="shared" si="1260"/>
        <v>0</v>
      </c>
      <c r="AA3925" s="14">
        <f t="shared" si="1261"/>
        <v>0</v>
      </c>
      <c r="AB3925" s="14">
        <f t="shared" si="1263"/>
        <v>0</v>
      </c>
      <c r="AC3925" s="15">
        <f t="shared" si="1262"/>
        <v>437.8</v>
      </c>
      <c r="AD3925" s="48">
        <f>(ROUND(AC3925-AC3911,1)/AC3911)</f>
        <v>0.24092970521541948</v>
      </c>
      <c r="AE3925" s="113" t="s">
        <v>790</v>
      </c>
      <c r="AF3925" s="60"/>
    </row>
    <row r="3926" spans="1:32">
      <c r="A3926" s="106" t="s">
        <v>0</v>
      </c>
      <c r="B3926" s="90" t="s">
        <v>170</v>
      </c>
      <c r="C3926" s="50" t="s">
        <v>240</v>
      </c>
      <c r="D3926" s="11">
        <v>92</v>
      </c>
      <c r="E3926" s="11">
        <v>0</v>
      </c>
      <c r="F3926" s="11">
        <v>50</v>
      </c>
      <c r="G3926" s="11">
        <v>0</v>
      </c>
      <c r="H3926" s="11">
        <v>0</v>
      </c>
      <c r="I3926" s="51">
        <v>50</v>
      </c>
      <c r="J3926" s="51">
        <v>30</v>
      </c>
      <c r="K3926" s="51">
        <v>10</v>
      </c>
      <c r="L3926" s="51">
        <v>10</v>
      </c>
      <c r="M3926" s="51">
        <v>0</v>
      </c>
      <c r="N3926" s="52">
        <f>D3926*$D$3</f>
        <v>105.8</v>
      </c>
      <c r="O3926" s="52">
        <f>E3926*$E$3</f>
        <v>0</v>
      </c>
      <c r="P3926" s="52">
        <f>F3926*$F$3</f>
        <v>57.499999999999993</v>
      </c>
      <c r="Q3926" s="52">
        <f>G3926*$G$3</f>
        <v>0</v>
      </c>
      <c r="R3926" s="52">
        <f>H3926*$H$3</f>
        <v>0</v>
      </c>
      <c r="S3926" s="52">
        <f>(N3926/100)*(I3926*$I$3)+(N3926/100)*(J3926*$J$3)</f>
        <v>169.28000000000003</v>
      </c>
      <c r="T3926" s="52">
        <f>(O3926/100)*(K3926*$K$3)</f>
        <v>0</v>
      </c>
      <c r="U3926" s="52">
        <f>(P3926/100)*(K3926*$K$3)+(P3926/100)*(L3926*$L$3)</f>
        <v>23</v>
      </c>
      <c r="V3926" s="52">
        <f>(Q3926/100)*(L3926*$L$3)</f>
        <v>0</v>
      </c>
      <c r="W3926" s="52">
        <f>(R3926/100)*(K3926*$K$3)+(R3926/100)*(L3926*$L$3)</f>
        <v>0</v>
      </c>
      <c r="X3926" s="52">
        <f t="shared" ref="X3926:X3940" si="1264">N3926+S3926</f>
        <v>275.08000000000004</v>
      </c>
      <c r="Y3926" s="52">
        <f t="shared" ref="Y3926:Y3940" si="1265">O3926+T3926</f>
        <v>0</v>
      </c>
      <c r="Z3926" s="52">
        <f t="shared" ref="Z3926:Z3940" si="1266">P3926+U3926</f>
        <v>80.5</v>
      </c>
      <c r="AA3926" s="52">
        <f t="shared" ref="AA3926:AA3940" si="1267">Q3926+V3926</f>
        <v>0</v>
      </c>
      <c r="AB3926" s="52">
        <f t="shared" si="1256"/>
        <v>0</v>
      </c>
      <c r="AC3926" s="53">
        <f>ROUND(X3926+Y3926+Z3926+AA3926+AB3926,1)</f>
        <v>355.6</v>
      </c>
      <c r="AD3926" s="58"/>
      <c r="AE3926" s="113"/>
      <c r="AF3926" s="60"/>
    </row>
    <row r="3927" spans="1:32">
      <c r="A3927" s="99" t="s">
        <v>791</v>
      </c>
      <c r="B3927" s="91">
        <v>20</v>
      </c>
      <c r="C3927" s="21" t="s">
        <v>323</v>
      </c>
      <c r="D3927" s="12">
        <v>92</v>
      </c>
      <c r="E3927" s="12">
        <v>0</v>
      </c>
      <c r="F3927" s="12">
        <v>50</v>
      </c>
      <c r="G3927" s="12">
        <v>0</v>
      </c>
      <c r="H3927" s="12">
        <v>0</v>
      </c>
      <c r="I3927" s="13">
        <v>64</v>
      </c>
      <c r="J3927" s="13">
        <v>45</v>
      </c>
      <c r="K3927" s="13">
        <v>10</v>
      </c>
      <c r="L3927" s="13">
        <v>10</v>
      </c>
      <c r="M3927" s="13">
        <v>0</v>
      </c>
      <c r="N3927" s="14">
        <f>D3927*$D$4</f>
        <v>97.52000000000001</v>
      </c>
      <c r="O3927" s="14">
        <f>E3927*$E$4</f>
        <v>0</v>
      </c>
      <c r="P3927" s="14">
        <f>F3927*$F$4</f>
        <v>53</v>
      </c>
      <c r="Q3927" s="14">
        <f>G3927*$G$4</f>
        <v>0</v>
      </c>
      <c r="R3927" s="14">
        <f>H3927*$H$4</f>
        <v>0</v>
      </c>
      <c r="S3927" s="14">
        <f>(N3927/100)*(I3927*$I$4)+(N3927/100)*(J3927*$J$4)</f>
        <v>212.59360000000001</v>
      </c>
      <c r="T3927" s="14">
        <f>(O3927/100)*(K3927*$K$4)</f>
        <v>0</v>
      </c>
      <c r="U3927" s="14">
        <f>(P3927/100)*(K3927*$K$4)+(P3927/100)*(L3927*$L$4)</f>
        <v>21.200000000000003</v>
      </c>
      <c r="V3927" s="14">
        <f>(Q3927/100)*(L3927*$L$4)</f>
        <v>0</v>
      </c>
      <c r="W3927" s="14">
        <f>(R3927/100)*(K3927*$K$4)+(R3927/100)*(L3927*$L$4)</f>
        <v>0</v>
      </c>
      <c r="X3927" s="14">
        <f t="shared" si="1264"/>
        <v>310.11360000000002</v>
      </c>
      <c r="Y3927" s="14">
        <f t="shared" si="1265"/>
        <v>0</v>
      </c>
      <c r="Z3927" s="14">
        <f t="shared" si="1266"/>
        <v>74.2</v>
      </c>
      <c r="AA3927" s="14">
        <f t="shared" si="1267"/>
        <v>0</v>
      </c>
      <c r="AB3927" s="14">
        <f t="shared" si="1256"/>
        <v>0</v>
      </c>
      <c r="AC3927" s="15">
        <f>ROUND(X3927+Y3927+Z3927+AA3927+AB3927,1)</f>
        <v>384.3</v>
      </c>
      <c r="AD3927" s="48">
        <f>(ROUND(AC3927-AC3926,1)/AC3926)</f>
        <v>8.070866141732283E-2</v>
      </c>
      <c r="AE3927" s="113"/>
      <c r="AF3927" s="60"/>
    </row>
    <row r="3928" spans="1:32">
      <c r="A3928" s="99" t="s">
        <v>792</v>
      </c>
      <c r="B3928" s="91">
        <v>14</v>
      </c>
      <c r="C3928" s="21" t="s">
        <v>825</v>
      </c>
      <c r="D3928" s="12">
        <v>92</v>
      </c>
      <c r="E3928" s="12">
        <v>0</v>
      </c>
      <c r="F3928" s="12">
        <v>50</v>
      </c>
      <c r="G3928" s="12">
        <v>0</v>
      </c>
      <c r="H3928" s="12">
        <v>0</v>
      </c>
      <c r="I3928" s="13">
        <v>50</v>
      </c>
      <c r="J3928" s="13">
        <v>30</v>
      </c>
      <c r="K3928" s="13">
        <v>10</v>
      </c>
      <c r="L3928" s="13">
        <v>10</v>
      </c>
      <c r="M3928" s="13">
        <v>0</v>
      </c>
      <c r="N3928" s="14">
        <f>D3928*$D$5</f>
        <v>105.8</v>
      </c>
      <c r="O3928" s="14">
        <f>E3928*$E$5</f>
        <v>0</v>
      </c>
      <c r="P3928" s="14">
        <f>F3928*$F$5</f>
        <v>57.499999999999993</v>
      </c>
      <c r="Q3928" s="14">
        <f>G3928*$G$5</f>
        <v>0</v>
      </c>
      <c r="R3928" s="14">
        <f>H3928*$H$5</f>
        <v>0</v>
      </c>
      <c r="S3928" s="14">
        <f>(N3928/100)*(I3928*$I$5)+(N3928/100)*(J3928*$J$5)</f>
        <v>169.28000000000003</v>
      </c>
      <c r="T3928" s="14">
        <f>(O3928/100)*(K3928*$K$5)</f>
        <v>0</v>
      </c>
      <c r="U3928" s="14">
        <f>(P3928/100)*(K3928*$K$5)+(P3928/100)*(L3928*$L$5)</f>
        <v>23</v>
      </c>
      <c r="V3928" s="14">
        <f>(Q3928/100)*(L3928*$L$5)</f>
        <v>0</v>
      </c>
      <c r="W3928" s="14">
        <f>(R3928/100)*(K3928*$K$5)+(R3928/100)*(L3928*$L$5)</f>
        <v>0</v>
      </c>
      <c r="X3928" s="14">
        <f t="shared" si="1264"/>
        <v>275.08000000000004</v>
      </c>
      <c r="Y3928" s="14">
        <f t="shared" si="1265"/>
        <v>0</v>
      </c>
      <c r="Z3928" s="14">
        <f t="shared" si="1266"/>
        <v>80.5</v>
      </c>
      <c r="AA3928" s="14">
        <f t="shared" si="1267"/>
        <v>0</v>
      </c>
      <c r="AB3928" s="14">
        <f t="shared" si="1256"/>
        <v>0</v>
      </c>
      <c r="AC3928" s="15">
        <f t="shared" ref="AC3928:AC3940" si="1268">ROUND(X3928+Y3928+Z3928+AA3928+AB3928,1)</f>
        <v>355.6</v>
      </c>
      <c r="AD3928" s="48">
        <f>(ROUND(AC3928-AC3926,1)/AC3926)</f>
        <v>0</v>
      </c>
      <c r="AE3928" s="113"/>
      <c r="AF3928" s="60"/>
    </row>
    <row r="3929" spans="1:32">
      <c r="A3929" s="99" t="s">
        <v>793</v>
      </c>
      <c r="B3929" s="91">
        <v>0</v>
      </c>
      <c r="C3929" s="21" t="s">
        <v>336</v>
      </c>
      <c r="D3929" s="12">
        <v>92</v>
      </c>
      <c r="E3929" s="12">
        <v>0</v>
      </c>
      <c r="F3929" s="12">
        <v>50</v>
      </c>
      <c r="G3929" s="12">
        <v>0</v>
      </c>
      <c r="H3929" s="12">
        <v>0</v>
      </c>
      <c r="I3929" s="13">
        <v>50</v>
      </c>
      <c r="J3929" s="13">
        <v>30</v>
      </c>
      <c r="K3929" s="13">
        <v>10</v>
      </c>
      <c r="L3929" s="13">
        <v>10</v>
      </c>
      <c r="M3929" s="13">
        <v>0</v>
      </c>
      <c r="N3929" s="14">
        <f>D3929*$D$6</f>
        <v>105.8</v>
      </c>
      <c r="O3929" s="14">
        <f>E3929*$E$6</f>
        <v>0</v>
      </c>
      <c r="P3929" s="14">
        <f>F3929*$F$6</f>
        <v>57.499999999999993</v>
      </c>
      <c r="Q3929" s="14">
        <f>G3929*$G$6</f>
        <v>0</v>
      </c>
      <c r="R3929" s="14">
        <f>H3929*$H$6</f>
        <v>0</v>
      </c>
      <c r="S3929" s="14">
        <f>(N3929/100)*(I3929*$I$6)+(N3929/100)*(J3929*$J$6)</f>
        <v>169.28000000000003</v>
      </c>
      <c r="T3929" s="14">
        <f>(O3929/100)*(K3929*$K$6)</f>
        <v>0</v>
      </c>
      <c r="U3929" s="14">
        <f>(P3929/100)*(K3929*$K$6)+(P3929/100)*(L3929*$L$6)</f>
        <v>23</v>
      </c>
      <c r="V3929" s="14">
        <f>(Q3929/100)*(L3929*$L$6)</f>
        <v>0</v>
      </c>
      <c r="W3929" s="14">
        <f>(R3929/100)*(K3929*$K$6)+(R3929/100)*(L3929*$L$6)</f>
        <v>0</v>
      </c>
      <c r="X3929" s="14">
        <f t="shared" si="1264"/>
        <v>275.08000000000004</v>
      </c>
      <c r="Y3929" s="14">
        <f t="shared" si="1265"/>
        <v>0</v>
      </c>
      <c r="Z3929" s="14">
        <f t="shared" si="1266"/>
        <v>80.5</v>
      </c>
      <c r="AA3929" s="14">
        <f t="shared" si="1267"/>
        <v>0</v>
      </c>
      <c r="AB3929" s="14">
        <f t="shared" ref="AB3929:AB3940" si="1269">R3929+W3929</f>
        <v>0</v>
      </c>
      <c r="AC3929" s="15">
        <f t="shared" si="1268"/>
        <v>355.6</v>
      </c>
      <c r="AD3929" s="48">
        <f>(ROUND(AC3929-AC3926,1)/AC3926)</f>
        <v>0</v>
      </c>
      <c r="AE3929" s="113"/>
      <c r="AF3929" s="60"/>
    </row>
    <row r="3930" spans="1:32">
      <c r="A3930" s="99" t="s">
        <v>794</v>
      </c>
      <c r="B3930" s="91">
        <v>0</v>
      </c>
      <c r="C3930" s="21" t="s">
        <v>337</v>
      </c>
      <c r="D3930" s="12">
        <v>92</v>
      </c>
      <c r="E3930" s="12">
        <v>0</v>
      </c>
      <c r="F3930" s="12">
        <v>50</v>
      </c>
      <c r="G3930" s="12">
        <v>0</v>
      </c>
      <c r="H3930" s="12">
        <v>0</v>
      </c>
      <c r="I3930" s="13">
        <v>50</v>
      </c>
      <c r="J3930" s="13">
        <v>30</v>
      </c>
      <c r="K3930" s="13">
        <v>10</v>
      </c>
      <c r="L3930" s="13">
        <v>10</v>
      </c>
      <c r="M3930" s="13">
        <v>0</v>
      </c>
      <c r="N3930" s="14">
        <f>D3930*$D$7</f>
        <v>105.8</v>
      </c>
      <c r="O3930" s="14">
        <f>E3930*$E$7</f>
        <v>0</v>
      </c>
      <c r="P3930" s="14">
        <f>F3930*$F$7</f>
        <v>57.499999999999993</v>
      </c>
      <c r="Q3930" s="14">
        <f>G3930*$G$7</f>
        <v>0</v>
      </c>
      <c r="R3930" s="14">
        <f>H3930*$H$7</f>
        <v>0</v>
      </c>
      <c r="S3930" s="14">
        <f>(N3930/100)*(I3930*$I$7)+(N3930/100)*(J3930*$J$7)</f>
        <v>169.28000000000003</v>
      </c>
      <c r="T3930" s="14">
        <f>(O3930/100)*(K3930*$K$7)</f>
        <v>0</v>
      </c>
      <c r="U3930" s="14">
        <f>(P3930/100)*(K3930*$K$7)+(P3930/100)*(L3930*$L$7)</f>
        <v>23</v>
      </c>
      <c r="V3930" s="14">
        <f>(Q3930/100)*(L3930*$L$7)</f>
        <v>0</v>
      </c>
      <c r="W3930" s="14">
        <f>(R3930/100)*(K3930*$K$7)+(R3930/100)*(L3930*$L$7)</f>
        <v>0</v>
      </c>
      <c r="X3930" s="14">
        <f t="shared" si="1264"/>
        <v>275.08000000000004</v>
      </c>
      <c r="Y3930" s="14">
        <f t="shared" si="1265"/>
        <v>0</v>
      </c>
      <c r="Z3930" s="14">
        <f t="shared" si="1266"/>
        <v>80.5</v>
      </c>
      <c r="AA3930" s="14">
        <f t="shared" si="1267"/>
        <v>0</v>
      </c>
      <c r="AB3930" s="14">
        <f t="shared" si="1269"/>
        <v>0</v>
      </c>
      <c r="AC3930" s="15">
        <f t="shared" si="1268"/>
        <v>355.6</v>
      </c>
      <c r="AD3930" s="48">
        <f>(ROUND(AC3930-AC3926,1)/AC3926)</f>
        <v>0</v>
      </c>
      <c r="AE3930" s="113"/>
      <c r="AF3930" s="60"/>
    </row>
    <row r="3931" spans="1:32">
      <c r="A3931" s="99" t="s">
        <v>644</v>
      </c>
      <c r="B3931" s="91"/>
      <c r="C3931" s="21" t="s">
        <v>338</v>
      </c>
      <c r="D3931" s="12">
        <v>92</v>
      </c>
      <c r="E3931" s="12">
        <v>0</v>
      </c>
      <c r="F3931" s="12">
        <v>50</v>
      </c>
      <c r="G3931" s="12">
        <v>0</v>
      </c>
      <c r="H3931" s="12">
        <v>0</v>
      </c>
      <c r="I3931" s="13">
        <v>50</v>
      </c>
      <c r="J3931" s="13">
        <v>30</v>
      </c>
      <c r="K3931" s="13">
        <v>10</v>
      </c>
      <c r="L3931" s="13">
        <v>10</v>
      </c>
      <c r="M3931" s="13">
        <v>0</v>
      </c>
      <c r="N3931" s="14">
        <f>D3931*$D$8</f>
        <v>105.8</v>
      </c>
      <c r="O3931" s="14">
        <f>E3931*$E$8</f>
        <v>0</v>
      </c>
      <c r="P3931" s="14">
        <f>F3931*$F$8</f>
        <v>57.499999999999993</v>
      </c>
      <c r="Q3931" s="14">
        <f>G3931*$G$8</f>
        <v>0</v>
      </c>
      <c r="R3931" s="14">
        <f>H3931*$H$8</f>
        <v>0</v>
      </c>
      <c r="S3931" s="14">
        <f>(N3931/100)*(I3931*$I$8)+(N3931/100)*(J3931*$J$8)</f>
        <v>169.28000000000003</v>
      </c>
      <c r="T3931" s="14">
        <f>(O3931/100)*(K3931*$K$8)</f>
        <v>0</v>
      </c>
      <c r="U3931" s="14">
        <f>(P3931/100)*(K3931*$K$8)+(P3931/100)*(L3931*$L$8)</f>
        <v>23</v>
      </c>
      <c r="V3931" s="14">
        <f>(Q3931/100)*(L3931*$L$8)</f>
        <v>0</v>
      </c>
      <c r="W3931" s="14">
        <f>(R3931/100)*(K3931*$K$8)+(R3931/100)*(L3931*$L$8)</f>
        <v>0</v>
      </c>
      <c r="X3931" s="14">
        <f t="shared" si="1264"/>
        <v>275.08000000000004</v>
      </c>
      <c r="Y3931" s="14">
        <f t="shared" si="1265"/>
        <v>0</v>
      </c>
      <c r="Z3931" s="14">
        <f t="shared" si="1266"/>
        <v>80.5</v>
      </c>
      <c r="AA3931" s="14">
        <f t="shared" si="1267"/>
        <v>0</v>
      </c>
      <c r="AB3931" s="14">
        <f t="shared" si="1269"/>
        <v>0</v>
      </c>
      <c r="AC3931" s="15">
        <f t="shared" si="1268"/>
        <v>355.6</v>
      </c>
      <c r="AD3931" s="48">
        <f>(ROUND(AC3931-AC3926,1)/AC3926)</f>
        <v>0</v>
      </c>
      <c r="AE3931" s="113"/>
      <c r="AF3931" s="60"/>
    </row>
    <row r="3932" spans="1:32">
      <c r="A3932" s="99" t="s">
        <v>585</v>
      </c>
      <c r="B3932" s="91"/>
      <c r="C3932" s="21" t="s">
        <v>1</v>
      </c>
      <c r="D3932" s="12">
        <v>49</v>
      </c>
      <c r="E3932" s="12">
        <v>125</v>
      </c>
      <c r="F3932" s="12">
        <v>0</v>
      </c>
      <c r="G3932" s="12">
        <v>0</v>
      </c>
      <c r="H3932" s="12">
        <v>0</v>
      </c>
      <c r="I3932" s="13">
        <v>50</v>
      </c>
      <c r="J3932" s="13">
        <v>30</v>
      </c>
      <c r="K3932" s="13">
        <v>100</v>
      </c>
      <c r="L3932" s="13">
        <v>0</v>
      </c>
      <c r="M3932" s="13">
        <v>0</v>
      </c>
      <c r="N3932" s="14">
        <f>D3932*$D$9</f>
        <v>51.940000000000005</v>
      </c>
      <c r="O3932" s="14">
        <f>E3932*$E$9</f>
        <v>132.5</v>
      </c>
      <c r="P3932" s="14">
        <f>F3932*$F$9</f>
        <v>0</v>
      </c>
      <c r="Q3932" s="14">
        <f>G3932*$G$9</f>
        <v>0</v>
      </c>
      <c r="R3932" s="14">
        <f>H3932*$H$9</f>
        <v>0</v>
      </c>
      <c r="S3932" s="14">
        <f>(N3932/100)*(I3932*$I$9)+(N3932/100)*(J3932*$J$9)</f>
        <v>41.552000000000007</v>
      </c>
      <c r="T3932" s="14">
        <f>(O3932/100)*(K3932*$K$9)</f>
        <v>185.5</v>
      </c>
      <c r="U3932" s="14">
        <f>(P3932/100)*(K3932*$K$9)+(P3932/100)*(L3932*$L$9)</f>
        <v>0</v>
      </c>
      <c r="V3932" s="14">
        <f>(Q3932/100)*(L3932*$L$9)</f>
        <v>0</v>
      </c>
      <c r="W3932" s="14">
        <f>(R3932/100)*(K3932*$K$9)+(R3932/100)*(L3932*$L$9)</f>
        <v>0</v>
      </c>
      <c r="X3932" s="14">
        <f t="shared" si="1264"/>
        <v>93.492000000000019</v>
      </c>
      <c r="Y3932" s="14">
        <f t="shared" si="1265"/>
        <v>318</v>
      </c>
      <c r="Z3932" s="14">
        <f t="shared" si="1266"/>
        <v>0</v>
      </c>
      <c r="AA3932" s="14">
        <f t="shared" si="1267"/>
        <v>0</v>
      </c>
      <c r="AB3932" s="14">
        <f t="shared" si="1269"/>
        <v>0</v>
      </c>
      <c r="AC3932" s="15">
        <f t="shared" si="1268"/>
        <v>411.5</v>
      </c>
      <c r="AD3932" s="48">
        <f>(ROUND(AC3932-AC3926,1)/AC3926)</f>
        <v>0.15719910011248592</v>
      </c>
      <c r="AE3932" s="113"/>
      <c r="AF3932" s="60"/>
    </row>
    <row r="3933" spans="1:32">
      <c r="A3933" s="99" t="s">
        <v>820</v>
      </c>
      <c r="B3933" s="91"/>
      <c r="C3933" s="21" t="s">
        <v>2</v>
      </c>
      <c r="D3933" s="12">
        <v>49</v>
      </c>
      <c r="E3933" s="12">
        <v>0</v>
      </c>
      <c r="F3933" s="12">
        <v>125</v>
      </c>
      <c r="G3933" s="12">
        <v>0</v>
      </c>
      <c r="H3933" s="12">
        <v>0</v>
      </c>
      <c r="I3933" s="13">
        <v>50</v>
      </c>
      <c r="J3933" s="13">
        <v>30</v>
      </c>
      <c r="K3933" s="13">
        <v>55</v>
      </c>
      <c r="L3933" s="13">
        <v>55</v>
      </c>
      <c r="M3933" s="13">
        <v>0</v>
      </c>
      <c r="N3933" s="14">
        <f>D3933*$D$10</f>
        <v>51.940000000000005</v>
      </c>
      <c r="O3933" s="14">
        <f>E3933*$E$10</f>
        <v>0</v>
      </c>
      <c r="P3933" s="14">
        <f>F3933*$F$10</f>
        <v>132.5</v>
      </c>
      <c r="Q3933" s="14">
        <f>G3933*$G$10</f>
        <v>0</v>
      </c>
      <c r="R3933" s="14">
        <f>H3933*$H$10</f>
        <v>0</v>
      </c>
      <c r="S3933" s="14">
        <f>(N3933/100)*(I3933*$I$10)+(N3933/100)*(J3933*$J$10)</f>
        <v>41.552000000000007</v>
      </c>
      <c r="T3933" s="14">
        <f>(O3933/100)*(K3933*$J$10)</f>
        <v>0</v>
      </c>
      <c r="U3933" s="14">
        <f>(P3933/100)*(K3933*$K$10)+(P3933/100)*(L3933*$L$10)</f>
        <v>204.04999999999998</v>
      </c>
      <c r="V3933" s="14">
        <f>(Q3933/100)*(L3933*$L$10)</f>
        <v>0</v>
      </c>
      <c r="W3933" s="14">
        <f>(R3933/100)*(K3933*$K$10)+(R3933/100)*(L3933*$L$10)</f>
        <v>0</v>
      </c>
      <c r="X3933" s="14">
        <f t="shared" si="1264"/>
        <v>93.492000000000019</v>
      </c>
      <c r="Y3933" s="14">
        <f t="shared" si="1265"/>
        <v>0</v>
      </c>
      <c r="Z3933" s="14">
        <f t="shared" si="1266"/>
        <v>336.54999999999995</v>
      </c>
      <c r="AA3933" s="14">
        <f t="shared" si="1267"/>
        <v>0</v>
      </c>
      <c r="AB3933" s="14">
        <f t="shared" si="1269"/>
        <v>0</v>
      </c>
      <c r="AC3933" s="15">
        <f t="shared" si="1268"/>
        <v>430</v>
      </c>
      <c r="AD3933" s="48">
        <f>(ROUND(AC3933-AC3926,1)/AC3926)</f>
        <v>0.20922384701912261</v>
      </c>
      <c r="AE3933" s="113"/>
      <c r="AF3933" s="60"/>
    </row>
    <row r="3934" spans="1:32">
      <c r="A3934" s="99" t="s">
        <v>821</v>
      </c>
      <c r="B3934" s="91"/>
      <c r="C3934" s="21" t="s">
        <v>3</v>
      </c>
      <c r="D3934" s="12">
        <v>49</v>
      </c>
      <c r="E3934" s="12">
        <v>0</v>
      </c>
      <c r="F3934" s="12">
        <v>0</v>
      </c>
      <c r="G3934" s="12">
        <v>125</v>
      </c>
      <c r="H3934" s="12">
        <v>0</v>
      </c>
      <c r="I3934" s="13">
        <v>50</v>
      </c>
      <c r="J3934" s="13">
        <v>30</v>
      </c>
      <c r="K3934" s="13">
        <v>0</v>
      </c>
      <c r="L3934" s="13">
        <v>100</v>
      </c>
      <c r="M3934" s="13">
        <v>0</v>
      </c>
      <c r="N3934" s="14">
        <f>D3934*$D$11</f>
        <v>51.940000000000005</v>
      </c>
      <c r="O3934" s="14">
        <f>E3934*$E$11</f>
        <v>0</v>
      </c>
      <c r="P3934" s="14">
        <f>F3934*$F$11</f>
        <v>0</v>
      </c>
      <c r="Q3934" s="14">
        <f>G3934*$G$11</f>
        <v>132.5</v>
      </c>
      <c r="R3934" s="14">
        <f>H3934*$H$11</f>
        <v>0</v>
      </c>
      <c r="S3934" s="14">
        <f>(N3934/100)*(I3934*$I$11)+(N3934/100)*(J3934*$J$11)</f>
        <v>41.552000000000007</v>
      </c>
      <c r="T3934" s="14">
        <f>(O3934/100)*(K3934*$K$11)</f>
        <v>0</v>
      </c>
      <c r="U3934" s="14">
        <f>(P3934/100)*(K3934*$K$11)+(P3934/100)*(L3934*$L$11)</f>
        <v>0</v>
      </c>
      <c r="V3934" s="14">
        <f>(Q3934/100)*(L3934*$L$11)</f>
        <v>185.5</v>
      </c>
      <c r="W3934" s="14">
        <f>(R3934/100)*(K3934*$K$11)+(R3934/100)*(L3934*$L$11)</f>
        <v>0</v>
      </c>
      <c r="X3934" s="14">
        <f t="shared" si="1264"/>
        <v>93.492000000000019</v>
      </c>
      <c r="Y3934" s="14">
        <f t="shared" si="1265"/>
        <v>0</v>
      </c>
      <c r="Z3934" s="14">
        <f t="shared" si="1266"/>
        <v>0</v>
      </c>
      <c r="AA3934" s="14">
        <f t="shared" si="1267"/>
        <v>318</v>
      </c>
      <c r="AB3934" s="14">
        <f t="shared" si="1269"/>
        <v>0</v>
      </c>
      <c r="AC3934" s="15">
        <f t="shared" si="1268"/>
        <v>411.5</v>
      </c>
      <c r="AD3934" s="48">
        <f>(ROUND(AC3934-AC3926,1)/AC3926)</f>
        <v>0.15719910011248592</v>
      </c>
      <c r="AE3934" s="113"/>
      <c r="AF3934" s="60"/>
    </row>
    <row r="3935" spans="1:32">
      <c r="A3935" s="99" t="s">
        <v>822</v>
      </c>
      <c r="B3935" s="91"/>
      <c r="C3935" s="21" t="s">
        <v>4</v>
      </c>
      <c r="D3935" s="12">
        <v>49</v>
      </c>
      <c r="E3935" s="12">
        <v>0</v>
      </c>
      <c r="F3935" s="12">
        <v>0</v>
      </c>
      <c r="G3935" s="12">
        <v>0</v>
      </c>
      <c r="H3935" s="12">
        <v>125</v>
      </c>
      <c r="I3935" s="13">
        <v>50</v>
      </c>
      <c r="J3935" s="13">
        <v>30</v>
      </c>
      <c r="K3935" s="13">
        <v>50</v>
      </c>
      <c r="L3935" s="13">
        <v>50</v>
      </c>
      <c r="M3935" s="13">
        <v>0</v>
      </c>
      <c r="N3935" s="14">
        <f>D3935*$D$12</f>
        <v>51.940000000000005</v>
      </c>
      <c r="O3935" s="14">
        <f>E3935*$E$12</f>
        <v>0</v>
      </c>
      <c r="P3935" s="14">
        <f>F3935*$F$12</f>
        <v>0</v>
      </c>
      <c r="Q3935" s="14">
        <f>G3935*$G$12</f>
        <v>0</v>
      </c>
      <c r="R3935" s="14">
        <f>H3935*$H$12</f>
        <v>132.5</v>
      </c>
      <c r="S3935" s="14">
        <f>(N3935/100)*(I3935*$I$12)+(N3935/100)*(J3935*$J$12)</f>
        <v>41.552000000000007</v>
      </c>
      <c r="T3935" s="14">
        <f>(O3935/100)*(K3935*$K$12)</f>
        <v>0</v>
      </c>
      <c r="U3935" s="14">
        <f>(P3935/100)*(K3935*$K$12)+(P3935/100)*(L3935*$L$12)</f>
        <v>0</v>
      </c>
      <c r="V3935" s="14">
        <f>(Q3935/100)*(L3935*$L$12)</f>
        <v>0</v>
      </c>
      <c r="W3935" s="14">
        <f>(R3935/100)*(K3935*$K$12)+(R3935/100)*(L3935*$L$12)</f>
        <v>185.5</v>
      </c>
      <c r="X3935" s="14">
        <f t="shared" si="1264"/>
        <v>93.492000000000019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9"/>
        <v>318</v>
      </c>
      <c r="AC3935" s="15">
        <f t="shared" si="1268"/>
        <v>411.5</v>
      </c>
      <c r="AD3935" s="48">
        <f>(ROUND(AC3935-AC3926,1)/AC3926)</f>
        <v>0.15719910011248592</v>
      </c>
      <c r="AE3935" s="113"/>
      <c r="AF3935" s="60"/>
    </row>
    <row r="3936" spans="1:32">
      <c r="A3936" s="99" t="s">
        <v>823</v>
      </c>
      <c r="B3936" s="91"/>
      <c r="C3936" s="21" t="s">
        <v>326</v>
      </c>
      <c r="D3936" s="12">
        <v>92</v>
      </c>
      <c r="E3936" s="12">
        <v>0</v>
      </c>
      <c r="F3936" s="12">
        <v>50</v>
      </c>
      <c r="G3936" s="12">
        <v>0</v>
      </c>
      <c r="H3936" s="12">
        <v>0</v>
      </c>
      <c r="I3936" s="13">
        <v>50</v>
      </c>
      <c r="J3936" s="13">
        <v>30</v>
      </c>
      <c r="K3936" s="13">
        <v>10</v>
      </c>
      <c r="L3936" s="13">
        <v>10</v>
      </c>
      <c r="M3936" s="13">
        <v>55</v>
      </c>
      <c r="N3936" s="14">
        <f>D3936*$D$13</f>
        <v>97.52000000000001</v>
      </c>
      <c r="O3936" s="14">
        <f>E3936*$E$13</f>
        <v>0</v>
      </c>
      <c r="P3936" s="14">
        <f>F3936*$F$13</f>
        <v>53</v>
      </c>
      <c r="Q3936" s="14">
        <f>G3936*$G$13</f>
        <v>0</v>
      </c>
      <c r="R3936" s="14">
        <f>H3936*$H$13</f>
        <v>0</v>
      </c>
      <c r="S3936" s="14">
        <f>(N3936/100)*(I3936*$I$13)+(N3936/100)*(J3936*$J$13)+(N3936/100)*(M3936*$M$13)</f>
        <v>185.28800000000001</v>
      </c>
      <c r="T3936" s="14">
        <f>(O3936/100)*(K3936*$K$13)+(O3936/100)*(M3936*$M$13)</f>
        <v>0</v>
      </c>
      <c r="U3936" s="14">
        <f>(P3936/100)*(K3936*$K$13)+(P3936/100)*(L3936*$L$13)+(P3936/100)*(M3936*$M$13)</f>
        <v>68.900000000000006</v>
      </c>
      <c r="V3936" s="14">
        <f>(Q3936/100)*(L3936*$L$13)+(Q3936/100)*(M3936*$M$13)</f>
        <v>0</v>
      </c>
      <c r="W3936" s="14">
        <f>(R3936/100)*(K3936*$K$13)+(R3936/100)*(L3936*$L$13)+(R3936/100)*(M3936*$M$13)</f>
        <v>0</v>
      </c>
      <c r="X3936" s="14">
        <f>N3936+S3936</f>
        <v>282.80799999999999</v>
      </c>
      <c r="Y3936" s="14">
        <f t="shared" si="1265"/>
        <v>0</v>
      </c>
      <c r="Z3936" s="14">
        <f t="shared" si="1266"/>
        <v>121.9</v>
      </c>
      <c r="AA3936" s="14">
        <f t="shared" si="1267"/>
        <v>0</v>
      </c>
      <c r="AB3936" s="14">
        <f t="shared" si="1269"/>
        <v>0</v>
      </c>
      <c r="AC3936" s="15">
        <f t="shared" si="1268"/>
        <v>404.7</v>
      </c>
      <c r="AD3936" s="48">
        <f>(ROUND(AC3936-AC3926,1)/AC3926)</f>
        <v>0.13807649043869516</v>
      </c>
      <c r="AE3936" s="113"/>
      <c r="AF3936" s="60"/>
    </row>
    <row r="3937" spans="1:32">
      <c r="A3937" s="99" t="s">
        <v>824</v>
      </c>
      <c r="B3937" s="91"/>
      <c r="C3937" s="21" t="s">
        <v>327</v>
      </c>
      <c r="D3937" s="12">
        <v>105</v>
      </c>
      <c r="E3937" s="12">
        <v>0</v>
      </c>
      <c r="F3937" s="12">
        <v>0</v>
      </c>
      <c r="G3937" s="12">
        <v>0</v>
      </c>
      <c r="H3937" s="12">
        <v>0</v>
      </c>
      <c r="I3937" s="13">
        <v>50</v>
      </c>
      <c r="J3937" s="13">
        <v>30</v>
      </c>
      <c r="K3937" s="13">
        <v>90</v>
      </c>
      <c r="L3937" s="13">
        <v>0</v>
      </c>
      <c r="M3937" s="13">
        <v>0</v>
      </c>
      <c r="N3937" s="14">
        <f>D3937*$D$14</f>
        <v>111.30000000000001</v>
      </c>
      <c r="O3937" s="14">
        <f>E3937*$E$14</f>
        <v>0</v>
      </c>
      <c r="P3937" s="14">
        <f>F3937*$F$14</f>
        <v>0</v>
      </c>
      <c r="Q3937" s="14">
        <f>G3937*$G$14</f>
        <v>0</v>
      </c>
      <c r="R3937" s="14">
        <f>H3937*$H$14</f>
        <v>0</v>
      </c>
      <c r="S3937" s="14">
        <f>(N3937/100)*(I3937*$I$14)+(N3937/100)*(J3937*$J$14)+(N3937/100)*(K3937*$K$14)</f>
        <v>289.38000000000005</v>
      </c>
      <c r="T3937" s="14">
        <f>(O3937/100)*(K3937*$K$14)</f>
        <v>0</v>
      </c>
      <c r="U3937" s="14">
        <f>(P3937/100)*(K3937*$K$14)+(P3937/100)*(L3937*$L$14)</f>
        <v>0</v>
      </c>
      <c r="V3937" s="14">
        <f>(Q3937/100)*(L3937*$L$14)</f>
        <v>0</v>
      </c>
      <c r="W3937" s="14">
        <f>(R3937/100)*(K3937*$L$14)+(R3937/100)*(L3937*$M$14)</f>
        <v>0</v>
      </c>
      <c r="X3937" s="14">
        <f t="shared" si="1264"/>
        <v>400.68000000000006</v>
      </c>
      <c r="Y3937" s="14">
        <f t="shared" si="1265"/>
        <v>0</v>
      </c>
      <c r="Z3937" s="14">
        <f t="shared" si="1266"/>
        <v>0</v>
      </c>
      <c r="AA3937" s="14">
        <f t="shared" si="1267"/>
        <v>0</v>
      </c>
      <c r="AB3937" s="14">
        <f t="shared" si="1269"/>
        <v>0</v>
      </c>
      <c r="AC3937" s="15">
        <f t="shared" si="1268"/>
        <v>400.7</v>
      </c>
      <c r="AD3937" s="48">
        <f>(ROUND(AC3937-AC3926,1)/AC3926)</f>
        <v>0.12682789651293588</v>
      </c>
      <c r="AE3937" s="113"/>
      <c r="AF3937" s="60"/>
    </row>
    <row r="3938" spans="1:32">
      <c r="A3938" s="99"/>
      <c r="B3938" s="91"/>
      <c r="C3938" s="21" t="s">
        <v>328</v>
      </c>
      <c r="D3938" s="12">
        <v>105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30</v>
      </c>
      <c r="K3938" s="13">
        <v>0</v>
      </c>
      <c r="L3938" s="13">
        <v>90</v>
      </c>
      <c r="M3938" s="13">
        <v>0</v>
      </c>
      <c r="N3938" s="14">
        <f>D3938*$D$15</f>
        <v>111.30000000000001</v>
      </c>
      <c r="O3938" s="14">
        <f>E3938*$E$15</f>
        <v>0</v>
      </c>
      <c r="P3938" s="14">
        <f>F3938*$F$15</f>
        <v>0</v>
      </c>
      <c r="Q3938" s="14">
        <f>G3938*$G$15</f>
        <v>0</v>
      </c>
      <c r="R3938" s="14">
        <f>H3938*$H$15</f>
        <v>0</v>
      </c>
      <c r="S3938" s="14">
        <f>(N3938/100)*(I3938*$I$15)+(N3938/100)*(J3938*$J$15)+(N3938/100)*(L3938*$L$15)</f>
        <v>289.38000000000005</v>
      </c>
      <c r="T3938" s="14">
        <f>(O3938/100)*(K3938*$K$15)</f>
        <v>0</v>
      </c>
      <c r="U3938" s="14">
        <f>(P3938/100)*(K3938*$K$15)+(P3938/100)*(L3938*$L$15)</f>
        <v>0</v>
      </c>
      <c r="V3938" s="14">
        <f>(Q3938/100)*(L3938*$L$15)</f>
        <v>0</v>
      </c>
      <c r="W3938" s="14">
        <f>(R3938/100)*(K3938*$K$15)+(R3938/100)*(L3938*$L$15)</f>
        <v>0</v>
      </c>
      <c r="X3938" s="14">
        <f t="shared" si="1264"/>
        <v>400.68000000000006</v>
      </c>
      <c r="Y3938" s="14">
        <f t="shared" si="1265"/>
        <v>0</v>
      </c>
      <c r="Z3938" s="14">
        <f t="shared" si="1266"/>
        <v>0</v>
      </c>
      <c r="AA3938" s="14">
        <f t="shared" si="1267"/>
        <v>0</v>
      </c>
      <c r="AB3938" s="14">
        <f t="shared" si="1269"/>
        <v>0</v>
      </c>
      <c r="AC3938" s="15">
        <f t="shared" si="1268"/>
        <v>400.7</v>
      </c>
      <c r="AD3938" s="48">
        <f>(ROUND(AC3938-AC3926,1)/AC3926)</f>
        <v>0.12682789651293588</v>
      </c>
      <c r="AE3938" s="113"/>
      <c r="AF3938" s="60"/>
    </row>
    <row r="3939" spans="1:32">
      <c r="A3939" s="99"/>
      <c r="B3939" s="91"/>
      <c r="C3939" s="21" t="s">
        <v>324</v>
      </c>
      <c r="D3939" s="12">
        <v>92</v>
      </c>
      <c r="E3939" s="12">
        <v>0</v>
      </c>
      <c r="F3939" s="12">
        <v>50</v>
      </c>
      <c r="G3939" s="12">
        <v>0</v>
      </c>
      <c r="H3939" s="12">
        <v>0</v>
      </c>
      <c r="I3939" s="13">
        <v>50</v>
      </c>
      <c r="J3939" s="13">
        <v>70</v>
      </c>
      <c r="K3939" s="13">
        <v>10</v>
      </c>
      <c r="L3939" s="13">
        <v>10</v>
      </c>
      <c r="M3939" s="13">
        <v>0</v>
      </c>
      <c r="N3939" s="14">
        <f>D3939*$D$16</f>
        <v>97.52000000000001</v>
      </c>
      <c r="O3939" s="14">
        <f>E3939*$E$16</f>
        <v>0</v>
      </c>
      <c r="P3939" s="14">
        <f>F3939*$F$16</f>
        <v>53</v>
      </c>
      <c r="Q3939" s="14">
        <f>G3939*$G$16</f>
        <v>0</v>
      </c>
      <c r="R3939" s="14">
        <f>H3939*$H$16</f>
        <v>0</v>
      </c>
      <c r="S3939" s="14">
        <f>(N3939/100)*(I3939*$I$16)+(N3939/100)*(J3939*$J$16)</f>
        <v>219.42000000000002</v>
      </c>
      <c r="T3939" s="14">
        <f>(O3939/100)*(K3939*$K$16)</f>
        <v>0</v>
      </c>
      <c r="U3939" s="14">
        <f>(P3939/100)*(K3939*$K$16)+(P3939/100)*(L3939*$L$16)</f>
        <v>10.600000000000001</v>
      </c>
      <c r="V3939" s="14">
        <f>(Q3939/100)*(L3939*$L$16)</f>
        <v>0</v>
      </c>
      <c r="W3939" s="14">
        <f>(R3939/100)*(K3939*$K$16)+(R3939/100)*(L3939*$L$16)</f>
        <v>0</v>
      </c>
      <c r="X3939" s="14">
        <f t="shared" si="1264"/>
        <v>316.94000000000005</v>
      </c>
      <c r="Y3939" s="14">
        <f t="shared" si="1265"/>
        <v>0</v>
      </c>
      <c r="Z3939" s="14">
        <f t="shared" si="1266"/>
        <v>63.6</v>
      </c>
      <c r="AA3939" s="14">
        <f t="shared" si="1267"/>
        <v>0</v>
      </c>
      <c r="AB3939" s="14">
        <f t="shared" si="1269"/>
        <v>0</v>
      </c>
      <c r="AC3939" s="15">
        <f t="shared" si="1268"/>
        <v>380.5</v>
      </c>
      <c r="AD3939" s="48">
        <f>(ROUND(AC3939-AC3926,1)/AC3926)</f>
        <v>7.0022497187851515E-2</v>
      </c>
      <c r="AE3939" s="113"/>
      <c r="AF3939" s="60"/>
    </row>
    <row r="3940" spans="1:32">
      <c r="A3940" s="99"/>
      <c r="B3940" s="91"/>
      <c r="C3940" s="21" t="s">
        <v>325</v>
      </c>
      <c r="D3940" s="12">
        <v>92</v>
      </c>
      <c r="E3940" s="12">
        <v>0</v>
      </c>
      <c r="F3940" s="12">
        <v>50</v>
      </c>
      <c r="G3940" s="12">
        <v>0</v>
      </c>
      <c r="H3940" s="12">
        <v>0</v>
      </c>
      <c r="I3940" s="13">
        <v>95</v>
      </c>
      <c r="J3940" s="13">
        <v>30</v>
      </c>
      <c r="K3940" s="13">
        <v>10</v>
      </c>
      <c r="L3940" s="13">
        <v>10</v>
      </c>
      <c r="M3940" s="13">
        <v>0</v>
      </c>
      <c r="N3940" s="14">
        <f>D3940*$D$17</f>
        <v>97.52000000000001</v>
      </c>
      <c r="O3940" s="14">
        <f>E3940*$E$17</f>
        <v>0</v>
      </c>
      <c r="P3940" s="14">
        <f>F3940*$F$17</f>
        <v>53</v>
      </c>
      <c r="Q3940" s="14">
        <f>G3940*$G$17</f>
        <v>0</v>
      </c>
      <c r="R3940" s="14">
        <f>H3940*$H$17</f>
        <v>0</v>
      </c>
      <c r="S3940" s="14">
        <f>(N3940/100)*(I3940*$I$17)+(N3940/100)*(J3940*$J$17)</f>
        <v>260.86599999999999</v>
      </c>
      <c r="T3940" s="14">
        <f>(O3940/100)*(K3940*$K$17)</f>
        <v>0</v>
      </c>
      <c r="U3940" s="14">
        <f>(P3940/100)*(K3940*$K$17)+(P3940/100)*(L3940*$L$17)</f>
        <v>10.600000000000001</v>
      </c>
      <c r="V3940" s="14">
        <f>(Q3940/100)*(L3940*$L$17)</f>
        <v>0</v>
      </c>
      <c r="W3940" s="14">
        <f>(R3940/100)*(K3940*$K$17)+(R3940/100)*(L3940*$L$17)</f>
        <v>0</v>
      </c>
      <c r="X3940" s="14">
        <f t="shared" si="1264"/>
        <v>358.38599999999997</v>
      </c>
      <c r="Y3940" s="14">
        <f t="shared" si="1265"/>
        <v>0</v>
      </c>
      <c r="Z3940" s="14">
        <f t="shared" si="1266"/>
        <v>63.6</v>
      </c>
      <c r="AA3940" s="14">
        <f t="shared" si="1267"/>
        <v>0</v>
      </c>
      <c r="AB3940" s="14">
        <f t="shared" si="1269"/>
        <v>0</v>
      </c>
      <c r="AC3940" s="15">
        <f t="shared" si="1268"/>
        <v>422</v>
      </c>
      <c r="AD3940" s="48">
        <f>(ROUND(AC3940-AC3926,1)/AC3926)</f>
        <v>0.18672665916760406</v>
      </c>
      <c r="AE3940" s="113" t="s">
        <v>790</v>
      </c>
      <c r="AF3940" s="60"/>
    </row>
    <row r="3941" spans="1:32">
      <c r="A3941" s="106" t="s">
        <v>0</v>
      </c>
      <c r="B3941" s="92" t="s">
        <v>564</v>
      </c>
      <c r="C3941" s="50" t="s">
        <v>240</v>
      </c>
      <c r="D3941" s="11">
        <v>100</v>
      </c>
      <c r="E3941" s="11">
        <v>0</v>
      </c>
      <c r="F3941" s="11">
        <v>0</v>
      </c>
      <c r="G3941" s="11">
        <v>0</v>
      </c>
      <c r="H3941" s="11">
        <v>0</v>
      </c>
      <c r="I3941" s="51">
        <v>50</v>
      </c>
      <c r="J3941" s="51">
        <v>50</v>
      </c>
      <c r="K3941" s="51">
        <v>0</v>
      </c>
      <c r="L3941" s="51">
        <v>0</v>
      </c>
      <c r="M3941" s="51">
        <v>0</v>
      </c>
      <c r="N3941" s="52">
        <f>D3941*$D$3</f>
        <v>114.99999999999999</v>
      </c>
      <c r="O3941" s="52">
        <f>E3941*$E$3</f>
        <v>0</v>
      </c>
      <c r="P3941" s="52">
        <f>F3941*$F$3</f>
        <v>0</v>
      </c>
      <c r="Q3941" s="52">
        <f>G3941*$G$3</f>
        <v>0</v>
      </c>
      <c r="R3941" s="52">
        <f>H3941*$H$3</f>
        <v>0</v>
      </c>
      <c r="S3941" s="52">
        <f>(N3941/100)*(I3941*$I$3)+(N3941/100)*(J3941*$J$3)</f>
        <v>229.99999999999997</v>
      </c>
      <c r="T3941" s="52">
        <f>(O3941/100)*(K3941*$K$3)</f>
        <v>0</v>
      </c>
      <c r="U3941" s="52">
        <f>(P3941/100)*(K3941*$K$3)+(P3941/100)*(L3941*$L$3)</f>
        <v>0</v>
      </c>
      <c r="V3941" s="52">
        <f>(Q3941/100)*(L3941*$L$3)</f>
        <v>0</v>
      </c>
      <c r="W3941" s="52">
        <f>(R3941/100)*(K3941*$K$3)+(R3941/100)*(L3941*$L$3)</f>
        <v>0</v>
      </c>
      <c r="X3941" s="52">
        <f t="shared" si="1246"/>
        <v>344.99999999999994</v>
      </c>
      <c r="Y3941" s="52">
        <f t="shared" si="1247"/>
        <v>0</v>
      </c>
      <c r="Z3941" s="52">
        <f t="shared" si="1248"/>
        <v>0</v>
      </c>
      <c r="AA3941" s="52">
        <f t="shared" si="1249"/>
        <v>0</v>
      </c>
      <c r="AB3941" s="52">
        <f>R3941+W3941</f>
        <v>0</v>
      </c>
      <c r="AC3941" s="53">
        <f>ROUND(X3941+Y3941+Z3941+AA3941+AB3941,1)</f>
        <v>345</v>
      </c>
      <c r="AD3941" s="58"/>
      <c r="AE3941" s="113"/>
      <c r="AF3941" s="60"/>
    </row>
    <row r="3942" spans="1:32">
      <c r="A3942" s="99" t="s">
        <v>791</v>
      </c>
      <c r="B3942" s="93">
        <v>20</v>
      </c>
      <c r="C3942" s="21" t="s">
        <v>323</v>
      </c>
      <c r="D3942" s="12">
        <v>100</v>
      </c>
      <c r="E3942" s="12">
        <v>0</v>
      </c>
      <c r="F3942" s="12">
        <v>0</v>
      </c>
      <c r="G3942" s="12">
        <v>0</v>
      </c>
      <c r="H3942" s="12">
        <v>0</v>
      </c>
      <c r="I3942" s="13">
        <v>70</v>
      </c>
      <c r="J3942" s="13">
        <v>70</v>
      </c>
      <c r="K3942" s="13">
        <v>0</v>
      </c>
      <c r="L3942" s="13">
        <v>0</v>
      </c>
      <c r="M3942" s="13">
        <v>0</v>
      </c>
      <c r="N3942" s="14">
        <f>D3942*$D$4</f>
        <v>106</v>
      </c>
      <c r="O3942" s="14">
        <f>E3942*$E$4</f>
        <v>0</v>
      </c>
      <c r="P3942" s="14">
        <f>F3942*$F$4</f>
        <v>0</v>
      </c>
      <c r="Q3942" s="14">
        <f>G3942*$G$4</f>
        <v>0</v>
      </c>
      <c r="R3942" s="14">
        <f>H3942*$H$4</f>
        <v>0</v>
      </c>
      <c r="S3942" s="14">
        <f>(N3942/100)*(I3942*$I$4)+(N3942/100)*(J3942*$J$4)</f>
        <v>296.8</v>
      </c>
      <c r="T3942" s="14">
        <f>(O3942/100)*(K3942*$K$4)</f>
        <v>0</v>
      </c>
      <c r="U3942" s="14">
        <f>(P3942/100)*(K3942*$K$4)+(P3942/100)*(L3942*$L$4)</f>
        <v>0</v>
      </c>
      <c r="V3942" s="14">
        <f>(Q3942/100)*(L3942*$L$4)</f>
        <v>0</v>
      </c>
      <c r="W3942" s="14">
        <f>(R3942/100)*(K3942*$K$4)+(R3942/100)*(L3942*$L$4)</f>
        <v>0</v>
      </c>
      <c r="X3942" s="14">
        <f t="shared" ref="X3942:X3955" si="1270">N3942+S3942</f>
        <v>402.8</v>
      </c>
      <c r="Y3942" s="14">
        <f t="shared" ref="Y3942:Y3955" si="1271">O3942+T3942</f>
        <v>0</v>
      </c>
      <c r="Z3942" s="14">
        <f t="shared" ref="Z3942:Z3955" si="1272">P3942+U3942</f>
        <v>0</v>
      </c>
      <c r="AA3942" s="14">
        <f t="shared" ref="AA3942:AA3955" si="1273">Q3942+V3942</f>
        <v>0</v>
      </c>
      <c r="AB3942" s="14">
        <f>R3942+W3942</f>
        <v>0</v>
      </c>
      <c r="AC3942" s="15">
        <f>ROUND(X3942+Y3942+Z3942+AA3942+AB3942,1)</f>
        <v>402.8</v>
      </c>
      <c r="AD3942" s="48">
        <f>(ROUND(AC3942-AC3941,1)/AC3941)</f>
        <v>0.16753623188405797</v>
      </c>
      <c r="AE3942" s="113"/>
      <c r="AF3942" s="60"/>
    </row>
    <row r="3943" spans="1:32">
      <c r="A3943" s="99" t="s">
        <v>792</v>
      </c>
      <c r="B3943" s="93">
        <v>20</v>
      </c>
      <c r="C3943" s="21" t="s">
        <v>825</v>
      </c>
      <c r="D3943" s="12">
        <v>100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50</v>
      </c>
      <c r="K3943" s="13">
        <v>0</v>
      </c>
      <c r="L3943" s="13">
        <v>0</v>
      </c>
      <c r="M3943" s="13">
        <v>0</v>
      </c>
      <c r="N3943" s="14">
        <f>D3943*$D$5</f>
        <v>114.99999999999999</v>
      </c>
      <c r="O3943" s="14">
        <f>E3943*$E$5</f>
        <v>0</v>
      </c>
      <c r="P3943" s="14">
        <f>F3943*$F$5</f>
        <v>0</v>
      </c>
      <c r="Q3943" s="14">
        <f>G3943*$G$5</f>
        <v>0</v>
      </c>
      <c r="R3943" s="14">
        <f>H3943*$H$5</f>
        <v>0</v>
      </c>
      <c r="S3943" s="14">
        <f>(N3943/100)*(I3943*$I$5)+(N3943/100)*(J3943*$J$5)</f>
        <v>229.99999999999997</v>
      </c>
      <c r="T3943" s="14">
        <f>(O3943/100)*(K3943*$K$5)</f>
        <v>0</v>
      </c>
      <c r="U3943" s="14">
        <f>(P3943/100)*(K3943*$K$5)+(P3943/100)*(L3943*$L$5)</f>
        <v>0</v>
      </c>
      <c r="V3943" s="14">
        <f>(Q3943/100)*(L3943*$L$5)</f>
        <v>0</v>
      </c>
      <c r="W3943" s="14">
        <f>(R3943/100)*(K3943*$K$5)+(R3943/100)*(L3943*$L$5)</f>
        <v>0</v>
      </c>
      <c r="X3943" s="14">
        <f t="shared" si="1270"/>
        <v>344.99999999999994</v>
      </c>
      <c r="Y3943" s="14">
        <f t="shared" si="1271"/>
        <v>0</v>
      </c>
      <c r="Z3943" s="14">
        <f t="shared" si="1272"/>
        <v>0</v>
      </c>
      <c r="AA3943" s="14">
        <f t="shared" si="1273"/>
        <v>0</v>
      </c>
      <c r="AB3943" s="14">
        <f>R3943+W3943</f>
        <v>0</v>
      </c>
      <c r="AC3943" s="15">
        <f t="shared" ref="AC3943:AC3955" si="1274">ROUND(X3943+Y3943+Z3943+AA3943+AB3943,1)</f>
        <v>345</v>
      </c>
      <c r="AD3943" s="48">
        <f>(ROUND(AC3943-AC3941,1)/AC3941)</f>
        <v>0</v>
      </c>
      <c r="AE3943" s="113"/>
      <c r="AF3943" s="60"/>
    </row>
    <row r="3944" spans="1:32">
      <c r="A3944" s="99" t="s">
        <v>793</v>
      </c>
      <c r="B3944" s="93">
        <v>0</v>
      </c>
      <c r="C3944" s="21" t="s">
        <v>336</v>
      </c>
      <c r="D3944" s="12">
        <v>100</v>
      </c>
      <c r="E3944" s="12">
        <v>0</v>
      </c>
      <c r="F3944" s="12">
        <v>0</v>
      </c>
      <c r="G3944" s="12">
        <v>0</v>
      </c>
      <c r="H3944" s="12">
        <v>0</v>
      </c>
      <c r="I3944" s="13">
        <v>50</v>
      </c>
      <c r="J3944" s="13">
        <v>50</v>
      </c>
      <c r="K3944" s="13">
        <v>0</v>
      </c>
      <c r="L3944" s="13">
        <v>0</v>
      </c>
      <c r="M3944" s="13">
        <v>0</v>
      </c>
      <c r="N3944" s="14">
        <f>D3944*$D$6</f>
        <v>114.99999999999999</v>
      </c>
      <c r="O3944" s="14">
        <f>E3944*$E$6</f>
        <v>0</v>
      </c>
      <c r="P3944" s="14">
        <f>F3944*$F$6</f>
        <v>0</v>
      </c>
      <c r="Q3944" s="14">
        <f>G3944*$G$6</f>
        <v>0</v>
      </c>
      <c r="R3944" s="14">
        <f>H3944*$H$6</f>
        <v>0</v>
      </c>
      <c r="S3944" s="14">
        <f>(N3944/100)*(I3944*$I$6)+(N3944/100)*(J3944*$J$6)</f>
        <v>229.99999999999997</v>
      </c>
      <c r="T3944" s="14">
        <f>(O3944/100)*(K3944*$K$6)</f>
        <v>0</v>
      </c>
      <c r="U3944" s="14">
        <f>(P3944/100)*(K3944*$K$6)+(P3944/100)*(L3944*$L$6)</f>
        <v>0</v>
      </c>
      <c r="V3944" s="14">
        <f>(Q3944/100)*(L3944*$L$6)</f>
        <v>0</v>
      </c>
      <c r="W3944" s="14">
        <f>(R3944/100)*(K3944*$K$6)+(R3944/100)*(L3944*$L$6)</f>
        <v>0</v>
      </c>
      <c r="X3944" s="14">
        <f t="shared" si="1270"/>
        <v>344.99999999999994</v>
      </c>
      <c r="Y3944" s="14">
        <f t="shared" si="1271"/>
        <v>0</v>
      </c>
      <c r="Z3944" s="14">
        <f t="shared" si="1272"/>
        <v>0</v>
      </c>
      <c r="AA3944" s="14">
        <f t="shared" si="1273"/>
        <v>0</v>
      </c>
      <c r="AB3944" s="14">
        <f t="shared" ref="AB3944:AB3955" si="1275">R3944+W3944</f>
        <v>0</v>
      </c>
      <c r="AC3944" s="15">
        <f t="shared" si="1274"/>
        <v>345</v>
      </c>
      <c r="AD3944" s="48">
        <f>(ROUND(AC3944-AC3941,1)/AC3941)</f>
        <v>0</v>
      </c>
      <c r="AE3944" s="113"/>
      <c r="AF3944" s="60"/>
    </row>
    <row r="3945" spans="1:32">
      <c r="A3945" s="99" t="s">
        <v>794</v>
      </c>
      <c r="B3945" s="93">
        <v>0</v>
      </c>
      <c r="C3945" s="21" t="s">
        <v>337</v>
      </c>
      <c r="D3945" s="12">
        <v>100</v>
      </c>
      <c r="E3945" s="12">
        <v>0</v>
      </c>
      <c r="F3945" s="12">
        <v>0</v>
      </c>
      <c r="G3945" s="12">
        <v>0</v>
      </c>
      <c r="H3945" s="12">
        <v>0</v>
      </c>
      <c r="I3945" s="13">
        <v>50</v>
      </c>
      <c r="J3945" s="13">
        <v>50</v>
      </c>
      <c r="K3945" s="13">
        <v>0</v>
      </c>
      <c r="L3945" s="13">
        <v>0</v>
      </c>
      <c r="M3945" s="13">
        <v>0</v>
      </c>
      <c r="N3945" s="14">
        <f>D3945*$D$7</f>
        <v>114.99999999999999</v>
      </c>
      <c r="O3945" s="14">
        <f>E3945*$E$7</f>
        <v>0</v>
      </c>
      <c r="P3945" s="14">
        <f>F3945*$F$7</f>
        <v>0</v>
      </c>
      <c r="Q3945" s="14">
        <f>G3945*$G$7</f>
        <v>0</v>
      </c>
      <c r="R3945" s="14">
        <f>H3945*$H$7</f>
        <v>0</v>
      </c>
      <c r="S3945" s="14">
        <f>(N3945/100)*(I3945*$I$7)+(N3945/100)*(J3945*$J$7)</f>
        <v>229.99999999999997</v>
      </c>
      <c r="T3945" s="14">
        <f>(O3945/100)*(K3945*$K$7)</f>
        <v>0</v>
      </c>
      <c r="U3945" s="14">
        <f>(P3945/100)*(K3945*$K$7)+(P3945/100)*(L3945*$L$7)</f>
        <v>0</v>
      </c>
      <c r="V3945" s="14">
        <f>(Q3945/100)*(L3945*$L$7)</f>
        <v>0</v>
      </c>
      <c r="W3945" s="14">
        <f>(R3945/100)*(K3945*$K$7)+(R3945/100)*(L3945*$L$7)</f>
        <v>0</v>
      </c>
      <c r="X3945" s="14">
        <f t="shared" si="1270"/>
        <v>344.99999999999994</v>
      </c>
      <c r="Y3945" s="14">
        <f t="shared" si="1271"/>
        <v>0</v>
      </c>
      <c r="Z3945" s="14">
        <f t="shared" si="1272"/>
        <v>0</v>
      </c>
      <c r="AA3945" s="14">
        <f t="shared" si="1273"/>
        <v>0</v>
      </c>
      <c r="AB3945" s="14">
        <f t="shared" si="1275"/>
        <v>0</v>
      </c>
      <c r="AC3945" s="15">
        <f t="shared" si="1274"/>
        <v>345</v>
      </c>
      <c r="AD3945" s="48">
        <f>(ROUND(AC3945-AC3941,1)/AC3941)</f>
        <v>0</v>
      </c>
      <c r="AE3945" s="113"/>
      <c r="AF3945" s="60"/>
    </row>
    <row r="3946" spans="1:32">
      <c r="A3946" s="99" t="s">
        <v>644</v>
      </c>
      <c r="B3946" s="93"/>
      <c r="C3946" s="21" t="s">
        <v>338</v>
      </c>
      <c r="D3946" s="12">
        <v>100</v>
      </c>
      <c r="E3946" s="12">
        <v>0</v>
      </c>
      <c r="F3946" s="12">
        <v>0</v>
      </c>
      <c r="G3946" s="12">
        <v>0</v>
      </c>
      <c r="H3946" s="12">
        <v>0</v>
      </c>
      <c r="I3946" s="13">
        <v>50</v>
      </c>
      <c r="J3946" s="13">
        <v>50</v>
      </c>
      <c r="K3946" s="13">
        <v>0</v>
      </c>
      <c r="L3946" s="13">
        <v>0</v>
      </c>
      <c r="M3946" s="13">
        <v>0</v>
      </c>
      <c r="N3946" s="14">
        <f>D3946*$D$8</f>
        <v>114.99999999999999</v>
      </c>
      <c r="O3946" s="14">
        <f>E3946*$E$8</f>
        <v>0</v>
      </c>
      <c r="P3946" s="14">
        <f>F3946*$F$8</f>
        <v>0</v>
      </c>
      <c r="Q3946" s="14">
        <f>G3946*$G$8</f>
        <v>0</v>
      </c>
      <c r="R3946" s="14">
        <f>H3946*$H$8</f>
        <v>0</v>
      </c>
      <c r="S3946" s="14">
        <f>(N3946/100)*(I3946*$I$8)+(N3946/100)*(J3946*$J$8)</f>
        <v>229.99999999999997</v>
      </c>
      <c r="T3946" s="14">
        <f>(O3946/100)*(K3946*$K$8)</f>
        <v>0</v>
      </c>
      <c r="U3946" s="14">
        <f>(P3946/100)*(K3946*$K$8)+(P3946/100)*(L3946*$L$8)</f>
        <v>0</v>
      </c>
      <c r="V3946" s="14">
        <f>(Q3946/100)*(L3946*$L$8)</f>
        <v>0</v>
      </c>
      <c r="W3946" s="14">
        <f>(R3946/100)*(K3946*$K$8)+(R3946/100)*(L3946*$L$8)</f>
        <v>0</v>
      </c>
      <c r="X3946" s="14">
        <f t="shared" si="1270"/>
        <v>344.99999999999994</v>
      </c>
      <c r="Y3946" s="14">
        <f t="shared" si="1271"/>
        <v>0</v>
      </c>
      <c r="Z3946" s="14">
        <f t="shared" si="1272"/>
        <v>0</v>
      </c>
      <c r="AA3946" s="14">
        <f t="shared" si="1273"/>
        <v>0</v>
      </c>
      <c r="AB3946" s="14">
        <f t="shared" si="1275"/>
        <v>0</v>
      </c>
      <c r="AC3946" s="15">
        <f t="shared" si="1274"/>
        <v>345</v>
      </c>
      <c r="AD3946" s="48">
        <f>(ROUND(AC3946-AC3941,1)/AC3941)</f>
        <v>0</v>
      </c>
      <c r="AE3946" s="113"/>
      <c r="AF3946" s="60"/>
    </row>
    <row r="3947" spans="1:32">
      <c r="A3947" s="99" t="s">
        <v>585</v>
      </c>
      <c r="B3947" s="93"/>
      <c r="C3947" s="21" t="s">
        <v>1</v>
      </c>
      <c r="D3947" s="12">
        <v>50</v>
      </c>
      <c r="E3947" s="12">
        <v>110</v>
      </c>
      <c r="F3947" s="12">
        <v>0</v>
      </c>
      <c r="G3947" s="12">
        <v>0</v>
      </c>
      <c r="H3947" s="12">
        <v>0</v>
      </c>
      <c r="I3947" s="13">
        <v>50</v>
      </c>
      <c r="J3947" s="13">
        <v>50</v>
      </c>
      <c r="K3947" s="13">
        <v>105</v>
      </c>
      <c r="L3947" s="13">
        <v>0</v>
      </c>
      <c r="M3947" s="13">
        <v>0</v>
      </c>
      <c r="N3947" s="14">
        <f>D3947*$D$9</f>
        <v>53</v>
      </c>
      <c r="O3947" s="14">
        <f>E3947*$E$9</f>
        <v>116.60000000000001</v>
      </c>
      <c r="P3947" s="14">
        <f>F3947*$F$9</f>
        <v>0</v>
      </c>
      <c r="Q3947" s="14">
        <f>G3947*$G$9</f>
        <v>0</v>
      </c>
      <c r="R3947" s="14">
        <f>H3947*$H$9</f>
        <v>0</v>
      </c>
      <c r="S3947" s="14">
        <f>(N3947/100)*(I3947*$I$9)+(N3947/100)*(J3947*$J$9)</f>
        <v>53</v>
      </c>
      <c r="T3947" s="14">
        <f>(O3947/100)*(K3947*$K$9)</f>
        <v>171.40200000000002</v>
      </c>
      <c r="U3947" s="14">
        <f>(P3947/100)*(K3947*$K$9)+(P3947/100)*(L3947*$L$9)</f>
        <v>0</v>
      </c>
      <c r="V3947" s="14">
        <f>(Q3947/100)*(L3947*$L$9)</f>
        <v>0</v>
      </c>
      <c r="W3947" s="14">
        <f>(R3947/100)*(K3947*$K$9)+(R3947/100)*(L3947*$L$9)</f>
        <v>0</v>
      </c>
      <c r="X3947" s="14">
        <f t="shared" si="1270"/>
        <v>106</v>
      </c>
      <c r="Y3947" s="14">
        <f t="shared" si="1271"/>
        <v>288.00200000000001</v>
      </c>
      <c r="Z3947" s="14">
        <f t="shared" si="1272"/>
        <v>0</v>
      </c>
      <c r="AA3947" s="14">
        <f t="shared" si="1273"/>
        <v>0</v>
      </c>
      <c r="AB3947" s="14">
        <f t="shared" si="1275"/>
        <v>0</v>
      </c>
      <c r="AC3947" s="15">
        <f t="shared" si="1274"/>
        <v>394</v>
      </c>
      <c r="AD3947" s="48">
        <f>(ROUND(AC3947-AC3941,1)/AC3941)</f>
        <v>0.14202898550724638</v>
      </c>
      <c r="AE3947" s="113"/>
      <c r="AF3947" s="60"/>
    </row>
    <row r="3948" spans="1:32">
      <c r="A3948" s="99" t="s">
        <v>820</v>
      </c>
      <c r="B3948" s="93"/>
      <c r="C3948" s="21" t="s">
        <v>2</v>
      </c>
      <c r="D3948" s="12">
        <v>50</v>
      </c>
      <c r="E3948" s="12">
        <v>0</v>
      </c>
      <c r="F3948" s="12">
        <v>110</v>
      </c>
      <c r="G3948" s="12">
        <v>0</v>
      </c>
      <c r="H3948" s="12">
        <v>0</v>
      </c>
      <c r="I3948" s="13">
        <v>50</v>
      </c>
      <c r="J3948" s="13">
        <v>50</v>
      </c>
      <c r="K3948" s="13">
        <v>52.5</v>
      </c>
      <c r="L3948" s="13">
        <v>52.5</v>
      </c>
      <c r="M3948" s="13">
        <v>0</v>
      </c>
      <c r="N3948" s="14">
        <f>D3948*$D$10</f>
        <v>53</v>
      </c>
      <c r="O3948" s="14">
        <f>E3948*$E$10</f>
        <v>0</v>
      </c>
      <c r="P3948" s="14">
        <f>F3948*$F$10</f>
        <v>116.60000000000001</v>
      </c>
      <c r="Q3948" s="14">
        <f>G3948*$G$10</f>
        <v>0</v>
      </c>
      <c r="R3948" s="14">
        <f>H3948*$H$10</f>
        <v>0</v>
      </c>
      <c r="S3948" s="14">
        <f>(N3948/100)*(I3948*$I$10)+(N3948/100)*(J3948*$J$10)</f>
        <v>53</v>
      </c>
      <c r="T3948" s="14">
        <f>(O3948/100)*(K3948*$J$10)</f>
        <v>0</v>
      </c>
      <c r="U3948" s="14">
        <f>(P3948/100)*(K3948*$K$10)+(P3948/100)*(L3948*$L$10)</f>
        <v>171.40200000000002</v>
      </c>
      <c r="V3948" s="14">
        <f>(Q3948/100)*(L3948*$L$10)</f>
        <v>0</v>
      </c>
      <c r="W3948" s="14">
        <f>(R3948/100)*(K3948*$K$10)+(R3948/100)*(L3948*$L$10)</f>
        <v>0</v>
      </c>
      <c r="X3948" s="14">
        <f t="shared" si="1270"/>
        <v>106</v>
      </c>
      <c r="Y3948" s="14">
        <f t="shared" si="1271"/>
        <v>0</v>
      </c>
      <c r="Z3948" s="14">
        <f t="shared" si="1272"/>
        <v>288.00200000000001</v>
      </c>
      <c r="AA3948" s="14">
        <f t="shared" si="1273"/>
        <v>0</v>
      </c>
      <c r="AB3948" s="14">
        <f t="shared" si="1275"/>
        <v>0</v>
      </c>
      <c r="AC3948" s="15">
        <f t="shared" si="1274"/>
        <v>394</v>
      </c>
      <c r="AD3948" s="48">
        <f>(ROUND(AC3948-AC3941,1)/AC3941)</f>
        <v>0.14202898550724638</v>
      </c>
      <c r="AE3948" s="113"/>
      <c r="AF3948" s="60"/>
    </row>
    <row r="3949" spans="1:32">
      <c r="A3949" s="99" t="s">
        <v>821</v>
      </c>
      <c r="B3949" s="93"/>
      <c r="C3949" s="21" t="s">
        <v>3</v>
      </c>
      <c r="D3949" s="12">
        <v>50</v>
      </c>
      <c r="E3949" s="12">
        <v>0</v>
      </c>
      <c r="F3949" s="12">
        <v>0</v>
      </c>
      <c r="G3949" s="12">
        <v>110</v>
      </c>
      <c r="H3949" s="12">
        <v>0</v>
      </c>
      <c r="I3949" s="13">
        <v>50</v>
      </c>
      <c r="J3949" s="13">
        <v>50</v>
      </c>
      <c r="K3949" s="13">
        <v>0</v>
      </c>
      <c r="L3949" s="13">
        <v>105</v>
      </c>
      <c r="M3949" s="13">
        <v>0</v>
      </c>
      <c r="N3949" s="14">
        <f>D3949*$D$11</f>
        <v>53</v>
      </c>
      <c r="O3949" s="14">
        <f>E3949*$E$11</f>
        <v>0</v>
      </c>
      <c r="P3949" s="14">
        <f>F3949*$F$11</f>
        <v>0</v>
      </c>
      <c r="Q3949" s="14">
        <f>G3949*$G$11</f>
        <v>116.60000000000001</v>
      </c>
      <c r="R3949" s="14">
        <f>H3949*$H$11</f>
        <v>0</v>
      </c>
      <c r="S3949" s="14">
        <f>(N3949/100)*(I3949*$I$11)+(N3949/100)*(J3949*$J$11)</f>
        <v>53</v>
      </c>
      <c r="T3949" s="14">
        <f>(O3949/100)*(K3949*$K$11)</f>
        <v>0</v>
      </c>
      <c r="U3949" s="14">
        <f>(P3949/100)*(K3949*$K$11)+(P3949/100)*(L3949*$L$11)</f>
        <v>0</v>
      </c>
      <c r="V3949" s="14">
        <f>(Q3949/100)*(L3949*$L$11)</f>
        <v>171.40200000000002</v>
      </c>
      <c r="W3949" s="14">
        <f>(R3949/100)*(K3949*$K$11)+(R3949/100)*(L3949*$L$11)</f>
        <v>0</v>
      </c>
      <c r="X3949" s="14">
        <f t="shared" si="1270"/>
        <v>106</v>
      </c>
      <c r="Y3949" s="14">
        <f t="shared" si="1271"/>
        <v>0</v>
      </c>
      <c r="Z3949" s="14">
        <f t="shared" si="1272"/>
        <v>0</v>
      </c>
      <c r="AA3949" s="14">
        <f t="shared" si="1273"/>
        <v>288.00200000000001</v>
      </c>
      <c r="AB3949" s="14">
        <f t="shared" si="1275"/>
        <v>0</v>
      </c>
      <c r="AC3949" s="15">
        <f t="shared" si="1274"/>
        <v>394</v>
      </c>
      <c r="AD3949" s="48">
        <f>(ROUND(AC3949-AC3941,1)/AC3941)</f>
        <v>0.14202898550724638</v>
      </c>
      <c r="AE3949" s="113"/>
      <c r="AF3949" s="60"/>
    </row>
    <row r="3950" spans="1:32">
      <c r="A3950" s="99" t="s">
        <v>822</v>
      </c>
      <c r="B3950" s="93"/>
      <c r="C3950" s="21" t="s">
        <v>4</v>
      </c>
      <c r="D3950" s="12">
        <v>50</v>
      </c>
      <c r="E3950" s="12">
        <v>0</v>
      </c>
      <c r="F3950" s="12">
        <v>0</v>
      </c>
      <c r="G3950" s="12">
        <v>0</v>
      </c>
      <c r="H3950" s="12">
        <v>110</v>
      </c>
      <c r="I3950" s="13">
        <v>50</v>
      </c>
      <c r="J3950" s="13">
        <v>50</v>
      </c>
      <c r="K3950" s="13">
        <v>52.5</v>
      </c>
      <c r="L3950" s="13">
        <v>52.5</v>
      </c>
      <c r="M3950" s="13">
        <v>0</v>
      </c>
      <c r="N3950" s="14">
        <f>D3950*$D$12</f>
        <v>53</v>
      </c>
      <c r="O3950" s="14">
        <f>E3950*$E$12</f>
        <v>0</v>
      </c>
      <c r="P3950" s="14">
        <f>F3950*$F$12</f>
        <v>0</v>
      </c>
      <c r="Q3950" s="14">
        <f>G3950*$G$12</f>
        <v>0</v>
      </c>
      <c r="R3950" s="14">
        <f>H3950*$H$12</f>
        <v>116.60000000000001</v>
      </c>
      <c r="S3950" s="14">
        <f>(N3950/100)*(I3950*$I$12)+(N3950/100)*(J3950*$J$12)</f>
        <v>53</v>
      </c>
      <c r="T3950" s="14">
        <f>(O3950/100)*(K3950*$K$12)</f>
        <v>0</v>
      </c>
      <c r="U3950" s="14">
        <f>(P3950/100)*(K3950*$K$12)+(P3950/100)*(L3950*$L$12)</f>
        <v>0</v>
      </c>
      <c r="V3950" s="14">
        <f>(Q3950/100)*(L3950*$L$12)</f>
        <v>0</v>
      </c>
      <c r="W3950" s="14">
        <f>(R3950/100)*(K3950*$K$12)+(R3950/100)*(L3950*$L$12)</f>
        <v>171.40200000000002</v>
      </c>
      <c r="X3950" s="14">
        <f t="shared" si="1270"/>
        <v>106</v>
      </c>
      <c r="Y3950" s="14">
        <f t="shared" si="1271"/>
        <v>0</v>
      </c>
      <c r="Z3950" s="14">
        <f t="shared" si="1272"/>
        <v>0</v>
      </c>
      <c r="AA3950" s="14">
        <f t="shared" si="1273"/>
        <v>0</v>
      </c>
      <c r="AB3950" s="14">
        <f t="shared" si="1275"/>
        <v>288.00200000000001</v>
      </c>
      <c r="AC3950" s="15">
        <f t="shared" si="1274"/>
        <v>394</v>
      </c>
      <c r="AD3950" s="48">
        <f>(ROUND(AC3950-AC3941,1)/AC3941)</f>
        <v>0.14202898550724638</v>
      </c>
      <c r="AE3950" s="113"/>
      <c r="AF3950" s="60"/>
    </row>
    <row r="3951" spans="1:32">
      <c r="A3951" s="99" t="s">
        <v>823</v>
      </c>
      <c r="B3951" s="93"/>
      <c r="C3951" s="21" t="s">
        <v>326</v>
      </c>
      <c r="D3951" s="12">
        <v>100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50</v>
      </c>
      <c r="K3951" s="13">
        <v>0</v>
      </c>
      <c r="L3951" s="13">
        <v>0</v>
      </c>
      <c r="M3951" s="13">
        <v>80</v>
      </c>
      <c r="N3951" s="14">
        <f>D3951*$D$13</f>
        <v>106</v>
      </c>
      <c r="O3951" s="14">
        <f>E3951*$E$13</f>
        <v>0</v>
      </c>
      <c r="P3951" s="14">
        <f>F3951*$F$13</f>
        <v>0</v>
      </c>
      <c r="Q3951" s="14">
        <f>G3951*$G$13</f>
        <v>0</v>
      </c>
      <c r="R3951" s="14">
        <f>H3951*$H$13</f>
        <v>0</v>
      </c>
      <c r="S3951" s="14">
        <f>(N3951/100)*(I3951*$I$13)+(N3951/100)*(J3951*$J$13)+(N3951/100)*(M3951*$M$13)</f>
        <v>275.60000000000002</v>
      </c>
      <c r="T3951" s="14">
        <f>(O3951/100)*(K3951*$K$13)+(O3951/100)*(M3951*$M$13)</f>
        <v>0</v>
      </c>
      <c r="U3951" s="14">
        <f>(P3951/100)*(K3951*$K$13)+(P3951/100)*(L3951*$L$13)+(P3951/100)*(M3951*$M$13)</f>
        <v>0</v>
      </c>
      <c r="V3951" s="14">
        <f>(Q3951/100)*(L3951*$L$13)+(Q3951/100)*(M3951*$M$13)</f>
        <v>0</v>
      </c>
      <c r="W3951" s="14">
        <f>(R3951/100)*(K3951*$K$13)+(R3951/100)*(L3951*$L$13)+(R3951/100)*(M3951*$M$13)</f>
        <v>0</v>
      </c>
      <c r="X3951" s="14">
        <f>N3951+S3951</f>
        <v>381.6</v>
      </c>
      <c r="Y3951" s="14">
        <f t="shared" si="1271"/>
        <v>0</v>
      </c>
      <c r="Z3951" s="14">
        <f t="shared" si="1272"/>
        <v>0</v>
      </c>
      <c r="AA3951" s="14">
        <f t="shared" si="1273"/>
        <v>0</v>
      </c>
      <c r="AB3951" s="14">
        <f t="shared" si="1275"/>
        <v>0</v>
      </c>
      <c r="AC3951" s="15">
        <f t="shared" si="1274"/>
        <v>381.6</v>
      </c>
      <c r="AD3951" s="48">
        <f>(ROUND(AC3951-AC3941,1)/AC3941)</f>
        <v>0.10608695652173913</v>
      </c>
      <c r="AE3951" s="113"/>
      <c r="AF3951" s="60"/>
    </row>
    <row r="3952" spans="1:32">
      <c r="A3952" s="99" t="s">
        <v>824</v>
      </c>
      <c r="B3952" s="93"/>
      <c r="C3952" s="21" t="s">
        <v>327</v>
      </c>
      <c r="D3952" s="12">
        <v>100</v>
      </c>
      <c r="E3952" s="12">
        <v>0</v>
      </c>
      <c r="F3952" s="12">
        <v>0</v>
      </c>
      <c r="G3952" s="12">
        <v>0</v>
      </c>
      <c r="H3952" s="12">
        <v>0</v>
      </c>
      <c r="I3952" s="13">
        <v>50</v>
      </c>
      <c r="J3952" s="13">
        <v>50</v>
      </c>
      <c r="K3952" s="13">
        <v>80</v>
      </c>
      <c r="L3952" s="13">
        <v>0</v>
      </c>
      <c r="M3952" s="13">
        <v>0</v>
      </c>
      <c r="N3952" s="14">
        <f>D3952*$D$14</f>
        <v>106</v>
      </c>
      <c r="O3952" s="14">
        <f>E3952*$E$14</f>
        <v>0</v>
      </c>
      <c r="P3952" s="14">
        <f>F3952*$F$14</f>
        <v>0</v>
      </c>
      <c r="Q3952" s="14">
        <f>G3952*$G$14</f>
        <v>0</v>
      </c>
      <c r="R3952" s="14">
        <f>H3952*$H$14</f>
        <v>0</v>
      </c>
      <c r="S3952" s="14">
        <f>(N3952/100)*(I3952*$I$14)+(N3952/100)*(J3952*$J$14)+(N3952/100)*(K3952*$K$14)</f>
        <v>275.60000000000002</v>
      </c>
      <c r="T3952" s="14">
        <f>(O3952/100)*(K3952*$K$14)</f>
        <v>0</v>
      </c>
      <c r="U3952" s="14">
        <f>(P3952/100)*(K3952*$K$14)+(P3952/100)*(L3952*$L$14)</f>
        <v>0</v>
      </c>
      <c r="V3952" s="14">
        <f>(Q3952/100)*(L3952*$L$14)</f>
        <v>0</v>
      </c>
      <c r="W3952" s="14">
        <f>(R3952/100)*(K3952*$L$14)+(R3952/100)*(L3952*$M$14)</f>
        <v>0</v>
      </c>
      <c r="X3952" s="14">
        <f t="shared" si="1270"/>
        <v>381.6</v>
      </c>
      <c r="Y3952" s="14">
        <f t="shared" si="1271"/>
        <v>0</v>
      </c>
      <c r="Z3952" s="14">
        <f t="shared" si="1272"/>
        <v>0</v>
      </c>
      <c r="AA3952" s="14">
        <f t="shared" si="1273"/>
        <v>0</v>
      </c>
      <c r="AB3952" s="14">
        <f t="shared" si="1275"/>
        <v>0</v>
      </c>
      <c r="AC3952" s="15">
        <f t="shared" si="1274"/>
        <v>381.6</v>
      </c>
      <c r="AD3952" s="48">
        <f>(ROUND(AC3952-AC3941,1)/AC3941)</f>
        <v>0.10608695652173913</v>
      </c>
      <c r="AE3952" s="113"/>
      <c r="AF3952" s="60"/>
    </row>
    <row r="3953" spans="1:32">
      <c r="A3953" s="99"/>
      <c r="B3953" s="93"/>
      <c r="C3953" s="21" t="s">
        <v>328</v>
      </c>
      <c r="D3953" s="12">
        <v>100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50</v>
      </c>
      <c r="K3953" s="13">
        <v>0</v>
      </c>
      <c r="L3953" s="13">
        <v>80</v>
      </c>
      <c r="M3953" s="13">
        <v>0</v>
      </c>
      <c r="N3953" s="14">
        <f>D3953*$D$15</f>
        <v>106</v>
      </c>
      <c r="O3953" s="14">
        <f>E3953*$E$15</f>
        <v>0</v>
      </c>
      <c r="P3953" s="14">
        <f>F3953*$F$15</f>
        <v>0</v>
      </c>
      <c r="Q3953" s="14">
        <f>G3953*$G$15</f>
        <v>0</v>
      </c>
      <c r="R3953" s="14">
        <f>H3953*$H$15</f>
        <v>0</v>
      </c>
      <c r="S3953" s="14">
        <f>(N3953/100)*(I3953*$I$15)+(N3953/100)*(J3953*$J$15)+(N3953/100)*(L3953*$L$15)</f>
        <v>275.60000000000002</v>
      </c>
      <c r="T3953" s="14">
        <f>(O3953/100)*(K3953*$K$15)</f>
        <v>0</v>
      </c>
      <c r="U3953" s="14">
        <f>(P3953/100)*(K3953*$K$15)+(P3953/100)*(L3953*$L$15)</f>
        <v>0</v>
      </c>
      <c r="V3953" s="14">
        <f>(Q3953/100)*(L3953*$L$15)</f>
        <v>0</v>
      </c>
      <c r="W3953" s="14">
        <f>(R3953/100)*(K3953*$K$15)+(R3953/100)*(L3953*$L$15)</f>
        <v>0</v>
      </c>
      <c r="X3953" s="14">
        <f t="shared" si="1270"/>
        <v>381.6</v>
      </c>
      <c r="Y3953" s="14">
        <f t="shared" si="1271"/>
        <v>0</v>
      </c>
      <c r="Z3953" s="14">
        <f t="shared" si="1272"/>
        <v>0</v>
      </c>
      <c r="AA3953" s="14">
        <f t="shared" si="1273"/>
        <v>0</v>
      </c>
      <c r="AB3953" s="14">
        <f t="shared" si="1275"/>
        <v>0</v>
      </c>
      <c r="AC3953" s="15">
        <f t="shared" si="1274"/>
        <v>381.6</v>
      </c>
      <c r="AD3953" s="48">
        <f>(ROUND(AC3953-AC3941,1)/AC3941)</f>
        <v>0.10608695652173913</v>
      </c>
      <c r="AE3953" s="111"/>
      <c r="AF3953" s="60"/>
    </row>
    <row r="3954" spans="1:32">
      <c r="A3954" s="99"/>
      <c r="B3954" s="93"/>
      <c r="C3954" s="21" t="s">
        <v>324</v>
      </c>
      <c r="D3954" s="12">
        <v>100</v>
      </c>
      <c r="E3954" s="12">
        <v>0</v>
      </c>
      <c r="F3954" s="12">
        <v>0</v>
      </c>
      <c r="G3954" s="12">
        <v>0</v>
      </c>
      <c r="H3954" s="12">
        <v>0</v>
      </c>
      <c r="I3954" s="13">
        <v>50</v>
      </c>
      <c r="J3954" s="13">
        <v>80</v>
      </c>
      <c r="K3954" s="13">
        <v>0</v>
      </c>
      <c r="L3954" s="13">
        <v>0</v>
      </c>
      <c r="M3954" s="13">
        <v>0</v>
      </c>
      <c r="N3954" s="14">
        <f>D3954*$D$16</f>
        <v>106</v>
      </c>
      <c r="O3954" s="14">
        <f>E3954*$E$16</f>
        <v>0</v>
      </c>
      <c r="P3954" s="14">
        <f>F3954*$F$16</f>
        <v>0</v>
      </c>
      <c r="Q3954" s="14">
        <f>G3954*$G$16</f>
        <v>0</v>
      </c>
      <c r="R3954" s="14">
        <f>H3954*$H$16</f>
        <v>0</v>
      </c>
      <c r="S3954" s="14">
        <f>(N3954/100)*(I3954*$I$16)+(N3954/100)*(J3954*$J$16)</f>
        <v>265</v>
      </c>
      <c r="T3954" s="14">
        <f>(O3954/100)*(K3954*$K$16)</f>
        <v>0</v>
      </c>
      <c r="U3954" s="14">
        <f>(P3954/100)*(K3954*$K$16)+(P3954/100)*(L3954*$L$16)</f>
        <v>0</v>
      </c>
      <c r="V3954" s="14">
        <f>(Q3954/100)*(L3954*$L$16)</f>
        <v>0</v>
      </c>
      <c r="W3954" s="14">
        <f>(R3954/100)*(K3954*$K$16)+(R3954/100)*(L3954*$L$16)</f>
        <v>0</v>
      </c>
      <c r="X3954" s="14">
        <f t="shared" si="1270"/>
        <v>371</v>
      </c>
      <c r="Y3954" s="14">
        <f t="shared" si="1271"/>
        <v>0</v>
      </c>
      <c r="Z3954" s="14">
        <f t="shared" si="1272"/>
        <v>0</v>
      </c>
      <c r="AA3954" s="14">
        <f t="shared" si="1273"/>
        <v>0</v>
      </c>
      <c r="AB3954" s="14">
        <f t="shared" si="1275"/>
        <v>0</v>
      </c>
      <c r="AC3954" s="15">
        <f t="shared" si="1274"/>
        <v>371</v>
      </c>
      <c r="AD3954" s="48">
        <f>(ROUND(AC3954-AC3941,1)/AC3941)</f>
        <v>7.5362318840579715E-2</v>
      </c>
      <c r="AE3954" s="113"/>
      <c r="AF3954" s="60"/>
    </row>
    <row r="3955" spans="1:32">
      <c r="A3955" s="99"/>
      <c r="B3955" s="93"/>
      <c r="C3955" s="21" t="s">
        <v>325</v>
      </c>
      <c r="D3955" s="12">
        <v>100</v>
      </c>
      <c r="E3955" s="12">
        <v>0</v>
      </c>
      <c r="F3955" s="12">
        <v>0</v>
      </c>
      <c r="G3955" s="12">
        <v>0</v>
      </c>
      <c r="H3955" s="12">
        <v>0</v>
      </c>
      <c r="I3955" s="13">
        <v>80</v>
      </c>
      <c r="J3955" s="13">
        <v>50</v>
      </c>
      <c r="K3955" s="13">
        <v>0</v>
      </c>
      <c r="L3955" s="13">
        <v>0</v>
      </c>
      <c r="M3955" s="13">
        <v>0</v>
      </c>
      <c r="N3955" s="14">
        <f>D3955*$D$17</f>
        <v>106</v>
      </c>
      <c r="O3955" s="14">
        <f>E3955*$E$17</f>
        <v>0</v>
      </c>
      <c r="P3955" s="14">
        <f>F3955*$F$17</f>
        <v>0</v>
      </c>
      <c r="Q3955" s="14">
        <f>G3955*$G$17</f>
        <v>0</v>
      </c>
      <c r="R3955" s="14">
        <f>H3955*$H$17</f>
        <v>0</v>
      </c>
      <c r="S3955" s="14">
        <f>(N3955/100)*(I3955*$I$17)+(N3955/100)*(J3955*$J$17)</f>
        <v>265</v>
      </c>
      <c r="T3955" s="14">
        <f>(O3955/100)*(K3955*$K$17)</f>
        <v>0</v>
      </c>
      <c r="U3955" s="14">
        <f>(P3955/100)*(K3955*$K$17)+(P3955/100)*(L3955*$L$17)</f>
        <v>0</v>
      </c>
      <c r="V3955" s="14">
        <f>(Q3955/100)*(L3955*$L$17)</f>
        <v>0</v>
      </c>
      <c r="W3955" s="14">
        <f>(R3955/100)*(K3955*$K$17)+(R3955/100)*(L3955*$L$17)</f>
        <v>0</v>
      </c>
      <c r="X3955" s="14">
        <f t="shared" si="1270"/>
        <v>371</v>
      </c>
      <c r="Y3955" s="14">
        <f t="shared" si="1271"/>
        <v>0</v>
      </c>
      <c r="Z3955" s="14">
        <f t="shared" si="1272"/>
        <v>0</v>
      </c>
      <c r="AA3955" s="14">
        <f t="shared" si="1273"/>
        <v>0</v>
      </c>
      <c r="AB3955" s="14">
        <f t="shared" si="1275"/>
        <v>0</v>
      </c>
      <c r="AC3955" s="15">
        <f t="shared" si="1274"/>
        <v>371</v>
      </c>
      <c r="AD3955" s="48">
        <f>(ROUND(AC3955-AC3941,1)/AC3941)</f>
        <v>7.5362318840579715E-2</v>
      </c>
      <c r="AE3955" s="113"/>
      <c r="AF3955" s="60"/>
    </row>
    <row r="3956" spans="1:32">
      <c r="A3956" s="106" t="s">
        <v>0</v>
      </c>
      <c r="B3956" s="90" t="s">
        <v>568</v>
      </c>
      <c r="C3956" s="50" t="s">
        <v>241</v>
      </c>
      <c r="D3956" s="11">
        <v>50</v>
      </c>
      <c r="E3956" s="11">
        <v>100</v>
      </c>
      <c r="F3956" s="11">
        <v>0</v>
      </c>
      <c r="G3956" s="11">
        <v>0</v>
      </c>
      <c r="H3956" s="11">
        <v>0</v>
      </c>
      <c r="I3956" s="51">
        <v>10</v>
      </c>
      <c r="J3956" s="51">
        <v>30</v>
      </c>
      <c r="K3956" s="51">
        <v>60</v>
      </c>
      <c r="L3956" s="51">
        <v>0</v>
      </c>
      <c r="M3956" s="51">
        <v>0</v>
      </c>
      <c r="N3956" s="52">
        <f>D3956*$D$3</f>
        <v>57.499999999999993</v>
      </c>
      <c r="O3956" s="52">
        <f>E3956*$E$3</f>
        <v>114.99999999999999</v>
      </c>
      <c r="P3956" s="52">
        <f>F3956*$F$3</f>
        <v>0</v>
      </c>
      <c r="Q3956" s="52">
        <f>G3956*$G$3</f>
        <v>0</v>
      </c>
      <c r="R3956" s="52">
        <f>H3956*$H$3</f>
        <v>0</v>
      </c>
      <c r="S3956" s="52">
        <f>(N3956/100)*(I3956*$I$3)+(N3956/100)*(J3956*$J$3)</f>
        <v>46</v>
      </c>
      <c r="T3956" s="52">
        <f>(O3956/100)*(K3956*$K$3)</f>
        <v>138</v>
      </c>
      <c r="U3956" s="52">
        <f>(P3956/100)*(K3956*$K$3)+(P3956/100)*(L3956*$L$3)</f>
        <v>0</v>
      </c>
      <c r="V3956" s="52">
        <f>(Q3956/100)*(L3956*$L$3)</f>
        <v>0</v>
      </c>
      <c r="W3956" s="52">
        <f>(R3956/100)*(K3956*$K$3)+(R3956/100)*(L3956*$L$3)</f>
        <v>0</v>
      </c>
      <c r="X3956" s="52">
        <f t="shared" ref="X3956:X3970" si="1276">N3956+S3956</f>
        <v>103.5</v>
      </c>
      <c r="Y3956" s="52">
        <f t="shared" ref="Y3956:Y3970" si="1277">O3956+T3956</f>
        <v>253</v>
      </c>
      <c r="Z3956" s="52">
        <f t="shared" ref="Z3956:Z3970" si="1278">P3956+U3956</f>
        <v>0</v>
      </c>
      <c r="AA3956" s="52">
        <f t="shared" ref="AA3956:AA3970" si="1279">Q3956+V3956</f>
        <v>0</v>
      </c>
      <c r="AB3956" s="52">
        <f>R3956+W3956</f>
        <v>0</v>
      </c>
      <c r="AC3956" s="53">
        <f>ROUND(X3956+Y3956+Z3956+AA3956+AB3956,1)</f>
        <v>356.5</v>
      </c>
      <c r="AD3956" s="58"/>
      <c r="AE3956" s="113" t="s">
        <v>790</v>
      </c>
      <c r="AF3956" s="60"/>
    </row>
    <row r="3957" spans="1:32">
      <c r="A3957" s="99" t="s">
        <v>791</v>
      </c>
      <c r="B3957" s="91">
        <v>10</v>
      </c>
      <c r="C3957" s="21" t="s">
        <v>323</v>
      </c>
      <c r="D3957" s="12">
        <v>50</v>
      </c>
      <c r="E3957" s="12">
        <v>100</v>
      </c>
      <c r="F3957" s="12">
        <v>0</v>
      </c>
      <c r="G3957" s="12">
        <v>0</v>
      </c>
      <c r="H3957" s="12">
        <v>0</v>
      </c>
      <c r="I3957" s="13">
        <v>40</v>
      </c>
      <c r="J3957" s="13">
        <v>70</v>
      </c>
      <c r="K3957" s="13">
        <v>60</v>
      </c>
      <c r="L3957" s="13">
        <v>0</v>
      </c>
      <c r="M3957" s="13">
        <v>0</v>
      </c>
      <c r="N3957" s="14">
        <f>D3957*$D$4</f>
        <v>53</v>
      </c>
      <c r="O3957" s="14">
        <f>E3957*$E$4</f>
        <v>106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116.60000000000001</v>
      </c>
      <c r="T3957" s="14">
        <f>(O3957/100)*(K3957*$K$4)</f>
        <v>127.2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6"/>
        <v>169.60000000000002</v>
      </c>
      <c r="Y3957" s="14">
        <f t="shared" si="1277"/>
        <v>233.2</v>
      </c>
      <c r="Z3957" s="14">
        <f t="shared" si="1278"/>
        <v>0</v>
      </c>
      <c r="AA3957" s="14">
        <f t="shared" si="1279"/>
        <v>0</v>
      </c>
      <c r="AB3957" s="14">
        <f>R3957+W3957</f>
        <v>0</v>
      </c>
      <c r="AC3957" s="15">
        <f>ROUND(X3957+Y3957+Z3957+AA3957+AB3957,1)</f>
        <v>402.8</v>
      </c>
      <c r="AD3957" s="48">
        <f>(ROUND(AC3957-AC3956,1)/AC3956)</f>
        <v>0.12987377279102383</v>
      </c>
      <c r="AE3957" s="113"/>
      <c r="AF3957" s="60"/>
    </row>
    <row r="3958" spans="1:32">
      <c r="A3958" s="99" t="s">
        <v>792</v>
      </c>
      <c r="B3958" s="91">
        <v>10</v>
      </c>
      <c r="C3958" s="21" t="s">
        <v>825</v>
      </c>
      <c r="D3958" s="12">
        <v>50</v>
      </c>
      <c r="E3958" s="12">
        <v>100</v>
      </c>
      <c r="F3958" s="12">
        <v>0</v>
      </c>
      <c r="G3958" s="12">
        <v>0</v>
      </c>
      <c r="H3958" s="12">
        <v>0</v>
      </c>
      <c r="I3958" s="13">
        <v>10</v>
      </c>
      <c r="J3958" s="13">
        <v>30</v>
      </c>
      <c r="K3958" s="13">
        <v>60</v>
      </c>
      <c r="L3958" s="13">
        <v>0</v>
      </c>
      <c r="M3958" s="13">
        <v>0</v>
      </c>
      <c r="N3958" s="14">
        <f>D3958*$D$5</f>
        <v>57.499999999999993</v>
      </c>
      <c r="O3958" s="14">
        <f>E3958*$E$5</f>
        <v>114.99999999999999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46</v>
      </c>
      <c r="T3958" s="14">
        <f>(O3958/100)*(K3958*$K$5)</f>
        <v>138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6"/>
        <v>103.5</v>
      </c>
      <c r="Y3958" s="14">
        <f t="shared" si="1277"/>
        <v>253</v>
      </c>
      <c r="Z3958" s="14">
        <f t="shared" si="1278"/>
        <v>0</v>
      </c>
      <c r="AA3958" s="14">
        <f t="shared" si="1279"/>
        <v>0</v>
      </c>
      <c r="AB3958" s="14">
        <f>R3958+W3958</f>
        <v>0</v>
      </c>
      <c r="AC3958" s="15">
        <f t="shared" ref="AC3958:AC3970" si="1280">ROUND(X3958+Y3958+Z3958+AA3958+AB3958,1)</f>
        <v>356.5</v>
      </c>
      <c r="AD3958" s="48">
        <f>(ROUND(AC3958-AC3956,1)/AC3956)</f>
        <v>0</v>
      </c>
      <c r="AE3958" s="113"/>
      <c r="AF3958" s="60"/>
    </row>
    <row r="3959" spans="1:32">
      <c r="A3959" s="99" t="s">
        <v>793</v>
      </c>
      <c r="B3959" s="91">
        <v>40</v>
      </c>
      <c r="C3959" s="21" t="s">
        <v>336</v>
      </c>
      <c r="D3959" s="12">
        <v>50</v>
      </c>
      <c r="E3959" s="12">
        <v>100</v>
      </c>
      <c r="F3959" s="12">
        <v>0</v>
      </c>
      <c r="G3959" s="12">
        <v>0</v>
      </c>
      <c r="H3959" s="12">
        <v>0</v>
      </c>
      <c r="I3959" s="13">
        <v>10</v>
      </c>
      <c r="J3959" s="13">
        <v>30</v>
      </c>
      <c r="K3959" s="13">
        <v>60</v>
      </c>
      <c r="L3959" s="13">
        <v>0</v>
      </c>
      <c r="M3959" s="13">
        <v>0</v>
      </c>
      <c r="N3959" s="14">
        <f>D3959*$D$6</f>
        <v>57.499999999999993</v>
      </c>
      <c r="O3959" s="14">
        <f>E3959*$E$6</f>
        <v>114.99999999999999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46</v>
      </c>
      <c r="T3959" s="14">
        <f>(O3959/100)*(K3959*$K$6)</f>
        <v>138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6"/>
        <v>103.5</v>
      </c>
      <c r="Y3959" s="14">
        <f t="shared" si="1277"/>
        <v>253</v>
      </c>
      <c r="Z3959" s="14">
        <f t="shared" si="1278"/>
        <v>0</v>
      </c>
      <c r="AA3959" s="14">
        <f t="shared" si="1279"/>
        <v>0</v>
      </c>
      <c r="AB3959" s="14">
        <f t="shared" ref="AB3959:AB3970" si="1281">R3959+W3959</f>
        <v>0</v>
      </c>
      <c r="AC3959" s="15">
        <f t="shared" si="1280"/>
        <v>356.5</v>
      </c>
      <c r="AD3959" s="48">
        <f>(ROUND(AC3959-AC3956,1)/AC3956)</f>
        <v>0</v>
      </c>
      <c r="AE3959" s="113"/>
      <c r="AF3959" s="60"/>
    </row>
    <row r="3960" spans="1:32">
      <c r="A3960" s="99" t="s">
        <v>794</v>
      </c>
      <c r="B3960" s="91">
        <v>0</v>
      </c>
      <c r="C3960" s="21" t="s">
        <v>337</v>
      </c>
      <c r="D3960" s="12">
        <v>50</v>
      </c>
      <c r="E3960" s="12">
        <v>100</v>
      </c>
      <c r="F3960" s="12">
        <v>0</v>
      </c>
      <c r="G3960" s="12">
        <v>0</v>
      </c>
      <c r="H3960" s="12">
        <v>0</v>
      </c>
      <c r="I3960" s="13">
        <v>10</v>
      </c>
      <c r="J3960" s="13">
        <v>30</v>
      </c>
      <c r="K3960" s="13">
        <v>60</v>
      </c>
      <c r="L3960" s="13">
        <v>0</v>
      </c>
      <c r="M3960" s="13">
        <v>0</v>
      </c>
      <c r="N3960" s="14">
        <f>D3960*$D$7</f>
        <v>57.499999999999993</v>
      </c>
      <c r="O3960" s="14">
        <f>E3960*$E$7</f>
        <v>114.99999999999999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46</v>
      </c>
      <c r="T3960" s="14">
        <f>(O3960/100)*(K3960*$K$7)</f>
        <v>138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6"/>
        <v>103.5</v>
      </c>
      <c r="Y3960" s="14">
        <f t="shared" si="1277"/>
        <v>253</v>
      </c>
      <c r="Z3960" s="14">
        <f t="shared" si="1278"/>
        <v>0</v>
      </c>
      <c r="AA3960" s="14">
        <f t="shared" si="1279"/>
        <v>0</v>
      </c>
      <c r="AB3960" s="14">
        <f t="shared" si="1281"/>
        <v>0</v>
      </c>
      <c r="AC3960" s="15">
        <f t="shared" si="1280"/>
        <v>356.5</v>
      </c>
      <c r="AD3960" s="48">
        <f>(ROUND(AC3960-AC3956,1)/AC3956)</f>
        <v>0</v>
      </c>
      <c r="AE3960" s="113"/>
      <c r="AF3960" s="60"/>
    </row>
    <row r="3961" spans="1:32">
      <c r="A3961" s="99" t="s">
        <v>644</v>
      </c>
      <c r="B3961" s="91"/>
      <c r="C3961" s="21" t="s">
        <v>338</v>
      </c>
      <c r="D3961" s="12">
        <v>50</v>
      </c>
      <c r="E3961" s="12">
        <v>100</v>
      </c>
      <c r="F3961" s="12">
        <v>0</v>
      </c>
      <c r="G3961" s="12">
        <v>0</v>
      </c>
      <c r="H3961" s="12">
        <v>0</v>
      </c>
      <c r="I3961" s="13">
        <v>10</v>
      </c>
      <c r="J3961" s="13">
        <v>30</v>
      </c>
      <c r="K3961" s="13">
        <v>60</v>
      </c>
      <c r="L3961" s="13">
        <v>0</v>
      </c>
      <c r="M3961" s="13">
        <v>0</v>
      </c>
      <c r="N3961" s="14">
        <f>D3961*$D$8</f>
        <v>57.499999999999993</v>
      </c>
      <c r="O3961" s="14">
        <f>E3961*$E$8</f>
        <v>114.99999999999999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46</v>
      </c>
      <c r="T3961" s="14">
        <f>(O3961/100)*(K3961*$K$8)</f>
        <v>138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6"/>
        <v>103.5</v>
      </c>
      <c r="Y3961" s="14">
        <f t="shared" si="1277"/>
        <v>253</v>
      </c>
      <c r="Z3961" s="14">
        <f t="shared" si="1278"/>
        <v>0</v>
      </c>
      <c r="AA3961" s="14">
        <f t="shared" si="1279"/>
        <v>0</v>
      </c>
      <c r="AB3961" s="14">
        <f t="shared" si="1281"/>
        <v>0</v>
      </c>
      <c r="AC3961" s="15">
        <f t="shared" si="1280"/>
        <v>356.5</v>
      </c>
      <c r="AD3961" s="48">
        <f>(ROUND(AC3961-AC3956,1)/AC3956)</f>
        <v>0</v>
      </c>
      <c r="AE3961" s="113"/>
      <c r="AF3961" s="60"/>
    </row>
    <row r="3962" spans="1:32">
      <c r="A3962" s="99" t="s">
        <v>585</v>
      </c>
      <c r="B3962" s="91"/>
      <c r="C3962" s="21" t="s">
        <v>1</v>
      </c>
      <c r="D3962" s="12">
        <v>25</v>
      </c>
      <c r="E3962" s="12">
        <v>140</v>
      </c>
      <c r="F3962" s="12">
        <v>0</v>
      </c>
      <c r="G3962" s="12">
        <v>0</v>
      </c>
      <c r="H3962" s="12">
        <v>0</v>
      </c>
      <c r="I3962" s="13">
        <v>10</v>
      </c>
      <c r="J3962" s="13">
        <v>30</v>
      </c>
      <c r="K3962" s="13">
        <v>110</v>
      </c>
      <c r="L3962" s="13">
        <v>0</v>
      </c>
      <c r="M3962" s="13">
        <v>0</v>
      </c>
      <c r="N3962" s="14">
        <f>D3962*$D$9</f>
        <v>26.5</v>
      </c>
      <c r="O3962" s="14">
        <f>E3962*$E$9</f>
        <v>148.4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10.600000000000001</v>
      </c>
      <c r="T3962" s="14">
        <f>(O3962/100)*(K3962*$K$9)</f>
        <v>228.536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6"/>
        <v>37.1</v>
      </c>
      <c r="Y3962" s="14">
        <f t="shared" si="1277"/>
        <v>376.93600000000004</v>
      </c>
      <c r="Z3962" s="14">
        <f t="shared" si="1278"/>
        <v>0</v>
      </c>
      <c r="AA3962" s="14">
        <f t="shared" si="1279"/>
        <v>0</v>
      </c>
      <c r="AB3962" s="14">
        <f t="shared" si="1281"/>
        <v>0</v>
      </c>
      <c r="AC3962" s="15">
        <f t="shared" si="1280"/>
        <v>414</v>
      </c>
      <c r="AD3962" s="48">
        <f>(ROUND(AC3962-AC3956,1)/AC3956)</f>
        <v>0.16129032258064516</v>
      </c>
      <c r="AE3962" s="113"/>
      <c r="AF3962" s="60"/>
    </row>
    <row r="3963" spans="1:32">
      <c r="A3963" s="99" t="s">
        <v>820</v>
      </c>
      <c r="B3963" s="91"/>
      <c r="C3963" s="21" t="s">
        <v>2</v>
      </c>
      <c r="D3963" s="12">
        <v>25</v>
      </c>
      <c r="E3963" s="12">
        <v>0</v>
      </c>
      <c r="F3963" s="12">
        <v>140</v>
      </c>
      <c r="G3963" s="12">
        <v>0</v>
      </c>
      <c r="H3963" s="12">
        <v>0</v>
      </c>
      <c r="I3963" s="13">
        <v>10</v>
      </c>
      <c r="J3963" s="13">
        <v>30</v>
      </c>
      <c r="K3963" s="13">
        <v>50</v>
      </c>
      <c r="L3963" s="13">
        <v>50</v>
      </c>
      <c r="M3963" s="13">
        <v>0</v>
      </c>
      <c r="N3963" s="14">
        <f>D3963*$D$10</f>
        <v>26.5</v>
      </c>
      <c r="O3963" s="14">
        <f>E3963*$E$10</f>
        <v>0</v>
      </c>
      <c r="P3963" s="14">
        <f>F3963*$F$10</f>
        <v>148.4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10.600000000000001</v>
      </c>
      <c r="T3963" s="14">
        <f>(O3963/100)*(K3963*$J$10)</f>
        <v>0</v>
      </c>
      <c r="U3963" s="14">
        <f>(P3963/100)*(K3963*$K$10)+(P3963/100)*(L3963*$L$10)</f>
        <v>207.76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6"/>
        <v>37.1</v>
      </c>
      <c r="Y3963" s="14">
        <f t="shared" si="1277"/>
        <v>0</v>
      </c>
      <c r="Z3963" s="14">
        <f t="shared" si="1278"/>
        <v>356.15999999999997</v>
      </c>
      <c r="AA3963" s="14">
        <f t="shared" si="1279"/>
        <v>0</v>
      </c>
      <c r="AB3963" s="14">
        <f t="shared" si="1281"/>
        <v>0</v>
      </c>
      <c r="AC3963" s="15">
        <f t="shared" si="1280"/>
        <v>393.3</v>
      </c>
      <c r="AD3963" s="48">
        <f>(ROUND(AC3963-AC3956,1)/AC3956)</f>
        <v>0.10322580645161289</v>
      </c>
      <c r="AE3963" s="113"/>
      <c r="AF3963" s="60"/>
    </row>
    <row r="3964" spans="1:32">
      <c r="A3964" s="99" t="s">
        <v>821</v>
      </c>
      <c r="B3964" s="91"/>
      <c r="C3964" s="21" t="s">
        <v>3</v>
      </c>
      <c r="D3964" s="12">
        <v>25</v>
      </c>
      <c r="E3964" s="12">
        <v>0</v>
      </c>
      <c r="F3964" s="12">
        <v>0</v>
      </c>
      <c r="G3964" s="12">
        <v>140</v>
      </c>
      <c r="H3964" s="12">
        <v>0</v>
      </c>
      <c r="I3964" s="13">
        <v>10</v>
      </c>
      <c r="J3964" s="13">
        <v>30</v>
      </c>
      <c r="K3964" s="13">
        <v>0</v>
      </c>
      <c r="L3964" s="13">
        <v>100</v>
      </c>
      <c r="M3964" s="13">
        <v>0</v>
      </c>
      <c r="N3964" s="14">
        <f>D3964*$D$11</f>
        <v>26.5</v>
      </c>
      <c r="O3964" s="14">
        <f>E3964*$E$11</f>
        <v>0</v>
      </c>
      <c r="P3964" s="14">
        <f>F3964*$F$11</f>
        <v>0</v>
      </c>
      <c r="Q3964" s="14">
        <f>G3964*$G$11</f>
        <v>148.4</v>
      </c>
      <c r="R3964" s="14">
        <f>H3964*$H$11</f>
        <v>0</v>
      </c>
      <c r="S3964" s="14">
        <f>(N3964/100)*(I3964*$I$11)+(N3964/100)*(J3964*$J$11)</f>
        <v>10.600000000000001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207.76</v>
      </c>
      <c r="W3964" s="14">
        <f>(R3964/100)*(K3964*$K$11)+(R3964/100)*(L3964*$L$11)</f>
        <v>0</v>
      </c>
      <c r="X3964" s="14">
        <f t="shared" si="1276"/>
        <v>37.1</v>
      </c>
      <c r="Y3964" s="14">
        <f t="shared" si="1277"/>
        <v>0</v>
      </c>
      <c r="Z3964" s="14">
        <f t="shared" si="1278"/>
        <v>0</v>
      </c>
      <c r="AA3964" s="14">
        <f t="shared" si="1279"/>
        <v>356.15999999999997</v>
      </c>
      <c r="AB3964" s="14">
        <f t="shared" si="1281"/>
        <v>0</v>
      </c>
      <c r="AC3964" s="15">
        <f t="shared" si="1280"/>
        <v>393.3</v>
      </c>
      <c r="AD3964" s="48">
        <f>(ROUND(AC3964-AC3956,1)/AC3956)</f>
        <v>0.10322580645161289</v>
      </c>
      <c r="AE3964" s="113"/>
      <c r="AF3964" s="60"/>
    </row>
    <row r="3965" spans="1:32">
      <c r="A3965" s="99" t="s">
        <v>822</v>
      </c>
      <c r="B3965" s="91"/>
      <c r="C3965" s="21" t="s">
        <v>4</v>
      </c>
      <c r="D3965" s="12">
        <v>25</v>
      </c>
      <c r="E3965" s="12">
        <v>0</v>
      </c>
      <c r="F3965" s="12">
        <v>0</v>
      </c>
      <c r="G3965" s="12">
        <v>0</v>
      </c>
      <c r="H3965" s="12">
        <v>140</v>
      </c>
      <c r="I3965" s="13">
        <v>10</v>
      </c>
      <c r="J3965" s="13">
        <v>30</v>
      </c>
      <c r="K3965" s="13">
        <v>50</v>
      </c>
      <c r="L3965" s="13">
        <v>50</v>
      </c>
      <c r="M3965" s="13">
        <v>0</v>
      </c>
      <c r="N3965" s="14">
        <f>D3965*$D$12</f>
        <v>26.5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148.4</v>
      </c>
      <c r="S3965" s="14">
        <f>(N3965/100)*(I3965*$I$12)+(N3965/100)*(J3965*$J$12)</f>
        <v>10.600000000000001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207.76</v>
      </c>
      <c r="X3965" s="14">
        <f t="shared" si="1276"/>
        <v>37.1</v>
      </c>
      <c r="Y3965" s="14">
        <f t="shared" si="1277"/>
        <v>0</v>
      </c>
      <c r="Z3965" s="14">
        <f t="shared" si="1278"/>
        <v>0</v>
      </c>
      <c r="AA3965" s="14">
        <f t="shared" si="1279"/>
        <v>0</v>
      </c>
      <c r="AB3965" s="14">
        <f t="shared" si="1281"/>
        <v>356.15999999999997</v>
      </c>
      <c r="AC3965" s="15">
        <f t="shared" si="1280"/>
        <v>393.3</v>
      </c>
      <c r="AD3965" s="48">
        <f>(ROUND(AC3965-AC3956,1)/AC3956)</f>
        <v>0.10322580645161289</v>
      </c>
      <c r="AE3965" s="113"/>
      <c r="AF3965" s="60"/>
    </row>
    <row r="3966" spans="1:32">
      <c r="A3966" s="99" t="s">
        <v>823</v>
      </c>
      <c r="B3966" s="91"/>
      <c r="C3966" s="21" t="s">
        <v>326</v>
      </c>
      <c r="D3966" s="12">
        <v>50</v>
      </c>
      <c r="E3966" s="12">
        <v>100</v>
      </c>
      <c r="F3966" s="12">
        <v>0</v>
      </c>
      <c r="G3966" s="12">
        <v>0</v>
      </c>
      <c r="H3966" s="12">
        <v>0</v>
      </c>
      <c r="I3966" s="13">
        <v>10</v>
      </c>
      <c r="J3966" s="13">
        <v>30</v>
      </c>
      <c r="K3966" s="13">
        <v>60</v>
      </c>
      <c r="L3966" s="13">
        <v>0</v>
      </c>
      <c r="M3966" s="13">
        <v>50</v>
      </c>
      <c r="N3966" s="14">
        <f>D3966*$D$13</f>
        <v>53</v>
      </c>
      <c r="O3966" s="14">
        <f>E3966*$E$13</f>
        <v>106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74.2</v>
      </c>
      <c r="T3966" s="14">
        <f>(O3966/100)*(K3966*$K$13)+(O3966/100)*(M3966*$M$13)</f>
        <v>169.6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127.2</v>
      </c>
      <c r="Y3966" s="14">
        <f t="shared" si="1277"/>
        <v>275.60000000000002</v>
      </c>
      <c r="Z3966" s="14">
        <f t="shared" si="1278"/>
        <v>0</v>
      </c>
      <c r="AA3966" s="14">
        <f t="shared" si="1279"/>
        <v>0</v>
      </c>
      <c r="AB3966" s="14">
        <f t="shared" si="1281"/>
        <v>0</v>
      </c>
      <c r="AC3966" s="15">
        <f t="shared" si="1280"/>
        <v>402.8</v>
      </c>
      <c r="AD3966" s="48">
        <f>(ROUND(AC3966-AC3956,1)/AC3956)</f>
        <v>0.12987377279102383</v>
      </c>
      <c r="AE3966" s="113"/>
      <c r="AF3966" s="60"/>
    </row>
    <row r="3967" spans="1:32">
      <c r="A3967" s="99" t="s">
        <v>824</v>
      </c>
      <c r="B3967" s="91"/>
      <c r="C3967" s="21" t="s">
        <v>327</v>
      </c>
      <c r="D3967" s="12">
        <v>110</v>
      </c>
      <c r="E3967" s="12">
        <v>0</v>
      </c>
      <c r="F3967" s="12">
        <v>0</v>
      </c>
      <c r="G3967" s="12">
        <v>0</v>
      </c>
      <c r="H3967" s="12">
        <v>0</v>
      </c>
      <c r="I3967" s="13">
        <v>10</v>
      </c>
      <c r="J3967" s="13">
        <v>30</v>
      </c>
      <c r="K3967" s="13">
        <v>100</v>
      </c>
      <c r="L3967" s="13">
        <v>0</v>
      </c>
      <c r="M3967" s="13">
        <v>0</v>
      </c>
      <c r="N3967" s="14">
        <f>D3967*$D$14</f>
        <v>116.60000000000001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279.84000000000003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6"/>
        <v>396.44000000000005</v>
      </c>
      <c r="Y3967" s="14">
        <f t="shared" si="1277"/>
        <v>0</v>
      </c>
      <c r="Z3967" s="14">
        <f t="shared" si="1278"/>
        <v>0</v>
      </c>
      <c r="AA3967" s="14">
        <f t="shared" si="1279"/>
        <v>0</v>
      </c>
      <c r="AB3967" s="14">
        <f t="shared" si="1281"/>
        <v>0</v>
      </c>
      <c r="AC3967" s="15">
        <f t="shared" si="1280"/>
        <v>396.4</v>
      </c>
      <c r="AD3967" s="48">
        <f>(ROUND(AC3967-AC3956,1)/AC3956)</f>
        <v>0.11192145862552594</v>
      </c>
      <c r="AE3967" s="113"/>
      <c r="AF3967" s="60"/>
    </row>
    <row r="3968" spans="1:32">
      <c r="A3968" s="99"/>
      <c r="B3968" s="91"/>
      <c r="C3968" s="21" t="s">
        <v>328</v>
      </c>
      <c r="D3968" s="12">
        <v>110</v>
      </c>
      <c r="E3968" s="12">
        <v>0</v>
      </c>
      <c r="F3968" s="12">
        <v>0</v>
      </c>
      <c r="G3968" s="12">
        <v>0</v>
      </c>
      <c r="H3968" s="12">
        <v>0</v>
      </c>
      <c r="I3968" s="13">
        <v>10</v>
      </c>
      <c r="J3968" s="13">
        <v>30</v>
      </c>
      <c r="K3968" s="13">
        <v>0</v>
      </c>
      <c r="L3968" s="13">
        <v>100</v>
      </c>
      <c r="M3968" s="13">
        <v>0</v>
      </c>
      <c r="N3968" s="14">
        <f>D3968*$D$15</f>
        <v>116.60000000000001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279.84000000000003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6"/>
        <v>396.44000000000005</v>
      </c>
      <c r="Y3968" s="14">
        <f t="shared" si="1277"/>
        <v>0</v>
      </c>
      <c r="Z3968" s="14">
        <f t="shared" si="1278"/>
        <v>0</v>
      </c>
      <c r="AA3968" s="14">
        <f t="shared" si="1279"/>
        <v>0</v>
      </c>
      <c r="AB3968" s="14">
        <f t="shared" si="1281"/>
        <v>0</v>
      </c>
      <c r="AC3968" s="15">
        <f t="shared" si="1280"/>
        <v>396.4</v>
      </c>
      <c r="AD3968" s="48">
        <f>(ROUND(AC3968-AC3956,1)/AC3956)</f>
        <v>0.11192145862552594</v>
      </c>
      <c r="AE3968" s="113"/>
      <c r="AF3968" s="60"/>
    </row>
    <row r="3969" spans="1:32">
      <c r="A3969" s="99"/>
      <c r="B3969" s="91"/>
      <c r="C3969" s="21" t="s">
        <v>324</v>
      </c>
      <c r="D3969" s="12">
        <v>50</v>
      </c>
      <c r="E3969" s="12">
        <v>100</v>
      </c>
      <c r="F3969" s="12">
        <v>0</v>
      </c>
      <c r="G3969" s="12">
        <v>0</v>
      </c>
      <c r="H3969" s="12">
        <v>0</v>
      </c>
      <c r="I3969" s="13">
        <v>10</v>
      </c>
      <c r="J3969" s="13">
        <v>140</v>
      </c>
      <c r="K3969" s="13">
        <v>60</v>
      </c>
      <c r="L3969" s="13">
        <v>0</v>
      </c>
      <c r="M3969" s="13">
        <v>0</v>
      </c>
      <c r="N3969" s="14">
        <f>D3969*$D$16</f>
        <v>53</v>
      </c>
      <c r="O3969" s="14">
        <f>E3969*$E$16</f>
        <v>106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190.8</v>
      </c>
      <c r="T3969" s="14">
        <f>(O3969/100)*(K3969*$K$16)</f>
        <v>63.6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6"/>
        <v>243.8</v>
      </c>
      <c r="Y3969" s="14">
        <f t="shared" si="1277"/>
        <v>169.6</v>
      </c>
      <c r="Z3969" s="14">
        <f t="shared" si="1278"/>
        <v>0</v>
      </c>
      <c r="AA3969" s="14">
        <f t="shared" si="1279"/>
        <v>0</v>
      </c>
      <c r="AB3969" s="14">
        <f t="shared" si="1281"/>
        <v>0</v>
      </c>
      <c r="AC3969" s="15">
        <f t="shared" si="1280"/>
        <v>413.4</v>
      </c>
      <c r="AD3969" s="48">
        <f>(ROUND(AC3969-AC3956,1)/AC3956)</f>
        <v>0.15960729312762972</v>
      </c>
      <c r="AE3969" s="113"/>
      <c r="AF3969" s="63"/>
    </row>
    <row r="3970" spans="1:32">
      <c r="A3970" s="99"/>
      <c r="B3970" s="91"/>
      <c r="C3970" s="21" t="s">
        <v>325</v>
      </c>
      <c r="D3970" s="12">
        <v>50</v>
      </c>
      <c r="E3970" s="12">
        <v>100</v>
      </c>
      <c r="F3970" s="12">
        <v>0</v>
      </c>
      <c r="G3970" s="12">
        <v>0</v>
      </c>
      <c r="H3970" s="12">
        <v>0</v>
      </c>
      <c r="I3970" s="13">
        <v>100</v>
      </c>
      <c r="J3970" s="13">
        <v>30</v>
      </c>
      <c r="K3970" s="13">
        <v>60</v>
      </c>
      <c r="L3970" s="13">
        <v>0</v>
      </c>
      <c r="M3970" s="13">
        <v>0</v>
      </c>
      <c r="N3970" s="14">
        <f>D3970*$D$17</f>
        <v>53</v>
      </c>
      <c r="O3970" s="14">
        <f>E3970*$E$17</f>
        <v>106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148.4</v>
      </c>
      <c r="T3970" s="14">
        <f>(O3970/100)*(K3970*$K$17)</f>
        <v>63.6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6"/>
        <v>201.4</v>
      </c>
      <c r="Y3970" s="14">
        <f t="shared" si="1277"/>
        <v>169.6</v>
      </c>
      <c r="Z3970" s="14">
        <f t="shared" si="1278"/>
        <v>0</v>
      </c>
      <c r="AA3970" s="14">
        <f t="shared" si="1279"/>
        <v>0</v>
      </c>
      <c r="AB3970" s="14">
        <f t="shared" si="1281"/>
        <v>0</v>
      </c>
      <c r="AC3970" s="15">
        <f t="shared" si="1280"/>
        <v>371</v>
      </c>
      <c r="AD3970" s="48">
        <f>(ROUND(AC3970-AC3956,1)/AC3956)</f>
        <v>4.067321178120617E-2</v>
      </c>
      <c r="AE3970" s="113"/>
      <c r="AF3970" s="60"/>
    </row>
    <row r="3971" spans="1:32">
      <c r="A3971" s="106" t="s">
        <v>0</v>
      </c>
      <c r="B3971" s="90" t="s">
        <v>882</v>
      </c>
      <c r="C3971" s="50" t="s">
        <v>240</v>
      </c>
      <c r="D3971" s="11">
        <v>110</v>
      </c>
      <c r="E3971" s="11">
        <v>0</v>
      </c>
      <c r="F3971" s="11">
        <v>0</v>
      </c>
      <c r="G3971" s="11">
        <v>0</v>
      </c>
      <c r="H3971" s="11">
        <v>0</v>
      </c>
      <c r="I3971" s="51">
        <v>80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126.49999999999999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227.7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ref="X3971:X3985" si="1282">N3971+S3971</f>
        <v>354.2</v>
      </c>
      <c r="Y3971" s="52">
        <f t="shared" ref="Y3971:Y3985" si="1283">O3971+T3971</f>
        <v>0</v>
      </c>
      <c r="Z3971" s="52">
        <f t="shared" ref="Z3971:Z3985" si="1284">P3971+U3971</f>
        <v>0</v>
      </c>
      <c r="AA3971" s="52">
        <f t="shared" ref="AA3971:AA3985" si="1285">Q3971+V3971</f>
        <v>0</v>
      </c>
      <c r="AB3971" s="52">
        <f>R3971+W3971</f>
        <v>0</v>
      </c>
      <c r="AC3971" s="53">
        <f>ROUND(X3971+Y3971+Z3971+AA3971+AB3971,1)</f>
        <v>354.2</v>
      </c>
      <c r="AD3971" s="58"/>
      <c r="AE3971" s="113" t="s">
        <v>790</v>
      </c>
      <c r="AF3971" s="60"/>
    </row>
    <row r="3972" spans="1:32">
      <c r="A3972" s="99" t="s">
        <v>791</v>
      </c>
      <c r="B3972" s="91">
        <v>28</v>
      </c>
      <c r="C3972" s="21" t="s">
        <v>323</v>
      </c>
      <c r="D3972" s="12">
        <v>110</v>
      </c>
      <c r="E3972" s="12">
        <v>0</v>
      </c>
      <c r="F3972" s="12">
        <v>0</v>
      </c>
      <c r="G3972" s="12">
        <v>0</v>
      </c>
      <c r="H3972" s="12">
        <v>0</v>
      </c>
      <c r="I3972" s="13">
        <v>90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D3972*$D$4</f>
        <v>116.60000000000001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279.84000000000003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82"/>
        <v>396.44000000000005</v>
      </c>
      <c r="Y3972" s="14">
        <f t="shared" si="1283"/>
        <v>0</v>
      </c>
      <c r="Z3972" s="14">
        <f t="shared" si="1284"/>
        <v>0</v>
      </c>
      <c r="AA3972" s="14">
        <f t="shared" si="1285"/>
        <v>0</v>
      </c>
      <c r="AB3972" s="14">
        <f>R3972+W3972</f>
        <v>0</v>
      </c>
      <c r="AC3972" s="15">
        <f>ROUND(X3972+Y3972+Z3972+AA3972+AB3972,1)</f>
        <v>396.4</v>
      </c>
      <c r="AD3972" s="48">
        <f>(ROUND(AC3972-AC3971,1)/AC3971)</f>
        <v>0.11914172783738003</v>
      </c>
      <c r="AE3972" s="113"/>
      <c r="AF3972" s="60"/>
    </row>
    <row r="3973" spans="1:32">
      <c r="A3973" s="99" t="s">
        <v>792</v>
      </c>
      <c r="B3973" s="91">
        <v>14</v>
      </c>
      <c r="C3973" s="21" t="s">
        <v>825</v>
      </c>
      <c r="D3973" s="12">
        <v>110</v>
      </c>
      <c r="E3973" s="12">
        <v>0</v>
      </c>
      <c r="F3973" s="12">
        <v>0</v>
      </c>
      <c r="G3973" s="12">
        <v>0</v>
      </c>
      <c r="H3973" s="12">
        <v>0</v>
      </c>
      <c r="I3973" s="13">
        <v>80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126.49999999999999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227.7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82"/>
        <v>354.2</v>
      </c>
      <c r="Y3973" s="14">
        <f t="shared" si="1283"/>
        <v>0</v>
      </c>
      <c r="Z3973" s="14">
        <f t="shared" si="1284"/>
        <v>0</v>
      </c>
      <c r="AA3973" s="14">
        <f t="shared" si="1285"/>
        <v>0</v>
      </c>
      <c r="AB3973" s="14">
        <f>R3973+W3973</f>
        <v>0</v>
      </c>
      <c r="AC3973" s="15">
        <f t="shared" ref="AC3973:AC3985" si="1286">ROUND(X3973+Y3973+Z3973+AA3973+AB3973,1)</f>
        <v>354.2</v>
      </c>
      <c r="AD3973" s="48">
        <f>(ROUND(AC3973-AC3971,1)/AC3971)</f>
        <v>0</v>
      </c>
      <c r="AE3973" s="113"/>
      <c r="AF3973" s="60"/>
    </row>
    <row r="3974" spans="1:32">
      <c r="A3974" s="99" t="s">
        <v>793</v>
      </c>
      <c r="B3974" s="91">
        <v>0</v>
      </c>
      <c r="C3974" s="21" t="s">
        <v>336</v>
      </c>
      <c r="D3974" s="12">
        <v>110</v>
      </c>
      <c r="E3974" s="12">
        <v>0</v>
      </c>
      <c r="F3974" s="12">
        <v>0</v>
      </c>
      <c r="G3974" s="12">
        <v>0</v>
      </c>
      <c r="H3974" s="12">
        <v>0</v>
      </c>
      <c r="I3974" s="13">
        <v>80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126.49999999999999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227.7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82"/>
        <v>354.2</v>
      </c>
      <c r="Y3974" s="14">
        <f t="shared" si="1283"/>
        <v>0</v>
      </c>
      <c r="Z3974" s="14">
        <f t="shared" si="1284"/>
        <v>0</v>
      </c>
      <c r="AA3974" s="14">
        <f t="shared" si="1285"/>
        <v>0</v>
      </c>
      <c r="AB3974" s="14">
        <f t="shared" ref="AB3974:AB3985" si="1287">R3974+W3974</f>
        <v>0</v>
      </c>
      <c r="AC3974" s="15">
        <f t="shared" si="1286"/>
        <v>354.2</v>
      </c>
      <c r="AD3974" s="48">
        <f>(ROUND(AC3974-AC3971,1)/AC3971)</f>
        <v>0</v>
      </c>
      <c r="AE3974" s="113"/>
      <c r="AF3974" s="60"/>
    </row>
    <row r="3975" spans="1:32">
      <c r="A3975" s="99" t="s">
        <v>794</v>
      </c>
      <c r="B3975" s="91">
        <v>0</v>
      </c>
      <c r="C3975" s="21" t="s">
        <v>337</v>
      </c>
      <c r="D3975" s="12">
        <v>110</v>
      </c>
      <c r="E3975" s="12">
        <v>0</v>
      </c>
      <c r="F3975" s="12">
        <v>0</v>
      </c>
      <c r="G3975" s="12">
        <v>0</v>
      </c>
      <c r="H3975" s="12">
        <v>0</v>
      </c>
      <c r="I3975" s="13">
        <v>80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126.49999999999999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227.7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82"/>
        <v>354.2</v>
      </c>
      <c r="Y3975" s="14">
        <f t="shared" si="1283"/>
        <v>0</v>
      </c>
      <c r="Z3975" s="14">
        <f t="shared" si="1284"/>
        <v>0</v>
      </c>
      <c r="AA3975" s="14">
        <f t="shared" si="1285"/>
        <v>0</v>
      </c>
      <c r="AB3975" s="14">
        <f t="shared" si="1287"/>
        <v>0</v>
      </c>
      <c r="AC3975" s="15">
        <f t="shared" si="1286"/>
        <v>354.2</v>
      </c>
      <c r="AD3975" s="48">
        <f>(ROUND(AC3975-AC3971,1)/AC3971)</f>
        <v>0</v>
      </c>
      <c r="AE3975" s="113"/>
      <c r="AF3975" s="60"/>
    </row>
    <row r="3976" spans="1:32">
      <c r="A3976" s="99" t="s">
        <v>644</v>
      </c>
      <c r="B3976" s="91"/>
      <c r="C3976" s="21" t="s">
        <v>338</v>
      </c>
      <c r="D3976" s="12">
        <v>110</v>
      </c>
      <c r="E3976" s="12">
        <v>0</v>
      </c>
      <c r="F3976" s="12">
        <v>0</v>
      </c>
      <c r="G3976" s="12">
        <v>0</v>
      </c>
      <c r="H3976" s="12">
        <v>0</v>
      </c>
      <c r="I3976" s="13">
        <v>80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126.49999999999999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227.7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82"/>
        <v>354.2</v>
      </c>
      <c r="Y3976" s="14">
        <f t="shared" si="1283"/>
        <v>0</v>
      </c>
      <c r="Z3976" s="14">
        <f t="shared" si="1284"/>
        <v>0</v>
      </c>
      <c r="AA3976" s="14">
        <f t="shared" si="1285"/>
        <v>0</v>
      </c>
      <c r="AB3976" s="14">
        <f t="shared" si="1287"/>
        <v>0</v>
      </c>
      <c r="AC3976" s="15">
        <f t="shared" si="1286"/>
        <v>354.2</v>
      </c>
      <c r="AD3976" s="48">
        <f>(ROUND(AC3976-AC3971,1)/AC3971)</f>
        <v>0</v>
      </c>
      <c r="AE3976" s="113"/>
      <c r="AF3976" s="60"/>
    </row>
    <row r="3977" spans="1:32">
      <c r="A3977" s="99" t="s">
        <v>585</v>
      </c>
      <c r="B3977" s="91"/>
      <c r="C3977" s="21" t="s">
        <v>1</v>
      </c>
      <c r="D3977" s="12">
        <v>55</v>
      </c>
      <c r="E3977" s="12">
        <v>115</v>
      </c>
      <c r="F3977" s="12">
        <v>0</v>
      </c>
      <c r="G3977" s="12">
        <v>0</v>
      </c>
      <c r="H3977" s="12">
        <v>0</v>
      </c>
      <c r="I3977" s="13">
        <v>80</v>
      </c>
      <c r="J3977" s="13">
        <v>10</v>
      </c>
      <c r="K3977" s="13">
        <v>100</v>
      </c>
      <c r="L3977" s="13">
        <v>0</v>
      </c>
      <c r="M3977" s="13">
        <v>0</v>
      </c>
      <c r="N3977" s="14">
        <f>D3977*$D$9</f>
        <v>58.300000000000004</v>
      </c>
      <c r="O3977" s="14">
        <f>E3977*$E$9</f>
        <v>121.9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52.470000000000006</v>
      </c>
      <c r="T3977" s="14">
        <f>(O3977/100)*(K3977*$K$9)</f>
        <v>170.66000000000003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82"/>
        <v>110.77000000000001</v>
      </c>
      <c r="Y3977" s="14">
        <f t="shared" si="1283"/>
        <v>292.56000000000006</v>
      </c>
      <c r="Z3977" s="14">
        <f t="shared" si="1284"/>
        <v>0</v>
      </c>
      <c r="AA3977" s="14">
        <f t="shared" si="1285"/>
        <v>0</v>
      </c>
      <c r="AB3977" s="14">
        <f t="shared" si="1287"/>
        <v>0</v>
      </c>
      <c r="AC3977" s="15">
        <f t="shared" si="1286"/>
        <v>403.3</v>
      </c>
      <c r="AD3977" s="48">
        <f>(ROUND(AC3977-AC3971,1)/AC3971)</f>
        <v>0.13862224731789949</v>
      </c>
      <c r="AE3977" s="113"/>
      <c r="AF3977" s="60"/>
    </row>
    <row r="3978" spans="1:32">
      <c r="A3978" s="99" t="s">
        <v>820</v>
      </c>
      <c r="B3978" s="91"/>
      <c r="C3978" s="21" t="s">
        <v>2</v>
      </c>
      <c r="D3978" s="12">
        <v>55</v>
      </c>
      <c r="E3978" s="12">
        <v>0</v>
      </c>
      <c r="F3978" s="12">
        <v>115</v>
      </c>
      <c r="G3978" s="12">
        <v>0</v>
      </c>
      <c r="H3978" s="12">
        <v>0</v>
      </c>
      <c r="I3978" s="13">
        <v>80</v>
      </c>
      <c r="J3978" s="13">
        <v>10</v>
      </c>
      <c r="K3978" s="13">
        <v>50</v>
      </c>
      <c r="L3978" s="13">
        <v>50</v>
      </c>
      <c r="M3978" s="13">
        <v>0</v>
      </c>
      <c r="N3978" s="14">
        <f>D3978*$D$10</f>
        <v>58.300000000000004</v>
      </c>
      <c r="O3978" s="14">
        <f>E3978*$E$10</f>
        <v>0</v>
      </c>
      <c r="P3978" s="14">
        <f>F3978*$F$10</f>
        <v>121.9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52.470000000000006</v>
      </c>
      <c r="T3978" s="14">
        <f>(O3978/100)*(K3978*$J$10)</f>
        <v>0</v>
      </c>
      <c r="U3978" s="14">
        <f>(P3978/100)*(K3978*$K$10)+(P3978/100)*(L3978*$L$10)</f>
        <v>170.66000000000003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82"/>
        <v>110.77000000000001</v>
      </c>
      <c r="Y3978" s="14">
        <f t="shared" si="1283"/>
        <v>0</v>
      </c>
      <c r="Z3978" s="14">
        <f t="shared" si="1284"/>
        <v>292.56000000000006</v>
      </c>
      <c r="AA3978" s="14">
        <f t="shared" si="1285"/>
        <v>0</v>
      </c>
      <c r="AB3978" s="14">
        <f t="shared" si="1287"/>
        <v>0</v>
      </c>
      <c r="AC3978" s="15">
        <f t="shared" si="1286"/>
        <v>403.3</v>
      </c>
      <c r="AD3978" s="48">
        <f>(ROUND(AC3978-AC3971,1)/AC3971)</f>
        <v>0.13862224731789949</v>
      </c>
      <c r="AE3978" s="113"/>
      <c r="AF3978" s="60"/>
    </row>
    <row r="3979" spans="1:32">
      <c r="A3979" s="99" t="s">
        <v>821</v>
      </c>
      <c r="B3979" s="91"/>
      <c r="C3979" s="21" t="s">
        <v>3</v>
      </c>
      <c r="D3979" s="12">
        <v>55</v>
      </c>
      <c r="E3979" s="12">
        <v>0</v>
      </c>
      <c r="F3979" s="12">
        <v>0</v>
      </c>
      <c r="G3979" s="12">
        <v>115</v>
      </c>
      <c r="H3979" s="12">
        <v>0</v>
      </c>
      <c r="I3979" s="13">
        <v>80</v>
      </c>
      <c r="J3979" s="13">
        <v>10</v>
      </c>
      <c r="K3979" s="13">
        <v>0</v>
      </c>
      <c r="L3979" s="13">
        <v>100</v>
      </c>
      <c r="M3979" s="13">
        <v>0</v>
      </c>
      <c r="N3979" s="14">
        <f>D3979*$D$11</f>
        <v>58.300000000000004</v>
      </c>
      <c r="O3979" s="14">
        <f>E3979*$E$11</f>
        <v>0</v>
      </c>
      <c r="P3979" s="14">
        <f>F3979*$F$11</f>
        <v>0</v>
      </c>
      <c r="Q3979" s="14">
        <f>G3979*$G$11</f>
        <v>121.9</v>
      </c>
      <c r="R3979" s="14">
        <f>H3979*$H$11</f>
        <v>0</v>
      </c>
      <c r="S3979" s="14">
        <f>(N3979/100)*(I3979*$I$11)+(N3979/100)*(J3979*$J$11)</f>
        <v>52.470000000000006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170.66000000000003</v>
      </c>
      <c r="W3979" s="14">
        <f>(R3979/100)*(K3979*$K$11)+(R3979/100)*(L3979*$L$11)</f>
        <v>0</v>
      </c>
      <c r="X3979" s="14">
        <f t="shared" si="1282"/>
        <v>110.77000000000001</v>
      </c>
      <c r="Y3979" s="14">
        <f t="shared" si="1283"/>
        <v>0</v>
      </c>
      <c r="Z3979" s="14">
        <f t="shared" si="1284"/>
        <v>0</v>
      </c>
      <c r="AA3979" s="14">
        <f t="shared" si="1285"/>
        <v>292.56000000000006</v>
      </c>
      <c r="AB3979" s="14">
        <f t="shared" si="1287"/>
        <v>0</v>
      </c>
      <c r="AC3979" s="15">
        <f t="shared" si="1286"/>
        <v>403.3</v>
      </c>
      <c r="AD3979" s="48">
        <f>(ROUND(AC3979-AC3971,1)/AC3971)</f>
        <v>0.13862224731789949</v>
      </c>
      <c r="AE3979" s="113"/>
      <c r="AF3979" s="60"/>
    </row>
    <row r="3980" spans="1:32">
      <c r="A3980" s="99" t="s">
        <v>822</v>
      </c>
      <c r="B3980" s="91"/>
      <c r="C3980" s="21" t="s">
        <v>4</v>
      </c>
      <c r="D3980" s="12">
        <v>55</v>
      </c>
      <c r="E3980" s="12">
        <v>0</v>
      </c>
      <c r="F3980" s="12">
        <v>0</v>
      </c>
      <c r="G3980" s="12">
        <v>0</v>
      </c>
      <c r="H3980" s="12">
        <v>115</v>
      </c>
      <c r="I3980" s="13">
        <v>80</v>
      </c>
      <c r="J3980" s="13">
        <v>10</v>
      </c>
      <c r="K3980" s="13">
        <v>50</v>
      </c>
      <c r="L3980" s="13">
        <v>50</v>
      </c>
      <c r="M3980" s="13">
        <v>0</v>
      </c>
      <c r="N3980" s="14">
        <f>D3980*$D$12</f>
        <v>58.300000000000004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121.9</v>
      </c>
      <c r="S3980" s="14">
        <f>(N3980/100)*(I3980*$I$12)+(N3980/100)*(J3980*$J$12)</f>
        <v>52.470000000000006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170.66000000000003</v>
      </c>
      <c r="X3980" s="14">
        <f t="shared" si="1282"/>
        <v>110.77000000000001</v>
      </c>
      <c r="Y3980" s="14">
        <f t="shared" si="1283"/>
        <v>0</v>
      </c>
      <c r="Z3980" s="14">
        <f t="shared" si="1284"/>
        <v>0</v>
      </c>
      <c r="AA3980" s="14">
        <f t="shared" si="1285"/>
        <v>0</v>
      </c>
      <c r="AB3980" s="14">
        <f t="shared" si="1287"/>
        <v>292.56000000000006</v>
      </c>
      <c r="AC3980" s="15">
        <f t="shared" si="1286"/>
        <v>403.3</v>
      </c>
      <c r="AD3980" s="48">
        <f>(ROUND(AC3980-AC3971,1)/AC3971)</f>
        <v>0.13862224731789949</v>
      </c>
      <c r="AE3980" s="113"/>
      <c r="AF3980" s="60"/>
    </row>
    <row r="3981" spans="1:32">
      <c r="A3981" s="99" t="s">
        <v>823</v>
      </c>
      <c r="B3981" s="91"/>
      <c r="C3981" s="21" t="s">
        <v>326</v>
      </c>
      <c r="D3981" s="12">
        <v>110</v>
      </c>
      <c r="E3981" s="12">
        <v>0</v>
      </c>
      <c r="F3981" s="12">
        <v>0</v>
      </c>
      <c r="G3981" s="12">
        <v>0</v>
      </c>
      <c r="H3981" s="12">
        <v>0</v>
      </c>
      <c r="I3981" s="13">
        <v>80</v>
      </c>
      <c r="J3981" s="13">
        <v>10</v>
      </c>
      <c r="K3981" s="13">
        <v>0</v>
      </c>
      <c r="L3981" s="13">
        <v>0</v>
      </c>
      <c r="M3981" s="13">
        <v>80</v>
      </c>
      <c r="N3981" s="14">
        <f>D3981*$D$13</f>
        <v>116.60000000000001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291.50000000000006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408.10000000000008</v>
      </c>
      <c r="Y3981" s="14">
        <f t="shared" si="1283"/>
        <v>0</v>
      </c>
      <c r="Z3981" s="14">
        <f t="shared" si="1284"/>
        <v>0</v>
      </c>
      <c r="AA3981" s="14">
        <f t="shared" si="1285"/>
        <v>0</v>
      </c>
      <c r="AB3981" s="14">
        <f t="shared" si="1287"/>
        <v>0</v>
      </c>
      <c r="AC3981" s="15">
        <f t="shared" si="1286"/>
        <v>408.1</v>
      </c>
      <c r="AD3981" s="48">
        <f>(ROUND(AC3981-AC3971,1)/AC3971)</f>
        <v>0.15217391304347827</v>
      </c>
      <c r="AE3981" s="113"/>
      <c r="AF3981" s="60"/>
    </row>
    <row r="3982" spans="1:32">
      <c r="A3982" s="99" t="s">
        <v>824</v>
      </c>
      <c r="B3982" s="91"/>
      <c r="C3982" s="21" t="s">
        <v>327</v>
      </c>
      <c r="D3982" s="12">
        <v>110</v>
      </c>
      <c r="E3982" s="12">
        <v>0</v>
      </c>
      <c r="F3982" s="12">
        <v>0</v>
      </c>
      <c r="G3982" s="12">
        <v>0</v>
      </c>
      <c r="H3982" s="12">
        <v>0</v>
      </c>
      <c r="I3982" s="13">
        <v>80</v>
      </c>
      <c r="J3982" s="13">
        <v>10</v>
      </c>
      <c r="K3982" s="13">
        <v>80</v>
      </c>
      <c r="L3982" s="13">
        <v>0</v>
      </c>
      <c r="M3982" s="13">
        <v>0</v>
      </c>
      <c r="N3982" s="14">
        <f>D3982*$D$14</f>
        <v>116.60000000000001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291.50000000000006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82"/>
        <v>408.10000000000008</v>
      </c>
      <c r="Y3982" s="14">
        <f t="shared" si="1283"/>
        <v>0</v>
      </c>
      <c r="Z3982" s="14">
        <f t="shared" si="1284"/>
        <v>0</v>
      </c>
      <c r="AA3982" s="14">
        <f t="shared" si="1285"/>
        <v>0</v>
      </c>
      <c r="AB3982" s="14">
        <f t="shared" si="1287"/>
        <v>0</v>
      </c>
      <c r="AC3982" s="15">
        <f t="shared" si="1286"/>
        <v>408.1</v>
      </c>
      <c r="AD3982" s="48">
        <f>(ROUND(AC3982-AC3971,1)/AC3971)</f>
        <v>0.15217391304347827</v>
      </c>
      <c r="AE3982" s="113"/>
      <c r="AF3982" s="60"/>
    </row>
    <row r="3983" spans="1:32">
      <c r="A3983" s="99"/>
      <c r="B3983" s="91"/>
      <c r="C3983" s="21" t="s">
        <v>328</v>
      </c>
      <c r="D3983" s="12">
        <v>110</v>
      </c>
      <c r="E3983" s="12">
        <v>0</v>
      </c>
      <c r="F3983" s="12">
        <v>0</v>
      </c>
      <c r="G3983" s="12">
        <v>0</v>
      </c>
      <c r="H3983" s="12">
        <v>0</v>
      </c>
      <c r="I3983" s="13">
        <v>80</v>
      </c>
      <c r="J3983" s="13">
        <v>10</v>
      </c>
      <c r="K3983" s="13">
        <v>0</v>
      </c>
      <c r="L3983" s="13">
        <v>80</v>
      </c>
      <c r="M3983" s="13">
        <v>0</v>
      </c>
      <c r="N3983" s="14">
        <f>D3983*$D$15</f>
        <v>116.60000000000001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291.50000000000006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82"/>
        <v>408.10000000000008</v>
      </c>
      <c r="Y3983" s="14">
        <f t="shared" si="1283"/>
        <v>0</v>
      </c>
      <c r="Z3983" s="14">
        <f t="shared" si="1284"/>
        <v>0</v>
      </c>
      <c r="AA3983" s="14">
        <f t="shared" si="1285"/>
        <v>0</v>
      </c>
      <c r="AB3983" s="14">
        <f t="shared" si="1287"/>
        <v>0</v>
      </c>
      <c r="AC3983" s="15">
        <f t="shared" si="1286"/>
        <v>408.1</v>
      </c>
      <c r="AD3983" s="48">
        <f>(ROUND(AC3983-AC3971,1)/AC3971)</f>
        <v>0.15217391304347827</v>
      </c>
      <c r="AE3983" s="113"/>
      <c r="AF3983" s="60"/>
    </row>
    <row r="3984" spans="1:32">
      <c r="A3984" s="99"/>
      <c r="B3984" s="91"/>
      <c r="C3984" s="21" t="s">
        <v>324</v>
      </c>
      <c r="D3984" s="12">
        <v>110</v>
      </c>
      <c r="E3984" s="12">
        <v>0</v>
      </c>
      <c r="F3984" s="12">
        <v>0</v>
      </c>
      <c r="G3984" s="12">
        <v>0</v>
      </c>
      <c r="H3984" s="12">
        <v>0</v>
      </c>
      <c r="I3984" s="13">
        <v>80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D3984*$D$16</f>
        <v>116.60000000000001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268.18000000000006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82"/>
        <v>384.78000000000009</v>
      </c>
      <c r="Y3984" s="14">
        <f t="shared" si="1283"/>
        <v>0</v>
      </c>
      <c r="Z3984" s="14">
        <f t="shared" si="1284"/>
        <v>0</v>
      </c>
      <c r="AA3984" s="14">
        <f t="shared" si="1285"/>
        <v>0</v>
      </c>
      <c r="AB3984" s="14">
        <f t="shared" si="1287"/>
        <v>0</v>
      </c>
      <c r="AC3984" s="15">
        <f t="shared" si="1286"/>
        <v>384.8</v>
      </c>
      <c r="AD3984" s="48">
        <f>(ROUND(AC3984-AC3971,1)/AC3971)</f>
        <v>8.6391869000564656E-2</v>
      </c>
      <c r="AE3984" s="113"/>
      <c r="AF3984" s="60"/>
    </row>
    <row r="3985" spans="1:32">
      <c r="A3985" s="99"/>
      <c r="B3985" s="91"/>
      <c r="C3985" s="21" t="s">
        <v>325</v>
      </c>
      <c r="D3985" s="12">
        <v>110</v>
      </c>
      <c r="E3985" s="12">
        <v>0</v>
      </c>
      <c r="F3985" s="12">
        <v>0</v>
      </c>
      <c r="G3985" s="12">
        <v>0</v>
      </c>
      <c r="H3985" s="12">
        <v>0</v>
      </c>
      <c r="I3985" s="13">
        <v>100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116.60000000000001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303.16000000000008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82"/>
        <v>419.7600000000001</v>
      </c>
      <c r="Y3985" s="14">
        <f t="shared" si="1283"/>
        <v>0</v>
      </c>
      <c r="Z3985" s="14">
        <f t="shared" si="1284"/>
        <v>0</v>
      </c>
      <c r="AA3985" s="14">
        <f t="shared" si="1285"/>
        <v>0</v>
      </c>
      <c r="AB3985" s="14">
        <f t="shared" si="1287"/>
        <v>0</v>
      </c>
      <c r="AC3985" s="15">
        <f t="shared" si="1286"/>
        <v>419.8</v>
      </c>
      <c r="AD3985" s="48">
        <f>(ROUND(AC3985-AC3971,1)/AC3971)</f>
        <v>0.18520609824957651</v>
      </c>
      <c r="AE3985" s="113"/>
      <c r="AF3985" s="60"/>
    </row>
    <row r="3986" spans="1:32">
      <c r="A3986" s="107"/>
      <c r="B3986" s="152" t="s">
        <v>173</v>
      </c>
      <c r="C3986" s="152"/>
      <c r="D3986" s="152"/>
      <c r="E3986" s="152"/>
      <c r="F3986" s="152"/>
      <c r="G3986" s="152"/>
      <c r="H3986" s="152"/>
      <c r="I3986" s="152"/>
      <c r="J3986" s="152"/>
      <c r="K3986" s="152"/>
      <c r="L3986" s="152"/>
      <c r="M3986" s="152"/>
      <c r="N3986" s="152"/>
      <c r="O3986" s="152"/>
      <c r="P3986" s="152"/>
      <c r="Q3986" s="152"/>
      <c r="R3986" s="152"/>
      <c r="S3986" s="152"/>
      <c r="T3986" s="152"/>
      <c r="U3986" s="152"/>
      <c r="V3986" s="152"/>
      <c r="W3986" s="152"/>
      <c r="X3986" s="152"/>
      <c r="Y3986" s="152"/>
      <c r="Z3986" s="152"/>
      <c r="AA3986" s="152"/>
      <c r="AB3986" s="152"/>
      <c r="AC3986" s="18">
        <v>700</v>
      </c>
      <c r="AD3986" s="18"/>
      <c r="AE3986" s="113" t="s">
        <v>790</v>
      </c>
      <c r="AF3986" s="60"/>
    </row>
    <row r="3987" spans="1:32">
      <c r="A3987" s="106" t="s">
        <v>0</v>
      </c>
      <c r="B3987" s="87" t="s">
        <v>173</v>
      </c>
      <c r="C3987" s="21" t="s">
        <v>242</v>
      </c>
      <c r="D3987" s="12">
        <v>135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D3987*$D$3</f>
        <v>155.25</v>
      </c>
      <c r="O3987" s="14">
        <f>E3987*$E$3</f>
        <v>0</v>
      </c>
      <c r="P3987" s="14">
        <f>F3987*$F$3</f>
        <v>0</v>
      </c>
      <c r="Q3987" s="14">
        <f>G3987*$G$3</f>
        <v>0</v>
      </c>
      <c r="R3987" s="14">
        <f>H3987*$H$3</f>
        <v>0</v>
      </c>
      <c r="S3987" s="14">
        <f>(N3987/100)*(I3987*$I$3)+(N3987/100)*(J3987*$J$3)</f>
        <v>248.4</v>
      </c>
      <c r="T3987" s="14">
        <f>(O3987/100)*(K3987*$K$3)</f>
        <v>0</v>
      </c>
      <c r="U3987" s="14">
        <f>(P3987/100)*(K3987*$K$3)+(P3987/100)*(L3987*$L$3)</f>
        <v>0</v>
      </c>
      <c r="V3987" s="14">
        <f>(Q3987/100)*(L3987*$L$3)</f>
        <v>0</v>
      </c>
      <c r="W3987" s="14">
        <f>(R3987/100)*(K3987*$K$3)+(R3987/100)*(L3987*$L$3)</f>
        <v>0</v>
      </c>
      <c r="X3987" s="14">
        <f t="shared" ref="X3987:X4046" si="1288">N3987+S3987</f>
        <v>403.65</v>
      </c>
      <c r="Y3987" s="14">
        <f t="shared" ref="Y3987:Y4046" si="1289">O3987+T3987</f>
        <v>0</v>
      </c>
      <c r="Z3987" s="14">
        <f t="shared" ref="Z3987:Z4046" si="1290">P3987+U3987</f>
        <v>0</v>
      </c>
      <c r="AA3987" s="14">
        <f t="shared" ref="AA3987:AA4046" si="1291">Q3987+V3987</f>
        <v>0</v>
      </c>
      <c r="AB3987" s="14">
        <f>R3987+W3987</f>
        <v>0</v>
      </c>
      <c r="AC3987" s="15">
        <f>ROUND(X3987+Y3987+Z3987+AA3987+AB3987,1)</f>
        <v>403.7</v>
      </c>
      <c r="AD3987" s="48">
        <v>0</v>
      </c>
      <c r="AE3987" s="113"/>
      <c r="AF3987" s="60"/>
    </row>
    <row r="3988" spans="1:32">
      <c r="A3988" s="99" t="s">
        <v>791</v>
      </c>
      <c r="B3988" s="87">
        <v>14</v>
      </c>
      <c r="C3988" s="21" t="s">
        <v>323</v>
      </c>
      <c r="D3988" s="12">
        <v>135</v>
      </c>
      <c r="E3988" s="12">
        <v>0</v>
      </c>
      <c r="F3988" s="12">
        <v>0</v>
      </c>
      <c r="G3988" s="12">
        <v>0</v>
      </c>
      <c r="H3988" s="12">
        <v>0</v>
      </c>
      <c r="I3988" s="13">
        <v>60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D3988*$D$4</f>
        <v>143.1</v>
      </c>
      <c r="O3988" s="14">
        <f>E3988*$E$4</f>
        <v>0</v>
      </c>
      <c r="P3988" s="14">
        <f>F3988*$F$4</f>
        <v>0</v>
      </c>
      <c r="Q3988" s="14">
        <f>G3988*$G$4</f>
        <v>0</v>
      </c>
      <c r="R3988" s="14">
        <f>H3988*$H$4</f>
        <v>0</v>
      </c>
      <c r="S3988" s="14">
        <f>(N3988/100)*(I3988*$I$4)+(N3988/100)*(J3988*$J$4)</f>
        <v>343.44</v>
      </c>
      <c r="T3988" s="14">
        <f>(O3988/100)*(K3988*$K$4)</f>
        <v>0</v>
      </c>
      <c r="U3988" s="14">
        <f>(P3988/100)*(K3988*$K$4)+(P3988/100)*(L3988*$L$4)</f>
        <v>0</v>
      </c>
      <c r="V3988" s="14">
        <f>(Q3988/100)*(L3988*$L$4)</f>
        <v>0</v>
      </c>
      <c r="W3988" s="14">
        <f>(R3988/100)*(K3988*$K$4)+(R3988/100)*(L3988*$L$4)</f>
        <v>0</v>
      </c>
      <c r="X3988" s="14">
        <f t="shared" si="1288"/>
        <v>486.53999999999996</v>
      </c>
      <c r="Y3988" s="14">
        <f t="shared" si="1289"/>
        <v>0</v>
      </c>
      <c r="Z3988" s="14">
        <f t="shared" si="1290"/>
        <v>0</v>
      </c>
      <c r="AA3988" s="14">
        <f t="shared" si="1291"/>
        <v>0</v>
      </c>
      <c r="AB3988" s="14">
        <f>R3988+W3988</f>
        <v>0</v>
      </c>
      <c r="AC3988" s="15">
        <f>ROUND(X3988+Y3988+Z3988+AA3988+AB3988,1)</f>
        <v>486.5</v>
      </c>
      <c r="AD3988" s="48">
        <f>(ROUND(AC3988-AC3987,1)/AC3987)</f>
        <v>0.20510279910824869</v>
      </c>
      <c r="AE3988" s="113"/>
      <c r="AF3988" s="60"/>
    </row>
    <row r="3989" spans="1:32">
      <c r="A3989" s="99" t="s">
        <v>792</v>
      </c>
      <c r="B3989" s="87">
        <v>14</v>
      </c>
      <c r="C3989" s="21" t="s">
        <v>825</v>
      </c>
      <c r="D3989" s="12">
        <v>135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40</v>
      </c>
      <c r="K3989" s="13">
        <v>0</v>
      </c>
      <c r="L3989" s="13">
        <v>0</v>
      </c>
      <c r="M3989" s="13">
        <v>0</v>
      </c>
      <c r="N3989" s="14">
        <f>D3989*$D$5</f>
        <v>155.25</v>
      </c>
      <c r="O3989" s="14">
        <f>E3989*$E$5</f>
        <v>0</v>
      </c>
      <c r="P3989" s="14">
        <f>F3989*$F$5</f>
        <v>0</v>
      </c>
      <c r="Q3989" s="14">
        <f>G3989*$G$5</f>
        <v>0</v>
      </c>
      <c r="R3989" s="14">
        <f>H3989*$H$5</f>
        <v>0</v>
      </c>
      <c r="S3989" s="14">
        <f>(N3989/100)*(I3989*$I$5)+(N3989/100)*(J3989*$J$5)</f>
        <v>248.4</v>
      </c>
      <c r="T3989" s="14">
        <f>(O3989/100)*(K3989*$K$5)</f>
        <v>0</v>
      </c>
      <c r="U3989" s="14">
        <f>(P3989/100)*(K3989*$K$5)+(P3989/100)*(L3989*$L$5)</f>
        <v>0</v>
      </c>
      <c r="V3989" s="14">
        <f>(Q3989/100)*(L3989*$L$5)</f>
        <v>0</v>
      </c>
      <c r="W3989" s="14">
        <f>(R3989/100)*(K3989*$K$5)+(R3989/100)*(L3989*$L$5)</f>
        <v>0</v>
      </c>
      <c r="X3989" s="14">
        <f t="shared" si="1288"/>
        <v>403.65</v>
      </c>
      <c r="Y3989" s="14">
        <f t="shared" si="1289"/>
        <v>0</v>
      </c>
      <c r="Z3989" s="14">
        <f t="shared" si="1290"/>
        <v>0</v>
      </c>
      <c r="AA3989" s="14">
        <f t="shared" si="1291"/>
        <v>0</v>
      </c>
      <c r="AB3989" s="14">
        <f>R3989+W3989</f>
        <v>0</v>
      </c>
      <c r="AC3989" s="15">
        <f t="shared" ref="AC3989:AC4001" si="1292">ROUND(X3989+Y3989+Z3989+AA3989+AB3989,1)</f>
        <v>403.7</v>
      </c>
      <c r="AD3989" s="48">
        <f>(ROUND(AC3989-AC3987,1)/AC3987)</f>
        <v>0</v>
      </c>
      <c r="AE3989" s="113"/>
      <c r="AF3989" s="60"/>
    </row>
    <row r="3990" spans="1:32">
      <c r="A3990" s="99" t="s">
        <v>793</v>
      </c>
      <c r="B3990" s="87">
        <v>0</v>
      </c>
      <c r="C3990" s="21" t="s">
        <v>336</v>
      </c>
      <c r="D3990" s="12">
        <v>135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40</v>
      </c>
      <c r="K3990" s="13">
        <v>0</v>
      </c>
      <c r="L3990" s="13">
        <v>0</v>
      </c>
      <c r="M3990" s="13">
        <v>0</v>
      </c>
      <c r="N3990" s="14">
        <f>D3990*$D$6</f>
        <v>155.25</v>
      </c>
      <c r="O3990" s="14">
        <f>E3990*$E$6</f>
        <v>0</v>
      </c>
      <c r="P3990" s="14">
        <f>F3990*$F$6</f>
        <v>0</v>
      </c>
      <c r="Q3990" s="14">
        <f>G3990*$G$6</f>
        <v>0</v>
      </c>
      <c r="R3990" s="14">
        <f>H3990*$H$6</f>
        <v>0</v>
      </c>
      <c r="S3990" s="14">
        <f>(N3990/100)*(I3990*$I$6)+(N3990/100)*(J3990*$J$6)</f>
        <v>248.4</v>
      </c>
      <c r="T3990" s="14">
        <f>(O3990/100)*(K3990*$K$6)</f>
        <v>0</v>
      </c>
      <c r="U3990" s="14">
        <f>(P3990/100)*(K3990*$K$6)+(P3990/100)*(L3990*$L$6)</f>
        <v>0</v>
      </c>
      <c r="V3990" s="14">
        <f>(Q3990/100)*(L3990*$L$6)</f>
        <v>0</v>
      </c>
      <c r="W3990" s="14">
        <f>(R3990/100)*(K3990*$K$6)+(R3990/100)*(L3990*$L$6)</f>
        <v>0</v>
      </c>
      <c r="X3990" s="14">
        <f t="shared" si="1288"/>
        <v>403.65</v>
      </c>
      <c r="Y3990" s="14">
        <f t="shared" si="1289"/>
        <v>0</v>
      </c>
      <c r="Z3990" s="14">
        <f t="shared" si="1290"/>
        <v>0</v>
      </c>
      <c r="AA3990" s="14">
        <f t="shared" si="1291"/>
        <v>0</v>
      </c>
      <c r="AB3990" s="14">
        <f t="shared" ref="AB3990:AB4002" si="1293">R3990+W3990</f>
        <v>0</v>
      </c>
      <c r="AC3990" s="15">
        <f t="shared" si="1292"/>
        <v>403.7</v>
      </c>
      <c r="AD3990" s="48">
        <f>(ROUND(AC3990-AC3987,1)/AC3987)</f>
        <v>0</v>
      </c>
      <c r="AE3990" s="113"/>
      <c r="AF3990" s="60"/>
    </row>
    <row r="3991" spans="1:32">
      <c r="A3991" s="99" t="s">
        <v>794</v>
      </c>
      <c r="B3991" s="87">
        <v>0</v>
      </c>
      <c r="C3991" s="21" t="s">
        <v>337</v>
      </c>
      <c r="D3991" s="12">
        <v>135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40</v>
      </c>
      <c r="K3991" s="13">
        <v>0</v>
      </c>
      <c r="L3991" s="13">
        <v>0</v>
      </c>
      <c r="M3991" s="13">
        <v>0</v>
      </c>
      <c r="N3991" s="14">
        <f>D3991*$D$7</f>
        <v>155.25</v>
      </c>
      <c r="O3991" s="14">
        <f>E3991*$E$7</f>
        <v>0</v>
      </c>
      <c r="P3991" s="14">
        <f>F3991*$F$7</f>
        <v>0</v>
      </c>
      <c r="Q3991" s="14">
        <f>G3991*$G$7</f>
        <v>0</v>
      </c>
      <c r="R3991" s="14">
        <f>H3991*$H$7</f>
        <v>0</v>
      </c>
      <c r="S3991" s="14">
        <f>(N3991/100)*(I3991*$I$7)+(N3991/100)*(J3991*$J$7)</f>
        <v>248.4</v>
      </c>
      <c r="T3991" s="14">
        <f>(O3991/100)*(K3991*$K$7)</f>
        <v>0</v>
      </c>
      <c r="U3991" s="14">
        <f>(P3991/100)*(K3991*$K$7)+(P3991/100)*(L3991*$L$7)</f>
        <v>0</v>
      </c>
      <c r="V3991" s="14">
        <f>(Q3991/100)*(L3991*$L$7)</f>
        <v>0</v>
      </c>
      <c r="W3991" s="14">
        <f>(R3991/100)*(K3991*$K$7)+(R3991/100)*(L3991*$L$7)</f>
        <v>0</v>
      </c>
      <c r="X3991" s="14">
        <f t="shared" si="1288"/>
        <v>403.65</v>
      </c>
      <c r="Y3991" s="14">
        <f t="shared" si="1289"/>
        <v>0</v>
      </c>
      <c r="Z3991" s="14">
        <f t="shared" si="1290"/>
        <v>0</v>
      </c>
      <c r="AA3991" s="14">
        <f t="shared" si="1291"/>
        <v>0</v>
      </c>
      <c r="AB3991" s="14">
        <f t="shared" si="1293"/>
        <v>0</v>
      </c>
      <c r="AC3991" s="15">
        <f t="shared" si="1292"/>
        <v>403.7</v>
      </c>
      <c r="AD3991" s="48">
        <f>(ROUND(AC3991-AC3987,1)/AC3987)</f>
        <v>0</v>
      </c>
      <c r="AE3991" s="113"/>
      <c r="AF3991" s="60"/>
    </row>
    <row r="3992" spans="1:32">
      <c r="A3992" s="99" t="s">
        <v>644</v>
      </c>
      <c r="B3992" s="87"/>
      <c r="C3992" s="21" t="s">
        <v>338</v>
      </c>
      <c r="D3992" s="12">
        <v>135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0</v>
      </c>
      <c r="N3992" s="14">
        <f>D3992*$D$8</f>
        <v>155.25</v>
      </c>
      <c r="O3992" s="14">
        <f>E3992*$E$8</f>
        <v>0</v>
      </c>
      <c r="P3992" s="14">
        <f>F3992*$F$8</f>
        <v>0</v>
      </c>
      <c r="Q3992" s="14">
        <f>G3992*$G$8</f>
        <v>0</v>
      </c>
      <c r="R3992" s="14">
        <f>H3992*$H$8</f>
        <v>0</v>
      </c>
      <c r="S3992" s="14">
        <f>(N3992/100)*(I3992*$I$8)+(N3992/100)*(J3992*$J$8)</f>
        <v>248.4</v>
      </c>
      <c r="T3992" s="14">
        <f>(O3992/100)*(K3992*$K$8)</f>
        <v>0</v>
      </c>
      <c r="U3992" s="14">
        <f>(P3992/100)*(K3992*$K$8)+(P3992/100)*(L3992*$L$8)</f>
        <v>0</v>
      </c>
      <c r="V3992" s="14">
        <f>(Q3992/100)*(L3992*$L$8)</f>
        <v>0</v>
      </c>
      <c r="W3992" s="14">
        <f>(R3992/100)*(K3992*$K$8)+(R3992/100)*(L3992*$L$8)</f>
        <v>0</v>
      </c>
      <c r="X3992" s="14">
        <f t="shared" si="1288"/>
        <v>403.65</v>
      </c>
      <c r="Y3992" s="14">
        <f t="shared" si="1289"/>
        <v>0</v>
      </c>
      <c r="Z3992" s="14">
        <f t="shared" si="1290"/>
        <v>0</v>
      </c>
      <c r="AA3992" s="14">
        <f t="shared" si="1291"/>
        <v>0</v>
      </c>
      <c r="AB3992" s="14">
        <f t="shared" si="1293"/>
        <v>0</v>
      </c>
      <c r="AC3992" s="15">
        <f t="shared" si="1292"/>
        <v>403.7</v>
      </c>
      <c r="AD3992" s="48">
        <f>(ROUND(AC3992-AC3987,1)/AC3987)</f>
        <v>0</v>
      </c>
      <c r="AE3992" s="113"/>
      <c r="AF3992" s="60"/>
    </row>
    <row r="3993" spans="1:32">
      <c r="A3993" s="99" t="s">
        <v>585</v>
      </c>
      <c r="B3993" s="87"/>
      <c r="C3993" s="21" t="s">
        <v>1</v>
      </c>
      <c r="D3993" s="12">
        <v>68</v>
      </c>
      <c r="E3993" s="12">
        <v>150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85</v>
      </c>
      <c r="L3993" s="13">
        <v>0</v>
      </c>
      <c r="M3993" s="13">
        <v>0</v>
      </c>
      <c r="N3993" s="14">
        <f>D3993*$D$9</f>
        <v>72.08</v>
      </c>
      <c r="O3993" s="14">
        <f>E3993*$E$9</f>
        <v>159</v>
      </c>
      <c r="P3993" s="14">
        <f>F3993*$F$9</f>
        <v>0</v>
      </c>
      <c r="Q3993" s="14">
        <f>G3993*$G$9</f>
        <v>0</v>
      </c>
      <c r="R3993" s="14">
        <f>H3993*$H$9</f>
        <v>0</v>
      </c>
      <c r="S3993" s="14">
        <f>(N3993/100)*(I3993*$I$9)+(N3993/100)*(J3993*$J$9)</f>
        <v>57.664000000000001</v>
      </c>
      <c r="T3993" s="14">
        <f>(O3993/100)*(K3993*$K$9)</f>
        <v>189.20999999999998</v>
      </c>
      <c r="U3993" s="14">
        <f>(P3993/100)*(K3993*$K$9)+(P3993/100)*(L3993*$L$9)</f>
        <v>0</v>
      </c>
      <c r="V3993" s="14">
        <f>(Q3993/100)*(L3993*$L$9)</f>
        <v>0</v>
      </c>
      <c r="W3993" s="14">
        <f>(R3993/100)*(K3993*$K$9)+(R3993/100)*(L3993*$L$9)</f>
        <v>0</v>
      </c>
      <c r="X3993" s="14">
        <f t="shared" si="1288"/>
        <v>129.744</v>
      </c>
      <c r="Y3993" s="14">
        <f t="shared" si="1289"/>
        <v>348.21</v>
      </c>
      <c r="Z3993" s="14">
        <f t="shared" si="1290"/>
        <v>0</v>
      </c>
      <c r="AA3993" s="14">
        <f t="shared" si="1291"/>
        <v>0</v>
      </c>
      <c r="AB3993" s="14">
        <f t="shared" si="1293"/>
        <v>0</v>
      </c>
      <c r="AC3993" s="15">
        <f t="shared" si="1292"/>
        <v>478</v>
      </c>
      <c r="AD3993" s="48">
        <f>(ROUND(AC3993-AC3987,1)/AC3987)</f>
        <v>0.18404756006935843</v>
      </c>
      <c r="AE3993" s="113"/>
      <c r="AF3993" s="60"/>
    </row>
    <row r="3994" spans="1:32">
      <c r="A3994" s="99" t="s">
        <v>820</v>
      </c>
      <c r="B3994" s="87"/>
      <c r="C3994" s="21" t="s">
        <v>2</v>
      </c>
      <c r="D3994" s="12">
        <v>68</v>
      </c>
      <c r="E3994" s="12">
        <v>0</v>
      </c>
      <c r="F3994" s="12">
        <v>150</v>
      </c>
      <c r="G3994" s="12">
        <v>0</v>
      </c>
      <c r="H3994" s="12">
        <v>0</v>
      </c>
      <c r="I3994" s="13">
        <v>40</v>
      </c>
      <c r="J3994" s="13">
        <v>40</v>
      </c>
      <c r="K3994" s="13">
        <v>42.5</v>
      </c>
      <c r="L3994" s="13">
        <v>42.5</v>
      </c>
      <c r="M3994" s="13">
        <v>0</v>
      </c>
      <c r="N3994" s="14">
        <f>D3994*$D$10</f>
        <v>72.08</v>
      </c>
      <c r="O3994" s="14">
        <f>E3994*$E$10</f>
        <v>0</v>
      </c>
      <c r="P3994" s="14">
        <f>F3994*$F$10</f>
        <v>159</v>
      </c>
      <c r="Q3994" s="14">
        <f>G3994*$G$10</f>
        <v>0</v>
      </c>
      <c r="R3994" s="14">
        <f>H3994*$H$10</f>
        <v>0</v>
      </c>
      <c r="S3994" s="14">
        <f>(N3994/100)*(I3994*$I$10)+(N3994/100)*(J3994*$J$10)</f>
        <v>57.664000000000001</v>
      </c>
      <c r="T3994" s="14">
        <f>(O3994/100)*(K3994*$J$10)</f>
        <v>0</v>
      </c>
      <c r="U3994" s="14">
        <f>(P3994/100)*(K3994*$K$10)+(P3994/100)*(L3994*$L$10)</f>
        <v>189.20999999999998</v>
      </c>
      <c r="V3994" s="14">
        <f>(Q3994/100)*(L3994*$L$10)</f>
        <v>0</v>
      </c>
      <c r="W3994" s="14">
        <f>(R3994/100)*(K3994*$K$10)+(R3994/100)*(L3994*$L$10)</f>
        <v>0</v>
      </c>
      <c r="X3994" s="14">
        <f t="shared" si="1288"/>
        <v>129.744</v>
      </c>
      <c r="Y3994" s="14">
        <f t="shared" si="1289"/>
        <v>0</v>
      </c>
      <c r="Z3994" s="14">
        <f t="shared" si="1290"/>
        <v>348.21</v>
      </c>
      <c r="AA3994" s="14">
        <f t="shared" si="1291"/>
        <v>0</v>
      </c>
      <c r="AB3994" s="14">
        <f t="shared" si="1293"/>
        <v>0</v>
      </c>
      <c r="AC3994" s="15">
        <f t="shared" si="1292"/>
        <v>478</v>
      </c>
      <c r="AD3994" s="48">
        <f>(ROUND(AC3994-AC3987,1)/AC3987)</f>
        <v>0.18404756006935843</v>
      </c>
      <c r="AE3994" s="113"/>
      <c r="AF3994" s="60"/>
    </row>
    <row r="3995" spans="1:32">
      <c r="A3995" s="99" t="s">
        <v>821</v>
      </c>
      <c r="B3995" s="87"/>
      <c r="C3995" s="21" t="s">
        <v>3</v>
      </c>
      <c r="D3995" s="12">
        <v>68</v>
      </c>
      <c r="E3995" s="12">
        <v>0</v>
      </c>
      <c r="F3995" s="12">
        <v>0</v>
      </c>
      <c r="G3995" s="12">
        <v>150</v>
      </c>
      <c r="H3995" s="12">
        <v>0</v>
      </c>
      <c r="I3995" s="13">
        <v>40</v>
      </c>
      <c r="J3995" s="13">
        <v>40</v>
      </c>
      <c r="K3995" s="13">
        <v>0</v>
      </c>
      <c r="L3995" s="13">
        <v>85</v>
      </c>
      <c r="M3995" s="13">
        <v>0</v>
      </c>
      <c r="N3995" s="14">
        <f>D3995*$D$11</f>
        <v>72.08</v>
      </c>
      <c r="O3995" s="14">
        <f>E3995*$E$11</f>
        <v>0</v>
      </c>
      <c r="P3995" s="14">
        <f>F3995*$F$11</f>
        <v>0</v>
      </c>
      <c r="Q3995" s="14">
        <f>G3995*$G$11</f>
        <v>159</v>
      </c>
      <c r="R3995" s="14">
        <f>H3995*$H$11</f>
        <v>0</v>
      </c>
      <c r="S3995" s="14">
        <f>(N3995/100)*(I3995*$I$11)+(N3995/100)*(J3995*$J$11)</f>
        <v>57.664000000000001</v>
      </c>
      <c r="T3995" s="14">
        <f>(O3995/100)*(K3995*$K$11)</f>
        <v>0</v>
      </c>
      <c r="U3995" s="14">
        <f>(P3995/100)*(K3995*$K$11)+(P3995/100)*(L3995*$L$11)</f>
        <v>0</v>
      </c>
      <c r="V3995" s="14">
        <f>(Q3995/100)*(L3995*$L$11)</f>
        <v>189.20999999999998</v>
      </c>
      <c r="W3995" s="14">
        <f>(R3995/100)*(K3995*$K$11)+(R3995/100)*(L3995*$L$11)</f>
        <v>0</v>
      </c>
      <c r="X3995" s="14">
        <f t="shared" si="1288"/>
        <v>129.744</v>
      </c>
      <c r="Y3995" s="14">
        <f t="shared" si="1289"/>
        <v>0</v>
      </c>
      <c r="Z3995" s="14">
        <f t="shared" si="1290"/>
        <v>0</v>
      </c>
      <c r="AA3995" s="14">
        <f t="shared" si="1291"/>
        <v>348.21</v>
      </c>
      <c r="AB3995" s="14">
        <f t="shared" si="1293"/>
        <v>0</v>
      </c>
      <c r="AC3995" s="15">
        <f t="shared" si="1292"/>
        <v>478</v>
      </c>
      <c r="AD3995" s="48">
        <f>(ROUND(AC3995-AC3987,1)/AC3987)</f>
        <v>0.18404756006935843</v>
      </c>
      <c r="AE3995" s="113"/>
      <c r="AF3995" s="60"/>
    </row>
    <row r="3996" spans="1:32">
      <c r="A3996" s="99" t="s">
        <v>822</v>
      </c>
      <c r="B3996" s="87"/>
      <c r="C3996" s="21" t="s">
        <v>4</v>
      </c>
      <c r="D3996" s="12">
        <v>68</v>
      </c>
      <c r="E3996" s="12">
        <v>0</v>
      </c>
      <c r="F3996" s="12">
        <v>0</v>
      </c>
      <c r="G3996" s="12">
        <v>0</v>
      </c>
      <c r="H3996" s="12">
        <v>150</v>
      </c>
      <c r="I3996" s="13">
        <v>40</v>
      </c>
      <c r="J3996" s="13">
        <v>40</v>
      </c>
      <c r="K3996" s="13">
        <v>42.5</v>
      </c>
      <c r="L3996" s="13">
        <v>42.5</v>
      </c>
      <c r="M3996" s="13">
        <v>0</v>
      </c>
      <c r="N3996" s="14">
        <f>D3996*$D$12</f>
        <v>72.08</v>
      </c>
      <c r="O3996" s="14">
        <f>E3996*$E$12</f>
        <v>0</v>
      </c>
      <c r="P3996" s="14">
        <f>F3996*$F$12</f>
        <v>0</v>
      </c>
      <c r="Q3996" s="14">
        <f>G3996*$G$12</f>
        <v>0</v>
      </c>
      <c r="R3996" s="14">
        <f>H3996*$H$12</f>
        <v>159</v>
      </c>
      <c r="S3996" s="14">
        <f>(N3996/100)*(I3996*$I$12)+(N3996/100)*(J3996*$J$12)</f>
        <v>57.664000000000001</v>
      </c>
      <c r="T3996" s="14">
        <f>(O3996/100)*(K3996*$K$12)</f>
        <v>0</v>
      </c>
      <c r="U3996" s="14">
        <f>(P3996/100)*(K3996*$K$12)+(P3996/100)*(L3996*$L$12)</f>
        <v>0</v>
      </c>
      <c r="V3996" s="14">
        <f>(Q3996/100)*(L3996*$L$12)</f>
        <v>0</v>
      </c>
      <c r="W3996" s="14">
        <f>(R3996/100)*(K3996*$K$12)+(R3996/100)*(L3996*$L$12)</f>
        <v>189.20999999999998</v>
      </c>
      <c r="X3996" s="14">
        <f t="shared" si="1288"/>
        <v>129.744</v>
      </c>
      <c r="Y3996" s="14">
        <f t="shared" si="1289"/>
        <v>0</v>
      </c>
      <c r="Z3996" s="14">
        <f t="shared" si="1290"/>
        <v>0</v>
      </c>
      <c r="AA3996" s="14">
        <f t="shared" si="1291"/>
        <v>0</v>
      </c>
      <c r="AB3996" s="14">
        <f t="shared" si="1293"/>
        <v>348.21</v>
      </c>
      <c r="AC3996" s="15">
        <f t="shared" si="1292"/>
        <v>478</v>
      </c>
      <c r="AD3996" s="48">
        <f>(ROUND(AC3996-AC3987,1)/AC3987)</f>
        <v>0.18404756006935843</v>
      </c>
      <c r="AE3996" s="113"/>
      <c r="AF3996" s="60"/>
    </row>
    <row r="3997" spans="1:32">
      <c r="A3997" s="99" t="s">
        <v>823</v>
      </c>
      <c r="B3997" s="87"/>
      <c r="C3997" s="21" t="s">
        <v>326</v>
      </c>
      <c r="D3997" s="12">
        <v>135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40</v>
      </c>
      <c r="K3997" s="13">
        <v>0</v>
      </c>
      <c r="L3997" s="13">
        <v>0</v>
      </c>
      <c r="M3997" s="13">
        <v>70</v>
      </c>
      <c r="N3997" s="14">
        <f>D3997*$D$13</f>
        <v>143.1</v>
      </c>
      <c r="O3997" s="14">
        <f>E3997*$E$13</f>
        <v>0</v>
      </c>
      <c r="P3997" s="14">
        <f>F3997*$F$13</f>
        <v>0</v>
      </c>
      <c r="Q3997" s="14">
        <f>G3997*$G$13</f>
        <v>0</v>
      </c>
      <c r="R3997" s="14">
        <f>H3997*$H$13</f>
        <v>0</v>
      </c>
      <c r="S3997" s="14">
        <f>(N3997/100)*(I3997*$I$13)+(N3997/100)*(J3997*$J$13)+(N3997/100)*(M3997*$M$13)</f>
        <v>314.82</v>
      </c>
      <c r="T3997" s="14">
        <f>(O3997/100)*(K3997*$K$13)+(O3997/100)*(M3997*$M$13)</f>
        <v>0</v>
      </c>
      <c r="U3997" s="14">
        <f>(P3997/100)*(K3997*$K$13)+(P3997/100)*(L3997*$L$13)+(P3997/100)*(M3997*$M$13)</f>
        <v>0</v>
      </c>
      <c r="V3997" s="14">
        <f>(Q3997/100)*(L3997*$L$13)+(Q3997/100)*(M3997*$M$13)</f>
        <v>0</v>
      </c>
      <c r="W3997" s="14">
        <f>(R3997/100)*(K3997*$K$13)+(R3997/100)*(L3997*$L$13)+(R3997/100)*(M3997*$M$13)</f>
        <v>0</v>
      </c>
      <c r="X3997" s="14">
        <f>N3997+S3997</f>
        <v>457.91999999999996</v>
      </c>
      <c r="Y3997" s="14">
        <f t="shared" si="1289"/>
        <v>0</v>
      </c>
      <c r="Z3997" s="14">
        <f t="shared" si="1290"/>
        <v>0</v>
      </c>
      <c r="AA3997" s="14">
        <f t="shared" si="1291"/>
        <v>0</v>
      </c>
      <c r="AB3997" s="14">
        <f t="shared" si="1293"/>
        <v>0</v>
      </c>
      <c r="AC3997" s="15">
        <f t="shared" si="1292"/>
        <v>457.9</v>
      </c>
      <c r="AD3997" s="48">
        <f>(ROUND(AC3997-AC3987,1)/AC3987)</f>
        <v>0.13425811245974734</v>
      </c>
      <c r="AE3997" s="113"/>
      <c r="AF3997" s="60"/>
    </row>
    <row r="3998" spans="1:32">
      <c r="A3998" s="99" t="s">
        <v>824</v>
      </c>
      <c r="B3998" s="87"/>
      <c r="C3998" s="21" t="s">
        <v>327</v>
      </c>
      <c r="D3998" s="12">
        <v>135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40</v>
      </c>
      <c r="K3998" s="13">
        <v>70</v>
      </c>
      <c r="L3998" s="13">
        <v>0</v>
      </c>
      <c r="M3998" s="13">
        <v>0</v>
      </c>
      <c r="N3998" s="14">
        <f>D3998*$D$14</f>
        <v>143.1</v>
      </c>
      <c r="O3998" s="14">
        <f>E3998*$E$14</f>
        <v>0</v>
      </c>
      <c r="P3998" s="14">
        <f>F3998*$F$14</f>
        <v>0</v>
      </c>
      <c r="Q3998" s="14">
        <f>G3998*$G$14</f>
        <v>0</v>
      </c>
      <c r="R3998" s="14">
        <f>H3998*$H$14</f>
        <v>0</v>
      </c>
      <c r="S3998" s="14">
        <f>(N3998/100)*(I3998*$I$14)+(N3998/100)*(J3998*$J$14)+(N3998/100)*(K3998*$K$14)</f>
        <v>314.82</v>
      </c>
      <c r="T3998" s="14">
        <f>(O3998/100)*(K3998*$K$14)</f>
        <v>0</v>
      </c>
      <c r="U3998" s="14">
        <f>(P3998/100)*(K3998*$K$14)+(P3998/100)*(L3998*$L$14)</f>
        <v>0</v>
      </c>
      <c r="V3998" s="14">
        <f>(Q3998/100)*(L3998*$L$14)</f>
        <v>0</v>
      </c>
      <c r="W3998" s="14">
        <f>(R3998/100)*(K3998*$L$14)+(R3998/100)*(L3998*$M$14)</f>
        <v>0</v>
      </c>
      <c r="X3998" s="14">
        <f t="shared" si="1288"/>
        <v>457.91999999999996</v>
      </c>
      <c r="Y3998" s="14">
        <f t="shared" si="1289"/>
        <v>0</v>
      </c>
      <c r="Z3998" s="14">
        <f t="shared" si="1290"/>
        <v>0</v>
      </c>
      <c r="AA3998" s="14">
        <f t="shared" si="1291"/>
        <v>0</v>
      </c>
      <c r="AB3998" s="14">
        <f t="shared" si="1293"/>
        <v>0</v>
      </c>
      <c r="AC3998" s="15">
        <f t="shared" si="1292"/>
        <v>457.9</v>
      </c>
      <c r="AD3998" s="48">
        <f>(ROUND(AC3998-AC3987,1)/AC3987)</f>
        <v>0.13425811245974734</v>
      </c>
      <c r="AE3998" s="113"/>
      <c r="AF3998" s="60"/>
    </row>
    <row r="3999" spans="1:32">
      <c r="A3999" s="99"/>
      <c r="B3999" s="87"/>
      <c r="C3999" s="21" t="s">
        <v>328</v>
      </c>
      <c r="D3999" s="12">
        <v>135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70</v>
      </c>
      <c r="M3999" s="13">
        <v>0</v>
      </c>
      <c r="N3999" s="14">
        <f>D3999*$D$15</f>
        <v>143.1</v>
      </c>
      <c r="O3999" s="14">
        <f>E3999*$E$15</f>
        <v>0</v>
      </c>
      <c r="P3999" s="14">
        <f>F3999*$F$15</f>
        <v>0</v>
      </c>
      <c r="Q3999" s="14">
        <f>G3999*$G$15</f>
        <v>0</v>
      </c>
      <c r="R3999" s="14">
        <f>H3999*$H$15</f>
        <v>0</v>
      </c>
      <c r="S3999" s="14">
        <f>(N3999/100)*(I3999*$I$15)+(N3999/100)*(J3999*$J$15)+(N3999/100)*(L3999*$L$15)</f>
        <v>314.82</v>
      </c>
      <c r="T3999" s="14">
        <f>(O3999/100)*(K3999*$K$15)</f>
        <v>0</v>
      </c>
      <c r="U3999" s="14">
        <f>(P3999/100)*(K3999*$K$15)+(P3999/100)*(L3999*$L$15)</f>
        <v>0</v>
      </c>
      <c r="V3999" s="14">
        <f>(Q3999/100)*(L3999*$L$15)</f>
        <v>0</v>
      </c>
      <c r="W3999" s="14">
        <f>(R3999/100)*(K3999*$K$15)+(R3999/100)*(L3999*$L$15)</f>
        <v>0</v>
      </c>
      <c r="X3999" s="14">
        <f t="shared" si="1288"/>
        <v>457.91999999999996</v>
      </c>
      <c r="Y3999" s="14">
        <f t="shared" si="1289"/>
        <v>0</v>
      </c>
      <c r="Z3999" s="14">
        <f t="shared" si="1290"/>
        <v>0</v>
      </c>
      <c r="AA3999" s="14">
        <f t="shared" si="1291"/>
        <v>0</v>
      </c>
      <c r="AB3999" s="14">
        <f t="shared" si="1293"/>
        <v>0</v>
      </c>
      <c r="AC3999" s="15">
        <f t="shared" si="1292"/>
        <v>457.9</v>
      </c>
      <c r="AD3999" s="48">
        <f>(ROUND(AC3999-AC3987,1)/AC3987)</f>
        <v>0.13425811245974734</v>
      </c>
      <c r="AE3999" s="113"/>
      <c r="AF3999" s="60"/>
    </row>
    <row r="4000" spans="1:32">
      <c r="A4000" s="99"/>
      <c r="B4000" s="87"/>
      <c r="C4000" s="21" t="s">
        <v>324</v>
      </c>
      <c r="D4000" s="12">
        <v>135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65</v>
      </c>
      <c r="K4000" s="13">
        <v>0</v>
      </c>
      <c r="L4000" s="13">
        <v>0</v>
      </c>
      <c r="M4000" s="13">
        <v>0</v>
      </c>
      <c r="N4000" s="14">
        <f>D4000*$D$16</f>
        <v>143.1</v>
      </c>
      <c r="O4000" s="14">
        <f>E4000*$E$16</f>
        <v>0</v>
      </c>
      <c r="P4000" s="14">
        <f>F4000*$F$16</f>
        <v>0</v>
      </c>
      <c r="Q4000" s="14">
        <f>G4000*$G$16</f>
        <v>0</v>
      </c>
      <c r="R4000" s="14">
        <f>H4000*$H$16</f>
        <v>0</v>
      </c>
      <c r="S4000" s="14">
        <f>(N4000/100)*(I4000*$I$16)+(N4000/100)*(J4000*$J$16)</f>
        <v>289.77749999999997</v>
      </c>
      <c r="T4000" s="14">
        <f>(O4000/100)*(K4000*$K$16)</f>
        <v>0</v>
      </c>
      <c r="U4000" s="14">
        <f>(P4000/100)*(K4000*$K$16)+(P4000/100)*(L4000*$L$16)</f>
        <v>0</v>
      </c>
      <c r="V4000" s="14">
        <f>(Q4000/100)*(L4000*$L$16)</f>
        <v>0</v>
      </c>
      <c r="W4000" s="14">
        <f>(R4000/100)*(K4000*$K$16)+(R4000/100)*(L4000*$L$16)</f>
        <v>0</v>
      </c>
      <c r="X4000" s="14">
        <f t="shared" si="1288"/>
        <v>432.87749999999994</v>
      </c>
      <c r="Y4000" s="14">
        <f t="shared" si="1289"/>
        <v>0</v>
      </c>
      <c r="Z4000" s="14">
        <f t="shared" si="1290"/>
        <v>0</v>
      </c>
      <c r="AA4000" s="14">
        <f t="shared" si="1291"/>
        <v>0</v>
      </c>
      <c r="AB4000" s="14">
        <f t="shared" si="1293"/>
        <v>0</v>
      </c>
      <c r="AC4000" s="15">
        <f t="shared" si="1292"/>
        <v>432.9</v>
      </c>
      <c r="AD4000" s="48">
        <f>(ROUND(AC4000-AC3987,1)/AC3987)</f>
        <v>7.2330938815952442E-2</v>
      </c>
      <c r="AE4000" s="113"/>
      <c r="AF4000" s="60"/>
    </row>
    <row r="4001" spans="1:32">
      <c r="A4001" s="99"/>
      <c r="B4001" s="87"/>
      <c r="C4001" s="21" t="s">
        <v>325</v>
      </c>
      <c r="D4001" s="12">
        <v>135</v>
      </c>
      <c r="E4001" s="12">
        <v>0</v>
      </c>
      <c r="F4001" s="12">
        <v>0</v>
      </c>
      <c r="G4001" s="12">
        <v>0</v>
      </c>
      <c r="H4001" s="12">
        <v>0</v>
      </c>
      <c r="I4001" s="13">
        <v>65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D4001*$D$17</f>
        <v>143.1</v>
      </c>
      <c r="O4001" s="14">
        <f>E4001*$E$17</f>
        <v>0</v>
      </c>
      <c r="P4001" s="14">
        <f>F4001*$F$17</f>
        <v>0</v>
      </c>
      <c r="Q4001" s="14">
        <f>G4001*$G$17</f>
        <v>0</v>
      </c>
      <c r="R4001" s="14">
        <f>H4001*$H$17</f>
        <v>0</v>
      </c>
      <c r="S4001" s="14">
        <f>(N4001/100)*(I4001*$I$17)+(N4001/100)*(J4001*$J$17)</f>
        <v>289.77749999999997</v>
      </c>
      <c r="T4001" s="14">
        <f>(O4001/100)*(K4001*$K$17)</f>
        <v>0</v>
      </c>
      <c r="U4001" s="14">
        <f>(P4001/100)*(K4001*$K$17)+(P4001/100)*(L4001*$L$17)</f>
        <v>0</v>
      </c>
      <c r="V4001" s="14">
        <f>(Q4001/100)*(L4001*$L$17)</f>
        <v>0</v>
      </c>
      <c r="W4001" s="14">
        <f>(R4001/100)*(K4001*$K$17)+(R4001/100)*(L4001*$L$17)</f>
        <v>0</v>
      </c>
      <c r="X4001" s="14">
        <f t="shared" si="1288"/>
        <v>432.87749999999994</v>
      </c>
      <c r="Y4001" s="14">
        <f t="shared" si="1289"/>
        <v>0</v>
      </c>
      <c r="Z4001" s="14">
        <f t="shared" si="1290"/>
        <v>0</v>
      </c>
      <c r="AA4001" s="14">
        <f t="shared" si="1291"/>
        <v>0</v>
      </c>
      <c r="AB4001" s="14">
        <f t="shared" si="1293"/>
        <v>0</v>
      </c>
      <c r="AC4001" s="15">
        <f t="shared" si="1292"/>
        <v>432.9</v>
      </c>
      <c r="AD4001" s="48">
        <f>(ROUND(AC4001-AC3987,1)/AC3987)</f>
        <v>7.2330938815952442E-2</v>
      </c>
      <c r="AE4001" s="113" t="s">
        <v>790</v>
      </c>
      <c r="AF4001" s="60"/>
    </row>
    <row r="4002" spans="1:32">
      <c r="A4002" s="106" t="s">
        <v>0</v>
      </c>
      <c r="B4002" s="88" t="s">
        <v>174</v>
      </c>
      <c r="C4002" s="50" t="s">
        <v>242</v>
      </c>
      <c r="D4002" s="11">
        <v>146</v>
      </c>
      <c r="E4002" s="11">
        <v>0</v>
      </c>
      <c r="F4002" s="11">
        <v>0</v>
      </c>
      <c r="G4002" s="11">
        <v>0</v>
      </c>
      <c r="H4002" s="11">
        <v>0</v>
      </c>
      <c r="I4002" s="51">
        <v>50</v>
      </c>
      <c r="J4002" s="51">
        <v>20</v>
      </c>
      <c r="K4002" s="51">
        <v>0</v>
      </c>
      <c r="L4002" s="51">
        <v>0</v>
      </c>
      <c r="M4002" s="51">
        <v>0</v>
      </c>
      <c r="N4002" s="52">
        <f>D4002*$D$3</f>
        <v>167.89999999999998</v>
      </c>
      <c r="O4002" s="52">
        <f>E4002*$E$3</f>
        <v>0</v>
      </c>
      <c r="P4002" s="52">
        <f>F4002*$F$3</f>
        <v>0</v>
      </c>
      <c r="Q4002" s="52">
        <f>G4002*$G$3</f>
        <v>0</v>
      </c>
      <c r="R4002" s="52">
        <f>H4002*$H$3</f>
        <v>0</v>
      </c>
      <c r="S4002" s="52">
        <f>(N4002/100)*(I4002*$I$3)+(N4002/100)*(J4002*$J$3)</f>
        <v>235.05999999999997</v>
      </c>
      <c r="T4002" s="52">
        <f>(O4002/100)*(K4002*$K$3)</f>
        <v>0</v>
      </c>
      <c r="U4002" s="52">
        <f>(P4002/100)*(K4002*$K$3)+(P4002/100)*(L4002*$L$3)</f>
        <v>0</v>
      </c>
      <c r="V4002" s="52">
        <f>(Q4002/100)*(L4002*$L$3)</f>
        <v>0</v>
      </c>
      <c r="W4002" s="52">
        <f>(R4002/100)*(K4002*$K$3)+(R4002/100)*(L4002*$L$3)</f>
        <v>0</v>
      </c>
      <c r="X4002" s="52">
        <f t="shared" si="1288"/>
        <v>402.95999999999992</v>
      </c>
      <c r="Y4002" s="52">
        <f t="shared" si="1289"/>
        <v>0</v>
      </c>
      <c r="Z4002" s="52">
        <f t="shared" si="1290"/>
        <v>0</v>
      </c>
      <c r="AA4002" s="52">
        <f t="shared" si="1291"/>
        <v>0</v>
      </c>
      <c r="AB4002" s="52">
        <f t="shared" si="1293"/>
        <v>0</v>
      </c>
      <c r="AC4002" s="53">
        <f>ROUND(X4002+Y4002+Z4002+AA4002+AB4002,1)</f>
        <v>403</v>
      </c>
      <c r="AD4002" s="58">
        <v>0</v>
      </c>
      <c r="AE4002" s="113"/>
      <c r="AF4002" s="60"/>
    </row>
    <row r="4003" spans="1:32">
      <c r="A4003" s="99" t="s">
        <v>791</v>
      </c>
      <c r="B4003" s="89">
        <v>20</v>
      </c>
      <c r="C4003" s="21" t="s">
        <v>323</v>
      </c>
      <c r="D4003" s="12">
        <v>146</v>
      </c>
      <c r="E4003" s="12">
        <v>0</v>
      </c>
      <c r="F4003" s="12">
        <v>0</v>
      </c>
      <c r="G4003" s="12">
        <v>0</v>
      </c>
      <c r="H4003" s="12">
        <v>0</v>
      </c>
      <c r="I4003" s="13">
        <v>65</v>
      </c>
      <c r="J4003" s="13">
        <v>30</v>
      </c>
      <c r="K4003" s="13">
        <v>0</v>
      </c>
      <c r="L4003" s="13">
        <v>0</v>
      </c>
      <c r="M4003" s="13">
        <v>0</v>
      </c>
      <c r="N4003" s="14">
        <f>D4003*$D$4</f>
        <v>154.76000000000002</v>
      </c>
      <c r="O4003" s="14">
        <f>E4003*$E$4</f>
        <v>0</v>
      </c>
      <c r="P4003" s="14">
        <f>F4003*$F$4</f>
        <v>0</v>
      </c>
      <c r="Q4003" s="14">
        <f>G4003*$G$4</f>
        <v>0</v>
      </c>
      <c r="R4003" s="14">
        <f>H4003*$H$4</f>
        <v>0</v>
      </c>
      <c r="S4003" s="14">
        <f>(N4003/100)*(I4003*$I$4)+(N4003/100)*(J4003*$J$4)</f>
        <v>294.04400000000004</v>
      </c>
      <c r="T4003" s="14">
        <f>(O4003/100)*(K4003*$K$4)</f>
        <v>0</v>
      </c>
      <c r="U4003" s="14">
        <f>(P4003/100)*(K4003*$K$4)+(P4003/100)*(L4003*$L$4)</f>
        <v>0</v>
      </c>
      <c r="V4003" s="14">
        <f>(Q4003/100)*(L4003*$L$4)</f>
        <v>0</v>
      </c>
      <c r="W4003" s="14">
        <f>(R4003/100)*(K4003*$K$4)+(R4003/100)*(L4003*$L$4)</f>
        <v>0</v>
      </c>
      <c r="X4003" s="14">
        <f t="shared" si="1288"/>
        <v>448.80400000000009</v>
      </c>
      <c r="Y4003" s="14">
        <f t="shared" si="1289"/>
        <v>0</v>
      </c>
      <c r="Z4003" s="14">
        <f t="shared" si="1290"/>
        <v>0</v>
      </c>
      <c r="AA4003" s="14">
        <f t="shared" si="1291"/>
        <v>0</v>
      </c>
      <c r="AB4003" s="14">
        <f>R4003+W4003</f>
        <v>0</v>
      </c>
      <c r="AC4003" s="15">
        <f>ROUND(X4003+Y4003+Z4003+AA4003+AB4003,1)</f>
        <v>448.8</v>
      </c>
      <c r="AD4003" s="48">
        <f>(ROUND(AC4003-AC4002,1)/AC4002)</f>
        <v>0.11364764267990074</v>
      </c>
      <c r="AE4003" s="113"/>
      <c r="AF4003" s="60"/>
    </row>
    <row r="4004" spans="1:32">
      <c r="A4004" s="99" t="s">
        <v>792</v>
      </c>
      <c r="B4004" s="89">
        <v>14</v>
      </c>
      <c r="C4004" s="21" t="s">
        <v>825</v>
      </c>
      <c r="D4004" s="12">
        <v>146</v>
      </c>
      <c r="E4004" s="12">
        <v>0</v>
      </c>
      <c r="F4004" s="12">
        <v>0</v>
      </c>
      <c r="G4004" s="12">
        <v>0</v>
      </c>
      <c r="H4004" s="12">
        <v>0</v>
      </c>
      <c r="I4004" s="13">
        <v>50</v>
      </c>
      <c r="J4004" s="13">
        <v>20</v>
      </c>
      <c r="K4004" s="13">
        <v>0</v>
      </c>
      <c r="L4004" s="13">
        <v>0</v>
      </c>
      <c r="M4004" s="13">
        <v>0</v>
      </c>
      <c r="N4004" s="14">
        <f>D4004*$D$5</f>
        <v>167.89999999999998</v>
      </c>
      <c r="O4004" s="14">
        <f>E4004*$E$5</f>
        <v>0</v>
      </c>
      <c r="P4004" s="14">
        <f>F4004*$F$5</f>
        <v>0</v>
      </c>
      <c r="Q4004" s="14">
        <f>G4004*$G$5</f>
        <v>0</v>
      </c>
      <c r="R4004" s="14">
        <f>H4004*$H$5</f>
        <v>0</v>
      </c>
      <c r="S4004" s="14">
        <f>(N4004/100)*(I4004*$I$5)+(N4004/100)*(J4004*$J$5)</f>
        <v>235.05999999999997</v>
      </c>
      <c r="T4004" s="14">
        <f>(O4004/100)*(K4004*$K$5)</f>
        <v>0</v>
      </c>
      <c r="U4004" s="14">
        <f>(P4004/100)*(K4004*$K$5)+(P4004/100)*(L4004*$L$5)</f>
        <v>0</v>
      </c>
      <c r="V4004" s="14">
        <f>(Q4004/100)*(L4004*$L$5)</f>
        <v>0</v>
      </c>
      <c r="W4004" s="14">
        <f>(R4004/100)*(K4004*$K$5)+(R4004/100)*(L4004*$L$5)</f>
        <v>0</v>
      </c>
      <c r="X4004" s="14">
        <f t="shared" si="1288"/>
        <v>402.95999999999992</v>
      </c>
      <c r="Y4004" s="14">
        <f t="shared" si="1289"/>
        <v>0</v>
      </c>
      <c r="Z4004" s="14">
        <f t="shared" si="1290"/>
        <v>0</v>
      </c>
      <c r="AA4004" s="14">
        <f t="shared" si="1291"/>
        <v>0</v>
      </c>
      <c r="AB4004" s="14">
        <f>R4004+W4004</f>
        <v>0</v>
      </c>
      <c r="AC4004" s="15">
        <f t="shared" ref="AC4004:AC4016" si="1294">ROUND(X4004+Y4004+Z4004+AA4004+AB4004,1)</f>
        <v>403</v>
      </c>
      <c r="AD4004" s="48">
        <f>(ROUND(AC4004-AC4002,1)/AC4002)</f>
        <v>0</v>
      </c>
      <c r="AE4004" s="113"/>
      <c r="AF4004" s="60"/>
    </row>
    <row r="4005" spans="1:32">
      <c r="A4005" s="99" t="s">
        <v>793</v>
      </c>
      <c r="B4005" s="89">
        <v>0</v>
      </c>
      <c r="C4005" s="21" t="s">
        <v>336</v>
      </c>
      <c r="D4005" s="12">
        <v>146</v>
      </c>
      <c r="E4005" s="12">
        <v>0</v>
      </c>
      <c r="F4005" s="12">
        <v>0</v>
      </c>
      <c r="G4005" s="12">
        <v>0</v>
      </c>
      <c r="H4005" s="12">
        <v>0</v>
      </c>
      <c r="I4005" s="13">
        <v>50</v>
      </c>
      <c r="J4005" s="13">
        <v>20</v>
      </c>
      <c r="K4005" s="13">
        <v>0</v>
      </c>
      <c r="L4005" s="13">
        <v>0</v>
      </c>
      <c r="M4005" s="13">
        <v>0</v>
      </c>
      <c r="N4005" s="14">
        <f>D4005*$D$6</f>
        <v>167.89999999999998</v>
      </c>
      <c r="O4005" s="14">
        <f>E4005*$E$6</f>
        <v>0</v>
      </c>
      <c r="P4005" s="14">
        <f>F4005*$F$6</f>
        <v>0</v>
      </c>
      <c r="Q4005" s="14">
        <f>G4005*$G$6</f>
        <v>0</v>
      </c>
      <c r="R4005" s="14">
        <f>H4005*$H$6</f>
        <v>0</v>
      </c>
      <c r="S4005" s="14">
        <f>(N4005/100)*(I4005*$I$6)+(N4005/100)*(J4005*$J$6)</f>
        <v>235.05999999999997</v>
      </c>
      <c r="T4005" s="14">
        <f>(O4005/100)*(K4005*$K$6)</f>
        <v>0</v>
      </c>
      <c r="U4005" s="14">
        <f>(P4005/100)*(K4005*$K$6)+(P4005/100)*(L4005*$L$6)</f>
        <v>0</v>
      </c>
      <c r="V4005" s="14">
        <f>(Q4005/100)*(L4005*$L$6)</f>
        <v>0</v>
      </c>
      <c r="W4005" s="14">
        <f>(R4005/100)*(K4005*$K$6)+(R4005/100)*(L4005*$L$6)</f>
        <v>0</v>
      </c>
      <c r="X4005" s="14">
        <f t="shared" si="1288"/>
        <v>402.95999999999992</v>
      </c>
      <c r="Y4005" s="14">
        <f t="shared" si="1289"/>
        <v>0</v>
      </c>
      <c r="Z4005" s="14">
        <f t="shared" si="1290"/>
        <v>0</v>
      </c>
      <c r="AA4005" s="14">
        <f t="shared" si="1291"/>
        <v>0</v>
      </c>
      <c r="AB4005" s="14">
        <f t="shared" ref="AB4005:AB4017" si="1295">R4005+W4005</f>
        <v>0</v>
      </c>
      <c r="AC4005" s="15">
        <f t="shared" si="1294"/>
        <v>403</v>
      </c>
      <c r="AD4005" s="48">
        <f>(ROUND(AC4005-AC4002,1)/AC4002)</f>
        <v>0</v>
      </c>
      <c r="AE4005" s="113"/>
      <c r="AF4005" s="60"/>
    </row>
    <row r="4006" spans="1:32">
      <c r="A4006" s="99" t="s">
        <v>794</v>
      </c>
      <c r="B4006" s="89">
        <v>0</v>
      </c>
      <c r="C4006" s="21" t="s">
        <v>337</v>
      </c>
      <c r="D4006" s="12">
        <v>146</v>
      </c>
      <c r="E4006" s="12">
        <v>0</v>
      </c>
      <c r="F4006" s="12">
        <v>0</v>
      </c>
      <c r="G4006" s="12">
        <v>0</v>
      </c>
      <c r="H4006" s="12">
        <v>0</v>
      </c>
      <c r="I4006" s="13">
        <v>50</v>
      </c>
      <c r="J4006" s="13">
        <v>20</v>
      </c>
      <c r="K4006" s="13">
        <v>0</v>
      </c>
      <c r="L4006" s="13">
        <v>0</v>
      </c>
      <c r="M4006" s="13">
        <v>0</v>
      </c>
      <c r="N4006" s="14">
        <f>D4006*$D$7</f>
        <v>167.89999999999998</v>
      </c>
      <c r="O4006" s="14">
        <f>E4006*$E$7</f>
        <v>0</v>
      </c>
      <c r="P4006" s="14">
        <f>F4006*$F$7</f>
        <v>0</v>
      </c>
      <c r="Q4006" s="14">
        <f>G4006*$G$7</f>
        <v>0</v>
      </c>
      <c r="R4006" s="14">
        <f>H4006*$H$7</f>
        <v>0</v>
      </c>
      <c r="S4006" s="14">
        <f>(N4006/100)*(I4006*$I$7)+(N4006/100)*(J4006*$J$7)</f>
        <v>235.05999999999997</v>
      </c>
      <c r="T4006" s="14">
        <f>(O4006/100)*(K4006*$K$7)</f>
        <v>0</v>
      </c>
      <c r="U4006" s="14">
        <f>(P4006/100)*(K4006*$K$7)+(P4006/100)*(L4006*$L$7)</f>
        <v>0</v>
      </c>
      <c r="V4006" s="14">
        <f>(Q4006/100)*(L4006*$L$7)</f>
        <v>0</v>
      </c>
      <c r="W4006" s="14">
        <f>(R4006/100)*(K4006*$K$7)+(R4006/100)*(L4006*$L$7)</f>
        <v>0</v>
      </c>
      <c r="X4006" s="14">
        <f t="shared" si="1288"/>
        <v>402.95999999999992</v>
      </c>
      <c r="Y4006" s="14">
        <f t="shared" si="1289"/>
        <v>0</v>
      </c>
      <c r="Z4006" s="14">
        <f t="shared" si="1290"/>
        <v>0</v>
      </c>
      <c r="AA4006" s="14">
        <f t="shared" si="1291"/>
        <v>0</v>
      </c>
      <c r="AB4006" s="14">
        <f t="shared" si="1295"/>
        <v>0</v>
      </c>
      <c r="AC4006" s="15">
        <f t="shared" si="1294"/>
        <v>403</v>
      </c>
      <c r="AD4006" s="48">
        <f>(ROUND(AC4006-AC4002,1)/AC4002)</f>
        <v>0</v>
      </c>
      <c r="AE4006" s="113"/>
      <c r="AF4006" s="60"/>
    </row>
    <row r="4007" spans="1:32">
      <c r="A4007" s="99" t="s">
        <v>644</v>
      </c>
      <c r="B4007" s="89"/>
      <c r="C4007" s="21" t="s">
        <v>338</v>
      </c>
      <c r="D4007" s="12">
        <v>146</v>
      </c>
      <c r="E4007" s="12">
        <v>0</v>
      </c>
      <c r="F4007" s="12">
        <v>0</v>
      </c>
      <c r="G4007" s="12">
        <v>0</v>
      </c>
      <c r="H4007" s="12">
        <v>0</v>
      </c>
      <c r="I4007" s="13">
        <v>50</v>
      </c>
      <c r="J4007" s="13">
        <v>20</v>
      </c>
      <c r="K4007" s="13">
        <v>0</v>
      </c>
      <c r="L4007" s="13">
        <v>0</v>
      </c>
      <c r="M4007" s="13">
        <v>0</v>
      </c>
      <c r="N4007" s="14">
        <f>D4007*$D$8</f>
        <v>167.89999999999998</v>
      </c>
      <c r="O4007" s="14">
        <f>E4007*$E$8</f>
        <v>0</v>
      </c>
      <c r="P4007" s="14">
        <f>F4007*$F$8</f>
        <v>0</v>
      </c>
      <c r="Q4007" s="14">
        <f>G4007*$G$8</f>
        <v>0</v>
      </c>
      <c r="R4007" s="14">
        <f>H4007*$H$8</f>
        <v>0</v>
      </c>
      <c r="S4007" s="14">
        <f>(N4007/100)*(I4007*$I$8)+(N4007/100)*(J4007*$J$8)</f>
        <v>235.05999999999997</v>
      </c>
      <c r="T4007" s="14">
        <f>(O4007/100)*(K4007*$K$8)</f>
        <v>0</v>
      </c>
      <c r="U4007" s="14">
        <f>(P4007/100)*(K4007*$K$8)+(P4007/100)*(L4007*$L$8)</f>
        <v>0</v>
      </c>
      <c r="V4007" s="14">
        <f>(Q4007/100)*(L4007*$L$8)</f>
        <v>0</v>
      </c>
      <c r="W4007" s="14">
        <f>(R4007/100)*(K4007*$K$8)+(R4007/100)*(L4007*$L$8)</f>
        <v>0</v>
      </c>
      <c r="X4007" s="14">
        <f t="shared" si="1288"/>
        <v>402.95999999999992</v>
      </c>
      <c r="Y4007" s="14">
        <f t="shared" si="1289"/>
        <v>0</v>
      </c>
      <c r="Z4007" s="14">
        <f t="shared" si="1290"/>
        <v>0</v>
      </c>
      <c r="AA4007" s="14">
        <f t="shared" si="1291"/>
        <v>0</v>
      </c>
      <c r="AB4007" s="14">
        <f t="shared" si="1295"/>
        <v>0</v>
      </c>
      <c r="AC4007" s="15">
        <f t="shared" si="1294"/>
        <v>403</v>
      </c>
      <c r="AD4007" s="48">
        <f>(ROUND(AC4007-AC4002,1)/AC4002)</f>
        <v>0</v>
      </c>
      <c r="AE4007" s="113"/>
      <c r="AF4007" s="60"/>
    </row>
    <row r="4008" spans="1:32">
      <c r="A4008" s="99" t="s">
        <v>585</v>
      </c>
      <c r="B4008" s="89"/>
      <c r="C4008" s="21" t="s">
        <v>1</v>
      </c>
      <c r="D4008" s="12">
        <v>73</v>
      </c>
      <c r="E4008" s="12">
        <v>160</v>
      </c>
      <c r="F4008" s="12">
        <v>0</v>
      </c>
      <c r="G4008" s="12">
        <v>0</v>
      </c>
      <c r="H4008" s="12">
        <v>0</v>
      </c>
      <c r="I4008" s="13">
        <v>50</v>
      </c>
      <c r="J4008" s="13">
        <v>20</v>
      </c>
      <c r="K4008" s="13">
        <v>75</v>
      </c>
      <c r="L4008" s="13">
        <v>0</v>
      </c>
      <c r="M4008" s="13">
        <v>0</v>
      </c>
      <c r="N4008" s="14">
        <f>D4008*$D$9</f>
        <v>77.38000000000001</v>
      </c>
      <c r="O4008" s="14">
        <f>E4008*$E$9</f>
        <v>169.60000000000002</v>
      </c>
      <c r="P4008" s="14">
        <f>F4008*$F$9</f>
        <v>0</v>
      </c>
      <c r="Q4008" s="14">
        <f>G4008*$G$9</f>
        <v>0</v>
      </c>
      <c r="R4008" s="14">
        <f>H4008*$H$9</f>
        <v>0</v>
      </c>
      <c r="S4008" s="14">
        <f>(N4008/100)*(I4008*$I$9)+(N4008/100)*(J4008*$J$9)</f>
        <v>54.166000000000004</v>
      </c>
      <c r="T4008" s="14">
        <f>(O4008/100)*(K4008*$K$9)</f>
        <v>178.08</v>
      </c>
      <c r="U4008" s="14">
        <f>(P4008/100)*(K4008*$K$9)+(P4008/100)*(L4008*$L$9)</f>
        <v>0</v>
      </c>
      <c r="V4008" s="14">
        <f>(Q4008/100)*(L4008*$L$9)</f>
        <v>0</v>
      </c>
      <c r="W4008" s="14">
        <f>(R4008/100)*(K4008*$K$9)+(R4008/100)*(L4008*$L$9)</f>
        <v>0</v>
      </c>
      <c r="X4008" s="14">
        <f t="shared" si="1288"/>
        <v>131.54600000000002</v>
      </c>
      <c r="Y4008" s="14">
        <f t="shared" si="1289"/>
        <v>347.68000000000006</v>
      </c>
      <c r="Z4008" s="14">
        <f t="shared" si="1290"/>
        <v>0</v>
      </c>
      <c r="AA4008" s="14">
        <f t="shared" si="1291"/>
        <v>0</v>
      </c>
      <c r="AB4008" s="14">
        <f t="shared" si="1295"/>
        <v>0</v>
      </c>
      <c r="AC4008" s="15">
        <f t="shared" si="1294"/>
        <v>479.2</v>
      </c>
      <c r="AD4008" s="48">
        <f>(ROUND(AC4008-AC4002,1)/AC4002)</f>
        <v>0.18908188585607941</v>
      </c>
      <c r="AE4008" s="113"/>
      <c r="AF4008" s="60"/>
    </row>
    <row r="4009" spans="1:32">
      <c r="A4009" s="99" t="s">
        <v>820</v>
      </c>
      <c r="B4009" s="89"/>
      <c r="C4009" s="21" t="s">
        <v>2</v>
      </c>
      <c r="D4009" s="12">
        <v>73</v>
      </c>
      <c r="E4009" s="12">
        <v>0</v>
      </c>
      <c r="F4009" s="12">
        <v>160</v>
      </c>
      <c r="G4009" s="12">
        <v>0</v>
      </c>
      <c r="H4009" s="12">
        <v>0</v>
      </c>
      <c r="I4009" s="13">
        <v>50</v>
      </c>
      <c r="J4009" s="13">
        <v>20</v>
      </c>
      <c r="K4009" s="13">
        <v>37.5</v>
      </c>
      <c r="L4009" s="13">
        <v>37.5</v>
      </c>
      <c r="M4009" s="13">
        <v>0</v>
      </c>
      <c r="N4009" s="14">
        <f>D4009*$D$10</f>
        <v>77.38000000000001</v>
      </c>
      <c r="O4009" s="14">
        <f>E4009*$E$10</f>
        <v>0</v>
      </c>
      <c r="P4009" s="14">
        <f>F4009*$F$10</f>
        <v>169.60000000000002</v>
      </c>
      <c r="Q4009" s="14">
        <f>G4009*$G$10</f>
        <v>0</v>
      </c>
      <c r="R4009" s="14">
        <f>H4009*$H$10</f>
        <v>0</v>
      </c>
      <c r="S4009" s="14">
        <f>(N4009/100)*(I4009*$I$10)+(N4009/100)*(J4009*$J$10)</f>
        <v>54.166000000000004</v>
      </c>
      <c r="T4009" s="14">
        <f>(O4009/100)*(K4009*$J$10)</f>
        <v>0</v>
      </c>
      <c r="U4009" s="14">
        <f>(P4009/100)*(K4009*$K$10)+(P4009/100)*(L4009*$L$10)</f>
        <v>178.08</v>
      </c>
      <c r="V4009" s="14">
        <f>(Q4009/100)*(L4009*$L$10)</f>
        <v>0</v>
      </c>
      <c r="W4009" s="14">
        <f>(R4009/100)*(K4009*$K$10)+(R4009/100)*(L4009*$L$10)</f>
        <v>0</v>
      </c>
      <c r="X4009" s="14">
        <f t="shared" si="1288"/>
        <v>131.54600000000002</v>
      </c>
      <c r="Y4009" s="14">
        <f t="shared" si="1289"/>
        <v>0</v>
      </c>
      <c r="Z4009" s="14">
        <f t="shared" si="1290"/>
        <v>347.68000000000006</v>
      </c>
      <c r="AA4009" s="14">
        <f t="shared" si="1291"/>
        <v>0</v>
      </c>
      <c r="AB4009" s="14">
        <f t="shared" si="1295"/>
        <v>0</v>
      </c>
      <c r="AC4009" s="15">
        <f t="shared" si="1294"/>
        <v>479.2</v>
      </c>
      <c r="AD4009" s="48">
        <f>(ROUND(AC4009-AC4002,1)/AC4002)</f>
        <v>0.18908188585607941</v>
      </c>
      <c r="AE4009" s="113"/>
      <c r="AF4009" s="60"/>
    </row>
    <row r="4010" spans="1:32">
      <c r="A4010" s="99" t="s">
        <v>821</v>
      </c>
      <c r="B4010" s="89"/>
      <c r="C4010" s="21" t="s">
        <v>3</v>
      </c>
      <c r="D4010" s="12">
        <v>73</v>
      </c>
      <c r="E4010" s="12">
        <v>0</v>
      </c>
      <c r="F4010" s="12">
        <v>0</v>
      </c>
      <c r="G4010" s="12">
        <v>160</v>
      </c>
      <c r="H4010" s="12">
        <v>0</v>
      </c>
      <c r="I4010" s="13">
        <v>50</v>
      </c>
      <c r="J4010" s="13">
        <v>20</v>
      </c>
      <c r="K4010" s="13">
        <v>0</v>
      </c>
      <c r="L4010" s="13">
        <v>75</v>
      </c>
      <c r="M4010" s="13">
        <v>0</v>
      </c>
      <c r="N4010" s="14">
        <f>D4010*$D$11</f>
        <v>77.38000000000001</v>
      </c>
      <c r="O4010" s="14">
        <f>E4010*$E$11</f>
        <v>0</v>
      </c>
      <c r="P4010" s="14">
        <f>F4010*$F$11</f>
        <v>0</v>
      </c>
      <c r="Q4010" s="14">
        <f>G4010*$G$11</f>
        <v>169.60000000000002</v>
      </c>
      <c r="R4010" s="14">
        <f>H4010*$H$11</f>
        <v>0</v>
      </c>
      <c r="S4010" s="14">
        <f>(N4010/100)*(I4010*$I$11)+(N4010/100)*(J4010*$J$11)</f>
        <v>54.166000000000004</v>
      </c>
      <c r="T4010" s="14">
        <f>(O4010/100)*(K4010*$K$11)</f>
        <v>0</v>
      </c>
      <c r="U4010" s="14">
        <f>(P4010/100)*(K4010*$K$11)+(P4010/100)*(L4010*$L$11)</f>
        <v>0</v>
      </c>
      <c r="V4010" s="14">
        <f>(Q4010/100)*(L4010*$L$11)</f>
        <v>178.08</v>
      </c>
      <c r="W4010" s="14">
        <f>(R4010/100)*(K4010*$K$11)+(R4010/100)*(L4010*$L$11)</f>
        <v>0</v>
      </c>
      <c r="X4010" s="14">
        <f t="shared" si="1288"/>
        <v>131.54600000000002</v>
      </c>
      <c r="Y4010" s="14">
        <f t="shared" si="1289"/>
        <v>0</v>
      </c>
      <c r="Z4010" s="14">
        <f t="shared" si="1290"/>
        <v>0</v>
      </c>
      <c r="AA4010" s="14">
        <f t="shared" si="1291"/>
        <v>347.68000000000006</v>
      </c>
      <c r="AB4010" s="14">
        <f t="shared" si="1295"/>
        <v>0</v>
      </c>
      <c r="AC4010" s="15">
        <f t="shared" si="1294"/>
        <v>479.2</v>
      </c>
      <c r="AD4010" s="48">
        <f>(ROUND(AC4010-AC4002,1)/AC4002)</f>
        <v>0.18908188585607941</v>
      </c>
      <c r="AE4010" s="113"/>
      <c r="AF4010" s="60"/>
    </row>
    <row r="4011" spans="1:32">
      <c r="A4011" s="99" t="s">
        <v>822</v>
      </c>
      <c r="B4011" s="89"/>
      <c r="C4011" s="21" t="s">
        <v>4</v>
      </c>
      <c r="D4011" s="12">
        <v>73</v>
      </c>
      <c r="E4011" s="12">
        <v>0</v>
      </c>
      <c r="F4011" s="12">
        <v>0</v>
      </c>
      <c r="G4011" s="12">
        <v>0</v>
      </c>
      <c r="H4011" s="12">
        <v>160</v>
      </c>
      <c r="I4011" s="13">
        <v>50</v>
      </c>
      <c r="J4011" s="13">
        <v>20</v>
      </c>
      <c r="K4011" s="13">
        <v>37.5</v>
      </c>
      <c r="L4011" s="13">
        <v>37.5</v>
      </c>
      <c r="M4011" s="13">
        <v>0</v>
      </c>
      <c r="N4011" s="14">
        <f>D4011*$D$12</f>
        <v>77.38000000000001</v>
      </c>
      <c r="O4011" s="14">
        <f>E4011*$E$12</f>
        <v>0</v>
      </c>
      <c r="P4011" s="14">
        <f>F4011*$F$12</f>
        <v>0</v>
      </c>
      <c r="Q4011" s="14">
        <f>G4011*$G$12</f>
        <v>0</v>
      </c>
      <c r="R4011" s="14">
        <f>H4011*$H$12</f>
        <v>169.60000000000002</v>
      </c>
      <c r="S4011" s="14">
        <f>(N4011/100)*(I4011*$I$12)+(N4011/100)*(J4011*$J$12)</f>
        <v>54.166000000000004</v>
      </c>
      <c r="T4011" s="14">
        <f>(O4011/100)*(K4011*$K$12)</f>
        <v>0</v>
      </c>
      <c r="U4011" s="14">
        <f>(P4011/100)*(K4011*$K$12)+(P4011/100)*(L4011*$L$12)</f>
        <v>0</v>
      </c>
      <c r="V4011" s="14">
        <f>(Q4011/100)*(L4011*$L$12)</f>
        <v>0</v>
      </c>
      <c r="W4011" s="14">
        <f>(R4011/100)*(K4011*$K$12)+(R4011/100)*(L4011*$L$12)</f>
        <v>178.08</v>
      </c>
      <c r="X4011" s="14">
        <f t="shared" si="1288"/>
        <v>131.54600000000002</v>
      </c>
      <c r="Y4011" s="14">
        <f t="shared" si="1289"/>
        <v>0</v>
      </c>
      <c r="Z4011" s="14">
        <f t="shared" si="1290"/>
        <v>0</v>
      </c>
      <c r="AA4011" s="14">
        <f t="shared" si="1291"/>
        <v>0</v>
      </c>
      <c r="AB4011" s="14">
        <f t="shared" si="1295"/>
        <v>347.68000000000006</v>
      </c>
      <c r="AC4011" s="15">
        <f t="shared" si="1294"/>
        <v>479.2</v>
      </c>
      <c r="AD4011" s="48">
        <f>(ROUND(AC4011-AC4002,1)/AC4002)</f>
        <v>0.18908188585607941</v>
      </c>
      <c r="AE4011" s="113"/>
      <c r="AF4011" s="60"/>
    </row>
    <row r="4012" spans="1:32">
      <c r="A4012" s="99" t="s">
        <v>823</v>
      </c>
      <c r="B4012" s="89"/>
      <c r="C4012" s="21" t="s">
        <v>326</v>
      </c>
      <c r="D4012" s="12">
        <v>146</v>
      </c>
      <c r="E4012" s="12">
        <v>0</v>
      </c>
      <c r="F4012" s="12">
        <v>0</v>
      </c>
      <c r="G4012" s="12">
        <v>0</v>
      </c>
      <c r="H4012" s="12">
        <v>0</v>
      </c>
      <c r="I4012" s="13">
        <v>50</v>
      </c>
      <c r="J4012" s="13">
        <v>20</v>
      </c>
      <c r="K4012" s="13">
        <v>0</v>
      </c>
      <c r="L4012" s="13">
        <v>0</v>
      </c>
      <c r="M4012" s="13">
        <v>65</v>
      </c>
      <c r="N4012" s="14">
        <f>D4012*$D$13</f>
        <v>154.76000000000002</v>
      </c>
      <c r="O4012" s="14">
        <f>E4012*$E$13</f>
        <v>0</v>
      </c>
      <c r="P4012" s="14">
        <f>F4012*$F$13</f>
        <v>0</v>
      </c>
      <c r="Q4012" s="14">
        <f>G4012*$G$13</f>
        <v>0</v>
      </c>
      <c r="R4012" s="14">
        <f>H4012*$H$13</f>
        <v>0</v>
      </c>
      <c r="S4012" s="14">
        <f>(N4012/100)*(I4012*$I$13)+(N4012/100)*(J4012*$J$13)+(N4012/100)*(M4012*$M$13)</f>
        <v>309.52000000000004</v>
      </c>
      <c r="T4012" s="14">
        <f>(O4012/100)*(K4012*$K$13)+(O4012/100)*(M4012*$M$13)</f>
        <v>0</v>
      </c>
      <c r="U4012" s="14">
        <f>(P4012/100)*(K4012*$K$13)+(P4012/100)*(L4012*$L$13)+(P4012/100)*(M4012*$M$13)</f>
        <v>0</v>
      </c>
      <c r="V4012" s="14">
        <f>(Q4012/100)*(L4012*$L$13)+(Q4012/100)*(M4012*$M$13)</f>
        <v>0</v>
      </c>
      <c r="W4012" s="14">
        <f>(R4012/100)*(K4012*$K$13)+(R4012/100)*(L4012*$L$13)+(R4012/100)*(M4012*$M$13)</f>
        <v>0</v>
      </c>
      <c r="X4012" s="14">
        <f>N4012+S4012</f>
        <v>464.28000000000009</v>
      </c>
      <c r="Y4012" s="14">
        <f t="shared" si="1289"/>
        <v>0</v>
      </c>
      <c r="Z4012" s="14">
        <f t="shared" si="1290"/>
        <v>0</v>
      </c>
      <c r="AA4012" s="14">
        <f t="shared" si="1291"/>
        <v>0</v>
      </c>
      <c r="AB4012" s="14">
        <f t="shared" si="1295"/>
        <v>0</v>
      </c>
      <c r="AC4012" s="15">
        <f t="shared" si="1294"/>
        <v>464.3</v>
      </c>
      <c r="AD4012" s="48">
        <f>(ROUND(AC4012-AC4002,1)/AC4002)</f>
        <v>0.1521091811414392</v>
      </c>
      <c r="AE4012" s="113"/>
      <c r="AF4012" s="60"/>
    </row>
    <row r="4013" spans="1:32">
      <c r="A4013" s="99" t="s">
        <v>824</v>
      </c>
      <c r="B4013" s="89"/>
      <c r="C4013" s="21" t="s">
        <v>327</v>
      </c>
      <c r="D4013" s="12">
        <v>146</v>
      </c>
      <c r="E4013" s="12">
        <v>0</v>
      </c>
      <c r="F4013" s="12">
        <v>0</v>
      </c>
      <c r="G4013" s="12">
        <v>0</v>
      </c>
      <c r="H4013" s="12">
        <v>0</v>
      </c>
      <c r="I4013" s="13">
        <v>50</v>
      </c>
      <c r="J4013" s="13">
        <v>20</v>
      </c>
      <c r="K4013" s="13">
        <v>65</v>
      </c>
      <c r="L4013" s="13">
        <v>0</v>
      </c>
      <c r="M4013" s="13">
        <v>0</v>
      </c>
      <c r="N4013" s="14">
        <f>D4013*$D$14</f>
        <v>154.76000000000002</v>
      </c>
      <c r="O4013" s="14">
        <f>E4013*$E$14</f>
        <v>0</v>
      </c>
      <c r="P4013" s="14">
        <f>F4013*$F$14</f>
        <v>0</v>
      </c>
      <c r="Q4013" s="14">
        <f>G4013*$G$14</f>
        <v>0</v>
      </c>
      <c r="R4013" s="14">
        <f>H4013*$H$14</f>
        <v>0</v>
      </c>
      <c r="S4013" s="14">
        <f>(N4013/100)*(I4013*$I$14)+(N4013/100)*(J4013*$J$14)+(N4013/100)*(K4013*$K$14)</f>
        <v>309.52000000000004</v>
      </c>
      <c r="T4013" s="14">
        <f>(O4013/100)*(K4013*$K$14)</f>
        <v>0</v>
      </c>
      <c r="U4013" s="14">
        <f>(P4013/100)*(K4013*$K$14)+(P4013/100)*(L4013*$L$14)</f>
        <v>0</v>
      </c>
      <c r="V4013" s="14">
        <f>(Q4013/100)*(L4013*$L$14)</f>
        <v>0</v>
      </c>
      <c r="W4013" s="14">
        <f>(R4013/100)*(K4013*$L$14)+(R4013/100)*(L4013*$M$14)</f>
        <v>0</v>
      </c>
      <c r="X4013" s="14">
        <f t="shared" si="1288"/>
        <v>464.28000000000009</v>
      </c>
      <c r="Y4013" s="14">
        <f t="shared" si="1289"/>
        <v>0</v>
      </c>
      <c r="Z4013" s="14">
        <f t="shared" si="1290"/>
        <v>0</v>
      </c>
      <c r="AA4013" s="14">
        <f t="shared" si="1291"/>
        <v>0</v>
      </c>
      <c r="AB4013" s="14">
        <f t="shared" si="1295"/>
        <v>0</v>
      </c>
      <c r="AC4013" s="15">
        <f t="shared" si="1294"/>
        <v>464.3</v>
      </c>
      <c r="AD4013" s="48">
        <f>(ROUND(AC4013-AC4002,1)/AC4002)</f>
        <v>0.1521091811414392</v>
      </c>
      <c r="AE4013" s="113"/>
      <c r="AF4013" s="60"/>
    </row>
    <row r="4014" spans="1:32">
      <c r="A4014" s="99"/>
      <c r="B4014" s="89"/>
      <c r="C4014" s="21" t="s">
        <v>328</v>
      </c>
      <c r="D4014" s="12">
        <v>146</v>
      </c>
      <c r="E4014" s="12">
        <v>0</v>
      </c>
      <c r="F4014" s="12">
        <v>0</v>
      </c>
      <c r="G4014" s="12">
        <v>0</v>
      </c>
      <c r="H4014" s="12">
        <v>0</v>
      </c>
      <c r="I4014" s="13">
        <v>50</v>
      </c>
      <c r="J4014" s="13">
        <v>20</v>
      </c>
      <c r="K4014" s="13">
        <v>0</v>
      </c>
      <c r="L4014" s="13">
        <v>65</v>
      </c>
      <c r="M4014" s="13">
        <v>0</v>
      </c>
      <c r="N4014" s="14">
        <f>D4014*$D$15</f>
        <v>154.76000000000002</v>
      </c>
      <c r="O4014" s="14">
        <f>E4014*$E$15</f>
        <v>0</v>
      </c>
      <c r="P4014" s="14">
        <f>F4014*$F$15</f>
        <v>0</v>
      </c>
      <c r="Q4014" s="14">
        <f>G4014*$G$15</f>
        <v>0</v>
      </c>
      <c r="R4014" s="14">
        <f>H4014*$H$15</f>
        <v>0</v>
      </c>
      <c r="S4014" s="14">
        <f>(N4014/100)*(I4014*$I$15)+(N4014/100)*(J4014*$J$15)+(N4014/100)*(L4014*$L$15)</f>
        <v>309.52000000000004</v>
      </c>
      <c r="T4014" s="14">
        <f>(O4014/100)*(K4014*$K$15)</f>
        <v>0</v>
      </c>
      <c r="U4014" s="14">
        <f>(P4014/100)*(K4014*$K$15)+(P4014/100)*(L4014*$L$15)</f>
        <v>0</v>
      </c>
      <c r="V4014" s="14">
        <f>(Q4014/100)*(L4014*$L$15)</f>
        <v>0</v>
      </c>
      <c r="W4014" s="14">
        <f>(R4014/100)*(K4014*$K$15)+(R4014/100)*(L4014*$L$15)</f>
        <v>0</v>
      </c>
      <c r="X4014" s="14">
        <f t="shared" si="1288"/>
        <v>464.28000000000009</v>
      </c>
      <c r="Y4014" s="14">
        <f t="shared" si="1289"/>
        <v>0</v>
      </c>
      <c r="Z4014" s="14">
        <f t="shared" si="1290"/>
        <v>0</v>
      </c>
      <c r="AA4014" s="14">
        <f t="shared" si="1291"/>
        <v>0</v>
      </c>
      <c r="AB4014" s="14">
        <f t="shared" si="1295"/>
        <v>0</v>
      </c>
      <c r="AC4014" s="15">
        <f t="shared" si="1294"/>
        <v>464.3</v>
      </c>
      <c r="AD4014" s="48">
        <f>(ROUND(AC4014-AC4002,1)/AC4002)</f>
        <v>0.1521091811414392</v>
      </c>
      <c r="AE4014" s="111"/>
      <c r="AF4014" s="60"/>
    </row>
    <row r="4015" spans="1:32">
      <c r="A4015" s="99"/>
      <c r="B4015" s="89"/>
      <c r="C4015" s="21" t="s">
        <v>324</v>
      </c>
      <c r="D4015" s="12">
        <v>146</v>
      </c>
      <c r="E4015" s="12">
        <v>0</v>
      </c>
      <c r="F4015" s="12">
        <v>0</v>
      </c>
      <c r="G4015" s="12">
        <v>0</v>
      </c>
      <c r="H4015" s="12">
        <v>0</v>
      </c>
      <c r="I4015" s="13">
        <v>50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D4015*$D$16</f>
        <v>154.76000000000002</v>
      </c>
      <c r="O4015" s="14">
        <f>E4015*$E$16</f>
        <v>0</v>
      </c>
      <c r="P4015" s="14">
        <f>F4015*$F$16</f>
        <v>0</v>
      </c>
      <c r="Q4015" s="14">
        <f>G4015*$G$16</f>
        <v>0</v>
      </c>
      <c r="R4015" s="14">
        <f>H4015*$H$16</f>
        <v>0</v>
      </c>
      <c r="S4015" s="14">
        <f>(N4015/100)*(I4015*$I$16)+(N4015/100)*(J4015*$J$16)</f>
        <v>270.83000000000004</v>
      </c>
      <c r="T4015" s="14">
        <f>(O4015/100)*(K4015*$K$16)</f>
        <v>0</v>
      </c>
      <c r="U4015" s="14">
        <f>(P4015/100)*(K4015*$K$16)+(P4015/100)*(L4015*$L$16)</f>
        <v>0</v>
      </c>
      <c r="V4015" s="14">
        <f>(Q4015/100)*(L4015*$L$16)</f>
        <v>0</v>
      </c>
      <c r="W4015" s="14">
        <f>(R4015/100)*(K4015*$K$16)+(R4015/100)*(L4015*$L$16)</f>
        <v>0</v>
      </c>
      <c r="X4015" s="14">
        <f t="shared" si="1288"/>
        <v>425.59000000000003</v>
      </c>
      <c r="Y4015" s="14">
        <f t="shared" si="1289"/>
        <v>0</v>
      </c>
      <c r="Z4015" s="14">
        <f t="shared" si="1290"/>
        <v>0</v>
      </c>
      <c r="AA4015" s="14">
        <f t="shared" si="1291"/>
        <v>0</v>
      </c>
      <c r="AB4015" s="14">
        <f t="shared" si="1295"/>
        <v>0</v>
      </c>
      <c r="AC4015" s="15">
        <f t="shared" si="1294"/>
        <v>425.6</v>
      </c>
      <c r="AD4015" s="48">
        <f>(ROUND(AC4015-AC4002,1)/AC4002)</f>
        <v>5.6079404466501247E-2</v>
      </c>
      <c r="AE4015" s="113"/>
      <c r="AF4015" s="60"/>
    </row>
    <row r="4016" spans="1:32">
      <c r="A4016" s="99"/>
      <c r="B4016" s="89"/>
      <c r="C4016" s="21" t="s">
        <v>325</v>
      </c>
      <c r="D4016" s="12">
        <v>146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20</v>
      </c>
      <c r="K4016" s="13">
        <v>0</v>
      </c>
      <c r="L4016" s="13">
        <v>0</v>
      </c>
      <c r="M4016" s="13">
        <v>0</v>
      </c>
      <c r="N4016" s="14">
        <f>D4016*$D$17</f>
        <v>154.76000000000002</v>
      </c>
      <c r="O4016" s="14">
        <f>E4016*$E$17</f>
        <v>0</v>
      </c>
      <c r="P4016" s="14">
        <f>F4016*$F$17</f>
        <v>0</v>
      </c>
      <c r="Q4016" s="14">
        <f>G4016*$G$17</f>
        <v>0</v>
      </c>
      <c r="R4016" s="14">
        <f>H4016*$H$17</f>
        <v>0</v>
      </c>
      <c r="S4016" s="14">
        <f>(N4016/100)*(I4016*$I$17)+(N4016/100)*(J4016*$J$17)</f>
        <v>340.47200000000004</v>
      </c>
      <c r="T4016" s="14">
        <f>(O4016/100)*(K4016*$K$17)</f>
        <v>0</v>
      </c>
      <c r="U4016" s="14">
        <f>(P4016/100)*(K4016*$K$17)+(P4016/100)*(L4016*$L$17)</f>
        <v>0</v>
      </c>
      <c r="V4016" s="14">
        <f>(Q4016/100)*(L4016*$L$17)</f>
        <v>0</v>
      </c>
      <c r="W4016" s="14">
        <f>(R4016/100)*(K4016*$K$17)+(R4016/100)*(L4016*$L$17)</f>
        <v>0</v>
      </c>
      <c r="X4016" s="14">
        <f t="shared" si="1288"/>
        <v>495.23200000000008</v>
      </c>
      <c r="Y4016" s="14">
        <f t="shared" si="1289"/>
        <v>0</v>
      </c>
      <c r="Z4016" s="14">
        <f t="shared" si="1290"/>
        <v>0</v>
      </c>
      <c r="AA4016" s="14">
        <f t="shared" si="1291"/>
        <v>0</v>
      </c>
      <c r="AB4016" s="14">
        <f t="shared" si="1295"/>
        <v>0</v>
      </c>
      <c r="AC4016" s="15">
        <f t="shared" si="1294"/>
        <v>495.2</v>
      </c>
      <c r="AD4016" s="48">
        <f>(ROUND(AC4016-AC4002,1)/AC4002)</f>
        <v>0.22878411910669977</v>
      </c>
      <c r="AE4016" s="113"/>
      <c r="AF4016" s="60"/>
    </row>
    <row r="4017" spans="1:32">
      <c r="A4017" s="106" t="s">
        <v>0</v>
      </c>
      <c r="B4017" s="86" t="s">
        <v>175</v>
      </c>
      <c r="C4017" s="50" t="s">
        <v>242</v>
      </c>
      <c r="D4017" s="11">
        <v>148</v>
      </c>
      <c r="E4017" s="11">
        <v>0</v>
      </c>
      <c r="F4017" s="11">
        <v>0</v>
      </c>
      <c r="G4017" s="11">
        <v>0</v>
      </c>
      <c r="H4017" s="11">
        <v>0</v>
      </c>
      <c r="I4017" s="51">
        <v>30</v>
      </c>
      <c r="J4017" s="51">
        <v>40</v>
      </c>
      <c r="K4017" s="51">
        <v>0</v>
      </c>
      <c r="L4017" s="51">
        <v>0</v>
      </c>
      <c r="M4017" s="51">
        <v>0</v>
      </c>
      <c r="N4017" s="52">
        <f>D4017*$D$3</f>
        <v>170.2</v>
      </c>
      <c r="O4017" s="52">
        <f>E4017*$E$3</f>
        <v>0</v>
      </c>
      <c r="P4017" s="52">
        <f>F4017*$F$3</f>
        <v>0</v>
      </c>
      <c r="Q4017" s="52">
        <f>G4017*$G$3</f>
        <v>0</v>
      </c>
      <c r="R4017" s="52">
        <f>H4017*$H$3</f>
        <v>0</v>
      </c>
      <c r="S4017" s="52">
        <f>(N4017/100)*(I4017*$I$3)+(N4017/100)*(J4017*$J$3)</f>
        <v>238.28</v>
      </c>
      <c r="T4017" s="52">
        <f>(O4017/100)*(K4017*$K$3)</f>
        <v>0</v>
      </c>
      <c r="U4017" s="52">
        <f>(P4017/100)*(K4017*$K$3)+(P4017/100)*(L4017*$L$3)</f>
        <v>0</v>
      </c>
      <c r="V4017" s="52">
        <f>(Q4017/100)*(L4017*$L$3)</f>
        <v>0</v>
      </c>
      <c r="W4017" s="52">
        <f>(R4017/100)*(K4017*$K$3)+(R4017/100)*(L4017*$L$3)</f>
        <v>0</v>
      </c>
      <c r="X4017" s="52">
        <f t="shared" si="1288"/>
        <v>408.48</v>
      </c>
      <c r="Y4017" s="52">
        <f t="shared" si="1289"/>
        <v>0</v>
      </c>
      <c r="Z4017" s="52">
        <f t="shared" si="1290"/>
        <v>0</v>
      </c>
      <c r="AA4017" s="52">
        <f t="shared" si="1291"/>
        <v>0</v>
      </c>
      <c r="AB4017" s="52">
        <f t="shared" si="1295"/>
        <v>0</v>
      </c>
      <c r="AC4017" s="53">
        <f>ROUND(X4017+Y4017+Z4017+AA4017+AB4017,1)</f>
        <v>408.5</v>
      </c>
      <c r="AD4017" s="58">
        <v>0</v>
      </c>
      <c r="AE4017" s="113"/>
      <c r="AF4017" s="60"/>
    </row>
    <row r="4018" spans="1:32">
      <c r="A4018" s="99" t="s">
        <v>791</v>
      </c>
      <c r="B4018" s="87">
        <v>14</v>
      </c>
      <c r="C4018" s="21" t="s">
        <v>323</v>
      </c>
      <c r="D4018" s="12">
        <v>148</v>
      </c>
      <c r="E4018" s="12">
        <v>0</v>
      </c>
      <c r="F4018" s="12">
        <v>0</v>
      </c>
      <c r="G4018" s="12">
        <v>0</v>
      </c>
      <c r="H4018" s="12">
        <v>0</v>
      </c>
      <c r="I4018" s="13">
        <v>45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D4018*$D$4</f>
        <v>156.88</v>
      </c>
      <c r="O4018" s="14">
        <f>E4018*$E$4</f>
        <v>0</v>
      </c>
      <c r="P4018" s="14">
        <f>F4018*$F$4</f>
        <v>0</v>
      </c>
      <c r="Q4018" s="14">
        <f>G4018*$G$4</f>
        <v>0</v>
      </c>
      <c r="R4018" s="14">
        <f>H4018*$H$4</f>
        <v>0</v>
      </c>
      <c r="S4018" s="14">
        <f>(N4018/100)*(I4018*$I$4)+(N4018/100)*(J4018*$J$4)</f>
        <v>298.072</v>
      </c>
      <c r="T4018" s="14">
        <f>(O4018/100)*(K4018*$K$4)</f>
        <v>0</v>
      </c>
      <c r="U4018" s="14">
        <f>(P4018/100)*(K4018*$K$4)+(P4018/100)*(L4018*$L$4)</f>
        <v>0</v>
      </c>
      <c r="V4018" s="14">
        <f>(Q4018/100)*(L4018*$L$4)</f>
        <v>0</v>
      </c>
      <c r="W4018" s="14">
        <f>(R4018/100)*(K4018*$K$4)+(R4018/100)*(L4018*$L$4)</f>
        <v>0</v>
      </c>
      <c r="X4018" s="14">
        <f t="shared" si="1288"/>
        <v>454.952</v>
      </c>
      <c r="Y4018" s="14">
        <f t="shared" si="1289"/>
        <v>0</v>
      </c>
      <c r="Z4018" s="14">
        <f t="shared" si="1290"/>
        <v>0</v>
      </c>
      <c r="AA4018" s="14">
        <f t="shared" si="1291"/>
        <v>0</v>
      </c>
      <c r="AB4018" s="14">
        <f>R4018+W4018</f>
        <v>0</v>
      </c>
      <c r="AC4018" s="15">
        <f>ROUND(X4018+Y4018+Z4018+AA4018+AB4018,1)</f>
        <v>455</v>
      </c>
      <c r="AD4018" s="48">
        <f>(ROUND(AC4018-AC4017,1)/AC4017)</f>
        <v>0.11383108935128519</v>
      </c>
      <c r="AE4018" s="113"/>
      <c r="AF4018" s="60"/>
    </row>
    <row r="4019" spans="1:32">
      <c r="A4019" s="99" t="s">
        <v>792</v>
      </c>
      <c r="B4019" s="87">
        <v>20</v>
      </c>
      <c r="C4019" s="21" t="s">
        <v>825</v>
      </c>
      <c r="D4019" s="12">
        <v>148</v>
      </c>
      <c r="E4019" s="12">
        <v>0</v>
      </c>
      <c r="F4019" s="12">
        <v>0</v>
      </c>
      <c r="G4019" s="12">
        <v>0</v>
      </c>
      <c r="H4019" s="12">
        <v>0</v>
      </c>
      <c r="I4019" s="13">
        <v>30</v>
      </c>
      <c r="J4019" s="13">
        <v>40</v>
      </c>
      <c r="K4019" s="13">
        <v>0</v>
      </c>
      <c r="L4019" s="13">
        <v>0</v>
      </c>
      <c r="M4019" s="13">
        <v>0</v>
      </c>
      <c r="N4019" s="14">
        <f>D4019*$D$5</f>
        <v>170.2</v>
      </c>
      <c r="O4019" s="14">
        <f>E4019*$E$5</f>
        <v>0</v>
      </c>
      <c r="P4019" s="14">
        <f>F4019*$F$5</f>
        <v>0</v>
      </c>
      <c r="Q4019" s="14">
        <f>G4019*$G$5</f>
        <v>0</v>
      </c>
      <c r="R4019" s="14">
        <f>H4019*$H$5</f>
        <v>0</v>
      </c>
      <c r="S4019" s="14">
        <f>(N4019/100)*(I4019*$I$5)+(N4019/100)*(J4019*$J$5)</f>
        <v>238.28</v>
      </c>
      <c r="T4019" s="14">
        <f>(O4019/100)*(K4019*$K$5)</f>
        <v>0</v>
      </c>
      <c r="U4019" s="14">
        <f>(P4019/100)*(K4019*$K$5)+(P4019/100)*(L4019*$L$5)</f>
        <v>0</v>
      </c>
      <c r="V4019" s="14">
        <f>(Q4019/100)*(L4019*$L$5)</f>
        <v>0</v>
      </c>
      <c r="W4019" s="14">
        <f>(R4019/100)*(K4019*$K$5)+(R4019/100)*(L4019*$L$5)</f>
        <v>0</v>
      </c>
      <c r="X4019" s="14">
        <f t="shared" si="1288"/>
        <v>408.48</v>
      </c>
      <c r="Y4019" s="14">
        <f t="shared" si="1289"/>
        <v>0</v>
      </c>
      <c r="Z4019" s="14">
        <f t="shared" si="1290"/>
        <v>0</v>
      </c>
      <c r="AA4019" s="14">
        <f t="shared" si="1291"/>
        <v>0</v>
      </c>
      <c r="AB4019" s="14">
        <f>R4019+W4019</f>
        <v>0</v>
      </c>
      <c r="AC4019" s="15">
        <f t="shared" ref="AC4019:AC4031" si="1296">ROUND(X4019+Y4019+Z4019+AA4019+AB4019,1)</f>
        <v>408.5</v>
      </c>
      <c r="AD4019" s="48">
        <f>(ROUND(AC4019-AC4017,1)/AC4017)</f>
        <v>0</v>
      </c>
      <c r="AE4019" s="113"/>
      <c r="AF4019" s="60"/>
    </row>
    <row r="4020" spans="1:32">
      <c r="A4020" s="99" t="s">
        <v>793</v>
      </c>
      <c r="B4020" s="87">
        <v>0</v>
      </c>
      <c r="C4020" s="21" t="s">
        <v>336</v>
      </c>
      <c r="D4020" s="12">
        <v>148</v>
      </c>
      <c r="E4020" s="12">
        <v>0</v>
      </c>
      <c r="F4020" s="12">
        <v>0</v>
      </c>
      <c r="G4020" s="12">
        <v>0</v>
      </c>
      <c r="H4020" s="12">
        <v>0</v>
      </c>
      <c r="I4020" s="13">
        <v>30</v>
      </c>
      <c r="J4020" s="13">
        <v>40</v>
      </c>
      <c r="K4020" s="13">
        <v>0</v>
      </c>
      <c r="L4020" s="13">
        <v>0</v>
      </c>
      <c r="M4020" s="13">
        <v>0</v>
      </c>
      <c r="N4020" s="14">
        <f>D4020*$D$6</f>
        <v>170.2</v>
      </c>
      <c r="O4020" s="14">
        <f>E4020*$E$6</f>
        <v>0</v>
      </c>
      <c r="P4020" s="14">
        <f>F4020*$F$6</f>
        <v>0</v>
      </c>
      <c r="Q4020" s="14">
        <f>G4020*$G$6</f>
        <v>0</v>
      </c>
      <c r="R4020" s="14">
        <f>H4020*$H$6</f>
        <v>0</v>
      </c>
      <c r="S4020" s="14">
        <f>(N4020/100)*(I4020*$I$6)+(N4020/100)*(J4020*$J$6)</f>
        <v>238.28</v>
      </c>
      <c r="T4020" s="14">
        <f>(O4020/100)*(K4020*$K$6)</f>
        <v>0</v>
      </c>
      <c r="U4020" s="14">
        <f>(P4020/100)*(K4020*$K$6)+(P4020/100)*(L4020*$L$6)</f>
        <v>0</v>
      </c>
      <c r="V4020" s="14">
        <f>(Q4020/100)*(L4020*$L$6)</f>
        <v>0</v>
      </c>
      <c r="W4020" s="14">
        <f>(R4020/100)*(K4020*$K$6)+(R4020/100)*(L4020*$L$6)</f>
        <v>0</v>
      </c>
      <c r="X4020" s="14">
        <f t="shared" si="1288"/>
        <v>408.48</v>
      </c>
      <c r="Y4020" s="14">
        <f t="shared" si="1289"/>
        <v>0</v>
      </c>
      <c r="Z4020" s="14">
        <f t="shared" si="1290"/>
        <v>0</v>
      </c>
      <c r="AA4020" s="14">
        <f t="shared" si="1291"/>
        <v>0</v>
      </c>
      <c r="AB4020" s="14">
        <f t="shared" ref="AB4020:AB4032" si="1297">R4020+W4020</f>
        <v>0</v>
      </c>
      <c r="AC4020" s="15">
        <f t="shared" si="1296"/>
        <v>408.5</v>
      </c>
      <c r="AD4020" s="48">
        <f>(ROUND(AC4020-AC4017,1)/AC4017)</f>
        <v>0</v>
      </c>
      <c r="AE4020" s="113"/>
      <c r="AF4020" s="60"/>
    </row>
    <row r="4021" spans="1:32">
      <c r="A4021" s="99" t="s">
        <v>794</v>
      </c>
      <c r="B4021" s="87">
        <v>0</v>
      </c>
      <c r="C4021" s="21" t="s">
        <v>337</v>
      </c>
      <c r="D4021" s="12">
        <v>148</v>
      </c>
      <c r="E4021" s="12">
        <v>0</v>
      </c>
      <c r="F4021" s="12">
        <v>0</v>
      </c>
      <c r="G4021" s="12">
        <v>0</v>
      </c>
      <c r="H4021" s="12">
        <v>0</v>
      </c>
      <c r="I4021" s="13">
        <v>30</v>
      </c>
      <c r="J4021" s="13">
        <v>40</v>
      </c>
      <c r="K4021" s="13">
        <v>0</v>
      </c>
      <c r="L4021" s="13">
        <v>0</v>
      </c>
      <c r="M4021" s="13">
        <v>0</v>
      </c>
      <c r="N4021" s="14">
        <f>D4021*$D$7</f>
        <v>170.2</v>
      </c>
      <c r="O4021" s="14">
        <f>E4021*$E$7</f>
        <v>0</v>
      </c>
      <c r="P4021" s="14">
        <f>F4021*$F$7</f>
        <v>0</v>
      </c>
      <c r="Q4021" s="14">
        <f>G4021*$G$7</f>
        <v>0</v>
      </c>
      <c r="R4021" s="14">
        <f>H4021*$H$7</f>
        <v>0</v>
      </c>
      <c r="S4021" s="14">
        <f>(N4021/100)*(I4021*$I$7)+(N4021/100)*(J4021*$J$7)</f>
        <v>238.28</v>
      </c>
      <c r="T4021" s="14">
        <f>(O4021/100)*(K4021*$K$7)</f>
        <v>0</v>
      </c>
      <c r="U4021" s="14">
        <f>(P4021/100)*(K4021*$K$7)+(P4021/100)*(L4021*$L$7)</f>
        <v>0</v>
      </c>
      <c r="V4021" s="14">
        <f>(Q4021/100)*(L4021*$L$7)</f>
        <v>0</v>
      </c>
      <c r="W4021" s="14">
        <f>(R4021/100)*(K4021*$K$7)+(R4021/100)*(L4021*$L$7)</f>
        <v>0</v>
      </c>
      <c r="X4021" s="14">
        <f t="shared" si="1288"/>
        <v>408.48</v>
      </c>
      <c r="Y4021" s="14">
        <f t="shared" si="1289"/>
        <v>0</v>
      </c>
      <c r="Z4021" s="14">
        <f t="shared" si="1290"/>
        <v>0</v>
      </c>
      <c r="AA4021" s="14">
        <f t="shared" si="1291"/>
        <v>0</v>
      </c>
      <c r="AB4021" s="14">
        <f t="shared" si="1297"/>
        <v>0</v>
      </c>
      <c r="AC4021" s="15">
        <f t="shared" si="1296"/>
        <v>408.5</v>
      </c>
      <c r="AD4021" s="48">
        <f>(ROUND(AC4021-AC4017,1)/AC4017)</f>
        <v>0</v>
      </c>
      <c r="AE4021" s="113"/>
      <c r="AF4021" s="60"/>
    </row>
    <row r="4022" spans="1:32">
      <c r="A4022" s="99" t="s">
        <v>644</v>
      </c>
      <c r="B4022" s="87"/>
      <c r="C4022" s="21" t="s">
        <v>338</v>
      </c>
      <c r="D4022" s="12">
        <v>148</v>
      </c>
      <c r="E4022" s="12">
        <v>0</v>
      </c>
      <c r="F4022" s="12">
        <v>0</v>
      </c>
      <c r="G4022" s="12">
        <v>0</v>
      </c>
      <c r="H4022" s="12">
        <v>0</v>
      </c>
      <c r="I4022" s="13">
        <v>30</v>
      </c>
      <c r="J4022" s="13">
        <v>40</v>
      </c>
      <c r="K4022" s="13">
        <v>0</v>
      </c>
      <c r="L4022" s="13">
        <v>0</v>
      </c>
      <c r="M4022" s="13">
        <v>0</v>
      </c>
      <c r="N4022" s="14">
        <f>D4022*$D$8</f>
        <v>170.2</v>
      </c>
      <c r="O4022" s="14">
        <f>E4022*$E$8</f>
        <v>0</v>
      </c>
      <c r="P4022" s="14">
        <f>F4022*$F$8</f>
        <v>0</v>
      </c>
      <c r="Q4022" s="14">
        <f>G4022*$G$8</f>
        <v>0</v>
      </c>
      <c r="R4022" s="14">
        <f>H4022*$H$8</f>
        <v>0</v>
      </c>
      <c r="S4022" s="14">
        <f>(N4022/100)*(I4022*$I$8)+(N4022/100)*(J4022*$J$8)</f>
        <v>238.28</v>
      </c>
      <c r="T4022" s="14">
        <f>(O4022/100)*(K4022*$K$8)</f>
        <v>0</v>
      </c>
      <c r="U4022" s="14">
        <f>(P4022/100)*(K4022*$K$8)+(P4022/100)*(L4022*$L$8)</f>
        <v>0</v>
      </c>
      <c r="V4022" s="14">
        <f>(Q4022/100)*(L4022*$L$8)</f>
        <v>0</v>
      </c>
      <c r="W4022" s="14">
        <f>(R4022/100)*(K4022*$K$8)+(R4022/100)*(L4022*$L$8)</f>
        <v>0</v>
      </c>
      <c r="X4022" s="14">
        <f t="shared" si="1288"/>
        <v>408.48</v>
      </c>
      <c r="Y4022" s="14">
        <f t="shared" si="1289"/>
        <v>0</v>
      </c>
      <c r="Z4022" s="14">
        <f t="shared" si="1290"/>
        <v>0</v>
      </c>
      <c r="AA4022" s="14">
        <f t="shared" si="1291"/>
        <v>0</v>
      </c>
      <c r="AB4022" s="14">
        <f t="shared" si="1297"/>
        <v>0</v>
      </c>
      <c r="AC4022" s="15">
        <f t="shared" si="1296"/>
        <v>408.5</v>
      </c>
      <c r="AD4022" s="48">
        <f>(ROUND(AC4022-AC4017,1)/AC4017)</f>
        <v>0</v>
      </c>
      <c r="AE4022" s="113"/>
      <c r="AF4022" s="60"/>
    </row>
    <row r="4023" spans="1:32">
      <c r="A4023" s="99" t="s">
        <v>585</v>
      </c>
      <c r="B4023" s="87"/>
      <c r="C4023" s="21" t="s">
        <v>1</v>
      </c>
      <c r="D4023" s="12">
        <v>74</v>
      </c>
      <c r="E4023" s="12">
        <v>160</v>
      </c>
      <c r="F4023" s="12">
        <v>0</v>
      </c>
      <c r="G4023" s="12">
        <v>0</v>
      </c>
      <c r="H4023" s="12">
        <v>0</v>
      </c>
      <c r="I4023" s="13">
        <v>30</v>
      </c>
      <c r="J4023" s="13">
        <v>40</v>
      </c>
      <c r="K4023" s="13">
        <v>75</v>
      </c>
      <c r="L4023" s="13">
        <v>0</v>
      </c>
      <c r="M4023" s="13">
        <v>0</v>
      </c>
      <c r="N4023" s="14">
        <f>D4023*$D$9</f>
        <v>78.44</v>
      </c>
      <c r="O4023" s="14">
        <f>E4023*$E$9</f>
        <v>169.60000000000002</v>
      </c>
      <c r="P4023" s="14">
        <f>F4023*$F$9</f>
        <v>0</v>
      </c>
      <c r="Q4023" s="14">
        <f>G4023*$G$9</f>
        <v>0</v>
      </c>
      <c r="R4023" s="14">
        <f>H4023*$H$9</f>
        <v>0</v>
      </c>
      <c r="S4023" s="14">
        <f>(N4023/100)*(I4023*$I$9)+(N4023/100)*(J4023*$J$9)</f>
        <v>54.908000000000001</v>
      </c>
      <c r="T4023" s="14">
        <f>(O4023/100)*(K4023*$K$9)</f>
        <v>178.08</v>
      </c>
      <c r="U4023" s="14">
        <f>(P4023/100)*(K4023*$K$9)+(P4023/100)*(L4023*$L$9)</f>
        <v>0</v>
      </c>
      <c r="V4023" s="14">
        <f>(Q4023/100)*(L4023*$L$9)</f>
        <v>0</v>
      </c>
      <c r="W4023" s="14">
        <f>(R4023/100)*(K4023*$K$9)+(R4023/100)*(L4023*$L$9)</f>
        <v>0</v>
      </c>
      <c r="X4023" s="14">
        <f t="shared" si="1288"/>
        <v>133.34800000000001</v>
      </c>
      <c r="Y4023" s="14">
        <f t="shared" si="1289"/>
        <v>347.68000000000006</v>
      </c>
      <c r="Z4023" s="14">
        <f t="shared" si="1290"/>
        <v>0</v>
      </c>
      <c r="AA4023" s="14">
        <f t="shared" si="1291"/>
        <v>0</v>
      </c>
      <c r="AB4023" s="14">
        <f t="shared" si="1297"/>
        <v>0</v>
      </c>
      <c r="AC4023" s="15">
        <f t="shared" si="1296"/>
        <v>481</v>
      </c>
      <c r="AD4023" s="48">
        <f>(ROUND(AC4023-AC4017,1)/AC4017)</f>
        <v>0.17747858017135862</v>
      </c>
      <c r="AE4023" s="113"/>
      <c r="AF4023" s="60"/>
    </row>
    <row r="4024" spans="1:32">
      <c r="A4024" s="99" t="s">
        <v>820</v>
      </c>
      <c r="B4024" s="87"/>
      <c r="C4024" s="21" t="s">
        <v>2</v>
      </c>
      <c r="D4024" s="12">
        <v>74</v>
      </c>
      <c r="E4024" s="12">
        <v>0</v>
      </c>
      <c r="F4024" s="12">
        <v>160</v>
      </c>
      <c r="G4024" s="12">
        <v>0</v>
      </c>
      <c r="H4024" s="12">
        <v>0</v>
      </c>
      <c r="I4024" s="13">
        <v>30</v>
      </c>
      <c r="J4024" s="13">
        <v>40</v>
      </c>
      <c r="K4024" s="13">
        <v>37.5</v>
      </c>
      <c r="L4024" s="13">
        <v>37.5</v>
      </c>
      <c r="M4024" s="13">
        <v>0</v>
      </c>
      <c r="N4024" s="14">
        <f>D4024*$D$10</f>
        <v>78.44</v>
      </c>
      <c r="O4024" s="14">
        <f>E4024*$E$10</f>
        <v>0</v>
      </c>
      <c r="P4024" s="14">
        <f>F4024*$F$10</f>
        <v>169.60000000000002</v>
      </c>
      <c r="Q4024" s="14">
        <f>G4024*$G$10</f>
        <v>0</v>
      </c>
      <c r="R4024" s="14">
        <f>H4024*$H$10</f>
        <v>0</v>
      </c>
      <c r="S4024" s="14">
        <f>(N4024/100)*(I4024*$I$10)+(N4024/100)*(J4024*$J$10)</f>
        <v>54.908000000000001</v>
      </c>
      <c r="T4024" s="14">
        <f>(O4024/100)*(K4024*$J$10)</f>
        <v>0</v>
      </c>
      <c r="U4024" s="14">
        <f>(P4024/100)*(K4024*$K$10)+(P4024/100)*(L4024*$L$10)</f>
        <v>178.08</v>
      </c>
      <c r="V4024" s="14">
        <f>(Q4024/100)*(L4024*$L$10)</f>
        <v>0</v>
      </c>
      <c r="W4024" s="14">
        <f>(R4024/100)*(K4024*$K$10)+(R4024/100)*(L4024*$L$10)</f>
        <v>0</v>
      </c>
      <c r="X4024" s="14">
        <f t="shared" si="1288"/>
        <v>133.34800000000001</v>
      </c>
      <c r="Y4024" s="14">
        <f t="shared" si="1289"/>
        <v>0</v>
      </c>
      <c r="Z4024" s="14">
        <f t="shared" si="1290"/>
        <v>347.68000000000006</v>
      </c>
      <c r="AA4024" s="14">
        <f t="shared" si="1291"/>
        <v>0</v>
      </c>
      <c r="AB4024" s="14">
        <f t="shared" si="1297"/>
        <v>0</v>
      </c>
      <c r="AC4024" s="15">
        <f t="shared" si="1296"/>
        <v>481</v>
      </c>
      <c r="AD4024" s="48">
        <f>(ROUND(AC4024-AC4017,1)/AC4017)</f>
        <v>0.17747858017135862</v>
      </c>
      <c r="AE4024" s="113"/>
      <c r="AF4024" s="60"/>
    </row>
    <row r="4025" spans="1:32">
      <c r="A4025" s="99" t="s">
        <v>821</v>
      </c>
      <c r="B4025" s="87"/>
      <c r="C4025" s="21" t="s">
        <v>3</v>
      </c>
      <c r="D4025" s="12">
        <v>74</v>
      </c>
      <c r="E4025" s="12">
        <v>0</v>
      </c>
      <c r="F4025" s="12">
        <v>0</v>
      </c>
      <c r="G4025" s="12">
        <v>160</v>
      </c>
      <c r="H4025" s="12">
        <v>0</v>
      </c>
      <c r="I4025" s="13">
        <v>30</v>
      </c>
      <c r="J4025" s="13">
        <v>40</v>
      </c>
      <c r="K4025" s="13">
        <v>0</v>
      </c>
      <c r="L4025" s="13">
        <v>75</v>
      </c>
      <c r="M4025" s="13">
        <v>0</v>
      </c>
      <c r="N4025" s="14">
        <f>D4025*$D$11</f>
        <v>78.44</v>
      </c>
      <c r="O4025" s="14">
        <f>E4025*$E$11</f>
        <v>0</v>
      </c>
      <c r="P4025" s="14">
        <f>F4025*$F$11</f>
        <v>0</v>
      </c>
      <c r="Q4025" s="14">
        <f>G4025*$G$11</f>
        <v>169.60000000000002</v>
      </c>
      <c r="R4025" s="14">
        <f>H4025*$H$11</f>
        <v>0</v>
      </c>
      <c r="S4025" s="14">
        <f>(N4025/100)*(I4025*$I$11)+(N4025/100)*(J4025*$J$11)</f>
        <v>54.908000000000001</v>
      </c>
      <c r="T4025" s="14">
        <f>(O4025/100)*(K4025*$K$11)</f>
        <v>0</v>
      </c>
      <c r="U4025" s="14">
        <f>(P4025/100)*(K4025*$K$11)+(P4025/100)*(L4025*$L$11)</f>
        <v>0</v>
      </c>
      <c r="V4025" s="14">
        <f>(Q4025/100)*(L4025*$L$11)</f>
        <v>178.08</v>
      </c>
      <c r="W4025" s="14">
        <f>(R4025/100)*(K4025*$K$11)+(R4025/100)*(L4025*$L$11)</f>
        <v>0</v>
      </c>
      <c r="X4025" s="14">
        <f t="shared" si="1288"/>
        <v>133.34800000000001</v>
      </c>
      <c r="Y4025" s="14">
        <f t="shared" si="1289"/>
        <v>0</v>
      </c>
      <c r="Z4025" s="14">
        <f t="shared" si="1290"/>
        <v>0</v>
      </c>
      <c r="AA4025" s="14">
        <f t="shared" si="1291"/>
        <v>347.68000000000006</v>
      </c>
      <c r="AB4025" s="14">
        <f t="shared" si="1297"/>
        <v>0</v>
      </c>
      <c r="AC4025" s="15">
        <f t="shared" si="1296"/>
        <v>481</v>
      </c>
      <c r="AD4025" s="48">
        <f>(ROUND(AC4025-AC4017,1)/AC4017)</f>
        <v>0.17747858017135862</v>
      </c>
      <c r="AE4025" s="113"/>
      <c r="AF4025" s="60"/>
    </row>
    <row r="4026" spans="1:32">
      <c r="A4026" s="99" t="s">
        <v>822</v>
      </c>
      <c r="B4026" s="87"/>
      <c r="C4026" s="21" t="s">
        <v>4</v>
      </c>
      <c r="D4026" s="12">
        <v>74</v>
      </c>
      <c r="E4026" s="12">
        <v>0</v>
      </c>
      <c r="F4026" s="12">
        <v>0</v>
      </c>
      <c r="G4026" s="12">
        <v>0</v>
      </c>
      <c r="H4026" s="12">
        <v>160</v>
      </c>
      <c r="I4026" s="13">
        <v>30</v>
      </c>
      <c r="J4026" s="13">
        <v>40</v>
      </c>
      <c r="K4026" s="13">
        <v>37.5</v>
      </c>
      <c r="L4026" s="13">
        <v>37.5</v>
      </c>
      <c r="M4026" s="13">
        <v>0</v>
      </c>
      <c r="N4026" s="14">
        <f>D4026*$D$12</f>
        <v>78.44</v>
      </c>
      <c r="O4026" s="14">
        <f>E4026*$E$12</f>
        <v>0</v>
      </c>
      <c r="P4026" s="14">
        <f>F4026*$F$12</f>
        <v>0</v>
      </c>
      <c r="Q4026" s="14">
        <f>G4026*$G$12</f>
        <v>0</v>
      </c>
      <c r="R4026" s="14">
        <f>H4026*$H$12</f>
        <v>169.60000000000002</v>
      </c>
      <c r="S4026" s="14">
        <f>(N4026/100)*(I4026*$I$12)+(N4026/100)*(J4026*$J$12)</f>
        <v>54.908000000000001</v>
      </c>
      <c r="T4026" s="14">
        <f>(O4026/100)*(K4026*$K$12)</f>
        <v>0</v>
      </c>
      <c r="U4026" s="14">
        <f>(P4026/100)*(K4026*$K$12)+(P4026/100)*(L4026*$L$12)</f>
        <v>0</v>
      </c>
      <c r="V4026" s="14">
        <f>(Q4026/100)*(L4026*$L$12)</f>
        <v>0</v>
      </c>
      <c r="W4026" s="14">
        <f>(R4026/100)*(K4026*$K$12)+(R4026/100)*(L4026*$L$12)</f>
        <v>178.08</v>
      </c>
      <c r="X4026" s="14">
        <f t="shared" si="1288"/>
        <v>133.34800000000001</v>
      </c>
      <c r="Y4026" s="14">
        <f t="shared" si="1289"/>
        <v>0</v>
      </c>
      <c r="Z4026" s="14">
        <f t="shared" si="1290"/>
        <v>0</v>
      </c>
      <c r="AA4026" s="14">
        <f t="shared" si="1291"/>
        <v>0</v>
      </c>
      <c r="AB4026" s="14">
        <f t="shared" si="1297"/>
        <v>347.68000000000006</v>
      </c>
      <c r="AC4026" s="15">
        <f t="shared" si="1296"/>
        <v>481</v>
      </c>
      <c r="AD4026" s="48">
        <f>(ROUND(AC4026-AC4017,1)/AC4017)</f>
        <v>0.17747858017135862</v>
      </c>
      <c r="AE4026" s="113"/>
      <c r="AF4026" s="60"/>
    </row>
    <row r="4027" spans="1:32">
      <c r="A4027" s="99" t="s">
        <v>823</v>
      </c>
      <c r="B4027" s="87"/>
      <c r="C4027" s="21" t="s">
        <v>326</v>
      </c>
      <c r="D4027" s="12">
        <v>148</v>
      </c>
      <c r="E4027" s="12">
        <v>0</v>
      </c>
      <c r="F4027" s="12">
        <v>0</v>
      </c>
      <c r="G4027" s="12">
        <v>0</v>
      </c>
      <c r="H4027" s="12">
        <v>0</v>
      </c>
      <c r="I4027" s="13">
        <v>30</v>
      </c>
      <c r="J4027" s="13">
        <v>40</v>
      </c>
      <c r="K4027" s="13">
        <v>0</v>
      </c>
      <c r="L4027" s="13">
        <v>0</v>
      </c>
      <c r="M4027" s="13">
        <v>65</v>
      </c>
      <c r="N4027" s="14">
        <f>D4027*$D$13</f>
        <v>156.88</v>
      </c>
      <c r="O4027" s="14">
        <f>E4027*$E$13</f>
        <v>0</v>
      </c>
      <c r="P4027" s="14">
        <f>F4027*$F$13</f>
        <v>0</v>
      </c>
      <c r="Q4027" s="14">
        <f>G4027*$G$13</f>
        <v>0</v>
      </c>
      <c r="R4027" s="14">
        <f>H4027*$H$13</f>
        <v>0</v>
      </c>
      <c r="S4027" s="14">
        <f>(N4027/100)*(I4027*$I$13)+(N4027/100)*(J4027*$J$13)+(N4027/100)*(M4027*$M$13)</f>
        <v>313.76</v>
      </c>
      <c r="T4027" s="14">
        <f>(O4027/100)*(K4027*$K$13)+(O4027/100)*(M4027*$M$13)</f>
        <v>0</v>
      </c>
      <c r="U4027" s="14">
        <f>(P4027/100)*(K4027*$K$13)+(P4027/100)*(L4027*$L$13)+(P4027/100)*(M4027*$M$13)</f>
        <v>0</v>
      </c>
      <c r="V4027" s="14">
        <f>(Q4027/100)*(L4027*$L$13)+(Q4027/100)*(M4027*$M$13)</f>
        <v>0</v>
      </c>
      <c r="W4027" s="14">
        <f>(R4027/100)*(K4027*$K$13)+(R4027/100)*(L4027*$L$13)+(R4027/100)*(M4027*$M$13)</f>
        <v>0</v>
      </c>
      <c r="X4027" s="14">
        <f>N4027+S4027</f>
        <v>470.64</v>
      </c>
      <c r="Y4027" s="14">
        <f t="shared" si="1289"/>
        <v>0</v>
      </c>
      <c r="Z4027" s="14">
        <f t="shared" si="1290"/>
        <v>0</v>
      </c>
      <c r="AA4027" s="14">
        <f t="shared" si="1291"/>
        <v>0</v>
      </c>
      <c r="AB4027" s="14">
        <f t="shared" si="1297"/>
        <v>0</v>
      </c>
      <c r="AC4027" s="15">
        <f t="shared" si="1296"/>
        <v>470.6</v>
      </c>
      <c r="AD4027" s="48">
        <f>(ROUND(AC4027-AC4017,1)/AC4017)</f>
        <v>0.15201958384332925</v>
      </c>
      <c r="AE4027" s="113"/>
      <c r="AF4027" s="60"/>
    </row>
    <row r="4028" spans="1:32">
      <c r="A4028" s="99" t="s">
        <v>824</v>
      </c>
      <c r="B4028" s="87"/>
      <c r="C4028" s="21" t="s">
        <v>327</v>
      </c>
      <c r="D4028" s="12">
        <v>148</v>
      </c>
      <c r="E4028" s="12">
        <v>0</v>
      </c>
      <c r="F4028" s="12">
        <v>0</v>
      </c>
      <c r="G4028" s="12">
        <v>0</v>
      </c>
      <c r="H4028" s="12">
        <v>0</v>
      </c>
      <c r="I4028" s="13">
        <v>30</v>
      </c>
      <c r="J4028" s="13">
        <v>40</v>
      </c>
      <c r="K4028" s="13">
        <v>65</v>
      </c>
      <c r="L4028" s="13">
        <v>0</v>
      </c>
      <c r="M4028" s="13">
        <v>0</v>
      </c>
      <c r="N4028" s="14">
        <f>D4028*$D$14</f>
        <v>156.88</v>
      </c>
      <c r="O4028" s="14">
        <f>E4028*$E$14</f>
        <v>0</v>
      </c>
      <c r="P4028" s="14">
        <f>F4028*$F$14</f>
        <v>0</v>
      </c>
      <c r="Q4028" s="14">
        <f>G4028*$G$14</f>
        <v>0</v>
      </c>
      <c r="R4028" s="14">
        <f>H4028*$H$14</f>
        <v>0</v>
      </c>
      <c r="S4028" s="14">
        <f>(N4028/100)*(I4028*$I$14)+(N4028/100)*(J4028*$J$14)+(N4028/100)*(K4028*$K$14)</f>
        <v>313.76</v>
      </c>
      <c r="T4028" s="14">
        <f>(O4028/100)*(K4028*$K$14)</f>
        <v>0</v>
      </c>
      <c r="U4028" s="14">
        <f>(P4028/100)*(K4028*$K$14)+(P4028/100)*(L4028*$L$14)</f>
        <v>0</v>
      </c>
      <c r="V4028" s="14">
        <f>(Q4028/100)*(L4028*$L$14)</f>
        <v>0</v>
      </c>
      <c r="W4028" s="14">
        <f>(R4028/100)*(K4028*$L$14)+(R4028/100)*(L4028*$M$14)</f>
        <v>0</v>
      </c>
      <c r="X4028" s="14">
        <f t="shared" si="1288"/>
        <v>470.64</v>
      </c>
      <c r="Y4028" s="14">
        <f t="shared" si="1289"/>
        <v>0</v>
      </c>
      <c r="Z4028" s="14">
        <f t="shared" si="1290"/>
        <v>0</v>
      </c>
      <c r="AA4028" s="14">
        <f t="shared" si="1291"/>
        <v>0</v>
      </c>
      <c r="AB4028" s="14">
        <f t="shared" si="1297"/>
        <v>0</v>
      </c>
      <c r="AC4028" s="15">
        <f t="shared" si="1296"/>
        <v>470.6</v>
      </c>
      <c r="AD4028" s="48">
        <f>(ROUND(AC4028-AC4017,1)/AC4017)</f>
        <v>0.15201958384332925</v>
      </c>
      <c r="AE4028" s="113"/>
      <c r="AF4028" s="60"/>
    </row>
    <row r="4029" spans="1:32">
      <c r="A4029" s="99"/>
      <c r="B4029" s="87"/>
      <c r="C4029" s="21" t="s">
        <v>328</v>
      </c>
      <c r="D4029" s="12">
        <v>148</v>
      </c>
      <c r="E4029" s="12">
        <v>0</v>
      </c>
      <c r="F4029" s="12">
        <v>0</v>
      </c>
      <c r="G4029" s="12">
        <v>0</v>
      </c>
      <c r="H4029" s="12">
        <v>0</v>
      </c>
      <c r="I4029" s="13">
        <v>30</v>
      </c>
      <c r="J4029" s="13">
        <v>40</v>
      </c>
      <c r="K4029" s="13">
        <v>0</v>
      </c>
      <c r="L4029" s="13">
        <v>65</v>
      </c>
      <c r="M4029" s="13">
        <v>0</v>
      </c>
      <c r="N4029" s="14">
        <f>D4029*$D$15</f>
        <v>156.88</v>
      </c>
      <c r="O4029" s="14">
        <f>E4029*$E$15</f>
        <v>0</v>
      </c>
      <c r="P4029" s="14">
        <f>F4029*$F$15</f>
        <v>0</v>
      </c>
      <c r="Q4029" s="14">
        <f>G4029*$G$15</f>
        <v>0</v>
      </c>
      <c r="R4029" s="14">
        <f>H4029*$H$15</f>
        <v>0</v>
      </c>
      <c r="S4029" s="14">
        <f>(N4029/100)*(I4029*$I$15)+(N4029/100)*(J4029*$J$15)+(N4029/100)*(L4029*$L$15)</f>
        <v>313.76</v>
      </c>
      <c r="T4029" s="14">
        <f>(O4029/100)*(K4029*$K$15)</f>
        <v>0</v>
      </c>
      <c r="U4029" s="14">
        <f>(P4029/100)*(K4029*$K$15)+(P4029/100)*(L4029*$L$15)</f>
        <v>0</v>
      </c>
      <c r="V4029" s="14">
        <f>(Q4029/100)*(L4029*$L$15)</f>
        <v>0</v>
      </c>
      <c r="W4029" s="14">
        <f>(R4029/100)*(K4029*$K$15)+(R4029/100)*(L4029*$L$15)</f>
        <v>0</v>
      </c>
      <c r="X4029" s="14">
        <f t="shared" si="1288"/>
        <v>470.64</v>
      </c>
      <c r="Y4029" s="14">
        <f t="shared" si="1289"/>
        <v>0</v>
      </c>
      <c r="Z4029" s="14">
        <f t="shared" si="1290"/>
        <v>0</v>
      </c>
      <c r="AA4029" s="14">
        <f t="shared" si="1291"/>
        <v>0</v>
      </c>
      <c r="AB4029" s="14">
        <f t="shared" si="1297"/>
        <v>0</v>
      </c>
      <c r="AC4029" s="15">
        <f t="shared" si="1296"/>
        <v>470.6</v>
      </c>
      <c r="AD4029" s="48">
        <f>(ROUND(AC4029-AC4017,1)/AC4017)</f>
        <v>0.15201958384332925</v>
      </c>
      <c r="AE4029" s="113"/>
      <c r="AF4029" s="60"/>
    </row>
    <row r="4030" spans="1:32">
      <c r="A4030" s="99"/>
      <c r="B4030" s="87"/>
      <c r="C4030" s="21" t="s">
        <v>324</v>
      </c>
      <c r="D4030" s="12">
        <v>148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70</v>
      </c>
      <c r="K4030" s="13">
        <v>0</v>
      </c>
      <c r="L4030" s="13">
        <v>0</v>
      </c>
      <c r="M4030" s="13">
        <v>0</v>
      </c>
      <c r="N4030" s="14">
        <f>D4030*$D$16</f>
        <v>156.88</v>
      </c>
      <c r="O4030" s="14">
        <f>E4030*$E$16</f>
        <v>0</v>
      </c>
      <c r="P4030" s="14">
        <f>F4030*$F$16</f>
        <v>0</v>
      </c>
      <c r="Q4030" s="14">
        <f>G4030*$G$16</f>
        <v>0</v>
      </c>
      <c r="R4030" s="14">
        <f>H4030*$H$16</f>
        <v>0</v>
      </c>
      <c r="S4030" s="14">
        <f>(N4030/100)*(I4030*$I$16)+(N4030/100)*(J4030*$J$16)</f>
        <v>321.60400000000004</v>
      </c>
      <c r="T4030" s="14">
        <f>(O4030/100)*(K4030*$K$16)</f>
        <v>0</v>
      </c>
      <c r="U4030" s="14">
        <f>(P4030/100)*(K4030*$K$16)+(P4030/100)*(L4030*$L$16)</f>
        <v>0</v>
      </c>
      <c r="V4030" s="14">
        <f>(Q4030/100)*(L4030*$L$16)</f>
        <v>0</v>
      </c>
      <c r="W4030" s="14">
        <f>(R4030/100)*(K4030*$K$16)+(R4030/100)*(L4030*$L$16)</f>
        <v>0</v>
      </c>
      <c r="X4030" s="14">
        <f t="shared" si="1288"/>
        <v>478.48400000000004</v>
      </c>
      <c r="Y4030" s="14">
        <f t="shared" si="1289"/>
        <v>0</v>
      </c>
      <c r="Z4030" s="14">
        <f t="shared" si="1290"/>
        <v>0</v>
      </c>
      <c r="AA4030" s="14">
        <f t="shared" si="1291"/>
        <v>0</v>
      </c>
      <c r="AB4030" s="14">
        <f t="shared" si="1297"/>
        <v>0</v>
      </c>
      <c r="AC4030" s="15">
        <f t="shared" si="1296"/>
        <v>478.5</v>
      </c>
      <c r="AD4030" s="48">
        <f>(ROUND(AC4030-AC4017,1)/AC4017)</f>
        <v>0.17135862913096694</v>
      </c>
      <c r="AE4030" s="113"/>
      <c r="AF4030" s="60"/>
    </row>
    <row r="4031" spans="1:32">
      <c r="A4031" s="99"/>
      <c r="B4031" s="87"/>
      <c r="C4031" s="21" t="s">
        <v>325</v>
      </c>
      <c r="D4031" s="12">
        <v>148</v>
      </c>
      <c r="E4031" s="12">
        <v>0</v>
      </c>
      <c r="F4031" s="12">
        <v>0</v>
      </c>
      <c r="G4031" s="12">
        <v>0</v>
      </c>
      <c r="H4031" s="12">
        <v>0</v>
      </c>
      <c r="I4031" s="13">
        <v>55</v>
      </c>
      <c r="J4031" s="13">
        <v>40</v>
      </c>
      <c r="K4031" s="13">
        <v>0</v>
      </c>
      <c r="L4031" s="13">
        <v>0</v>
      </c>
      <c r="M4031" s="13">
        <v>0</v>
      </c>
      <c r="N4031" s="14">
        <f>D4031*$D$17</f>
        <v>156.88</v>
      </c>
      <c r="O4031" s="14">
        <f>E4031*$E$17</f>
        <v>0</v>
      </c>
      <c r="P4031" s="14">
        <f>F4031*$F$17</f>
        <v>0</v>
      </c>
      <c r="Q4031" s="14">
        <f>G4031*$G$17</f>
        <v>0</v>
      </c>
      <c r="R4031" s="14">
        <f>H4031*$H$17</f>
        <v>0</v>
      </c>
      <c r="S4031" s="14">
        <f>(N4031/100)*(I4031*$I$17)+(N4031/100)*(J4031*$J$17)</f>
        <v>278.46199999999999</v>
      </c>
      <c r="T4031" s="14">
        <f>(O4031/100)*(K4031*$K$17)</f>
        <v>0</v>
      </c>
      <c r="U4031" s="14">
        <f>(P4031/100)*(K4031*$K$17)+(P4031/100)*(L4031*$L$17)</f>
        <v>0</v>
      </c>
      <c r="V4031" s="14">
        <f>(Q4031/100)*(L4031*$L$17)</f>
        <v>0</v>
      </c>
      <c r="W4031" s="14">
        <f>(R4031/100)*(K4031*$K$17)+(R4031/100)*(L4031*$L$17)</f>
        <v>0</v>
      </c>
      <c r="X4031" s="14">
        <f t="shared" si="1288"/>
        <v>435.34199999999998</v>
      </c>
      <c r="Y4031" s="14">
        <f t="shared" si="1289"/>
        <v>0</v>
      </c>
      <c r="Z4031" s="14">
        <f t="shared" si="1290"/>
        <v>0</v>
      </c>
      <c r="AA4031" s="14">
        <f t="shared" si="1291"/>
        <v>0</v>
      </c>
      <c r="AB4031" s="14">
        <f t="shared" si="1297"/>
        <v>0</v>
      </c>
      <c r="AC4031" s="15">
        <f t="shared" si="1296"/>
        <v>435.3</v>
      </c>
      <c r="AD4031" s="48">
        <f>(ROUND(AC4031-AC4017,1)/AC4017)</f>
        <v>6.5605875152998774E-2</v>
      </c>
      <c r="AE4031" s="113"/>
      <c r="AF4031" s="60"/>
    </row>
    <row r="4032" spans="1:32">
      <c r="A4032" s="106" t="s">
        <v>0</v>
      </c>
      <c r="B4032" s="88" t="s">
        <v>176</v>
      </c>
      <c r="C4032" s="50" t="s">
        <v>242</v>
      </c>
      <c r="D4032" s="11">
        <v>120</v>
      </c>
      <c r="E4032" s="11">
        <v>0</v>
      </c>
      <c r="F4032" s="11">
        <v>0</v>
      </c>
      <c r="G4032" s="11">
        <v>0</v>
      </c>
      <c r="H4032" s="11">
        <v>0</v>
      </c>
      <c r="I4032" s="51">
        <v>50</v>
      </c>
      <c r="J4032" s="51">
        <v>50</v>
      </c>
      <c r="K4032" s="51">
        <v>0</v>
      </c>
      <c r="L4032" s="51">
        <v>0</v>
      </c>
      <c r="M4032" s="51">
        <v>0</v>
      </c>
      <c r="N4032" s="52">
        <f>D4032*$D$3</f>
        <v>138</v>
      </c>
      <c r="O4032" s="52">
        <f>E4032*$E$3</f>
        <v>0</v>
      </c>
      <c r="P4032" s="52">
        <f>F4032*$F$3</f>
        <v>0</v>
      </c>
      <c r="Q4032" s="52">
        <f>G4032*$G$3</f>
        <v>0</v>
      </c>
      <c r="R4032" s="52">
        <f>H4032*$H$3</f>
        <v>0</v>
      </c>
      <c r="S4032" s="52">
        <f>(N4032/100)*(I4032*$I$3)+(N4032/100)*(J4032*$J$3)</f>
        <v>276</v>
      </c>
      <c r="T4032" s="52">
        <f>(O4032/100)*(K4032*$K$3)</f>
        <v>0</v>
      </c>
      <c r="U4032" s="52">
        <f>(P4032/100)*(K4032*$K$3)+(P4032/100)*(L4032*$L$3)</f>
        <v>0</v>
      </c>
      <c r="V4032" s="52">
        <f>(Q4032/100)*(L4032*$L$3)</f>
        <v>0</v>
      </c>
      <c r="W4032" s="52">
        <f>(R4032/100)*(K4032*$K$3)+(R4032/100)*(L4032*$L$3)</f>
        <v>0</v>
      </c>
      <c r="X4032" s="52">
        <f t="shared" si="1288"/>
        <v>414</v>
      </c>
      <c r="Y4032" s="52">
        <f t="shared" si="1289"/>
        <v>0</v>
      </c>
      <c r="Z4032" s="52">
        <f t="shared" si="1290"/>
        <v>0</v>
      </c>
      <c r="AA4032" s="52">
        <f t="shared" si="1291"/>
        <v>0</v>
      </c>
      <c r="AB4032" s="52">
        <f t="shared" si="1297"/>
        <v>0</v>
      </c>
      <c r="AC4032" s="53">
        <f>ROUND(X4032+Y4032+Z4032+AA4032+AB4032,1)</f>
        <v>414</v>
      </c>
      <c r="AD4032" s="58">
        <v>0</v>
      </c>
      <c r="AE4032" s="113" t="s">
        <v>790</v>
      </c>
      <c r="AF4032" s="60"/>
    </row>
    <row r="4033" spans="1:32">
      <c r="A4033" s="99" t="s">
        <v>791</v>
      </c>
      <c r="B4033" s="89">
        <v>16</v>
      </c>
      <c r="C4033" s="21" t="s">
        <v>323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75</v>
      </c>
      <c r="J4033" s="13">
        <v>75</v>
      </c>
      <c r="K4033" s="13">
        <v>0</v>
      </c>
      <c r="L4033" s="13">
        <v>0</v>
      </c>
      <c r="M4033" s="13">
        <v>0</v>
      </c>
      <c r="N4033" s="14">
        <f>D4033*$D$4</f>
        <v>127.2</v>
      </c>
      <c r="O4033" s="14">
        <f>E4033*$E$4</f>
        <v>0</v>
      </c>
      <c r="P4033" s="14">
        <f>F4033*$F$4</f>
        <v>0</v>
      </c>
      <c r="Q4033" s="14">
        <f>G4033*$G$4</f>
        <v>0</v>
      </c>
      <c r="R4033" s="14">
        <f>H4033*$H$4</f>
        <v>0</v>
      </c>
      <c r="S4033" s="14">
        <f>(N4033/100)*(I4033*$I$4)+(N4033/100)*(J4033*$J$4)</f>
        <v>381.6</v>
      </c>
      <c r="T4033" s="14">
        <f>(O4033/100)*(K4033*$K$4)</f>
        <v>0</v>
      </c>
      <c r="U4033" s="14">
        <f>(P4033/100)*(K4033*$K$4)+(P4033/100)*(L4033*$L$4)</f>
        <v>0</v>
      </c>
      <c r="V4033" s="14">
        <f>(Q4033/100)*(L4033*$L$4)</f>
        <v>0</v>
      </c>
      <c r="W4033" s="14">
        <f>(R4033/100)*(K4033*$K$4)+(R4033/100)*(L4033*$L$4)</f>
        <v>0</v>
      </c>
      <c r="X4033" s="14">
        <f t="shared" si="1288"/>
        <v>508.8</v>
      </c>
      <c r="Y4033" s="14">
        <f t="shared" si="1289"/>
        <v>0</v>
      </c>
      <c r="Z4033" s="14">
        <f t="shared" si="1290"/>
        <v>0</v>
      </c>
      <c r="AA4033" s="14">
        <f t="shared" si="1291"/>
        <v>0</v>
      </c>
      <c r="AB4033" s="14">
        <f>R4033+W4033</f>
        <v>0</v>
      </c>
      <c r="AC4033" s="15">
        <f>ROUND(X4033+Y4033+Z4033+AA4033+AB4033,1)</f>
        <v>508.8</v>
      </c>
      <c r="AD4033" s="48">
        <f>(ROUND(AC4033-AC4032,1)/AC4032)</f>
        <v>0.22898550724637681</v>
      </c>
      <c r="AE4033" s="113"/>
      <c r="AF4033" s="60"/>
    </row>
    <row r="4034" spans="1:32">
      <c r="A4034" s="99" t="s">
        <v>792</v>
      </c>
      <c r="B4034" s="89">
        <v>16</v>
      </c>
      <c r="C4034" s="21" t="s">
        <v>825</v>
      </c>
      <c r="D4034" s="12">
        <v>120</v>
      </c>
      <c r="E4034" s="12">
        <v>0</v>
      </c>
      <c r="F4034" s="12">
        <v>0</v>
      </c>
      <c r="G4034" s="12">
        <v>0</v>
      </c>
      <c r="H4034" s="12">
        <v>0</v>
      </c>
      <c r="I4034" s="13">
        <v>50</v>
      </c>
      <c r="J4034" s="13">
        <v>50</v>
      </c>
      <c r="K4034" s="13">
        <v>0</v>
      </c>
      <c r="L4034" s="13">
        <v>0</v>
      </c>
      <c r="M4034" s="13">
        <v>0</v>
      </c>
      <c r="N4034" s="14">
        <f>D4034*$D$5</f>
        <v>138</v>
      </c>
      <c r="O4034" s="14">
        <f>E4034*$E$5</f>
        <v>0</v>
      </c>
      <c r="P4034" s="14">
        <f>F4034*$F$5</f>
        <v>0</v>
      </c>
      <c r="Q4034" s="14">
        <f>G4034*$G$5</f>
        <v>0</v>
      </c>
      <c r="R4034" s="14">
        <f>H4034*$H$5</f>
        <v>0</v>
      </c>
      <c r="S4034" s="14">
        <f>(N4034/100)*(I4034*$I$5)+(N4034/100)*(J4034*$J$5)</f>
        <v>276</v>
      </c>
      <c r="T4034" s="14">
        <f>(O4034/100)*(K4034*$K$5)</f>
        <v>0</v>
      </c>
      <c r="U4034" s="14">
        <f>(P4034/100)*(K4034*$K$5)+(P4034/100)*(L4034*$L$5)</f>
        <v>0</v>
      </c>
      <c r="V4034" s="14">
        <f>(Q4034/100)*(L4034*$L$5)</f>
        <v>0</v>
      </c>
      <c r="W4034" s="14">
        <f>(R4034/100)*(K4034*$K$5)+(R4034/100)*(L4034*$L$5)</f>
        <v>0</v>
      </c>
      <c r="X4034" s="14">
        <f t="shared" si="1288"/>
        <v>414</v>
      </c>
      <c r="Y4034" s="14">
        <f t="shared" si="1289"/>
        <v>0</v>
      </c>
      <c r="Z4034" s="14">
        <f t="shared" si="1290"/>
        <v>0</v>
      </c>
      <c r="AA4034" s="14">
        <f t="shared" si="1291"/>
        <v>0</v>
      </c>
      <c r="AB4034" s="14">
        <f>R4034+W4034</f>
        <v>0</v>
      </c>
      <c r="AC4034" s="15">
        <f t="shared" ref="AC4034:AC4046" si="1298">ROUND(X4034+Y4034+Z4034+AA4034+AB4034,1)</f>
        <v>414</v>
      </c>
      <c r="AD4034" s="48">
        <f>(ROUND(AC4034-AC4032,1)/AC4032)</f>
        <v>0</v>
      </c>
      <c r="AE4034" s="113"/>
      <c r="AF4034" s="60"/>
    </row>
    <row r="4035" spans="1:32">
      <c r="A4035" s="99" t="s">
        <v>793</v>
      </c>
      <c r="B4035" s="89">
        <v>0</v>
      </c>
      <c r="C4035" s="21" t="s">
        <v>336</v>
      </c>
      <c r="D4035" s="12">
        <v>120</v>
      </c>
      <c r="E4035" s="12">
        <v>0</v>
      </c>
      <c r="F4035" s="12">
        <v>0</v>
      </c>
      <c r="G4035" s="12">
        <v>0</v>
      </c>
      <c r="H4035" s="12">
        <v>0</v>
      </c>
      <c r="I4035" s="13">
        <v>50</v>
      </c>
      <c r="J4035" s="13">
        <v>50</v>
      </c>
      <c r="K4035" s="13">
        <v>0</v>
      </c>
      <c r="L4035" s="13">
        <v>0</v>
      </c>
      <c r="M4035" s="13">
        <v>0</v>
      </c>
      <c r="N4035" s="14">
        <f>D4035*$D$6</f>
        <v>138</v>
      </c>
      <c r="O4035" s="14">
        <f>E4035*$E$6</f>
        <v>0</v>
      </c>
      <c r="P4035" s="14">
        <f>F4035*$F$6</f>
        <v>0</v>
      </c>
      <c r="Q4035" s="14">
        <f>G4035*$G$6</f>
        <v>0</v>
      </c>
      <c r="R4035" s="14">
        <f>H4035*$H$6</f>
        <v>0</v>
      </c>
      <c r="S4035" s="14">
        <f>(N4035/100)*(I4035*$I$6)+(N4035/100)*(J4035*$J$6)</f>
        <v>276</v>
      </c>
      <c r="T4035" s="14">
        <f>(O4035/100)*(K4035*$K$6)</f>
        <v>0</v>
      </c>
      <c r="U4035" s="14">
        <f>(P4035/100)*(K4035*$K$6)+(P4035/100)*(L4035*$L$6)</f>
        <v>0</v>
      </c>
      <c r="V4035" s="14">
        <f>(Q4035/100)*(L4035*$L$6)</f>
        <v>0</v>
      </c>
      <c r="W4035" s="14">
        <f>(R4035/100)*(K4035*$K$6)+(R4035/100)*(L4035*$L$6)</f>
        <v>0</v>
      </c>
      <c r="X4035" s="14">
        <f t="shared" si="1288"/>
        <v>414</v>
      </c>
      <c r="Y4035" s="14">
        <f t="shared" si="1289"/>
        <v>0</v>
      </c>
      <c r="Z4035" s="14">
        <f t="shared" si="1290"/>
        <v>0</v>
      </c>
      <c r="AA4035" s="14">
        <f t="shared" si="1291"/>
        <v>0</v>
      </c>
      <c r="AB4035" s="14">
        <f t="shared" ref="AB4035:AB4047" si="1299">R4035+W4035</f>
        <v>0</v>
      </c>
      <c r="AC4035" s="15">
        <f t="shared" si="1298"/>
        <v>414</v>
      </c>
      <c r="AD4035" s="48">
        <f>(ROUND(AC4035-AC4032,1)/AC4032)</f>
        <v>0</v>
      </c>
      <c r="AE4035" s="113"/>
      <c r="AF4035" s="60"/>
    </row>
    <row r="4036" spans="1:32">
      <c r="A4036" s="99" t="s">
        <v>794</v>
      </c>
      <c r="B4036" s="89">
        <v>0</v>
      </c>
      <c r="C4036" s="21" t="s">
        <v>337</v>
      </c>
      <c r="D4036" s="12">
        <v>120</v>
      </c>
      <c r="E4036" s="12">
        <v>0</v>
      </c>
      <c r="F4036" s="12">
        <v>0</v>
      </c>
      <c r="G4036" s="12">
        <v>0</v>
      </c>
      <c r="H4036" s="12">
        <v>0</v>
      </c>
      <c r="I4036" s="13">
        <v>50</v>
      </c>
      <c r="J4036" s="13">
        <v>50</v>
      </c>
      <c r="K4036" s="13">
        <v>0</v>
      </c>
      <c r="L4036" s="13">
        <v>0</v>
      </c>
      <c r="M4036" s="13">
        <v>0</v>
      </c>
      <c r="N4036" s="14">
        <f>D4036*$D$7</f>
        <v>138</v>
      </c>
      <c r="O4036" s="14">
        <f>E4036*$E$7</f>
        <v>0</v>
      </c>
      <c r="P4036" s="14">
        <f>F4036*$F$7</f>
        <v>0</v>
      </c>
      <c r="Q4036" s="14">
        <f>G4036*$G$7</f>
        <v>0</v>
      </c>
      <c r="R4036" s="14">
        <f>H4036*$H$7</f>
        <v>0</v>
      </c>
      <c r="S4036" s="14">
        <f>(N4036/100)*(I4036*$I$7)+(N4036/100)*(J4036*$J$7)</f>
        <v>276</v>
      </c>
      <c r="T4036" s="14">
        <f>(O4036/100)*(K4036*$K$7)</f>
        <v>0</v>
      </c>
      <c r="U4036" s="14">
        <f>(P4036/100)*(K4036*$K$7)+(P4036/100)*(L4036*$L$7)</f>
        <v>0</v>
      </c>
      <c r="V4036" s="14">
        <f>(Q4036/100)*(L4036*$L$7)</f>
        <v>0</v>
      </c>
      <c r="W4036" s="14">
        <f>(R4036/100)*(K4036*$K$7)+(R4036/100)*(L4036*$L$7)</f>
        <v>0</v>
      </c>
      <c r="X4036" s="14">
        <f t="shared" si="1288"/>
        <v>414</v>
      </c>
      <c r="Y4036" s="14">
        <f t="shared" si="1289"/>
        <v>0</v>
      </c>
      <c r="Z4036" s="14">
        <f t="shared" si="1290"/>
        <v>0</v>
      </c>
      <c r="AA4036" s="14">
        <f t="shared" si="1291"/>
        <v>0</v>
      </c>
      <c r="AB4036" s="14">
        <f t="shared" si="1299"/>
        <v>0</v>
      </c>
      <c r="AC4036" s="15">
        <f t="shared" si="1298"/>
        <v>414</v>
      </c>
      <c r="AD4036" s="48">
        <f>(ROUND(AC4036-AC4032,1)/AC4032)</f>
        <v>0</v>
      </c>
      <c r="AE4036" s="113"/>
      <c r="AF4036" s="60"/>
    </row>
    <row r="4037" spans="1:32">
      <c r="A4037" s="99" t="s">
        <v>644</v>
      </c>
      <c r="B4037" s="89"/>
      <c r="C4037" s="21" t="s">
        <v>338</v>
      </c>
      <c r="D4037" s="12">
        <v>120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0</v>
      </c>
      <c r="N4037" s="14">
        <f>D4037*$D$8</f>
        <v>138</v>
      </c>
      <c r="O4037" s="14">
        <f>E4037*$E$8</f>
        <v>0</v>
      </c>
      <c r="P4037" s="14">
        <f>F4037*$F$8</f>
        <v>0</v>
      </c>
      <c r="Q4037" s="14">
        <f>G4037*$G$8</f>
        <v>0</v>
      </c>
      <c r="R4037" s="14">
        <f>H4037*$H$8</f>
        <v>0</v>
      </c>
      <c r="S4037" s="14">
        <f>(N4037/100)*(I4037*$I$8)+(N4037/100)*(J4037*$J$8)</f>
        <v>276</v>
      </c>
      <c r="T4037" s="14">
        <f>(O4037/100)*(K4037*$K$8)</f>
        <v>0</v>
      </c>
      <c r="U4037" s="14">
        <f>(P4037/100)*(K4037*$K$8)+(P4037/100)*(L4037*$L$8)</f>
        <v>0</v>
      </c>
      <c r="V4037" s="14">
        <f>(Q4037/100)*(L4037*$L$8)</f>
        <v>0</v>
      </c>
      <c r="W4037" s="14">
        <f>(R4037/100)*(K4037*$K$8)+(R4037/100)*(L4037*$L$8)</f>
        <v>0</v>
      </c>
      <c r="X4037" s="14">
        <f t="shared" si="1288"/>
        <v>414</v>
      </c>
      <c r="Y4037" s="14">
        <f t="shared" si="1289"/>
        <v>0</v>
      </c>
      <c r="Z4037" s="14">
        <f t="shared" si="1290"/>
        <v>0</v>
      </c>
      <c r="AA4037" s="14">
        <f t="shared" si="1291"/>
        <v>0</v>
      </c>
      <c r="AB4037" s="14">
        <f t="shared" si="1299"/>
        <v>0</v>
      </c>
      <c r="AC4037" s="15">
        <f t="shared" si="1298"/>
        <v>414</v>
      </c>
      <c r="AD4037" s="48">
        <f>(ROUND(AC4037-AC4032,1)/AC4032)</f>
        <v>0</v>
      </c>
      <c r="AE4037" s="113"/>
      <c r="AF4037" s="60"/>
    </row>
    <row r="4038" spans="1:32">
      <c r="A4038" s="99" t="s">
        <v>585</v>
      </c>
      <c r="B4038" s="89"/>
      <c r="C4038" s="21" t="s">
        <v>1</v>
      </c>
      <c r="D4038" s="12">
        <v>60</v>
      </c>
      <c r="E4038" s="12">
        <v>130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105</v>
      </c>
      <c r="L4038" s="13">
        <v>0</v>
      </c>
      <c r="M4038" s="13">
        <v>0</v>
      </c>
      <c r="N4038" s="14">
        <f>D4038*$D$9</f>
        <v>63.6</v>
      </c>
      <c r="O4038" s="14">
        <f>E4038*$E$9</f>
        <v>137.80000000000001</v>
      </c>
      <c r="P4038" s="14">
        <f>F4038*$F$9</f>
        <v>0</v>
      </c>
      <c r="Q4038" s="14">
        <f>G4038*$G$9</f>
        <v>0</v>
      </c>
      <c r="R4038" s="14">
        <f>H4038*$H$9</f>
        <v>0</v>
      </c>
      <c r="S4038" s="14">
        <f>(N4038/100)*(I4038*$I$9)+(N4038/100)*(J4038*$J$9)</f>
        <v>63.6</v>
      </c>
      <c r="T4038" s="14">
        <f>(O4038/100)*(K4038*$K$9)</f>
        <v>202.56600000000003</v>
      </c>
      <c r="U4038" s="14">
        <f>(P4038/100)*(K4038*$K$9)+(P4038/100)*(L4038*$L$9)</f>
        <v>0</v>
      </c>
      <c r="V4038" s="14">
        <f>(Q4038/100)*(L4038*$L$9)</f>
        <v>0</v>
      </c>
      <c r="W4038" s="14">
        <f>(R4038/100)*(K4038*$K$9)+(R4038/100)*(L4038*$L$9)</f>
        <v>0</v>
      </c>
      <c r="X4038" s="14">
        <f t="shared" si="1288"/>
        <v>127.2</v>
      </c>
      <c r="Y4038" s="14">
        <f t="shared" si="1289"/>
        <v>340.36600000000004</v>
      </c>
      <c r="Z4038" s="14">
        <f t="shared" si="1290"/>
        <v>0</v>
      </c>
      <c r="AA4038" s="14">
        <f t="shared" si="1291"/>
        <v>0</v>
      </c>
      <c r="AB4038" s="14">
        <f t="shared" si="1299"/>
        <v>0</v>
      </c>
      <c r="AC4038" s="15">
        <f t="shared" si="1298"/>
        <v>467.6</v>
      </c>
      <c r="AD4038" s="48">
        <f>(ROUND(AC4038-AC4032,1)/AC4032)</f>
        <v>0.12946859903381644</v>
      </c>
      <c r="AE4038" s="113"/>
      <c r="AF4038" s="60"/>
    </row>
    <row r="4039" spans="1:32">
      <c r="A4039" s="99" t="s">
        <v>820</v>
      </c>
      <c r="B4039" s="89"/>
      <c r="C4039" s="21" t="s">
        <v>2</v>
      </c>
      <c r="D4039" s="12">
        <v>60</v>
      </c>
      <c r="E4039" s="12">
        <v>0</v>
      </c>
      <c r="F4039" s="12">
        <v>130</v>
      </c>
      <c r="G4039" s="12">
        <v>0</v>
      </c>
      <c r="H4039" s="12">
        <v>0</v>
      </c>
      <c r="I4039" s="13">
        <v>50</v>
      </c>
      <c r="J4039" s="13">
        <v>50</v>
      </c>
      <c r="K4039" s="13">
        <v>52.5</v>
      </c>
      <c r="L4039" s="13">
        <v>52.5</v>
      </c>
      <c r="M4039" s="13">
        <v>0</v>
      </c>
      <c r="N4039" s="14">
        <f>D4039*$D$10</f>
        <v>63.6</v>
      </c>
      <c r="O4039" s="14">
        <f>E4039*$E$10</f>
        <v>0</v>
      </c>
      <c r="P4039" s="14">
        <f>F4039*$F$10</f>
        <v>137.80000000000001</v>
      </c>
      <c r="Q4039" s="14">
        <f>G4039*$G$10</f>
        <v>0</v>
      </c>
      <c r="R4039" s="14">
        <f>H4039*$H$10</f>
        <v>0</v>
      </c>
      <c r="S4039" s="14">
        <f>(N4039/100)*(I4039*$I$10)+(N4039/100)*(J4039*$J$10)</f>
        <v>63.6</v>
      </c>
      <c r="T4039" s="14">
        <f>(O4039/100)*(K4039*$J$10)</f>
        <v>0</v>
      </c>
      <c r="U4039" s="14">
        <f>(P4039/100)*(K4039*$K$10)+(P4039/100)*(L4039*$L$10)</f>
        <v>202.56600000000003</v>
      </c>
      <c r="V4039" s="14">
        <f>(Q4039/100)*(L4039*$L$10)</f>
        <v>0</v>
      </c>
      <c r="W4039" s="14">
        <f>(R4039/100)*(K4039*$K$10)+(R4039/100)*(L4039*$L$10)</f>
        <v>0</v>
      </c>
      <c r="X4039" s="14">
        <f t="shared" si="1288"/>
        <v>127.2</v>
      </c>
      <c r="Y4039" s="14">
        <f t="shared" si="1289"/>
        <v>0</v>
      </c>
      <c r="Z4039" s="14">
        <f t="shared" si="1290"/>
        <v>340.36600000000004</v>
      </c>
      <c r="AA4039" s="14">
        <f t="shared" si="1291"/>
        <v>0</v>
      </c>
      <c r="AB4039" s="14">
        <f t="shared" si="1299"/>
        <v>0</v>
      </c>
      <c r="AC4039" s="15">
        <f t="shared" si="1298"/>
        <v>467.6</v>
      </c>
      <c r="AD4039" s="48">
        <f>(ROUND(AC4039-AC4032,1)/AC4032)</f>
        <v>0.12946859903381644</v>
      </c>
      <c r="AE4039" s="113"/>
      <c r="AF4039" s="60"/>
    </row>
    <row r="4040" spans="1:32">
      <c r="A4040" s="99" t="s">
        <v>821</v>
      </c>
      <c r="B4040" s="89"/>
      <c r="C4040" s="21" t="s">
        <v>3</v>
      </c>
      <c r="D4040" s="12">
        <v>60</v>
      </c>
      <c r="E4040" s="12">
        <v>0</v>
      </c>
      <c r="F4040" s="12">
        <v>0</v>
      </c>
      <c r="G4040" s="12">
        <v>130</v>
      </c>
      <c r="H4040" s="12">
        <v>0</v>
      </c>
      <c r="I4040" s="13">
        <v>50</v>
      </c>
      <c r="J4040" s="13">
        <v>50</v>
      </c>
      <c r="K4040" s="13">
        <v>0</v>
      </c>
      <c r="L4040" s="13">
        <v>105</v>
      </c>
      <c r="M4040" s="13">
        <v>0</v>
      </c>
      <c r="N4040" s="14">
        <f>D4040*$D$11</f>
        <v>63.6</v>
      </c>
      <c r="O4040" s="14">
        <f>E4040*$E$11</f>
        <v>0</v>
      </c>
      <c r="P4040" s="14">
        <f>F4040*$F$11</f>
        <v>0</v>
      </c>
      <c r="Q4040" s="14">
        <f>G4040*$G$11</f>
        <v>137.80000000000001</v>
      </c>
      <c r="R4040" s="14">
        <f>H4040*$H$11</f>
        <v>0</v>
      </c>
      <c r="S4040" s="14">
        <f>(N4040/100)*(I4040*$I$11)+(N4040/100)*(J4040*$J$11)</f>
        <v>63.6</v>
      </c>
      <c r="T4040" s="14">
        <f>(O4040/100)*(K4040*$K$11)</f>
        <v>0</v>
      </c>
      <c r="U4040" s="14">
        <f>(P4040/100)*(K4040*$K$11)+(P4040/100)*(L4040*$L$11)</f>
        <v>0</v>
      </c>
      <c r="V4040" s="14">
        <f>(Q4040/100)*(L4040*$L$11)</f>
        <v>202.56600000000003</v>
      </c>
      <c r="W4040" s="14">
        <f>(R4040/100)*(K4040*$K$11)+(R4040/100)*(L4040*$L$11)</f>
        <v>0</v>
      </c>
      <c r="X4040" s="14">
        <f t="shared" si="1288"/>
        <v>127.2</v>
      </c>
      <c r="Y4040" s="14">
        <f t="shared" si="1289"/>
        <v>0</v>
      </c>
      <c r="Z4040" s="14">
        <f t="shared" si="1290"/>
        <v>0</v>
      </c>
      <c r="AA4040" s="14">
        <f t="shared" si="1291"/>
        <v>340.36600000000004</v>
      </c>
      <c r="AB4040" s="14">
        <f t="shared" si="1299"/>
        <v>0</v>
      </c>
      <c r="AC4040" s="15">
        <f t="shared" si="1298"/>
        <v>467.6</v>
      </c>
      <c r="AD4040" s="48">
        <f>(ROUND(AC4040-AC4032,1)/AC4032)</f>
        <v>0.12946859903381644</v>
      </c>
      <c r="AE4040" s="113"/>
      <c r="AF4040" s="60"/>
    </row>
    <row r="4041" spans="1:32">
      <c r="A4041" s="99" t="s">
        <v>822</v>
      </c>
      <c r="B4041" s="89"/>
      <c r="C4041" s="21" t="s">
        <v>4</v>
      </c>
      <c r="D4041" s="12">
        <v>60</v>
      </c>
      <c r="E4041" s="12">
        <v>0</v>
      </c>
      <c r="F4041" s="12">
        <v>0</v>
      </c>
      <c r="G4041" s="12">
        <v>0</v>
      </c>
      <c r="H4041" s="12">
        <v>130</v>
      </c>
      <c r="I4041" s="13">
        <v>50</v>
      </c>
      <c r="J4041" s="13">
        <v>50</v>
      </c>
      <c r="K4041" s="13">
        <v>52.5</v>
      </c>
      <c r="L4041" s="13">
        <v>52.5</v>
      </c>
      <c r="M4041" s="13">
        <v>0</v>
      </c>
      <c r="N4041" s="14">
        <f>D4041*$D$12</f>
        <v>63.6</v>
      </c>
      <c r="O4041" s="14">
        <f>E4041*$E$12</f>
        <v>0</v>
      </c>
      <c r="P4041" s="14">
        <f>F4041*$F$12</f>
        <v>0</v>
      </c>
      <c r="Q4041" s="14">
        <f>G4041*$G$12</f>
        <v>0</v>
      </c>
      <c r="R4041" s="14">
        <f>H4041*$H$12</f>
        <v>137.80000000000001</v>
      </c>
      <c r="S4041" s="14">
        <f>(N4041/100)*(I4041*$I$12)+(N4041/100)*(J4041*$J$12)</f>
        <v>63.6</v>
      </c>
      <c r="T4041" s="14">
        <f>(O4041/100)*(K4041*$K$12)</f>
        <v>0</v>
      </c>
      <c r="U4041" s="14">
        <f>(P4041/100)*(K4041*$K$12)+(P4041/100)*(L4041*$L$12)</f>
        <v>0</v>
      </c>
      <c r="V4041" s="14">
        <f>(Q4041/100)*(L4041*$L$12)</f>
        <v>0</v>
      </c>
      <c r="W4041" s="14">
        <f>(R4041/100)*(K4041*$K$12)+(R4041/100)*(L4041*$L$12)</f>
        <v>202.56600000000003</v>
      </c>
      <c r="X4041" s="14">
        <f t="shared" si="1288"/>
        <v>127.2</v>
      </c>
      <c r="Y4041" s="14">
        <f t="shared" si="1289"/>
        <v>0</v>
      </c>
      <c r="Z4041" s="14">
        <f t="shared" si="1290"/>
        <v>0</v>
      </c>
      <c r="AA4041" s="14">
        <f t="shared" si="1291"/>
        <v>0</v>
      </c>
      <c r="AB4041" s="14">
        <f t="shared" si="1299"/>
        <v>340.36600000000004</v>
      </c>
      <c r="AC4041" s="15">
        <f t="shared" si="1298"/>
        <v>467.6</v>
      </c>
      <c r="AD4041" s="48">
        <f>(ROUND(AC4041-AC4032,1)/AC4032)</f>
        <v>0.12946859903381644</v>
      </c>
      <c r="AE4041" s="113"/>
      <c r="AF4041" s="60"/>
    </row>
    <row r="4042" spans="1:32">
      <c r="A4042" s="99" t="s">
        <v>823</v>
      </c>
      <c r="B4042" s="89"/>
      <c r="C4042" s="21" t="s">
        <v>326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50</v>
      </c>
      <c r="K4042" s="13">
        <v>0</v>
      </c>
      <c r="L4042" s="13">
        <v>0</v>
      </c>
      <c r="M4042" s="13">
        <v>80</v>
      </c>
      <c r="N4042" s="14">
        <f>D4042*$D$13</f>
        <v>127.2</v>
      </c>
      <c r="O4042" s="14">
        <f>E4042*$E$13</f>
        <v>0</v>
      </c>
      <c r="P4042" s="14">
        <f>F4042*$F$13</f>
        <v>0</v>
      </c>
      <c r="Q4042" s="14">
        <f>G4042*$G$13</f>
        <v>0</v>
      </c>
      <c r="R4042" s="14">
        <f>H4042*$H$13</f>
        <v>0</v>
      </c>
      <c r="S4042" s="14">
        <f>(N4042/100)*(I4042*$I$13)+(N4042/100)*(J4042*$J$13)+(N4042/100)*(M4042*$M$13)</f>
        <v>330.72</v>
      </c>
      <c r="T4042" s="14">
        <f>(O4042/100)*(K4042*$K$13)+(O4042/100)*(M4042*$M$13)</f>
        <v>0</v>
      </c>
      <c r="U4042" s="14">
        <f>(P4042/100)*(K4042*$K$13)+(P4042/100)*(L4042*$L$13)+(P4042/100)*(M4042*$M$13)</f>
        <v>0</v>
      </c>
      <c r="V4042" s="14">
        <f>(Q4042/100)*(L4042*$L$13)+(Q4042/100)*(M4042*$M$13)</f>
        <v>0</v>
      </c>
      <c r="W4042" s="14">
        <f>(R4042/100)*(K4042*$K$13)+(R4042/100)*(L4042*$L$13)+(R4042/100)*(M4042*$M$13)</f>
        <v>0</v>
      </c>
      <c r="X4042" s="14">
        <f>N4042+S4042</f>
        <v>457.92</v>
      </c>
      <c r="Y4042" s="14">
        <f t="shared" si="1289"/>
        <v>0</v>
      </c>
      <c r="Z4042" s="14">
        <f t="shared" si="1290"/>
        <v>0</v>
      </c>
      <c r="AA4042" s="14">
        <f t="shared" si="1291"/>
        <v>0</v>
      </c>
      <c r="AB4042" s="14">
        <f t="shared" si="1299"/>
        <v>0</v>
      </c>
      <c r="AC4042" s="15">
        <f t="shared" si="1298"/>
        <v>457.9</v>
      </c>
      <c r="AD4042" s="48">
        <f>(ROUND(AC4042-AC4032,1)/AC4032)</f>
        <v>0.10603864734299516</v>
      </c>
      <c r="AE4042" s="113"/>
      <c r="AF4042" s="60"/>
    </row>
    <row r="4043" spans="1:32">
      <c r="A4043" s="99" t="s">
        <v>824</v>
      </c>
      <c r="B4043" s="89"/>
      <c r="C4043" s="21" t="s">
        <v>327</v>
      </c>
      <c r="D4043" s="12">
        <v>120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50</v>
      </c>
      <c r="K4043" s="13">
        <v>80</v>
      </c>
      <c r="L4043" s="13">
        <v>0</v>
      </c>
      <c r="M4043" s="13">
        <v>0</v>
      </c>
      <c r="N4043" s="14">
        <f>D4043*$D$14</f>
        <v>127.2</v>
      </c>
      <c r="O4043" s="14">
        <f>E4043*$E$14</f>
        <v>0</v>
      </c>
      <c r="P4043" s="14">
        <f>F4043*$F$14</f>
        <v>0</v>
      </c>
      <c r="Q4043" s="14">
        <f>G4043*$G$14</f>
        <v>0</v>
      </c>
      <c r="R4043" s="14">
        <f>H4043*$H$14</f>
        <v>0</v>
      </c>
      <c r="S4043" s="14">
        <f>(N4043/100)*(I4043*$I$14)+(N4043/100)*(J4043*$J$14)+(N4043/100)*(K4043*$K$14)</f>
        <v>330.72</v>
      </c>
      <c r="T4043" s="14">
        <f>(O4043/100)*(K4043*$K$14)</f>
        <v>0</v>
      </c>
      <c r="U4043" s="14">
        <f>(P4043/100)*(K4043*$K$14)+(P4043/100)*(L4043*$L$14)</f>
        <v>0</v>
      </c>
      <c r="V4043" s="14">
        <f>(Q4043/100)*(L4043*$L$14)</f>
        <v>0</v>
      </c>
      <c r="W4043" s="14">
        <f>(R4043/100)*(K4043*$L$14)+(R4043/100)*(L4043*$M$14)</f>
        <v>0</v>
      </c>
      <c r="X4043" s="14">
        <f t="shared" si="1288"/>
        <v>457.92</v>
      </c>
      <c r="Y4043" s="14">
        <f t="shared" si="1289"/>
        <v>0</v>
      </c>
      <c r="Z4043" s="14">
        <f t="shared" si="1290"/>
        <v>0</v>
      </c>
      <c r="AA4043" s="14">
        <f t="shared" si="1291"/>
        <v>0</v>
      </c>
      <c r="AB4043" s="14">
        <f t="shared" si="1299"/>
        <v>0</v>
      </c>
      <c r="AC4043" s="15">
        <f t="shared" si="1298"/>
        <v>457.9</v>
      </c>
      <c r="AD4043" s="48">
        <f>(ROUND(AC4043-AC4032,1)/AC4032)</f>
        <v>0.10603864734299516</v>
      </c>
      <c r="AE4043" s="113"/>
      <c r="AF4043" s="60"/>
    </row>
    <row r="4044" spans="1:32">
      <c r="A4044" s="99"/>
      <c r="B4044" s="89"/>
      <c r="C4044" s="21" t="s">
        <v>328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80</v>
      </c>
      <c r="M4044" s="13">
        <v>0</v>
      </c>
      <c r="N4044" s="14">
        <f>D4044*$D$15</f>
        <v>127.2</v>
      </c>
      <c r="O4044" s="14">
        <f>E4044*$E$15</f>
        <v>0</v>
      </c>
      <c r="P4044" s="14">
        <f>F4044*$F$15</f>
        <v>0</v>
      </c>
      <c r="Q4044" s="14">
        <f>G4044*$G$15</f>
        <v>0</v>
      </c>
      <c r="R4044" s="14">
        <f>H4044*$H$15</f>
        <v>0</v>
      </c>
      <c r="S4044" s="14">
        <f>(N4044/100)*(I4044*$I$15)+(N4044/100)*(J4044*$J$15)+(N4044/100)*(L4044*$L$15)</f>
        <v>330.72</v>
      </c>
      <c r="T4044" s="14">
        <f>(O4044/100)*(K4044*$K$15)</f>
        <v>0</v>
      </c>
      <c r="U4044" s="14">
        <f>(P4044/100)*(K4044*$K$15)+(P4044/100)*(L4044*$L$15)</f>
        <v>0</v>
      </c>
      <c r="V4044" s="14">
        <f>(Q4044/100)*(L4044*$L$15)</f>
        <v>0</v>
      </c>
      <c r="W4044" s="14">
        <f>(R4044/100)*(K4044*$K$15)+(R4044/100)*(L4044*$L$15)</f>
        <v>0</v>
      </c>
      <c r="X4044" s="14">
        <f t="shared" si="1288"/>
        <v>457.92</v>
      </c>
      <c r="Y4044" s="14">
        <f t="shared" si="1289"/>
        <v>0</v>
      </c>
      <c r="Z4044" s="14">
        <f t="shared" si="1290"/>
        <v>0</v>
      </c>
      <c r="AA4044" s="14">
        <f t="shared" si="1291"/>
        <v>0</v>
      </c>
      <c r="AB4044" s="14">
        <f t="shared" si="1299"/>
        <v>0</v>
      </c>
      <c r="AC4044" s="15">
        <f t="shared" si="1298"/>
        <v>457.9</v>
      </c>
      <c r="AD4044" s="48">
        <f>(ROUND(AC4044-AC4032,1)/AC4032)</f>
        <v>0.10603864734299516</v>
      </c>
      <c r="AE4044" s="113"/>
      <c r="AF4044" s="60"/>
    </row>
    <row r="4045" spans="1:32">
      <c r="A4045" s="99"/>
      <c r="B4045" s="89"/>
      <c r="C4045" s="21" t="s">
        <v>324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80</v>
      </c>
      <c r="K4045" s="13">
        <v>0</v>
      </c>
      <c r="L4045" s="13">
        <v>0</v>
      </c>
      <c r="M4045" s="13">
        <v>0</v>
      </c>
      <c r="N4045" s="14">
        <f>D4045*$D$16</f>
        <v>127.2</v>
      </c>
      <c r="O4045" s="14">
        <f>E4045*$E$16</f>
        <v>0</v>
      </c>
      <c r="P4045" s="14">
        <f>F4045*$F$16</f>
        <v>0</v>
      </c>
      <c r="Q4045" s="14">
        <f>G4045*$G$16</f>
        <v>0</v>
      </c>
      <c r="R4045" s="14">
        <f>H4045*$H$16</f>
        <v>0</v>
      </c>
      <c r="S4045" s="14">
        <f>(N4045/100)*(I4045*$I$16)+(N4045/100)*(J4045*$J$16)</f>
        <v>318</v>
      </c>
      <c r="T4045" s="14">
        <f>(O4045/100)*(K4045*$K$16)</f>
        <v>0</v>
      </c>
      <c r="U4045" s="14">
        <f>(P4045/100)*(K4045*$K$16)+(P4045/100)*(L4045*$L$16)</f>
        <v>0</v>
      </c>
      <c r="V4045" s="14">
        <f>(Q4045/100)*(L4045*$L$16)</f>
        <v>0</v>
      </c>
      <c r="W4045" s="14">
        <f>(R4045/100)*(K4045*$K$16)+(R4045/100)*(L4045*$L$16)</f>
        <v>0</v>
      </c>
      <c r="X4045" s="14">
        <f t="shared" si="1288"/>
        <v>445.2</v>
      </c>
      <c r="Y4045" s="14">
        <f t="shared" si="1289"/>
        <v>0</v>
      </c>
      <c r="Z4045" s="14">
        <f t="shared" si="1290"/>
        <v>0</v>
      </c>
      <c r="AA4045" s="14">
        <f t="shared" si="1291"/>
        <v>0</v>
      </c>
      <c r="AB4045" s="14">
        <f t="shared" si="1299"/>
        <v>0</v>
      </c>
      <c r="AC4045" s="15">
        <f t="shared" si="1298"/>
        <v>445.2</v>
      </c>
      <c r="AD4045" s="48">
        <f>(ROUND(AC4045-AC4032,1)/AC4032)</f>
        <v>7.5362318840579715E-2</v>
      </c>
      <c r="AE4045" s="113"/>
      <c r="AF4045" s="60"/>
    </row>
    <row r="4046" spans="1:32">
      <c r="A4046" s="99"/>
      <c r="B4046" s="89"/>
      <c r="C4046" s="21" t="s">
        <v>325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80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D4046*$D$17</f>
        <v>127.2</v>
      </c>
      <c r="O4046" s="14">
        <f>E4046*$E$17</f>
        <v>0</v>
      </c>
      <c r="P4046" s="14">
        <f>F4046*$F$17</f>
        <v>0</v>
      </c>
      <c r="Q4046" s="14">
        <f>G4046*$G$17</f>
        <v>0</v>
      </c>
      <c r="R4046" s="14">
        <f>H4046*$H$17</f>
        <v>0</v>
      </c>
      <c r="S4046" s="14">
        <f>(N4046/100)*(I4046*$I$17)+(N4046/100)*(J4046*$J$17)</f>
        <v>318</v>
      </c>
      <c r="T4046" s="14">
        <f>(O4046/100)*(K4046*$K$17)</f>
        <v>0</v>
      </c>
      <c r="U4046" s="14">
        <f>(P4046/100)*(K4046*$K$17)+(P4046/100)*(L4046*$L$17)</f>
        <v>0</v>
      </c>
      <c r="V4046" s="14">
        <f>(Q4046/100)*(L4046*$L$17)</f>
        <v>0</v>
      </c>
      <c r="W4046" s="14">
        <f>(R4046/100)*(K4046*$K$17)+(R4046/100)*(L4046*$L$17)</f>
        <v>0</v>
      </c>
      <c r="X4046" s="14">
        <f t="shared" si="1288"/>
        <v>445.2</v>
      </c>
      <c r="Y4046" s="14">
        <f t="shared" si="1289"/>
        <v>0</v>
      </c>
      <c r="Z4046" s="14">
        <f t="shared" si="1290"/>
        <v>0</v>
      </c>
      <c r="AA4046" s="14">
        <f t="shared" si="1291"/>
        <v>0</v>
      </c>
      <c r="AB4046" s="14">
        <f t="shared" si="1299"/>
        <v>0</v>
      </c>
      <c r="AC4046" s="15">
        <f t="shared" si="1298"/>
        <v>445.2</v>
      </c>
      <c r="AD4046" s="48">
        <f>(ROUND(AC4046-AC4032,1)/AC4032)</f>
        <v>7.5362318840579715E-2</v>
      </c>
      <c r="AE4046" s="113"/>
      <c r="AF4046" s="60"/>
    </row>
    <row r="4047" spans="1:32">
      <c r="A4047" s="106" t="s">
        <v>0</v>
      </c>
      <c r="B4047" s="86" t="s">
        <v>178</v>
      </c>
      <c r="C4047" s="50" t="s">
        <v>242</v>
      </c>
      <c r="D4047" s="11">
        <v>160</v>
      </c>
      <c r="E4047" s="11">
        <v>0</v>
      </c>
      <c r="F4047" s="11">
        <v>0</v>
      </c>
      <c r="G4047" s="11">
        <v>0</v>
      </c>
      <c r="H4047" s="11">
        <v>0</v>
      </c>
      <c r="I4047" s="51">
        <v>50</v>
      </c>
      <c r="J4047" s="51">
        <v>10</v>
      </c>
      <c r="K4047" s="51">
        <v>0</v>
      </c>
      <c r="L4047" s="51">
        <v>0</v>
      </c>
      <c r="M4047" s="51">
        <v>0</v>
      </c>
      <c r="N4047" s="52">
        <f>D4047*$D$3</f>
        <v>184</v>
      </c>
      <c r="O4047" s="52">
        <f>E4047*$E$3</f>
        <v>0</v>
      </c>
      <c r="P4047" s="52">
        <f>F4047*$F$3</f>
        <v>0</v>
      </c>
      <c r="Q4047" s="52">
        <f>G4047*$G$3</f>
        <v>0</v>
      </c>
      <c r="R4047" s="52">
        <f>H4047*$H$3</f>
        <v>0</v>
      </c>
      <c r="S4047" s="52">
        <f>(N4047/100)*(I4047*$I$3)+(N4047/100)*(J4047*$J$3)</f>
        <v>220.8</v>
      </c>
      <c r="T4047" s="52">
        <f>(O4047/100)*(K4047*$K$3)</f>
        <v>0</v>
      </c>
      <c r="U4047" s="52">
        <f>(P4047/100)*(K4047*$K$3)+(P4047/100)*(L4047*$L$3)</f>
        <v>0</v>
      </c>
      <c r="V4047" s="52">
        <f>(Q4047/100)*(L4047*$L$3)</f>
        <v>0</v>
      </c>
      <c r="W4047" s="52">
        <f>(R4047/100)*(K4047*$K$3)+(R4047/100)*(L4047*$L$3)</f>
        <v>0</v>
      </c>
      <c r="X4047" s="52">
        <f t="shared" ref="X4047:X4137" si="1300">N4047+S4047</f>
        <v>404.8</v>
      </c>
      <c r="Y4047" s="52">
        <f t="shared" ref="Y4047:Y4137" si="1301">O4047+T4047</f>
        <v>0</v>
      </c>
      <c r="Z4047" s="52">
        <f t="shared" ref="Z4047:Z4137" si="1302">P4047+U4047</f>
        <v>0</v>
      </c>
      <c r="AA4047" s="52">
        <f t="shared" ref="AA4047:AA4137" si="1303">Q4047+V4047</f>
        <v>0</v>
      </c>
      <c r="AB4047" s="52">
        <f t="shared" si="1299"/>
        <v>0</v>
      </c>
      <c r="AC4047" s="53">
        <f>ROUND(X4047+Y4047+Z4047+AA4047+AB4047,1)</f>
        <v>404.8</v>
      </c>
      <c r="AD4047" s="58">
        <v>0</v>
      </c>
      <c r="AE4047" s="113" t="s">
        <v>790</v>
      </c>
      <c r="AF4047" s="60"/>
    </row>
    <row r="4048" spans="1:32">
      <c r="A4048" s="99" t="s">
        <v>791</v>
      </c>
      <c r="B4048" s="87">
        <v>28</v>
      </c>
      <c r="C4048" s="21" t="s">
        <v>323</v>
      </c>
      <c r="D4048" s="12">
        <v>160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25</v>
      </c>
      <c r="K4048" s="13">
        <v>0</v>
      </c>
      <c r="L4048" s="13">
        <v>0</v>
      </c>
      <c r="M4048" s="13">
        <v>0</v>
      </c>
      <c r="N4048" s="14">
        <f>D4048*$D$4</f>
        <v>169.60000000000002</v>
      </c>
      <c r="O4048" s="14">
        <f>E4048*$E$4</f>
        <v>0</v>
      </c>
      <c r="P4048" s="14">
        <f>F4048*$F$4</f>
        <v>0</v>
      </c>
      <c r="Q4048" s="14">
        <f>G4048*$G$4</f>
        <v>0</v>
      </c>
      <c r="R4048" s="14">
        <f>H4048*$H$4</f>
        <v>0</v>
      </c>
      <c r="S4048" s="14">
        <f>(N4048/100)*(I4048*$I$4)+(N4048/100)*(J4048*$J$4)</f>
        <v>288.32000000000005</v>
      </c>
      <c r="T4048" s="14">
        <f>(O4048/100)*(K4048*$K$4)</f>
        <v>0</v>
      </c>
      <c r="U4048" s="14">
        <f>(P4048/100)*(K4048*$K$4)+(P4048/100)*(L4048*$L$4)</f>
        <v>0</v>
      </c>
      <c r="V4048" s="14">
        <f>(Q4048/100)*(L4048*$L$4)</f>
        <v>0</v>
      </c>
      <c r="W4048" s="14">
        <f>(R4048/100)*(K4048*$K$4)+(R4048/100)*(L4048*$L$4)</f>
        <v>0</v>
      </c>
      <c r="X4048" s="14">
        <f t="shared" si="1300"/>
        <v>457.92000000000007</v>
      </c>
      <c r="Y4048" s="14">
        <f t="shared" si="1301"/>
        <v>0</v>
      </c>
      <c r="Z4048" s="14">
        <f t="shared" si="1302"/>
        <v>0</v>
      </c>
      <c r="AA4048" s="14">
        <f t="shared" si="1303"/>
        <v>0</v>
      </c>
      <c r="AB4048" s="14">
        <f t="shared" ref="AB4048:AB4064" si="1304">R4048+W4048</f>
        <v>0</v>
      </c>
      <c r="AC4048" s="15">
        <f>ROUND(X4048+Y4048+Z4048+AA4048+AB4048,1)</f>
        <v>457.9</v>
      </c>
      <c r="AD4048" s="48">
        <f>(ROUND(AC4048-AC4047,1)/AC4047)</f>
        <v>0.13117588932806323</v>
      </c>
      <c r="AE4048" s="113"/>
      <c r="AF4048" s="60"/>
    </row>
    <row r="4049" spans="1:32">
      <c r="A4049" s="99" t="s">
        <v>792</v>
      </c>
      <c r="B4049" s="87">
        <v>10</v>
      </c>
      <c r="C4049" s="21" t="s">
        <v>825</v>
      </c>
      <c r="D4049" s="12">
        <v>160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10</v>
      </c>
      <c r="K4049" s="13">
        <v>0</v>
      </c>
      <c r="L4049" s="13">
        <v>0</v>
      </c>
      <c r="M4049" s="13">
        <v>0</v>
      </c>
      <c r="N4049" s="14">
        <f>D4049*$D$5</f>
        <v>184</v>
      </c>
      <c r="O4049" s="14">
        <f>E4049*$E$5</f>
        <v>0</v>
      </c>
      <c r="P4049" s="14">
        <f>F4049*$F$5</f>
        <v>0</v>
      </c>
      <c r="Q4049" s="14">
        <f>G4049*$G$5</f>
        <v>0</v>
      </c>
      <c r="R4049" s="14">
        <f>H4049*$H$5</f>
        <v>0</v>
      </c>
      <c r="S4049" s="14">
        <f>(N4049/100)*(I4049*$I$5)+(N4049/100)*(J4049*$J$5)</f>
        <v>220.8</v>
      </c>
      <c r="T4049" s="14">
        <f>(O4049/100)*(K4049*$K$5)</f>
        <v>0</v>
      </c>
      <c r="U4049" s="14">
        <f>(P4049/100)*(K4049*$K$5)+(P4049/100)*(L4049*$L$5)</f>
        <v>0</v>
      </c>
      <c r="V4049" s="14">
        <f>(Q4049/100)*(L4049*$L$5)</f>
        <v>0</v>
      </c>
      <c r="W4049" s="14">
        <f>(R4049/100)*(K4049*$K$5)+(R4049/100)*(L4049*$L$5)</f>
        <v>0</v>
      </c>
      <c r="X4049" s="14">
        <f t="shared" si="1300"/>
        <v>404.8</v>
      </c>
      <c r="Y4049" s="14">
        <f t="shared" si="1301"/>
        <v>0</v>
      </c>
      <c r="Z4049" s="14">
        <f t="shared" si="1302"/>
        <v>0</v>
      </c>
      <c r="AA4049" s="14">
        <f t="shared" si="1303"/>
        <v>0</v>
      </c>
      <c r="AB4049" s="14">
        <f t="shared" si="1304"/>
        <v>0</v>
      </c>
      <c r="AC4049" s="15">
        <f t="shared" ref="AC4049:AC4077" si="1305">ROUND(X4049+Y4049+Z4049+AA4049+AB4049,1)</f>
        <v>404.8</v>
      </c>
      <c r="AD4049" s="48">
        <f>(ROUND(AC4049-AC4047,1)/AC4047)</f>
        <v>0</v>
      </c>
      <c r="AE4049" s="113"/>
      <c r="AF4049" s="60"/>
    </row>
    <row r="4050" spans="1:32">
      <c r="A4050" s="99" t="s">
        <v>793</v>
      </c>
      <c r="B4050" s="87">
        <v>0</v>
      </c>
      <c r="C4050" s="21" t="s">
        <v>336</v>
      </c>
      <c r="D4050" s="12">
        <v>160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10</v>
      </c>
      <c r="K4050" s="13">
        <v>0</v>
      </c>
      <c r="L4050" s="13">
        <v>0</v>
      </c>
      <c r="M4050" s="13">
        <v>0</v>
      </c>
      <c r="N4050" s="14">
        <f>D4050*$D$6</f>
        <v>184</v>
      </c>
      <c r="O4050" s="14">
        <f>E4050*$E$6</f>
        <v>0</v>
      </c>
      <c r="P4050" s="14">
        <f>F4050*$F$6</f>
        <v>0</v>
      </c>
      <c r="Q4050" s="14">
        <f>G4050*$G$6</f>
        <v>0</v>
      </c>
      <c r="R4050" s="14">
        <f>H4050*$H$6</f>
        <v>0</v>
      </c>
      <c r="S4050" s="14">
        <f>(N4050/100)*(I4050*$I$6)+(N4050/100)*(J4050*$J$6)</f>
        <v>220.8</v>
      </c>
      <c r="T4050" s="14">
        <f>(O4050/100)*(K4050*$K$6)</f>
        <v>0</v>
      </c>
      <c r="U4050" s="14">
        <f>(P4050/100)*(K4050*$K$6)+(P4050/100)*(L4050*$L$6)</f>
        <v>0</v>
      </c>
      <c r="V4050" s="14">
        <f>(Q4050/100)*(L4050*$L$6)</f>
        <v>0</v>
      </c>
      <c r="W4050" s="14">
        <f>(R4050/100)*(K4050*$K$6)+(R4050/100)*(L4050*$L$6)</f>
        <v>0</v>
      </c>
      <c r="X4050" s="14">
        <f t="shared" si="1300"/>
        <v>404.8</v>
      </c>
      <c r="Y4050" s="14">
        <f t="shared" si="1301"/>
        <v>0</v>
      </c>
      <c r="Z4050" s="14">
        <f t="shared" si="1302"/>
        <v>0</v>
      </c>
      <c r="AA4050" s="14">
        <f t="shared" si="1303"/>
        <v>0</v>
      </c>
      <c r="AB4050" s="14">
        <f t="shared" si="1304"/>
        <v>0</v>
      </c>
      <c r="AC4050" s="15">
        <f t="shared" si="1305"/>
        <v>404.8</v>
      </c>
      <c r="AD4050" s="48">
        <f>(ROUND(AC4050-AC4047,1)/AC4047)</f>
        <v>0</v>
      </c>
      <c r="AE4050" s="113"/>
      <c r="AF4050" s="60"/>
    </row>
    <row r="4051" spans="1:32">
      <c r="A4051" s="99" t="s">
        <v>794</v>
      </c>
      <c r="B4051" s="87">
        <v>0</v>
      </c>
      <c r="C4051" s="21" t="s">
        <v>337</v>
      </c>
      <c r="D4051" s="12">
        <v>160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10</v>
      </c>
      <c r="K4051" s="13">
        <v>0</v>
      </c>
      <c r="L4051" s="13">
        <v>0</v>
      </c>
      <c r="M4051" s="13">
        <v>0</v>
      </c>
      <c r="N4051" s="14">
        <f>D4051*$D$7</f>
        <v>184</v>
      </c>
      <c r="O4051" s="14">
        <f>E4051*$E$7</f>
        <v>0</v>
      </c>
      <c r="P4051" s="14">
        <f>F4051*$F$7</f>
        <v>0</v>
      </c>
      <c r="Q4051" s="14">
        <f>G4051*$G$7</f>
        <v>0</v>
      </c>
      <c r="R4051" s="14">
        <f>H4051*$H$7</f>
        <v>0</v>
      </c>
      <c r="S4051" s="14">
        <f>(N4051/100)*(I4051*$I$7)+(N4051/100)*(J4051*$J$7)</f>
        <v>220.8</v>
      </c>
      <c r="T4051" s="14">
        <f>(O4051/100)*(K4051*$K$7)</f>
        <v>0</v>
      </c>
      <c r="U4051" s="14">
        <f>(P4051/100)*(K4051*$K$7)+(P4051/100)*(L4051*$L$7)</f>
        <v>0</v>
      </c>
      <c r="V4051" s="14">
        <f>(Q4051/100)*(L4051*$L$7)</f>
        <v>0</v>
      </c>
      <c r="W4051" s="14">
        <f>(R4051/100)*(K4051*$K$7)+(R4051/100)*(L4051*$L$7)</f>
        <v>0</v>
      </c>
      <c r="X4051" s="14">
        <f t="shared" si="1300"/>
        <v>404.8</v>
      </c>
      <c r="Y4051" s="14">
        <f t="shared" si="1301"/>
        <v>0</v>
      </c>
      <c r="Z4051" s="14">
        <f t="shared" si="1302"/>
        <v>0</v>
      </c>
      <c r="AA4051" s="14">
        <f t="shared" si="1303"/>
        <v>0</v>
      </c>
      <c r="AB4051" s="14">
        <f t="shared" si="1304"/>
        <v>0</v>
      </c>
      <c r="AC4051" s="15">
        <f t="shared" si="1305"/>
        <v>404.8</v>
      </c>
      <c r="AD4051" s="48">
        <f>(ROUND(AC4051-AC4047,1)/AC4047)</f>
        <v>0</v>
      </c>
      <c r="AE4051" s="113"/>
      <c r="AF4051" s="60"/>
    </row>
    <row r="4052" spans="1:32">
      <c r="A4052" s="99" t="s">
        <v>644</v>
      </c>
      <c r="B4052" s="87"/>
      <c r="C4052" s="21" t="s">
        <v>338</v>
      </c>
      <c r="D4052" s="12">
        <v>160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10</v>
      </c>
      <c r="K4052" s="13">
        <v>0</v>
      </c>
      <c r="L4052" s="13">
        <v>0</v>
      </c>
      <c r="M4052" s="13">
        <v>0</v>
      </c>
      <c r="N4052" s="14">
        <f>D4052*$D$8</f>
        <v>184</v>
      </c>
      <c r="O4052" s="14">
        <f>E4052*$E$8</f>
        <v>0</v>
      </c>
      <c r="P4052" s="14">
        <f>F4052*$F$8</f>
        <v>0</v>
      </c>
      <c r="Q4052" s="14">
        <f>G4052*$G$8</f>
        <v>0</v>
      </c>
      <c r="R4052" s="14">
        <f>H4052*$H$8</f>
        <v>0</v>
      </c>
      <c r="S4052" s="14">
        <f>(N4052/100)*(I4052*$I$8)+(N4052/100)*(J4052*$J$8)</f>
        <v>220.8</v>
      </c>
      <c r="T4052" s="14">
        <f>(O4052/100)*(K4052*$K$8)</f>
        <v>0</v>
      </c>
      <c r="U4052" s="14">
        <f>(P4052/100)*(K4052*$K$8)+(P4052/100)*(L4052*$L$8)</f>
        <v>0</v>
      </c>
      <c r="V4052" s="14">
        <f>(Q4052/100)*(L4052*$L$8)</f>
        <v>0</v>
      </c>
      <c r="W4052" s="14">
        <f>(R4052/100)*(K4052*$K$8)+(R4052/100)*(L4052*$L$8)</f>
        <v>0</v>
      </c>
      <c r="X4052" s="14">
        <f t="shared" si="1300"/>
        <v>404.8</v>
      </c>
      <c r="Y4052" s="14">
        <f t="shared" si="1301"/>
        <v>0</v>
      </c>
      <c r="Z4052" s="14">
        <f t="shared" si="1302"/>
        <v>0</v>
      </c>
      <c r="AA4052" s="14">
        <f t="shared" si="1303"/>
        <v>0</v>
      </c>
      <c r="AB4052" s="14">
        <f t="shared" si="1304"/>
        <v>0</v>
      </c>
      <c r="AC4052" s="15">
        <f t="shared" si="1305"/>
        <v>404.8</v>
      </c>
      <c r="AD4052" s="48">
        <f>(ROUND(AC4052-AC4047,1)/AC4047)</f>
        <v>0</v>
      </c>
      <c r="AE4052" s="113"/>
      <c r="AF4052" s="60"/>
    </row>
    <row r="4053" spans="1:32">
      <c r="A4053" s="99" t="s">
        <v>585</v>
      </c>
      <c r="B4053" s="87"/>
      <c r="C4053" s="21" t="s">
        <v>1</v>
      </c>
      <c r="D4053" s="12">
        <v>80</v>
      </c>
      <c r="E4053" s="12">
        <v>170</v>
      </c>
      <c r="F4053" s="12">
        <v>0</v>
      </c>
      <c r="G4053" s="12">
        <v>0</v>
      </c>
      <c r="H4053" s="12">
        <v>0</v>
      </c>
      <c r="I4053" s="13">
        <v>50</v>
      </c>
      <c r="J4053" s="13">
        <v>10</v>
      </c>
      <c r="K4053" s="13">
        <v>65</v>
      </c>
      <c r="L4053" s="13">
        <v>0</v>
      </c>
      <c r="M4053" s="13">
        <v>0</v>
      </c>
      <c r="N4053" s="14">
        <f>D4053*$D$9</f>
        <v>84.800000000000011</v>
      </c>
      <c r="O4053" s="14">
        <f>E4053*$E$9</f>
        <v>180.20000000000002</v>
      </c>
      <c r="P4053" s="14">
        <f>F4053*$F$9</f>
        <v>0</v>
      </c>
      <c r="Q4053" s="14">
        <f>G4053*$G$9</f>
        <v>0</v>
      </c>
      <c r="R4053" s="14">
        <f>H4053*$H$9</f>
        <v>0</v>
      </c>
      <c r="S4053" s="14">
        <f>(N4053/100)*(I4053*$I$9)+(N4053/100)*(J4053*$J$9)</f>
        <v>50.88000000000001</v>
      </c>
      <c r="T4053" s="14">
        <f>(O4053/100)*(K4053*$K$9)</f>
        <v>163.98200000000003</v>
      </c>
      <c r="U4053" s="14">
        <f>(P4053/100)*(K4053*$K$9)+(P4053/100)*(L4053*$L$9)</f>
        <v>0</v>
      </c>
      <c r="V4053" s="14">
        <f>(Q4053/100)*(L4053*$L$9)</f>
        <v>0</v>
      </c>
      <c r="W4053" s="14">
        <f>(R4053/100)*(K4053*$K$9)+(R4053/100)*(L4053*$L$9)</f>
        <v>0</v>
      </c>
      <c r="X4053" s="14">
        <f t="shared" si="1300"/>
        <v>135.68</v>
      </c>
      <c r="Y4053" s="14">
        <f t="shared" si="1301"/>
        <v>344.18200000000002</v>
      </c>
      <c r="Z4053" s="14">
        <f t="shared" si="1302"/>
        <v>0</v>
      </c>
      <c r="AA4053" s="14">
        <f t="shared" si="1303"/>
        <v>0</v>
      </c>
      <c r="AB4053" s="14">
        <f t="shared" si="1304"/>
        <v>0</v>
      </c>
      <c r="AC4053" s="15">
        <f t="shared" si="1305"/>
        <v>479.9</v>
      </c>
      <c r="AD4053" s="48">
        <f>(ROUND(AC4053-AC4047,1)/AC4047)</f>
        <v>0.18552371541501975</v>
      </c>
      <c r="AE4053" s="113"/>
      <c r="AF4053" s="60"/>
    </row>
    <row r="4054" spans="1:32">
      <c r="A4054" s="99" t="s">
        <v>820</v>
      </c>
      <c r="B4054" s="87"/>
      <c r="C4054" s="21" t="s">
        <v>2</v>
      </c>
      <c r="D4054" s="12">
        <v>80</v>
      </c>
      <c r="E4054" s="12">
        <v>0</v>
      </c>
      <c r="F4054" s="12">
        <v>170</v>
      </c>
      <c r="G4054" s="12">
        <v>0</v>
      </c>
      <c r="H4054" s="12">
        <v>0</v>
      </c>
      <c r="I4054" s="13">
        <v>50</v>
      </c>
      <c r="J4054" s="13">
        <v>10</v>
      </c>
      <c r="K4054" s="13">
        <v>32.5</v>
      </c>
      <c r="L4054" s="13">
        <v>32.5</v>
      </c>
      <c r="M4054" s="13">
        <v>0</v>
      </c>
      <c r="N4054" s="14">
        <f>D4054*$D$10</f>
        <v>84.800000000000011</v>
      </c>
      <c r="O4054" s="14">
        <f>E4054*$E$10</f>
        <v>0</v>
      </c>
      <c r="P4054" s="14">
        <f>F4054*$F$10</f>
        <v>180.20000000000002</v>
      </c>
      <c r="Q4054" s="14">
        <f>G4054*$G$10</f>
        <v>0</v>
      </c>
      <c r="R4054" s="14">
        <f>H4054*$H$10</f>
        <v>0</v>
      </c>
      <c r="S4054" s="14">
        <f>(N4054/100)*(I4054*$I$10)+(N4054/100)*(J4054*$J$10)</f>
        <v>50.88000000000001</v>
      </c>
      <c r="T4054" s="14">
        <f>(O4054/100)*(K4054*$J$10)</f>
        <v>0</v>
      </c>
      <c r="U4054" s="14">
        <f>(P4054/100)*(K4054*$K$10)+(P4054/100)*(L4054*$L$10)</f>
        <v>163.98200000000003</v>
      </c>
      <c r="V4054" s="14">
        <f>(Q4054/100)*(L4054*$L$10)</f>
        <v>0</v>
      </c>
      <c r="W4054" s="14">
        <f>(R4054/100)*(K4054*$K$10)+(R4054/100)*(L4054*$L$10)</f>
        <v>0</v>
      </c>
      <c r="X4054" s="14">
        <f t="shared" si="1300"/>
        <v>135.68</v>
      </c>
      <c r="Y4054" s="14">
        <f t="shared" si="1301"/>
        <v>0</v>
      </c>
      <c r="Z4054" s="14">
        <f t="shared" si="1302"/>
        <v>344.18200000000002</v>
      </c>
      <c r="AA4054" s="14">
        <f t="shared" si="1303"/>
        <v>0</v>
      </c>
      <c r="AB4054" s="14">
        <f t="shared" si="1304"/>
        <v>0</v>
      </c>
      <c r="AC4054" s="15">
        <f t="shared" si="1305"/>
        <v>479.9</v>
      </c>
      <c r="AD4054" s="48">
        <f>(ROUND(AC4054-AC4047,1)/AC4047)</f>
        <v>0.18552371541501975</v>
      </c>
      <c r="AE4054" s="113"/>
      <c r="AF4054" s="60"/>
    </row>
    <row r="4055" spans="1:32">
      <c r="A4055" s="99" t="s">
        <v>821</v>
      </c>
      <c r="B4055" s="87"/>
      <c r="C4055" s="21" t="s">
        <v>3</v>
      </c>
      <c r="D4055" s="12">
        <v>80</v>
      </c>
      <c r="E4055" s="12">
        <v>0</v>
      </c>
      <c r="F4055" s="12">
        <v>0</v>
      </c>
      <c r="G4055" s="12">
        <v>170</v>
      </c>
      <c r="H4055" s="12">
        <v>0</v>
      </c>
      <c r="I4055" s="13">
        <v>50</v>
      </c>
      <c r="J4055" s="13">
        <v>10</v>
      </c>
      <c r="K4055" s="13">
        <v>0</v>
      </c>
      <c r="L4055" s="13">
        <v>65</v>
      </c>
      <c r="M4055" s="13">
        <v>0</v>
      </c>
      <c r="N4055" s="14">
        <f>D4055*$D$11</f>
        <v>84.800000000000011</v>
      </c>
      <c r="O4055" s="14">
        <f>E4055*$E$11</f>
        <v>0</v>
      </c>
      <c r="P4055" s="14">
        <f>F4055*$F$11</f>
        <v>0</v>
      </c>
      <c r="Q4055" s="14">
        <f>G4055*$G$11</f>
        <v>180.20000000000002</v>
      </c>
      <c r="R4055" s="14">
        <f>H4055*$H$11</f>
        <v>0</v>
      </c>
      <c r="S4055" s="14">
        <f>(N4055/100)*(I4055*$I$11)+(N4055/100)*(J4055*$J$11)</f>
        <v>50.88000000000001</v>
      </c>
      <c r="T4055" s="14">
        <f>(O4055/100)*(K4055*$K$11)</f>
        <v>0</v>
      </c>
      <c r="U4055" s="14">
        <f>(P4055/100)*(K4055*$K$11)+(P4055/100)*(L4055*$L$11)</f>
        <v>0</v>
      </c>
      <c r="V4055" s="14">
        <f>(Q4055/100)*(L4055*$L$11)</f>
        <v>163.98200000000003</v>
      </c>
      <c r="W4055" s="14">
        <f>(R4055/100)*(K4055*$K$11)+(R4055/100)*(L4055*$L$11)</f>
        <v>0</v>
      </c>
      <c r="X4055" s="14">
        <f t="shared" si="1300"/>
        <v>135.68</v>
      </c>
      <c r="Y4055" s="14">
        <f t="shared" si="1301"/>
        <v>0</v>
      </c>
      <c r="Z4055" s="14">
        <f t="shared" si="1302"/>
        <v>0</v>
      </c>
      <c r="AA4055" s="14">
        <f t="shared" si="1303"/>
        <v>344.18200000000002</v>
      </c>
      <c r="AB4055" s="14">
        <f t="shared" si="1304"/>
        <v>0</v>
      </c>
      <c r="AC4055" s="15">
        <f t="shared" si="1305"/>
        <v>479.9</v>
      </c>
      <c r="AD4055" s="48">
        <f>(ROUND(AC4055-AC4047,1)/AC4047)</f>
        <v>0.18552371541501975</v>
      </c>
      <c r="AE4055" s="113"/>
      <c r="AF4055" s="60"/>
    </row>
    <row r="4056" spans="1:32">
      <c r="A4056" s="99" t="s">
        <v>822</v>
      </c>
      <c r="B4056" s="87"/>
      <c r="C4056" s="21" t="s">
        <v>4</v>
      </c>
      <c r="D4056" s="12">
        <v>80</v>
      </c>
      <c r="E4056" s="12">
        <v>0</v>
      </c>
      <c r="F4056" s="12">
        <v>0</v>
      </c>
      <c r="G4056" s="12">
        <v>0</v>
      </c>
      <c r="H4056" s="12">
        <v>170</v>
      </c>
      <c r="I4056" s="13">
        <v>50</v>
      </c>
      <c r="J4056" s="13">
        <v>10</v>
      </c>
      <c r="K4056" s="13">
        <v>32.5</v>
      </c>
      <c r="L4056" s="13">
        <v>32.5</v>
      </c>
      <c r="M4056" s="13">
        <v>0</v>
      </c>
      <c r="N4056" s="14">
        <f>D4056*$D$12</f>
        <v>84.800000000000011</v>
      </c>
      <c r="O4056" s="14">
        <f>E4056*$E$12</f>
        <v>0</v>
      </c>
      <c r="P4056" s="14">
        <f>F4056*$F$12</f>
        <v>0</v>
      </c>
      <c r="Q4056" s="14">
        <f>G4056*$G$12</f>
        <v>0</v>
      </c>
      <c r="R4056" s="14">
        <f>H4056*$H$12</f>
        <v>180.20000000000002</v>
      </c>
      <c r="S4056" s="14">
        <f>(N4056/100)*(I4056*$I$12)+(N4056/100)*(J4056*$J$12)</f>
        <v>50.88000000000001</v>
      </c>
      <c r="T4056" s="14">
        <f>(O4056/100)*(K4056*$K$12)</f>
        <v>0</v>
      </c>
      <c r="U4056" s="14">
        <f>(P4056/100)*(K4056*$K$12)+(P4056/100)*(L4056*$L$12)</f>
        <v>0</v>
      </c>
      <c r="V4056" s="14">
        <f>(Q4056/100)*(L4056*$L$12)</f>
        <v>0</v>
      </c>
      <c r="W4056" s="14">
        <f>(R4056/100)*(K4056*$K$12)+(R4056/100)*(L4056*$L$12)</f>
        <v>163.98200000000003</v>
      </c>
      <c r="X4056" s="14">
        <f t="shared" si="1300"/>
        <v>135.68</v>
      </c>
      <c r="Y4056" s="14">
        <f t="shared" si="1301"/>
        <v>0</v>
      </c>
      <c r="Z4056" s="14">
        <f t="shared" si="1302"/>
        <v>0</v>
      </c>
      <c r="AA4056" s="14">
        <f t="shared" si="1303"/>
        <v>0</v>
      </c>
      <c r="AB4056" s="14">
        <f t="shared" si="1304"/>
        <v>344.18200000000002</v>
      </c>
      <c r="AC4056" s="15">
        <f t="shared" si="1305"/>
        <v>479.9</v>
      </c>
      <c r="AD4056" s="48">
        <f>(ROUND(AC4056-AC4047,1)/AC4047)</f>
        <v>0.18552371541501975</v>
      </c>
      <c r="AE4056" s="113"/>
      <c r="AF4056" s="60"/>
    </row>
    <row r="4057" spans="1:32">
      <c r="A4057" s="99" t="s">
        <v>823</v>
      </c>
      <c r="B4057" s="87"/>
      <c r="C4057" s="21" t="s">
        <v>326</v>
      </c>
      <c r="D4057" s="12">
        <v>160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10</v>
      </c>
      <c r="K4057" s="13">
        <v>0</v>
      </c>
      <c r="L4057" s="13">
        <v>0</v>
      </c>
      <c r="M4057" s="13">
        <v>60</v>
      </c>
      <c r="N4057" s="14">
        <f>D4057*$D$13</f>
        <v>169.60000000000002</v>
      </c>
      <c r="O4057" s="14">
        <f>E4057*$E$13</f>
        <v>0</v>
      </c>
      <c r="P4057" s="14">
        <f>F4057*$F$13</f>
        <v>0</v>
      </c>
      <c r="Q4057" s="14">
        <f>G4057*$G$13</f>
        <v>0</v>
      </c>
      <c r="R4057" s="14">
        <f>H4057*$H$13</f>
        <v>0</v>
      </c>
      <c r="S4057" s="14">
        <f>(N4057/100)*(I4057*$I$13)+(N4057/100)*(J4057*$J$13)+(N4057/100)*(M4057*$M$13)</f>
        <v>305.28000000000003</v>
      </c>
      <c r="T4057" s="14">
        <f>(O4057/100)*(K4057*$K$13)+(O4057/100)*(M4057*$M$13)</f>
        <v>0</v>
      </c>
      <c r="U4057" s="14">
        <f>(P4057/100)*(K4057*$K$13)+(P4057/100)*(L4057*$L$13)+(P4057/100)*(M4057*$M$13)</f>
        <v>0</v>
      </c>
      <c r="V4057" s="14">
        <f>(Q4057/100)*(L4057*$L$13)+(Q4057/100)*(M4057*$M$13)</f>
        <v>0</v>
      </c>
      <c r="W4057" s="14">
        <f>(R4057/100)*(K4057*$K$13)+(R4057/100)*(L4057*$L$13)+(R4057/100)*(M4057*$M$13)</f>
        <v>0</v>
      </c>
      <c r="X4057" s="14">
        <f>N4057+S4057</f>
        <v>474.88000000000005</v>
      </c>
      <c r="Y4057" s="14">
        <f t="shared" si="1301"/>
        <v>0</v>
      </c>
      <c r="Z4057" s="14">
        <f t="shared" si="1302"/>
        <v>0</v>
      </c>
      <c r="AA4057" s="14">
        <f t="shared" si="1303"/>
        <v>0</v>
      </c>
      <c r="AB4057" s="14">
        <f t="shared" si="1304"/>
        <v>0</v>
      </c>
      <c r="AC4057" s="15">
        <f t="shared" si="1305"/>
        <v>474.9</v>
      </c>
      <c r="AD4057" s="48">
        <f>(ROUND(AC4057-AC4047,1)/AC4047)</f>
        <v>0.17317193675889325</v>
      </c>
      <c r="AE4057" s="113"/>
      <c r="AF4057" s="60"/>
    </row>
    <row r="4058" spans="1:32">
      <c r="A4058" s="99" t="s">
        <v>824</v>
      </c>
      <c r="B4058" s="87"/>
      <c r="C4058" s="21" t="s">
        <v>327</v>
      </c>
      <c r="D4058" s="12">
        <v>160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10</v>
      </c>
      <c r="K4058" s="13">
        <v>60</v>
      </c>
      <c r="L4058" s="13">
        <v>0</v>
      </c>
      <c r="M4058" s="13">
        <v>0</v>
      </c>
      <c r="N4058" s="14">
        <f>D4058*$D$14</f>
        <v>169.60000000000002</v>
      </c>
      <c r="O4058" s="14">
        <f>E4058*$E$14</f>
        <v>0</v>
      </c>
      <c r="P4058" s="14">
        <f>F4058*$F$14</f>
        <v>0</v>
      </c>
      <c r="Q4058" s="14">
        <f>G4058*$G$14</f>
        <v>0</v>
      </c>
      <c r="R4058" s="14">
        <f>H4058*$H$14</f>
        <v>0</v>
      </c>
      <c r="S4058" s="14">
        <f>(N4058/100)*(I4058*$I$14)+(N4058/100)*(J4058*$J$14)+(N4058/100)*(K4058*$K$14)</f>
        <v>305.28000000000003</v>
      </c>
      <c r="T4058" s="14">
        <f>(O4058/100)*(K4058*$K$14)</f>
        <v>0</v>
      </c>
      <c r="U4058" s="14">
        <f>(P4058/100)*(K4058*$K$14)+(P4058/100)*(L4058*$L$14)</f>
        <v>0</v>
      </c>
      <c r="V4058" s="14">
        <f>(Q4058/100)*(L4058*$L$14)</f>
        <v>0</v>
      </c>
      <c r="W4058" s="14">
        <f>(R4058/100)*(K4058*$L$14)+(R4058/100)*(L4058*$M$14)</f>
        <v>0</v>
      </c>
      <c r="X4058" s="14">
        <f t="shared" si="1300"/>
        <v>474.88000000000005</v>
      </c>
      <c r="Y4058" s="14">
        <f t="shared" si="1301"/>
        <v>0</v>
      </c>
      <c r="Z4058" s="14">
        <f t="shared" si="1302"/>
        <v>0</v>
      </c>
      <c r="AA4058" s="14">
        <f t="shared" si="1303"/>
        <v>0</v>
      </c>
      <c r="AB4058" s="14">
        <f t="shared" si="1304"/>
        <v>0</v>
      </c>
      <c r="AC4058" s="15">
        <f t="shared" si="1305"/>
        <v>474.9</v>
      </c>
      <c r="AD4058" s="48">
        <f>(ROUND(AC4058-AC4047,1)/AC4047)</f>
        <v>0.17317193675889325</v>
      </c>
      <c r="AE4058" s="113"/>
      <c r="AF4058" s="60"/>
    </row>
    <row r="4059" spans="1:32">
      <c r="A4059" s="99"/>
      <c r="B4059" s="87"/>
      <c r="C4059" s="21" t="s">
        <v>328</v>
      </c>
      <c r="D4059" s="12">
        <v>160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10</v>
      </c>
      <c r="K4059" s="13">
        <v>0</v>
      </c>
      <c r="L4059" s="13">
        <v>60</v>
      </c>
      <c r="M4059" s="13">
        <v>0</v>
      </c>
      <c r="N4059" s="14">
        <f>D4059*$D$15</f>
        <v>169.60000000000002</v>
      </c>
      <c r="O4059" s="14">
        <f>E4059*$E$15</f>
        <v>0</v>
      </c>
      <c r="P4059" s="14">
        <f>F4059*$F$15</f>
        <v>0</v>
      </c>
      <c r="Q4059" s="14">
        <f>G4059*$G$15</f>
        <v>0</v>
      </c>
      <c r="R4059" s="14">
        <f>H4059*$H$15</f>
        <v>0</v>
      </c>
      <c r="S4059" s="14">
        <f>(N4059/100)*(I4059*$I$15)+(N4059/100)*(J4059*$J$15)+(N4059/100)*(L4059*$L$15)</f>
        <v>305.28000000000003</v>
      </c>
      <c r="T4059" s="14">
        <f>(O4059/100)*(K4059*$K$15)</f>
        <v>0</v>
      </c>
      <c r="U4059" s="14">
        <f>(P4059/100)*(K4059*$K$15)+(P4059/100)*(L4059*$L$15)</f>
        <v>0</v>
      </c>
      <c r="V4059" s="14">
        <f>(Q4059/100)*(L4059*$L$15)</f>
        <v>0</v>
      </c>
      <c r="W4059" s="14">
        <f>(R4059/100)*(K4059*$K$15)+(R4059/100)*(L4059*$L$15)</f>
        <v>0</v>
      </c>
      <c r="X4059" s="14">
        <f t="shared" si="1300"/>
        <v>474.88000000000005</v>
      </c>
      <c r="Y4059" s="14">
        <f t="shared" si="1301"/>
        <v>0</v>
      </c>
      <c r="Z4059" s="14">
        <f t="shared" si="1302"/>
        <v>0</v>
      </c>
      <c r="AA4059" s="14">
        <f t="shared" si="1303"/>
        <v>0</v>
      </c>
      <c r="AB4059" s="14">
        <f t="shared" si="1304"/>
        <v>0</v>
      </c>
      <c r="AC4059" s="15">
        <f t="shared" si="1305"/>
        <v>474.9</v>
      </c>
      <c r="AD4059" s="48">
        <f>(ROUND(AC4059-AC4047,1)/AC4047)</f>
        <v>0.17317193675889325</v>
      </c>
      <c r="AE4059" s="113"/>
      <c r="AF4059" s="60"/>
    </row>
    <row r="4060" spans="1:32">
      <c r="A4060" s="99"/>
      <c r="B4060" s="87"/>
      <c r="C4060" s="21" t="s">
        <v>324</v>
      </c>
      <c r="D4060" s="12">
        <v>160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40</v>
      </c>
      <c r="K4060" s="13">
        <v>0</v>
      </c>
      <c r="L4060" s="13">
        <v>0</v>
      </c>
      <c r="M4060" s="13">
        <v>0</v>
      </c>
      <c r="N4060" s="14">
        <f>D4060*$D$16</f>
        <v>169.60000000000002</v>
      </c>
      <c r="O4060" s="14">
        <f>E4060*$E$16</f>
        <v>0</v>
      </c>
      <c r="P4060" s="14">
        <f>F4060*$F$16</f>
        <v>0</v>
      </c>
      <c r="Q4060" s="14">
        <f>G4060*$G$16</f>
        <v>0</v>
      </c>
      <c r="R4060" s="14">
        <f>H4060*$H$16</f>
        <v>0</v>
      </c>
      <c r="S4060" s="14">
        <f>(N4060/100)*(I4060*$I$16)+(N4060/100)*(J4060*$J$16)</f>
        <v>254.40000000000003</v>
      </c>
      <c r="T4060" s="14">
        <f>(O4060/100)*(K4060*$K$16)</f>
        <v>0</v>
      </c>
      <c r="U4060" s="14">
        <f>(P4060/100)*(K4060*$K$16)+(P4060/100)*(L4060*$L$16)</f>
        <v>0</v>
      </c>
      <c r="V4060" s="14">
        <f>(Q4060/100)*(L4060*$L$16)</f>
        <v>0</v>
      </c>
      <c r="W4060" s="14">
        <f>(R4060/100)*(K4060*$K$16)+(R4060/100)*(L4060*$L$16)</f>
        <v>0</v>
      </c>
      <c r="X4060" s="14">
        <f t="shared" si="1300"/>
        <v>424.00000000000006</v>
      </c>
      <c r="Y4060" s="14">
        <f t="shared" si="1301"/>
        <v>0</v>
      </c>
      <c r="Z4060" s="14">
        <f t="shared" si="1302"/>
        <v>0</v>
      </c>
      <c r="AA4060" s="14">
        <f t="shared" si="1303"/>
        <v>0</v>
      </c>
      <c r="AB4060" s="14">
        <f t="shared" si="1304"/>
        <v>0</v>
      </c>
      <c r="AC4060" s="15">
        <f t="shared" si="1305"/>
        <v>424</v>
      </c>
      <c r="AD4060" s="48">
        <f>(ROUND(AC4060-AC4047,1)/AC4047)</f>
        <v>4.7430830039525688E-2</v>
      </c>
      <c r="AE4060" s="113"/>
      <c r="AF4060" s="60"/>
    </row>
    <row r="4061" spans="1:32">
      <c r="A4061" s="99"/>
      <c r="B4061" s="87"/>
      <c r="C4061" s="21" t="s">
        <v>325</v>
      </c>
      <c r="D4061" s="12">
        <v>160</v>
      </c>
      <c r="E4061" s="12">
        <v>0</v>
      </c>
      <c r="F4061" s="12">
        <v>0</v>
      </c>
      <c r="G4061" s="12">
        <v>0</v>
      </c>
      <c r="H4061" s="12">
        <v>0</v>
      </c>
      <c r="I4061" s="13">
        <v>75</v>
      </c>
      <c r="J4061" s="13">
        <v>10</v>
      </c>
      <c r="K4061" s="13">
        <v>0</v>
      </c>
      <c r="L4061" s="13">
        <v>0</v>
      </c>
      <c r="M4061" s="13">
        <v>0</v>
      </c>
      <c r="N4061" s="14">
        <f>D4061*$D$17</f>
        <v>169.60000000000002</v>
      </c>
      <c r="O4061" s="14">
        <f>E4061*$E$17</f>
        <v>0</v>
      </c>
      <c r="P4061" s="14">
        <f>F4061*$F$17</f>
        <v>0</v>
      </c>
      <c r="Q4061" s="14">
        <f>G4061*$G$17</f>
        <v>0</v>
      </c>
      <c r="R4061" s="14">
        <f>H4061*$H$17</f>
        <v>0</v>
      </c>
      <c r="S4061" s="14">
        <f>(N4061/100)*(I4061*$I$17)+(N4061/100)*(J4061*$J$17)</f>
        <v>334.96000000000004</v>
      </c>
      <c r="T4061" s="14">
        <f>(O4061/100)*(K4061*$K$17)</f>
        <v>0</v>
      </c>
      <c r="U4061" s="14">
        <f>(P4061/100)*(K4061*$K$17)+(P4061/100)*(L4061*$L$17)</f>
        <v>0</v>
      </c>
      <c r="V4061" s="14">
        <f>(Q4061/100)*(L4061*$L$17)</f>
        <v>0</v>
      </c>
      <c r="W4061" s="14">
        <f>(R4061/100)*(K4061*$K$17)+(R4061/100)*(L4061*$L$17)</f>
        <v>0</v>
      </c>
      <c r="X4061" s="14">
        <f t="shared" si="1300"/>
        <v>504.56000000000006</v>
      </c>
      <c r="Y4061" s="14">
        <f t="shared" si="1301"/>
        <v>0</v>
      </c>
      <c r="Z4061" s="14">
        <f t="shared" si="1302"/>
        <v>0</v>
      </c>
      <c r="AA4061" s="14">
        <f t="shared" si="1303"/>
        <v>0</v>
      </c>
      <c r="AB4061" s="14">
        <f t="shared" si="1304"/>
        <v>0</v>
      </c>
      <c r="AC4061" s="15">
        <f t="shared" si="1305"/>
        <v>504.6</v>
      </c>
      <c r="AD4061" s="48">
        <f>(ROUND(AC4061-AC4047,1)/AC4047)</f>
        <v>0.24654150197628458</v>
      </c>
      <c r="AE4061" s="113"/>
      <c r="AF4061" s="60"/>
    </row>
    <row r="4062" spans="1:32">
      <c r="A4062" s="106" t="s">
        <v>0</v>
      </c>
      <c r="B4062" s="88" t="s">
        <v>310</v>
      </c>
      <c r="C4062" s="50" t="s">
        <v>242</v>
      </c>
      <c r="D4062" s="11">
        <v>138</v>
      </c>
      <c r="E4062" s="11">
        <v>0</v>
      </c>
      <c r="F4062" s="11">
        <v>0</v>
      </c>
      <c r="G4062" s="11">
        <v>0</v>
      </c>
      <c r="H4062" s="11">
        <v>0</v>
      </c>
      <c r="I4062" s="51">
        <v>30</v>
      </c>
      <c r="J4062" s="51">
        <v>50</v>
      </c>
      <c r="K4062" s="51">
        <v>0</v>
      </c>
      <c r="L4062" s="51">
        <v>0</v>
      </c>
      <c r="M4062" s="51">
        <v>0</v>
      </c>
      <c r="N4062" s="52">
        <f>D4062*$D$3</f>
        <v>158.69999999999999</v>
      </c>
      <c r="O4062" s="52">
        <f>E4062*$E$3</f>
        <v>0</v>
      </c>
      <c r="P4062" s="52">
        <f>F4062*$F$3</f>
        <v>0</v>
      </c>
      <c r="Q4062" s="52">
        <f>G4062*$G$3</f>
        <v>0</v>
      </c>
      <c r="R4062" s="52">
        <f>H4062*$H$3</f>
        <v>0</v>
      </c>
      <c r="S4062" s="52">
        <f>(N4062/100)*(I4062*$I$3)+(N4062/100)*(J4062*$J$3)</f>
        <v>253.92</v>
      </c>
      <c r="T4062" s="52">
        <f>(O4062/100)*(K4062*$K$3)</f>
        <v>0</v>
      </c>
      <c r="U4062" s="52">
        <f>(P4062/100)*(K4062*$K$3)+(P4062/100)*(L4062*$L$3)</f>
        <v>0</v>
      </c>
      <c r="V4062" s="52">
        <f>(Q4062/100)*(L4062*$L$3)</f>
        <v>0</v>
      </c>
      <c r="W4062" s="52">
        <f>(R4062/100)*(K4062*$K$3)+(R4062/100)*(L4062*$L$3)</f>
        <v>0</v>
      </c>
      <c r="X4062" s="52">
        <f t="shared" si="1300"/>
        <v>412.62</v>
      </c>
      <c r="Y4062" s="52">
        <f t="shared" si="1301"/>
        <v>0</v>
      </c>
      <c r="Z4062" s="52">
        <f t="shared" si="1302"/>
        <v>0</v>
      </c>
      <c r="AA4062" s="52">
        <f t="shared" si="1303"/>
        <v>0</v>
      </c>
      <c r="AB4062" s="52">
        <f t="shared" si="1304"/>
        <v>0</v>
      </c>
      <c r="AC4062" s="53">
        <f>ROUND(X4062+Y4062+Z4062+AA4062+AB4062,1)</f>
        <v>412.6</v>
      </c>
      <c r="AD4062" s="58">
        <v>0</v>
      </c>
      <c r="AE4062" s="113" t="s">
        <v>790</v>
      </c>
      <c r="AF4062" s="60"/>
    </row>
    <row r="4063" spans="1:32">
      <c r="A4063" s="99" t="s">
        <v>791</v>
      </c>
      <c r="B4063" s="89">
        <v>10</v>
      </c>
      <c r="C4063" s="21" t="s">
        <v>323</v>
      </c>
      <c r="D4063" s="12">
        <v>138</v>
      </c>
      <c r="E4063" s="12">
        <v>0</v>
      </c>
      <c r="F4063" s="12">
        <v>0</v>
      </c>
      <c r="G4063" s="12">
        <v>0</v>
      </c>
      <c r="H4063" s="12">
        <v>0</v>
      </c>
      <c r="I4063" s="13">
        <v>45</v>
      </c>
      <c r="J4063" s="13">
        <v>65</v>
      </c>
      <c r="K4063" s="13">
        <v>0</v>
      </c>
      <c r="L4063" s="13">
        <v>0</v>
      </c>
      <c r="M4063" s="13">
        <v>0</v>
      </c>
      <c r="N4063" s="14">
        <f>D4063*$D$4</f>
        <v>146.28</v>
      </c>
      <c r="O4063" s="14">
        <f>E4063*$E$4</f>
        <v>0</v>
      </c>
      <c r="P4063" s="14">
        <f>F4063*$F$4</f>
        <v>0</v>
      </c>
      <c r="Q4063" s="14">
        <f>G4063*$G$4</f>
        <v>0</v>
      </c>
      <c r="R4063" s="14">
        <f>H4063*$H$4</f>
        <v>0</v>
      </c>
      <c r="S4063" s="14">
        <f>(N4063/100)*(I4063*$I$4)+(N4063/100)*(J4063*$J$4)</f>
        <v>321.81600000000003</v>
      </c>
      <c r="T4063" s="14">
        <f>(O4063/100)*(K4063*$K$4)</f>
        <v>0</v>
      </c>
      <c r="U4063" s="14">
        <f>(P4063/100)*(K4063*$K$4)+(P4063/100)*(L4063*$L$4)</f>
        <v>0</v>
      </c>
      <c r="V4063" s="14">
        <f>(Q4063/100)*(L4063*$L$4)</f>
        <v>0</v>
      </c>
      <c r="W4063" s="14">
        <f>(R4063/100)*(K4063*$K$4)+(R4063/100)*(L4063*$L$4)</f>
        <v>0</v>
      </c>
      <c r="X4063" s="14">
        <f t="shared" si="1300"/>
        <v>468.096</v>
      </c>
      <c r="Y4063" s="14">
        <f t="shared" si="1301"/>
        <v>0</v>
      </c>
      <c r="Z4063" s="14">
        <f t="shared" si="1302"/>
        <v>0</v>
      </c>
      <c r="AA4063" s="14">
        <f t="shared" si="1303"/>
        <v>0</v>
      </c>
      <c r="AB4063" s="14">
        <f t="shared" si="1304"/>
        <v>0</v>
      </c>
      <c r="AC4063" s="15">
        <f>ROUND(X4063+Y4063+Z4063+AA4063+AB4063,1)</f>
        <v>468.1</v>
      </c>
      <c r="AD4063" s="48">
        <f>(ROUND(AC4063-AC4062,1)/AC4062)</f>
        <v>0.1345128453708192</v>
      </c>
      <c r="AE4063" s="113"/>
      <c r="AF4063" s="60"/>
    </row>
    <row r="4064" spans="1:32">
      <c r="A4064" s="99" t="s">
        <v>792</v>
      </c>
      <c r="B4064" s="89">
        <v>18</v>
      </c>
      <c r="C4064" s="21" t="s">
        <v>825</v>
      </c>
      <c r="D4064" s="12">
        <v>138</v>
      </c>
      <c r="E4064" s="12">
        <v>0</v>
      </c>
      <c r="F4064" s="12">
        <v>0</v>
      </c>
      <c r="G4064" s="12">
        <v>0</v>
      </c>
      <c r="H4064" s="12">
        <v>0</v>
      </c>
      <c r="I4064" s="13">
        <v>30</v>
      </c>
      <c r="J4064" s="13">
        <v>50</v>
      </c>
      <c r="K4064" s="13">
        <v>0</v>
      </c>
      <c r="L4064" s="13">
        <v>0</v>
      </c>
      <c r="M4064" s="13">
        <v>0</v>
      </c>
      <c r="N4064" s="14">
        <f>D4064*$D$5</f>
        <v>158.69999999999999</v>
      </c>
      <c r="O4064" s="14">
        <f>E4064*$E$5</f>
        <v>0</v>
      </c>
      <c r="P4064" s="14">
        <f>F4064*$F$5</f>
        <v>0</v>
      </c>
      <c r="Q4064" s="14">
        <f>G4064*$G$5</f>
        <v>0</v>
      </c>
      <c r="R4064" s="14">
        <f>H4064*$H$5</f>
        <v>0</v>
      </c>
      <c r="S4064" s="14">
        <f>(N4064/100)*(I4064*$I$5)+(N4064/100)*(J4064*$J$5)</f>
        <v>253.92</v>
      </c>
      <c r="T4064" s="14">
        <f>(O4064/100)*(K4064*$K$5)</f>
        <v>0</v>
      </c>
      <c r="U4064" s="14">
        <f>(P4064/100)*(K4064*$K$5)+(P4064/100)*(L4064*$L$5)</f>
        <v>0</v>
      </c>
      <c r="V4064" s="14">
        <f>(Q4064/100)*(L4064*$L$5)</f>
        <v>0</v>
      </c>
      <c r="W4064" s="14">
        <f>(R4064/100)*(K4064*$K$5)+(R4064/100)*(L4064*$L$5)</f>
        <v>0</v>
      </c>
      <c r="X4064" s="14">
        <f t="shared" si="1300"/>
        <v>412.62</v>
      </c>
      <c r="Y4064" s="14">
        <f t="shared" si="1301"/>
        <v>0</v>
      </c>
      <c r="Z4064" s="14">
        <f t="shared" si="1302"/>
        <v>0</v>
      </c>
      <c r="AA4064" s="14">
        <f t="shared" si="1303"/>
        <v>0</v>
      </c>
      <c r="AB4064" s="14">
        <f t="shared" si="1304"/>
        <v>0</v>
      </c>
      <c r="AC4064" s="15">
        <f t="shared" ref="AC4064:AC4076" si="1306">ROUND(X4064+Y4064+Z4064+AA4064+AB4064,1)</f>
        <v>412.6</v>
      </c>
      <c r="AD4064" s="48">
        <f>(ROUND(AC4064-AC4062,1)/AC4062)</f>
        <v>0</v>
      </c>
      <c r="AE4064" s="113"/>
      <c r="AF4064" s="60"/>
    </row>
    <row r="4065" spans="1:32">
      <c r="A4065" s="99" t="s">
        <v>793</v>
      </c>
      <c r="B4065" s="89">
        <v>0</v>
      </c>
      <c r="C4065" s="21" t="s">
        <v>336</v>
      </c>
      <c r="D4065" s="12">
        <v>138</v>
      </c>
      <c r="E4065" s="12">
        <v>0</v>
      </c>
      <c r="F4065" s="12">
        <v>0</v>
      </c>
      <c r="G4065" s="12">
        <v>0</v>
      </c>
      <c r="H4065" s="12">
        <v>0</v>
      </c>
      <c r="I4065" s="13">
        <v>30</v>
      </c>
      <c r="J4065" s="13">
        <v>50</v>
      </c>
      <c r="K4065" s="13">
        <v>0</v>
      </c>
      <c r="L4065" s="13">
        <v>0</v>
      </c>
      <c r="M4065" s="13">
        <v>0</v>
      </c>
      <c r="N4065" s="14">
        <f>D4065*$D$6</f>
        <v>158.69999999999999</v>
      </c>
      <c r="O4065" s="14">
        <f>E4065*$E$6</f>
        <v>0</v>
      </c>
      <c r="P4065" s="14">
        <f>F4065*$F$6</f>
        <v>0</v>
      </c>
      <c r="Q4065" s="14">
        <f>G4065*$G$6</f>
        <v>0</v>
      </c>
      <c r="R4065" s="14">
        <f>H4065*$H$6</f>
        <v>0</v>
      </c>
      <c r="S4065" s="14">
        <f>(N4065/100)*(I4065*$I$6)+(N4065/100)*(J4065*$J$6)</f>
        <v>253.92</v>
      </c>
      <c r="T4065" s="14">
        <f>(O4065/100)*(K4065*$K$6)</f>
        <v>0</v>
      </c>
      <c r="U4065" s="14">
        <f>(P4065/100)*(K4065*$K$6)+(P4065/100)*(L4065*$L$6)</f>
        <v>0</v>
      </c>
      <c r="V4065" s="14">
        <f>(Q4065/100)*(L4065*$L$6)</f>
        <v>0</v>
      </c>
      <c r="W4065" s="14">
        <f>(R4065/100)*(K4065*$K$6)+(R4065/100)*(L4065*$L$6)</f>
        <v>0</v>
      </c>
      <c r="X4065" s="14">
        <f t="shared" si="1300"/>
        <v>412.62</v>
      </c>
      <c r="Y4065" s="14">
        <f t="shared" si="1301"/>
        <v>0</v>
      </c>
      <c r="Z4065" s="14">
        <f t="shared" si="1302"/>
        <v>0</v>
      </c>
      <c r="AA4065" s="14">
        <f t="shared" si="1303"/>
        <v>0</v>
      </c>
      <c r="AB4065" s="14">
        <f t="shared" ref="AB4065:AB4076" si="1307">R4065+W4065</f>
        <v>0</v>
      </c>
      <c r="AC4065" s="15">
        <f t="shared" si="1306"/>
        <v>412.6</v>
      </c>
      <c r="AD4065" s="48">
        <f>(ROUND(AC4065-AC4062,1)/AC4062)</f>
        <v>0</v>
      </c>
      <c r="AE4065" s="113"/>
      <c r="AF4065" s="60"/>
    </row>
    <row r="4066" spans="1:32">
      <c r="A4066" s="99" t="s">
        <v>794</v>
      </c>
      <c r="B4066" s="89">
        <v>0</v>
      </c>
      <c r="C4066" s="21" t="s">
        <v>337</v>
      </c>
      <c r="D4066" s="12">
        <v>138</v>
      </c>
      <c r="E4066" s="12">
        <v>0</v>
      </c>
      <c r="F4066" s="12">
        <v>0</v>
      </c>
      <c r="G4066" s="12">
        <v>0</v>
      </c>
      <c r="H4066" s="12">
        <v>0</v>
      </c>
      <c r="I4066" s="13">
        <v>30</v>
      </c>
      <c r="J4066" s="13">
        <v>50</v>
      </c>
      <c r="K4066" s="13">
        <v>0</v>
      </c>
      <c r="L4066" s="13">
        <v>0</v>
      </c>
      <c r="M4066" s="13">
        <v>0</v>
      </c>
      <c r="N4066" s="14">
        <f>D4066*$D$7</f>
        <v>158.69999999999999</v>
      </c>
      <c r="O4066" s="14">
        <f>E4066*$E$7</f>
        <v>0</v>
      </c>
      <c r="P4066" s="14">
        <f>F4066*$F$7</f>
        <v>0</v>
      </c>
      <c r="Q4066" s="14">
        <f>G4066*$G$7</f>
        <v>0</v>
      </c>
      <c r="R4066" s="14">
        <f>H4066*$H$7</f>
        <v>0</v>
      </c>
      <c r="S4066" s="14">
        <f>(N4066/100)*(I4066*$I$7)+(N4066/100)*(J4066*$J$7)</f>
        <v>253.92</v>
      </c>
      <c r="T4066" s="14">
        <f>(O4066/100)*(K4066*$K$7)</f>
        <v>0</v>
      </c>
      <c r="U4066" s="14">
        <f>(P4066/100)*(K4066*$K$7)+(P4066/100)*(L4066*$L$7)</f>
        <v>0</v>
      </c>
      <c r="V4066" s="14">
        <f>(Q4066/100)*(L4066*$L$7)</f>
        <v>0</v>
      </c>
      <c r="W4066" s="14">
        <f>(R4066/100)*(K4066*$K$7)+(R4066/100)*(L4066*$L$7)</f>
        <v>0</v>
      </c>
      <c r="X4066" s="14">
        <f t="shared" si="1300"/>
        <v>412.62</v>
      </c>
      <c r="Y4066" s="14">
        <f t="shared" si="1301"/>
        <v>0</v>
      </c>
      <c r="Z4066" s="14">
        <f t="shared" si="1302"/>
        <v>0</v>
      </c>
      <c r="AA4066" s="14">
        <f t="shared" si="1303"/>
        <v>0</v>
      </c>
      <c r="AB4066" s="14">
        <f t="shared" si="1307"/>
        <v>0</v>
      </c>
      <c r="AC4066" s="15">
        <f t="shared" si="1306"/>
        <v>412.6</v>
      </c>
      <c r="AD4066" s="48">
        <f>(ROUND(AC4066-AC4062,1)/AC4062)</f>
        <v>0</v>
      </c>
      <c r="AE4066" s="113"/>
      <c r="AF4066" s="60"/>
    </row>
    <row r="4067" spans="1:32">
      <c r="A4067" s="99" t="s">
        <v>644</v>
      </c>
      <c r="B4067" s="89"/>
      <c r="C4067" s="21" t="s">
        <v>338</v>
      </c>
      <c r="D4067" s="12">
        <v>138</v>
      </c>
      <c r="E4067" s="12">
        <v>0</v>
      </c>
      <c r="F4067" s="12">
        <v>0</v>
      </c>
      <c r="G4067" s="12">
        <v>0</v>
      </c>
      <c r="H4067" s="12">
        <v>0</v>
      </c>
      <c r="I4067" s="13">
        <v>30</v>
      </c>
      <c r="J4067" s="13">
        <v>50</v>
      </c>
      <c r="K4067" s="13">
        <v>0</v>
      </c>
      <c r="L4067" s="13">
        <v>0</v>
      </c>
      <c r="M4067" s="13">
        <v>0</v>
      </c>
      <c r="N4067" s="14">
        <f>D4067*$D$8</f>
        <v>158.69999999999999</v>
      </c>
      <c r="O4067" s="14">
        <f>E4067*$E$8</f>
        <v>0</v>
      </c>
      <c r="P4067" s="14">
        <f>F4067*$F$8</f>
        <v>0</v>
      </c>
      <c r="Q4067" s="14">
        <f>G4067*$G$8</f>
        <v>0</v>
      </c>
      <c r="R4067" s="14">
        <f>H4067*$H$8</f>
        <v>0</v>
      </c>
      <c r="S4067" s="14">
        <f>(N4067/100)*(I4067*$I$8)+(N4067/100)*(J4067*$J$8)</f>
        <v>253.92</v>
      </c>
      <c r="T4067" s="14">
        <f>(O4067/100)*(K4067*$K$8)</f>
        <v>0</v>
      </c>
      <c r="U4067" s="14">
        <f>(P4067/100)*(K4067*$K$8)+(P4067/100)*(L4067*$L$8)</f>
        <v>0</v>
      </c>
      <c r="V4067" s="14">
        <f>(Q4067/100)*(L4067*$L$8)</f>
        <v>0</v>
      </c>
      <c r="W4067" s="14">
        <f>(R4067/100)*(K4067*$K$8)+(R4067/100)*(L4067*$L$8)</f>
        <v>0</v>
      </c>
      <c r="X4067" s="14">
        <f t="shared" si="1300"/>
        <v>412.62</v>
      </c>
      <c r="Y4067" s="14">
        <f t="shared" si="1301"/>
        <v>0</v>
      </c>
      <c r="Z4067" s="14">
        <f t="shared" si="1302"/>
        <v>0</v>
      </c>
      <c r="AA4067" s="14">
        <f t="shared" si="1303"/>
        <v>0</v>
      </c>
      <c r="AB4067" s="14">
        <f t="shared" si="1307"/>
        <v>0</v>
      </c>
      <c r="AC4067" s="15">
        <f t="shared" si="1306"/>
        <v>412.6</v>
      </c>
      <c r="AD4067" s="48">
        <f>(ROUND(AC4067-AC4062,1)/AC4062)</f>
        <v>0</v>
      </c>
      <c r="AE4067" s="113"/>
      <c r="AF4067" s="60"/>
    </row>
    <row r="4068" spans="1:32">
      <c r="A4068" s="99" t="s">
        <v>585</v>
      </c>
      <c r="B4068" s="89"/>
      <c r="C4068" s="21" t="s">
        <v>1</v>
      </c>
      <c r="D4068" s="12">
        <v>69</v>
      </c>
      <c r="E4068" s="12">
        <v>150</v>
      </c>
      <c r="F4068" s="12">
        <v>0</v>
      </c>
      <c r="G4068" s="12">
        <v>0</v>
      </c>
      <c r="H4068" s="12">
        <v>0</v>
      </c>
      <c r="I4068" s="13">
        <v>30</v>
      </c>
      <c r="J4068" s="13">
        <v>50</v>
      </c>
      <c r="K4068" s="13">
        <v>85</v>
      </c>
      <c r="L4068" s="13">
        <v>0</v>
      </c>
      <c r="M4068" s="13">
        <v>0</v>
      </c>
      <c r="N4068" s="14">
        <f>D4068*$D$9</f>
        <v>73.14</v>
      </c>
      <c r="O4068" s="14">
        <f>E4068*$E$9</f>
        <v>159</v>
      </c>
      <c r="P4068" s="14">
        <f>F4068*$F$9</f>
        <v>0</v>
      </c>
      <c r="Q4068" s="14">
        <f>G4068*$G$9</f>
        <v>0</v>
      </c>
      <c r="R4068" s="14">
        <f>H4068*$H$9</f>
        <v>0</v>
      </c>
      <c r="S4068" s="14">
        <f>(N4068/100)*(I4068*$I$9)+(N4068/100)*(J4068*$J$9)</f>
        <v>58.512</v>
      </c>
      <c r="T4068" s="14">
        <f>(O4068/100)*(K4068*$K$9)</f>
        <v>189.20999999999998</v>
      </c>
      <c r="U4068" s="14">
        <f>(P4068/100)*(K4068*$K$9)+(P4068/100)*(L4068*$L$9)</f>
        <v>0</v>
      </c>
      <c r="V4068" s="14">
        <f>(Q4068/100)*(L4068*$L$9)</f>
        <v>0</v>
      </c>
      <c r="W4068" s="14">
        <f>(R4068/100)*(K4068*$K$9)+(R4068/100)*(L4068*$L$9)</f>
        <v>0</v>
      </c>
      <c r="X4068" s="14">
        <f t="shared" si="1300"/>
        <v>131.65199999999999</v>
      </c>
      <c r="Y4068" s="14">
        <f t="shared" si="1301"/>
        <v>348.21</v>
      </c>
      <c r="Z4068" s="14">
        <f t="shared" si="1302"/>
        <v>0</v>
      </c>
      <c r="AA4068" s="14">
        <f t="shared" si="1303"/>
        <v>0</v>
      </c>
      <c r="AB4068" s="14">
        <f t="shared" si="1307"/>
        <v>0</v>
      </c>
      <c r="AC4068" s="15">
        <f t="shared" si="1306"/>
        <v>479.9</v>
      </c>
      <c r="AD4068" s="48">
        <f>(ROUND(AC4068-AC4062,1)/AC4062)</f>
        <v>0.16311197285506543</v>
      </c>
      <c r="AE4068" s="113"/>
      <c r="AF4068" s="60"/>
    </row>
    <row r="4069" spans="1:32">
      <c r="A4069" s="99" t="s">
        <v>820</v>
      </c>
      <c r="B4069" s="89"/>
      <c r="C4069" s="21" t="s">
        <v>2</v>
      </c>
      <c r="D4069" s="12">
        <v>69</v>
      </c>
      <c r="E4069" s="12">
        <v>0</v>
      </c>
      <c r="F4069" s="12">
        <v>150</v>
      </c>
      <c r="G4069" s="12">
        <v>0</v>
      </c>
      <c r="H4069" s="12">
        <v>0</v>
      </c>
      <c r="I4069" s="13">
        <v>30</v>
      </c>
      <c r="J4069" s="13">
        <v>50</v>
      </c>
      <c r="K4069" s="13">
        <v>42.5</v>
      </c>
      <c r="L4069" s="13">
        <v>42.5</v>
      </c>
      <c r="M4069" s="13">
        <v>0</v>
      </c>
      <c r="N4069" s="14">
        <f>D4069*$D$10</f>
        <v>73.14</v>
      </c>
      <c r="O4069" s="14">
        <f>E4069*$E$10</f>
        <v>0</v>
      </c>
      <c r="P4069" s="14">
        <f>F4069*$F$10</f>
        <v>159</v>
      </c>
      <c r="Q4069" s="14">
        <f>G4069*$G$10</f>
        <v>0</v>
      </c>
      <c r="R4069" s="14">
        <f>H4069*$H$10</f>
        <v>0</v>
      </c>
      <c r="S4069" s="14">
        <f>(N4069/100)*(I4069*$I$10)+(N4069/100)*(J4069*$J$10)</f>
        <v>58.512</v>
      </c>
      <c r="T4069" s="14">
        <f>(O4069/100)*(K4069*$J$10)</f>
        <v>0</v>
      </c>
      <c r="U4069" s="14">
        <f>(P4069/100)*(K4069*$K$10)+(P4069/100)*(L4069*$L$10)</f>
        <v>189.20999999999998</v>
      </c>
      <c r="V4069" s="14">
        <f>(Q4069/100)*(L4069*$L$10)</f>
        <v>0</v>
      </c>
      <c r="W4069" s="14">
        <f>(R4069/100)*(K4069*$K$10)+(R4069/100)*(L4069*$L$10)</f>
        <v>0</v>
      </c>
      <c r="X4069" s="14">
        <f t="shared" si="1300"/>
        <v>131.65199999999999</v>
      </c>
      <c r="Y4069" s="14">
        <f t="shared" si="1301"/>
        <v>0</v>
      </c>
      <c r="Z4069" s="14">
        <f t="shared" si="1302"/>
        <v>348.21</v>
      </c>
      <c r="AA4069" s="14">
        <f t="shared" si="1303"/>
        <v>0</v>
      </c>
      <c r="AB4069" s="14">
        <f t="shared" si="1307"/>
        <v>0</v>
      </c>
      <c r="AC4069" s="15">
        <f t="shared" si="1306"/>
        <v>479.9</v>
      </c>
      <c r="AD4069" s="48">
        <f>(ROUND(AC4069-AC4062,1)/AC4062)</f>
        <v>0.16311197285506543</v>
      </c>
      <c r="AE4069" s="113"/>
      <c r="AF4069" s="60"/>
    </row>
    <row r="4070" spans="1:32">
      <c r="A4070" s="99" t="s">
        <v>821</v>
      </c>
      <c r="B4070" s="89"/>
      <c r="C4070" s="21" t="s">
        <v>3</v>
      </c>
      <c r="D4070" s="12">
        <v>69</v>
      </c>
      <c r="E4070" s="12">
        <v>0</v>
      </c>
      <c r="F4070" s="12">
        <v>0</v>
      </c>
      <c r="G4070" s="12">
        <v>150</v>
      </c>
      <c r="H4070" s="12">
        <v>0</v>
      </c>
      <c r="I4070" s="13">
        <v>30</v>
      </c>
      <c r="J4070" s="13">
        <v>50</v>
      </c>
      <c r="K4070" s="13">
        <v>0</v>
      </c>
      <c r="L4070" s="13">
        <v>85</v>
      </c>
      <c r="M4070" s="13">
        <v>0</v>
      </c>
      <c r="N4070" s="14">
        <f>D4070*$D$11</f>
        <v>73.14</v>
      </c>
      <c r="O4070" s="14">
        <f>E4070*$E$11</f>
        <v>0</v>
      </c>
      <c r="P4070" s="14">
        <f>F4070*$F$11</f>
        <v>0</v>
      </c>
      <c r="Q4070" s="14">
        <f>G4070*$G$11</f>
        <v>159</v>
      </c>
      <c r="R4070" s="14">
        <f>H4070*$H$11</f>
        <v>0</v>
      </c>
      <c r="S4070" s="14">
        <f>(N4070/100)*(I4070*$I$11)+(N4070/100)*(J4070*$J$11)</f>
        <v>58.512</v>
      </c>
      <c r="T4070" s="14">
        <f>(O4070/100)*(K4070*$K$11)</f>
        <v>0</v>
      </c>
      <c r="U4070" s="14">
        <f>(P4070/100)*(K4070*$K$11)+(P4070/100)*(L4070*$L$11)</f>
        <v>0</v>
      </c>
      <c r="V4070" s="14">
        <f>(Q4070/100)*(L4070*$L$11)</f>
        <v>189.20999999999998</v>
      </c>
      <c r="W4070" s="14">
        <f>(R4070/100)*(K4070*$K$11)+(R4070/100)*(L4070*$L$11)</f>
        <v>0</v>
      </c>
      <c r="X4070" s="14">
        <f t="shared" si="1300"/>
        <v>131.65199999999999</v>
      </c>
      <c r="Y4070" s="14">
        <f t="shared" si="1301"/>
        <v>0</v>
      </c>
      <c r="Z4070" s="14">
        <f t="shared" si="1302"/>
        <v>0</v>
      </c>
      <c r="AA4070" s="14">
        <f t="shared" si="1303"/>
        <v>348.21</v>
      </c>
      <c r="AB4070" s="14">
        <f t="shared" si="1307"/>
        <v>0</v>
      </c>
      <c r="AC4070" s="15">
        <f t="shared" si="1306"/>
        <v>479.9</v>
      </c>
      <c r="AD4070" s="48">
        <f>(ROUND(AC4070-AC4062,1)/AC4062)</f>
        <v>0.16311197285506543</v>
      </c>
      <c r="AE4070" s="113"/>
      <c r="AF4070" s="60"/>
    </row>
    <row r="4071" spans="1:32">
      <c r="A4071" s="99" t="s">
        <v>822</v>
      </c>
      <c r="B4071" s="89"/>
      <c r="C4071" s="21" t="s">
        <v>4</v>
      </c>
      <c r="D4071" s="12">
        <v>69</v>
      </c>
      <c r="E4071" s="12">
        <v>0</v>
      </c>
      <c r="F4071" s="12">
        <v>0</v>
      </c>
      <c r="G4071" s="12">
        <v>0</v>
      </c>
      <c r="H4071" s="12">
        <v>150</v>
      </c>
      <c r="I4071" s="13">
        <v>30</v>
      </c>
      <c r="J4071" s="13">
        <v>50</v>
      </c>
      <c r="K4071" s="13">
        <v>42.5</v>
      </c>
      <c r="L4071" s="13">
        <v>42.5</v>
      </c>
      <c r="M4071" s="13">
        <v>0</v>
      </c>
      <c r="N4071" s="14">
        <f>D4071*$D$12</f>
        <v>73.14</v>
      </c>
      <c r="O4071" s="14">
        <f>E4071*$E$12</f>
        <v>0</v>
      </c>
      <c r="P4071" s="14">
        <f>F4071*$F$12</f>
        <v>0</v>
      </c>
      <c r="Q4071" s="14">
        <f>G4071*$G$12</f>
        <v>0</v>
      </c>
      <c r="R4071" s="14">
        <f>H4071*$H$12</f>
        <v>159</v>
      </c>
      <c r="S4071" s="14">
        <f>(N4071/100)*(I4071*$I$12)+(N4071/100)*(J4071*$J$12)</f>
        <v>58.512</v>
      </c>
      <c r="T4071" s="14">
        <f>(O4071/100)*(K4071*$K$12)</f>
        <v>0</v>
      </c>
      <c r="U4071" s="14">
        <f>(P4071/100)*(K4071*$K$12)+(P4071/100)*(L4071*$L$12)</f>
        <v>0</v>
      </c>
      <c r="V4071" s="14">
        <f>(Q4071/100)*(L4071*$L$12)</f>
        <v>0</v>
      </c>
      <c r="W4071" s="14">
        <f>(R4071/100)*(K4071*$K$12)+(R4071/100)*(L4071*$L$12)</f>
        <v>189.20999999999998</v>
      </c>
      <c r="X4071" s="14">
        <f t="shared" si="1300"/>
        <v>131.65199999999999</v>
      </c>
      <c r="Y4071" s="14">
        <f t="shared" si="1301"/>
        <v>0</v>
      </c>
      <c r="Z4071" s="14">
        <f t="shared" si="1302"/>
        <v>0</v>
      </c>
      <c r="AA4071" s="14">
        <f t="shared" si="1303"/>
        <v>0</v>
      </c>
      <c r="AB4071" s="14">
        <f t="shared" si="1307"/>
        <v>348.21</v>
      </c>
      <c r="AC4071" s="15">
        <f t="shared" si="1306"/>
        <v>479.9</v>
      </c>
      <c r="AD4071" s="48">
        <f>(ROUND(AC4071-AC4062,1)/AC4062)</f>
        <v>0.16311197285506543</v>
      </c>
      <c r="AE4071" s="113"/>
      <c r="AF4071" s="60"/>
    </row>
    <row r="4072" spans="1:32">
      <c r="A4072" s="99" t="s">
        <v>823</v>
      </c>
      <c r="B4072" s="89"/>
      <c r="C4072" s="21" t="s">
        <v>326</v>
      </c>
      <c r="D4072" s="12">
        <v>138</v>
      </c>
      <c r="E4072" s="12">
        <v>0</v>
      </c>
      <c r="F4072" s="12">
        <v>0</v>
      </c>
      <c r="G4072" s="12">
        <v>0</v>
      </c>
      <c r="H4072" s="12">
        <v>0</v>
      </c>
      <c r="I4072" s="13">
        <v>30</v>
      </c>
      <c r="J4072" s="13">
        <v>50</v>
      </c>
      <c r="K4072" s="13">
        <v>0</v>
      </c>
      <c r="L4072" s="13">
        <v>0</v>
      </c>
      <c r="M4072" s="13">
        <v>70</v>
      </c>
      <c r="N4072" s="14">
        <f>D4072*$D$13</f>
        <v>146.28</v>
      </c>
      <c r="O4072" s="14">
        <f>E4072*$E$13</f>
        <v>0</v>
      </c>
      <c r="P4072" s="14">
        <f>F4072*$F$13</f>
        <v>0</v>
      </c>
      <c r="Q4072" s="14">
        <f>G4072*$G$13</f>
        <v>0</v>
      </c>
      <c r="R4072" s="14">
        <f>H4072*$H$13</f>
        <v>0</v>
      </c>
      <c r="S4072" s="14">
        <f>(N4072/100)*(I4072*$I$13)+(N4072/100)*(J4072*$J$13)+(N4072/100)*(M4072*$M$13)</f>
        <v>321.81600000000003</v>
      </c>
      <c r="T4072" s="14">
        <f>(O4072/100)*(K4072*$K$13)+(O4072/100)*(M4072*$M$13)</f>
        <v>0</v>
      </c>
      <c r="U4072" s="14">
        <f>(P4072/100)*(K4072*$K$13)+(P4072/100)*(L4072*$L$13)+(P4072/100)*(M4072*$M$13)</f>
        <v>0</v>
      </c>
      <c r="V4072" s="14">
        <f>(Q4072/100)*(L4072*$L$13)+(Q4072/100)*(M4072*$M$13)</f>
        <v>0</v>
      </c>
      <c r="W4072" s="14">
        <f>(R4072/100)*(K4072*$K$13)+(R4072/100)*(L4072*$L$13)+(R4072/100)*(M4072*$M$13)</f>
        <v>0</v>
      </c>
      <c r="X4072" s="14">
        <f>N4072+S4072</f>
        <v>468.096</v>
      </c>
      <c r="Y4072" s="14">
        <f t="shared" si="1301"/>
        <v>0</v>
      </c>
      <c r="Z4072" s="14">
        <f t="shared" si="1302"/>
        <v>0</v>
      </c>
      <c r="AA4072" s="14">
        <f t="shared" si="1303"/>
        <v>0</v>
      </c>
      <c r="AB4072" s="14">
        <f t="shared" si="1307"/>
        <v>0</v>
      </c>
      <c r="AC4072" s="15">
        <f t="shared" si="1306"/>
        <v>468.1</v>
      </c>
      <c r="AD4072" s="48">
        <f>(ROUND(AC4072-AC4062,1)/AC4062)</f>
        <v>0.1345128453708192</v>
      </c>
      <c r="AE4072" s="113"/>
      <c r="AF4072" s="60"/>
    </row>
    <row r="4073" spans="1:32">
      <c r="A4073" s="99" t="s">
        <v>824</v>
      </c>
      <c r="B4073" s="89"/>
      <c r="C4073" s="21" t="s">
        <v>327</v>
      </c>
      <c r="D4073" s="12">
        <v>138</v>
      </c>
      <c r="E4073" s="12">
        <v>0</v>
      </c>
      <c r="F4073" s="12">
        <v>0</v>
      </c>
      <c r="G4073" s="12">
        <v>0</v>
      </c>
      <c r="H4073" s="12">
        <v>0</v>
      </c>
      <c r="I4073" s="13">
        <v>30</v>
      </c>
      <c r="J4073" s="13">
        <v>50</v>
      </c>
      <c r="K4073" s="13">
        <v>70</v>
      </c>
      <c r="L4073" s="13">
        <v>0</v>
      </c>
      <c r="M4073" s="13">
        <v>0</v>
      </c>
      <c r="N4073" s="14">
        <f>D4073*$D$14</f>
        <v>146.28</v>
      </c>
      <c r="O4073" s="14">
        <f>E4073*$E$14</f>
        <v>0</v>
      </c>
      <c r="P4073" s="14">
        <f>F4073*$F$14</f>
        <v>0</v>
      </c>
      <c r="Q4073" s="14">
        <f>G4073*$G$14</f>
        <v>0</v>
      </c>
      <c r="R4073" s="14">
        <f>H4073*$H$14</f>
        <v>0</v>
      </c>
      <c r="S4073" s="14">
        <f>(N4073/100)*(I4073*$I$14)+(N4073/100)*(J4073*$J$14)+(N4073/100)*(K4073*$K$14)</f>
        <v>321.81600000000003</v>
      </c>
      <c r="T4073" s="14">
        <f>(O4073/100)*(K4073*$K$14)</f>
        <v>0</v>
      </c>
      <c r="U4073" s="14">
        <f>(P4073/100)*(K4073*$K$14)+(P4073/100)*(L4073*$L$14)</f>
        <v>0</v>
      </c>
      <c r="V4073" s="14">
        <f>(Q4073/100)*(L4073*$L$14)</f>
        <v>0</v>
      </c>
      <c r="W4073" s="14">
        <f>(R4073/100)*(K4073*$L$14)+(R4073/100)*(L4073*$M$14)</f>
        <v>0</v>
      </c>
      <c r="X4073" s="14">
        <f t="shared" si="1300"/>
        <v>468.096</v>
      </c>
      <c r="Y4073" s="14">
        <f t="shared" si="1301"/>
        <v>0</v>
      </c>
      <c r="Z4073" s="14">
        <f t="shared" si="1302"/>
        <v>0</v>
      </c>
      <c r="AA4073" s="14">
        <f t="shared" si="1303"/>
        <v>0</v>
      </c>
      <c r="AB4073" s="14">
        <f t="shared" si="1307"/>
        <v>0</v>
      </c>
      <c r="AC4073" s="15">
        <f t="shared" si="1306"/>
        <v>468.1</v>
      </c>
      <c r="AD4073" s="48">
        <f>(ROUND(AC4073-AC4062,1)/AC4062)</f>
        <v>0.1345128453708192</v>
      </c>
      <c r="AE4073" s="113"/>
      <c r="AF4073" s="60"/>
    </row>
    <row r="4074" spans="1:32">
      <c r="A4074" s="99"/>
      <c r="B4074" s="89"/>
      <c r="C4074" s="21" t="s">
        <v>328</v>
      </c>
      <c r="D4074" s="12">
        <v>138</v>
      </c>
      <c r="E4074" s="12">
        <v>0</v>
      </c>
      <c r="F4074" s="12">
        <v>0</v>
      </c>
      <c r="G4074" s="12">
        <v>0</v>
      </c>
      <c r="H4074" s="12">
        <v>0</v>
      </c>
      <c r="I4074" s="13">
        <v>30</v>
      </c>
      <c r="J4074" s="13">
        <v>50</v>
      </c>
      <c r="K4074" s="13">
        <v>0</v>
      </c>
      <c r="L4074" s="13">
        <v>70</v>
      </c>
      <c r="M4074" s="13">
        <v>0</v>
      </c>
      <c r="N4074" s="14">
        <f>D4074*$D$15</f>
        <v>146.28</v>
      </c>
      <c r="O4074" s="14">
        <f>E4074*$E$15</f>
        <v>0</v>
      </c>
      <c r="P4074" s="14">
        <f>F4074*$F$15</f>
        <v>0</v>
      </c>
      <c r="Q4074" s="14">
        <f>G4074*$G$15</f>
        <v>0</v>
      </c>
      <c r="R4074" s="14">
        <f>H4074*$H$15</f>
        <v>0</v>
      </c>
      <c r="S4074" s="14">
        <f>(N4074/100)*(I4074*$I$15)+(N4074/100)*(J4074*$J$15)+(N4074/100)*(L4074*$L$15)</f>
        <v>321.81600000000003</v>
      </c>
      <c r="T4074" s="14">
        <f>(O4074/100)*(K4074*$K$15)</f>
        <v>0</v>
      </c>
      <c r="U4074" s="14">
        <f>(P4074/100)*(K4074*$K$15)+(P4074/100)*(L4074*$L$15)</f>
        <v>0</v>
      </c>
      <c r="V4074" s="14">
        <f>(Q4074/100)*(L4074*$L$15)</f>
        <v>0</v>
      </c>
      <c r="W4074" s="14">
        <f>(R4074/100)*(K4074*$K$15)+(R4074/100)*(L4074*$L$15)</f>
        <v>0</v>
      </c>
      <c r="X4074" s="14">
        <f t="shared" si="1300"/>
        <v>468.096</v>
      </c>
      <c r="Y4074" s="14">
        <f t="shared" si="1301"/>
        <v>0</v>
      </c>
      <c r="Z4074" s="14">
        <f t="shared" si="1302"/>
        <v>0</v>
      </c>
      <c r="AA4074" s="14">
        <f t="shared" si="1303"/>
        <v>0</v>
      </c>
      <c r="AB4074" s="14">
        <f t="shared" si="1307"/>
        <v>0</v>
      </c>
      <c r="AC4074" s="15">
        <f t="shared" si="1306"/>
        <v>468.1</v>
      </c>
      <c r="AD4074" s="48">
        <f>(ROUND(AC4074-AC4062,1)/AC4062)</f>
        <v>0.1345128453708192</v>
      </c>
      <c r="AE4074" s="113"/>
      <c r="AF4074" s="60"/>
    </row>
    <row r="4075" spans="1:32">
      <c r="A4075" s="99"/>
      <c r="B4075" s="89"/>
      <c r="C4075" s="21" t="s">
        <v>324</v>
      </c>
      <c r="D4075" s="12">
        <v>138</v>
      </c>
      <c r="E4075" s="12">
        <v>0</v>
      </c>
      <c r="F4075" s="12">
        <v>0</v>
      </c>
      <c r="G4075" s="12">
        <v>0</v>
      </c>
      <c r="H4075" s="12">
        <v>0</v>
      </c>
      <c r="I4075" s="13">
        <v>30</v>
      </c>
      <c r="J4075" s="13">
        <v>80</v>
      </c>
      <c r="K4075" s="13">
        <v>0</v>
      </c>
      <c r="L4075" s="13">
        <v>0</v>
      </c>
      <c r="M4075" s="13">
        <v>0</v>
      </c>
      <c r="N4075" s="14">
        <f>D4075*$D$16</f>
        <v>146.28</v>
      </c>
      <c r="O4075" s="14">
        <f>E4075*$E$16</f>
        <v>0</v>
      </c>
      <c r="P4075" s="14">
        <f>F4075*$F$16</f>
        <v>0</v>
      </c>
      <c r="Q4075" s="14">
        <f>G4075*$G$16</f>
        <v>0</v>
      </c>
      <c r="R4075" s="14">
        <f>H4075*$H$16</f>
        <v>0</v>
      </c>
      <c r="S4075" s="14">
        <f>(N4075/100)*(I4075*$I$16)+(N4075/100)*(J4075*$J$16)</f>
        <v>336.44400000000002</v>
      </c>
      <c r="T4075" s="14">
        <f>(O4075/100)*(K4075*$K$16)</f>
        <v>0</v>
      </c>
      <c r="U4075" s="14">
        <f>(P4075/100)*(K4075*$K$16)+(P4075/100)*(L4075*$L$16)</f>
        <v>0</v>
      </c>
      <c r="V4075" s="14">
        <f>(Q4075/100)*(L4075*$L$16)</f>
        <v>0</v>
      </c>
      <c r="W4075" s="14">
        <f>(R4075/100)*(K4075*$K$16)+(R4075/100)*(L4075*$L$16)</f>
        <v>0</v>
      </c>
      <c r="X4075" s="14">
        <f t="shared" si="1300"/>
        <v>482.72400000000005</v>
      </c>
      <c r="Y4075" s="14">
        <f t="shared" si="1301"/>
        <v>0</v>
      </c>
      <c r="Z4075" s="14">
        <f t="shared" si="1302"/>
        <v>0</v>
      </c>
      <c r="AA4075" s="14">
        <f t="shared" si="1303"/>
        <v>0</v>
      </c>
      <c r="AB4075" s="14">
        <f t="shared" si="1307"/>
        <v>0</v>
      </c>
      <c r="AC4075" s="15">
        <f t="shared" si="1306"/>
        <v>482.7</v>
      </c>
      <c r="AD4075" s="48">
        <f>(ROUND(AC4075-AC4062,1)/AC4062)</f>
        <v>0.16989820649539503</v>
      </c>
      <c r="AE4075" s="113"/>
      <c r="AF4075" s="60"/>
    </row>
    <row r="4076" spans="1:32">
      <c r="A4076" s="99"/>
      <c r="B4076" s="89"/>
      <c r="C4076" s="21" t="s">
        <v>325</v>
      </c>
      <c r="D4076" s="12">
        <v>138</v>
      </c>
      <c r="E4076" s="12">
        <v>0</v>
      </c>
      <c r="F4076" s="12">
        <v>0</v>
      </c>
      <c r="G4076" s="12">
        <v>0</v>
      </c>
      <c r="H4076" s="12">
        <v>0</v>
      </c>
      <c r="I4076" s="13">
        <v>60</v>
      </c>
      <c r="J4076" s="13">
        <v>50</v>
      </c>
      <c r="K4076" s="13">
        <v>0</v>
      </c>
      <c r="L4076" s="13">
        <v>0</v>
      </c>
      <c r="M4076" s="13">
        <v>0</v>
      </c>
      <c r="N4076" s="14">
        <f>D4076*$D$17</f>
        <v>146.28</v>
      </c>
      <c r="O4076" s="14">
        <f>E4076*$E$17</f>
        <v>0</v>
      </c>
      <c r="P4076" s="14">
        <f>F4076*$F$17</f>
        <v>0</v>
      </c>
      <c r="Q4076" s="14">
        <f>G4076*$G$17</f>
        <v>0</v>
      </c>
      <c r="R4076" s="14">
        <f>H4076*$H$17</f>
        <v>0</v>
      </c>
      <c r="S4076" s="14">
        <f>(N4076/100)*(I4076*$I$17)+(N4076/100)*(J4076*$J$17)</f>
        <v>292.56</v>
      </c>
      <c r="T4076" s="14">
        <f>(O4076/100)*(K4076*$K$17)</f>
        <v>0</v>
      </c>
      <c r="U4076" s="14">
        <f>(P4076/100)*(K4076*$K$17)+(P4076/100)*(L4076*$L$17)</f>
        <v>0</v>
      </c>
      <c r="V4076" s="14">
        <f>(Q4076/100)*(L4076*$L$17)</f>
        <v>0</v>
      </c>
      <c r="W4076" s="14">
        <f>(R4076/100)*(K4076*$K$17)+(R4076/100)*(L4076*$L$17)</f>
        <v>0</v>
      </c>
      <c r="X4076" s="14">
        <f t="shared" si="1300"/>
        <v>438.84000000000003</v>
      </c>
      <c r="Y4076" s="14">
        <f t="shared" si="1301"/>
        <v>0</v>
      </c>
      <c r="Z4076" s="14">
        <f t="shared" si="1302"/>
        <v>0</v>
      </c>
      <c r="AA4076" s="14">
        <f t="shared" si="1303"/>
        <v>0</v>
      </c>
      <c r="AB4076" s="14">
        <f t="shared" si="1307"/>
        <v>0</v>
      </c>
      <c r="AC4076" s="15">
        <f t="shared" si="1306"/>
        <v>438.8</v>
      </c>
      <c r="AD4076" s="48">
        <f>(ROUND(AC4076-AC4062,1)/AC4062)</f>
        <v>6.3499757634512835E-2</v>
      </c>
      <c r="AE4076" s="113"/>
      <c r="AF4076" s="60"/>
    </row>
    <row r="4077" spans="1:32">
      <c r="A4077" s="106" t="s">
        <v>0</v>
      </c>
      <c r="B4077" s="90" t="s">
        <v>177</v>
      </c>
      <c r="C4077" s="50" t="s">
        <v>240</v>
      </c>
      <c r="D4077" s="11">
        <v>125</v>
      </c>
      <c r="E4077" s="11">
        <v>0</v>
      </c>
      <c r="F4077" s="11">
        <v>0</v>
      </c>
      <c r="G4077" s="11">
        <v>0</v>
      </c>
      <c r="H4077" s="11">
        <v>0</v>
      </c>
      <c r="I4077" s="51">
        <v>30</v>
      </c>
      <c r="J4077" s="51">
        <v>20</v>
      </c>
      <c r="K4077" s="51">
        <v>0</v>
      </c>
      <c r="L4077" s="51">
        <v>40</v>
      </c>
      <c r="M4077" s="51">
        <v>0</v>
      </c>
      <c r="N4077" s="52">
        <f>D4077*$D$3</f>
        <v>143.75</v>
      </c>
      <c r="O4077" s="52">
        <f>E4077*$E$3</f>
        <v>0</v>
      </c>
      <c r="P4077" s="52">
        <f>F4077*$F$3</f>
        <v>0</v>
      </c>
      <c r="Q4077" s="52">
        <f>G4077*$G$3</f>
        <v>0</v>
      </c>
      <c r="R4077" s="52">
        <f>H4077*$H$3</f>
        <v>0</v>
      </c>
      <c r="S4077" s="52">
        <f>(N4077/100)*(I4077*$I$3)+(N4077/100)*(J4077*$J$3)+(N4077/100)*(L4077*$L$3)</f>
        <v>258.75</v>
      </c>
      <c r="T4077" s="52">
        <f>(O4077/100)*(K4077*$K$3)</f>
        <v>0</v>
      </c>
      <c r="U4077" s="52">
        <f>(P4077/100)*(K4077*$K$3)+(P4077/100)*(L4077*$L$3)</f>
        <v>0</v>
      </c>
      <c r="V4077" s="52">
        <f>(Q4077/100)*(L4077*$L$3)</f>
        <v>0</v>
      </c>
      <c r="W4077" s="52">
        <f>(R4077/100)*(K4077*$K$3)+(R4077/100)*(L4077*$L$3)</f>
        <v>0</v>
      </c>
      <c r="X4077" s="52">
        <f t="shared" si="1300"/>
        <v>402.5</v>
      </c>
      <c r="Y4077" s="52">
        <f t="shared" si="1301"/>
        <v>0</v>
      </c>
      <c r="Z4077" s="52">
        <f t="shared" si="1302"/>
        <v>0</v>
      </c>
      <c r="AA4077" s="52">
        <f t="shared" si="1303"/>
        <v>0</v>
      </c>
      <c r="AB4077" s="52">
        <f>R4077+W4077</f>
        <v>0</v>
      </c>
      <c r="AC4077" s="53">
        <f t="shared" si="1305"/>
        <v>402.5</v>
      </c>
      <c r="AD4077" s="58" t="s">
        <v>328</v>
      </c>
      <c r="AE4077" s="113" t="s">
        <v>790</v>
      </c>
      <c r="AF4077" s="60"/>
    </row>
    <row r="4078" spans="1:32">
      <c r="A4078" s="99" t="s">
        <v>791</v>
      </c>
      <c r="B4078" s="91">
        <v>12</v>
      </c>
      <c r="C4078" s="21" t="s">
        <v>323</v>
      </c>
      <c r="D4078" s="12">
        <v>125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40</v>
      </c>
      <c r="K4078" s="13">
        <v>0</v>
      </c>
      <c r="L4078" s="13">
        <v>40</v>
      </c>
      <c r="M4078" s="13">
        <v>0</v>
      </c>
      <c r="N4078" s="14">
        <f>D4078*$D$4</f>
        <v>132.5</v>
      </c>
      <c r="O4078" s="14">
        <f>E4078*$E$4</f>
        <v>0</v>
      </c>
      <c r="P4078" s="14">
        <f>F4078*$F$4</f>
        <v>0</v>
      </c>
      <c r="Q4078" s="14">
        <f>G4078*$G$4</f>
        <v>0</v>
      </c>
      <c r="R4078" s="14">
        <f>H4078*$H$4</f>
        <v>0</v>
      </c>
      <c r="S4078" s="14">
        <f>(N4078/100)*(I4078*$I$4)+(N4078/100)*(J4078*$J$4)+(N4078/100)*(L4078*$L$4)</f>
        <v>344.5</v>
      </c>
      <c r="T4078" s="14">
        <f>(O4078/100)*(K4078*$K$4)</f>
        <v>0</v>
      </c>
      <c r="U4078" s="14">
        <f>(P4078/100)*(K4078*$K$4)+(P4078/100)*(L4078*$L$4)</f>
        <v>0</v>
      </c>
      <c r="V4078" s="14">
        <f>(Q4078/100)*(L4078*$L$4)</f>
        <v>0</v>
      </c>
      <c r="W4078" s="14">
        <f>(R4078/100)*(K4078*$K$4)+(R4078/100)*(L4078*$L$4)</f>
        <v>0</v>
      </c>
      <c r="X4078" s="14">
        <f t="shared" si="1300"/>
        <v>477</v>
      </c>
      <c r="Y4078" s="14">
        <f t="shared" si="1301"/>
        <v>0</v>
      </c>
      <c r="Z4078" s="14">
        <f t="shared" si="1302"/>
        <v>0</v>
      </c>
      <c r="AA4078" s="14">
        <f t="shared" si="1303"/>
        <v>0</v>
      </c>
      <c r="AB4078" s="14">
        <f>R4078+W4078</f>
        <v>0</v>
      </c>
      <c r="AC4078" s="15">
        <f>ROUND(X4078+Y4078+Z4078+AA4078+AB4078,1)</f>
        <v>477</v>
      </c>
      <c r="AD4078" s="48">
        <f>(ROUND(AC4078-AC4077,1)/AC4077)</f>
        <v>0.18509316770186335</v>
      </c>
      <c r="AE4078" s="113"/>
      <c r="AF4078" s="60"/>
    </row>
    <row r="4079" spans="1:32">
      <c r="A4079" s="99" t="s">
        <v>792</v>
      </c>
      <c r="B4079" s="91">
        <v>12</v>
      </c>
      <c r="C4079" s="21" t="s">
        <v>825</v>
      </c>
      <c r="D4079" s="12">
        <v>125</v>
      </c>
      <c r="E4079" s="12">
        <v>0</v>
      </c>
      <c r="F4079" s="12">
        <v>0</v>
      </c>
      <c r="G4079" s="12">
        <v>0</v>
      </c>
      <c r="H4079" s="12">
        <v>0</v>
      </c>
      <c r="I4079" s="13">
        <v>30</v>
      </c>
      <c r="J4079" s="13">
        <v>20</v>
      </c>
      <c r="K4079" s="13">
        <v>0</v>
      </c>
      <c r="L4079" s="13">
        <v>40</v>
      </c>
      <c r="M4079" s="13">
        <v>0</v>
      </c>
      <c r="N4079" s="14">
        <f>D4079*$D$5</f>
        <v>143.75</v>
      </c>
      <c r="O4079" s="14">
        <f>E4079*$E$5</f>
        <v>0</v>
      </c>
      <c r="P4079" s="14">
        <f>F4079*$F$5</f>
        <v>0</v>
      </c>
      <c r="Q4079" s="14">
        <f>G4079*$G$5</f>
        <v>0</v>
      </c>
      <c r="R4079" s="14">
        <f>H4079*$H$5</f>
        <v>0</v>
      </c>
      <c r="S4079" s="14">
        <f>(N4079/100)*(I4079*$I$5)+(N4079/100)*(J4079*$J$5)+(N4079/100)*(L4079*$L$5)</f>
        <v>258.75</v>
      </c>
      <c r="T4079" s="14">
        <f>(O4079/100)*(K4079*$K$5)</f>
        <v>0</v>
      </c>
      <c r="U4079" s="14">
        <f>(P4079/100)*(K4079*$K$5)+(P4079/100)*(L4079*$L$5)</f>
        <v>0</v>
      </c>
      <c r="V4079" s="14">
        <f>(Q4079/100)*(L4079*$L$5)</f>
        <v>0</v>
      </c>
      <c r="W4079" s="14">
        <f>(R4079/100)*(K4079*$K$5)+(R4079/100)*(L4079*$L$5)</f>
        <v>0</v>
      </c>
      <c r="X4079" s="14">
        <f t="shared" si="1300"/>
        <v>402.5</v>
      </c>
      <c r="Y4079" s="14">
        <f t="shared" si="1301"/>
        <v>0</v>
      </c>
      <c r="Z4079" s="14">
        <f t="shared" si="1302"/>
        <v>0</v>
      </c>
      <c r="AA4079" s="14">
        <f t="shared" si="1303"/>
        <v>0</v>
      </c>
      <c r="AB4079" s="14">
        <f>R4079+W4079</f>
        <v>0</v>
      </c>
      <c r="AC4079" s="15">
        <f t="shared" ref="AC4079:AC4091" si="1308">ROUND(X4079+Y4079+Z4079+AA4079+AB4079,1)</f>
        <v>402.5</v>
      </c>
      <c r="AD4079" s="48">
        <f>(ROUND(AC4079-AC4077,1)/AC4077)</f>
        <v>0</v>
      </c>
      <c r="AE4079" s="113"/>
      <c r="AF4079" s="60"/>
    </row>
    <row r="4080" spans="1:32">
      <c r="A4080" s="99" t="s">
        <v>793</v>
      </c>
      <c r="B4080" s="91">
        <v>0</v>
      </c>
      <c r="C4080" s="21" t="s">
        <v>336</v>
      </c>
      <c r="D4080" s="12">
        <v>125</v>
      </c>
      <c r="E4080" s="12">
        <v>0</v>
      </c>
      <c r="F4080" s="12">
        <v>0</v>
      </c>
      <c r="G4080" s="12">
        <v>0</v>
      </c>
      <c r="H4080" s="12">
        <v>0</v>
      </c>
      <c r="I4080" s="13">
        <v>30</v>
      </c>
      <c r="J4080" s="13">
        <v>20</v>
      </c>
      <c r="K4080" s="13">
        <v>0</v>
      </c>
      <c r="L4080" s="13">
        <v>40</v>
      </c>
      <c r="M4080" s="13">
        <v>0</v>
      </c>
      <c r="N4080" s="14">
        <f>D4080*$D$6</f>
        <v>143.75</v>
      </c>
      <c r="O4080" s="14">
        <f>E4080*$E$6</f>
        <v>0</v>
      </c>
      <c r="P4080" s="14">
        <f>F4080*$F$6</f>
        <v>0</v>
      </c>
      <c r="Q4080" s="14">
        <f>G4080*$G$6</f>
        <v>0</v>
      </c>
      <c r="R4080" s="14">
        <f>H4080*$H$6</f>
        <v>0</v>
      </c>
      <c r="S4080" s="14">
        <f>(N4080/100)*(I4080*$I$6)+(N4080/100)*(J4080*$J$6)+(N4080/100)*(L4080*$L$6)</f>
        <v>258.75</v>
      </c>
      <c r="T4080" s="14">
        <f>(O4080/100)*(K4080*$K$6)</f>
        <v>0</v>
      </c>
      <c r="U4080" s="14">
        <f>(P4080/100)*(K4080*$K$6)+(P4080/100)*(L4080*$L$6)</f>
        <v>0</v>
      </c>
      <c r="V4080" s="14">
        <f>(Q4080/100)*(L4080*$L$6)</f>
        <v>0</v>
      </c>
      <c r="W4080" s="14">
        <f>(R4080/100)*(K4080*$K$6)+(R4080/100)*(L4080*$L$6)</f>
        <v>0</v>
      </c>
      <c r="X4080" s="14">
        <f t="shared" si="1300"/>
        <v>402.5</v>
      </c>
      <c r="Y4080" s="14">
        <f t="shared" si="1301"/>
        <v>0</v>
      </c>
      <c r="Z4080" s="14">
        <f t="shared" si="1302"/>
        <v>0</v>
      </c>
      <c r="AA4080" s="14">
        <f t="shared" si="1303"/>
        <v>0</v>
      </c>
      <c r="AB4080" s="14">
        <f t="shared" ref="AB4080:AB4091" si="1309">R4080+W4080</f>
        <v>0</v>
      </c>
      <c r="AC4080" s="15">
        <f t="shared" si="1308"/>
        <v>402.5</v>
      </c>
      <c r="AD4080" s="48">
        <f>(ROUND(AC4080-AC4077,1)/AC4077)</f>
        <v>0</v>
      </c>
      <c r="AE4080" s="113"/>
      <c r="AF4080" s="60"/>
    </row>
    <row r="4081" spans="1:32">
      <c r="A4081" s="99" t="s">
        <v>794</v>
      </c>
      <c r="B4081" s="91">
        <v>10</v>
      </c>
      <c r="C4081" s="21" t="s">
        <v>337</v>
      </c>
      <c r="D4081" s="12">
        <v>125</v>
      </c>
      <c r="E4081" s="12">
        <v>0</v>
      </c>
      <c r="F4081" s="12">
        <v>0</v>
      </c>
      <c r="G4081" s="12">
        <v>0</v>
      </c>
      <c r="H4081" s="12">
        <v>0</v>
      </c>
      <c r="I4081" s="13">
        <v>30</v>
      </c>
      <c r="J4081" s="13">
        <v>20</v>
      </c>
      <c r="K4081" s="13">
        <v>0</v>
      </c>
      <c r="L4081" s="13">
        <v>40</v>
      </c>
      <c r="M4081" s="13">
        <v>0</v>
      </c>
      <c r="N4081" s="14">
        <f>D4081*$D$7</f>
        <v>143.75</v>
      </c>
      <c r="O4081" s="14">
        <f>E4081*$E$7</f>
        <v>0</v>
      </c>
      <c r="P4081" s="14">
        <f>F4081*$F$7</f>
        <v>0</v>
      </c>
      <c r="Q4081" s="14">
        <f>G4081*$G$7</f>
        <v>0</v>
      </c>
      <c r="R4081" s="14">
        <f>H4081*$H$7</f>
        <v>0</v>
      </c>
      <c r="S4081" s="14">
        <f>(N4081/100)*(I4081*$I$7)+(N4081/100)*(J4081*$J$7)+(N4081/100)*(L4081*$L$7)</f>
        <v>258.75</v>
      </c>
      <c r="T4081" s="14">
        <f>(O4081/100)*(K4081*$K$7)</f>
        <v>0</v>
      </c>
      <c r="U4081" s="14">
        <f>(P4081/100)*(K4081*$K$7)+(P4081/100)*(L4081*$L$7)</f>
        <v>0</v>
      </c>
      <c r="V4081" s="14">
        <f>(Q4081/100)*(L4081*$L$7)</f>
        <v>0</v>
      </c>
      <c r="W4081" s="14">
        <f>(R4081/100)*(K4081*$K$7)+(R4081/100)*(L4081*$L$7)</f>
        <v>0</v>
      </c>
      <c r="X4081" s="14">
        <f t="shared" si="1300"/>
        <v>402.5</v>
      </c>
      <c r="Y4081" s="14">
        <f t="shared" si="1301"/>
        <v>0</v>
      </c>
      <c r="Z4081" s="14">
        <f t="shared" si="1302"/>
        <v>0</v>
      </c>
      <c r="AA4081" s="14">
        <f t="shared" si="1303"/>
        <v>0</v>
      </c>
      <c r="AB4081" s="14">
        <f t="shared" si="1309"/>
        <v>0</v>
      </c>
      <c r="AC4081" s="15">
        <f t="shared" si="1308"/>
        <v>402.5</v>
      </c>
      <c r="AD4081" s="48">
        <f>(ROUND(AC4081-AC4077,1)/AC4077)</f>
        <v>0</v>
      </c>
      <c r="AE4081" s="113"/>
      <c r="AF4081" s="60"/>
    </row>
    <row r="4082" spans="1:32">
      <c r="A4082" s="99" t="s">
        <v>644</v>
      </c>
      <c r="B4082" s="91"/>
      <c r="C4082" s="21" t="s">
        <v>338</v>
      </c>
      <c r="D4082" s="12">
        <v>125</v>
      </c>
      <c r="E4082" s="12">
        <v>0</v>
      </c>
      <c r="F4082" s="12">
        <v>0</v>
      </c>
      <c r="G4082" s="12">
        <v>0</v>
      </c>
      <c r="H4082" s="12">
        <v>0</v>
      </c>
      <c r="I4082" s="13">
        <v>30</v>
      </c>
      <c r="J4082" s="13">
        <v>20</v>
      </c>
      <c r="K4082" s="13">
        <v>0</v>
      </c>
      <c r="L4082" s="13">
        <v>40</v>
      </c>
      <c r="M4082" s="13">
        <v>0</v>
      </c>
      <c r="N4082" s="14">
        <f>D4082*$D$8</f>
        <v>143.75</v>
      </c>
      <c r="O4082" s="14">
        <f>E4082*$E$8</f>
        <v>0</v>
      </c>
      <c r="P4082" s="14">
        <f>F4082*$F$8</f>
        <v>0</v>
      </c>
      <c r="Q4082" s="14">
        <f>G4082*$G$8</f>
        <v>0</v>
      </c>
      <c r="R4082" s="14">
        <f>H4082*$H$8</f>
        <v>0</v>
      </c>
      <c r="S4082" s="14">
        <f>(N4082/100)*(I4082*$I$8)+(N4082/100)*(J4082*$J$8)+(N4082/100)*(L4082*$L$8)</f>
        <v>258.75</v>
      </c>
      <c r="T4082" s="14">
        <f>(O4082/100)*(K4082*$K$8)</f>
        <v>0</v>
      </c>
      <c r="U4082" s="14">
        <f>(P4082/100)*(K4082*$K$8)+(P4082/100)*(L4082*$L$8)</f>
        <v>0</v>
      </c>
      <c r="V4082" s="14">
        <f>(Q4082/100)*(L4082*$L$8)</f>
        <v>0</v>
      </c>
      <c r="W4082" s="14">
        <f>(R4082/100)*(K4082*$K$8)+(R4082/100)*(L4082*$L$8)</f>
        <v>0</v>
      </c>
      <c r="X4082" s="14">
        <f t="shared" si="1300"/>
        <v>402.5</v>
      </c>
      <c r="Y4082" s="14">
        <f t="shared" si="1301"/>
        <v>0</v>
      </c>
      <c r="Z4082" s="14">
        <f t="shared" si="1302"/>
        <v>0</v>
      </c>
      <c r="AA4082" s="14">
        <f t="shared" si="1303"/>
        <v>0</v>
      </c>
      <c r="AB4082" s="14">
        <f t="shared" si="1309"/>
        <v>0</v>
      </c>
      <c r="AC4082" s="15">
        <f t="shared" si="1308"/>
        <v>402.5</v>
      </c>
      <c r="AD4082" s="48">
        <f>(ROUND(AC4082-AC4077,1)/AC4077)</f>
        <v>0</v>
      </c>
      <c r="AE4082" s="113"/>
      <c r="AF4082" s="60"/>
    </row>
    <row r="4083" spans="1:32">
      <c r="A4083" s="99" t="s">
        <v>585</v>
      </c>
      <c r="B4083" s="91"/>
      <c r="C4083" s="21" t="s">
        <v>1</v>
      </c>
      <c r="D4083" s="12">
        <v>63</v>
      </c>
      <c r="E4083" s="12">
        <v>135</v>
      </c>
      <c r="F4083" s="12">
        <v>0</v>
      </c>
      <c r="G4083" s="12">
        <v>0</v>
      </c>
      <c r="H4083" s="12">
        <v>0</v>
      </c>
      <c r="I4083" s="13">
        <v>30</v>
      </c>
      <c r="J4083" s="13">
        <v>20</v>
      </c>
      <c r="K4083" s="13">
        <v>114</v>
      </c>
      <c r="L4083" s="13">
        <v>0</v>
      </c>
      <c r="M4083" s="13">
        <v>0</v>
      </c>
      <c r="N4083" s="14">
        <f>D4083*$D$9</f>
        <v>66.78</v>
      </c>
      <c r="O4083" s="14">
        <f>E4083*$E$9</f>
        <v>143.1</v>
      </c>
      <c r="P4083" s="14">
        <f>F4083*$F$9</f>
        <v>0</v>
      </c>
      <c r="Q4083" s="14">
        <f>G4083*$G$9</f>
        <v>0</v>
      </c>
      <c r="R4083" s="14">
        <f>H4083*$H$9</f>
        <v>0</v>
      </c>
      <c r="S4083" s="14">
        <f>(N4083/100)*(I4083*$I$9)+(N4083/100)*(J4083*$J$9)+(N4083/100)*(L4083*$L$9)</f>
        <v>33.39</v>
      </c>
      <c r="T4083" s="14">
        <f>(O4083/100)*(K4083*$K$9)</f>
        <v>228.38759999999999</v>
      </c>
      <c r="U4083" s="14">
        <f>(P4083/100)*(K4083*$K$9)+(P4083/100)*(L4083*$L$9)</f>
        <v>0</v>
      </c>
      <c r="V4083" s="14">
        <f>(Q4083/100)*(L4083*$L$9)</f>
        <v>0</v>
      </c>
      <c r="W4083" s="14">
        <f>(R4083/100)*(K4083*$K$9)+(R4083/100)*(L4083*$L$9)</f>
        <v>0</v>
      </c>
      <c r="X4083" s="14">
        <f t="shared" si="1300"/>
        <v>100.17</v>
      </c>
      <c r="Y4083" s="14">
        <f t="shared" si="1301"/>
        <v>371.48759999999999</v>
      </c>
      <c r="Z4083" s="14">
        <f t="shared" si="1302"/>
        <v>0</v>
      </c>
      <c r="AA4083" s="14">
        <f t="shared" si="1303"/>
        <v>0</v>
      </c>
      <c r="AB4083" s="14">
        <f t="shared" si="1309"/>
        <v>0</v>
      </c>
      <c r="AC4083" s="15">
        <f t="shared" si="1308"/>
        <v>471.7</v>
      </c>
      <c r="AD4083" s="48">
        <f>(ROUND(AC4083-AC4077,1)/AC4077)</f>
        <v>0.17192546583850932</v>
      </c>
      <c r="AE4083" s="113"/>
      <c r="AF4083" s="60"/>
    </row>
    <row r="4084" spans="1:32">
      <c r="A4084" s="99" t="s">
        <v>820</v>
      </c>
      <c r="B4084" s="91"/>
      <c r="C4084" s="21" t="s">
        <v>2</v>
      </c>
      <c r="D4084" s="12">
        <v>63</v>
      </c>
      <c r="E4084" s="12">
        <v>0</v>
      </c>
      <c r="F4084" s="12">
        <v>135</v>
      </c>
      <c r="G4084" s="12">
        <v>0</v>
      </c>
      <c r="H4084" s="12">
        <v>0</v>
      </c>
      <c r="I4084" s="13">
        <v>30</v>
      </c>
      <c r="J4084" s="13">
        <v>20</v>
      </c>
      <c r="K4084" s="13">
        <v>46</v>
      </c>
      <c r="L4084" s="13">
        <v>46</v>
      </c>
      <c r="M4084" s="13">
        <v>0</v>
      </c>
      <c r="N4084" s="14">
        <f>D4084*$D$10</f>
        <v>66.78</v>
      </c>
      <c r="O4084" s="14">
        <f>E4084*$E$10</f>
        <v>0</v>
      </c>
      <c r="P4084" s="14">
        <f>F4084*$F$10</f>
        <v>143.1</v>
      </c>
      <c r="Q4084" s="14">
        <f>G4084*$G$10</f>
        <v>0</v>
      </c>
      <c r="R4084" s="14">
        <f>H4084*$H$10</f>
        <v>0</v>
      </c>
      <c r="S4084" s="14">
        <f>(N4084/100)*(I4084*$I$10)+(N4084/100)*(J4084*$J$10)+(N4084/100)*(L4084*$L$10)</f>
        <v>76.396320000000003</v>
      </c>
      <c r="T4084" s="14">
        <f>(O4084/100)*(K4084*$J$10)</f>
        <v>0</v>
      </c>
      <c r="U4084" s="14">
        <f>(P4084/100)*(K4084*$K$10)+(P4084/100)*(L4084*$L$10)</f>
        <v>184.31279999999998</v>
      </c>
      <c r="V4084" s="14">
        <f>(Q4084/100)*(L4084*$L$10)</f>
        <v>0</v>
      </c>
      <c r="W4084" s="14">
        <f>(R4084/100)*(K4084*$K$10)+(R4084/100)*(L4084*$L$10)</f>
        <v>0</v>
      </c>
      <c r="X4084" s="14">
        <f t="shared" si="1300"/>
        <v>143.17632</v>
      </c>
      <c r="Y4084" s="14">
        <f t="shared" si="1301"/>
        <v>0</v>
      </c>
      <c r="Z4084" s="14">
        <f t="shared" si="1302"/>
        <v>327.41279999999995</v>
      </c>
      <c r="AA4084" s="14">
        <f t="shared" si="1303"/>
        <v>0</v>
      </c>
      <c r="AB4084" s="14">
        <f t="shared" si="1309"/>
        <v>0</v>
      </c>
      <c r="AC4084" s="15">
        <f t="shared" si="1308"/>
        <v>470.6</v>
      </c>
      <c r="AD4084" s="48">
        <f>(ROUND(AC4084-AC4077,1)/AC4077)</f>
        <v>0.16919254658385091</v>
      </c>
      <c r="AE4084" s="113"/>
      <c r="AF4084" s="60"/>
    </row>
    <row r="4085" spans="1:32">
      <c r="A4085" s="99" t="s">
        <v>821</v>
      </c>
      <c r="B4085" s="91"/>
      <c r="C4085" s="21" t="s">
        <v>3</v>
      </c>
      <c r="D4085" s="12">
        <v>63</v>
      </c>
      <c r="E4085" s="12">
        <v>0</v>
      </c>
      <c r="F4085" s="12">
        <v>0</v>
      </c>
      <c r="G4085" s="12">
        <v>135</v>
      </c>
      <c r="H4085" s="12">
        <v>0</v>
      </c>
      <c r="I4085" s="13">
        <v>30</v>
      </c>
      <c r="J4085" s="13">
        <v>20</v>
      </c>
      <c r="K4085" s="13">
        <v>0</v>
      </c>
      <c r="L4085" s="13">
        <v>78</v>
      </c>
      <c r="M4085" s="13">
        <v>0</v>
      </c>
      <c r="N4085" s="14">
        <f>D4085*$D$11</f>
        <v>66.78</v>
      </c>
      <c r="O4085" s="14">
        <f>E4085*$E$11</f>
        <v>0</v>
      </c>
      <c r="P4085" s="14">
        <f>F4085*$F$11</f>
        <v>0</v>
      </c>
      <c r="Q4085" s="14">
        <f>G4085*$G$11</f>
        <v>143.1</v>
      </c>
      <c r="R4085" s="14">
        <f>H4085*$H$11</f>
        <v>0</v>
      </c>
      <c r="S4085" s="14">
        <f>(N4085/100)*(I4085*$I$11)+(N4085/100)*(J4085*$J$11)+(N4085/100)*(L4085*$L$11)</f>
        <v>106.31376</v>
      </c>
      <c r="T4085" s="14">
        <f>(O4085/100)*(K4085*$K$11)</f>
        <v>0</v>
      </c>
      <c r="U4085" s="14">
        <f>(P4085/100)*(K4085*$K$11)+(P4085/100)*(L4085*$L$11)</f>
        <v>0</v>
      </c>
      <c r="V4085" s="14">
        <f>(Q4085/100)*(L4085*$L$11)</f>
        <v>156.26519999999999</v>
      </c>
      <c r="W4085" s="14">
        <f>(R4085/100)*(K4085*$K$11)+(R4085/100)*(L4085*$L$11)</f>
        <v>0</v>
      </c>
      <c r="X4085" s="14">
        <f t="shared" si="1300"/>
        <v>173.09376</v>
      </c>
      <c r="Y4085" s="14">
        <f t="shared" si="1301"/>
        <v>0</v>
      </c>
      <c r="Z4085" s="14">
        <f t="shared" si="1302"/>
        <v>0</v>
      </c>
      <c r="AA4085" s="14">
        <f t="shared" si="1303"/>
        <v>299.36519999999996</v>
      </c>
      <c r="AB4085" s="14">
        <f t="shared" si="1309"/>
        <v>0</v>
      </c>
      <c r="AC4085" s="15">
        <f t="shared" si="1308"/>
        <v>472.5</v>
      </c>
      <c r="AD4085" s="48">
        <f>(ROUND(AC4085-AC4077,1)/AC4077)</f>
        <v>0.17391304347826086</v>
      </c>
      <c r="AE4085" s="113"/>
      <c r="AF4085" s="60"/>
    </row>
    <row r="4086" spans="1:32">
      <c r="A4086" s="99" t="s">
        <v>822</v>
      </c>
      <c r="B4086" s="91"/>
      <c r="C4086" s="21" t="s">
        <v>4</v>
      </c>
      <c r="D4086" s="12">
        <v>63</v>
      </c>
      <c r="E4086" s="12">
        <v>0</v>
      </c>
      <c r="F4086" s="12">
        <v>0</v>
      </c>
      <c r="G4086" s="12">
        <v>0</v>
      </c>
      <c r="H4086" s="12">
        <v>135</v>
      </c>
      <c r="I4086" s="13">
        <v>30</v>
      </c>
      <c r="J4086" s="13">
        <v>20</v>
      </c>
      <c r="K4086" s="13">
        <v>46</v>
      </c>
      <c r="L4086" s="13">
        <v>46</v>
      </c>
      <c r="M4086" s="13">
        <v>0</v>
      </c>
      <c r="N4086" s="14">
        <f>D4086*$D$12</f>
        <v>66.78</v>
      </c>
      <c r="O4086" s="14">
        <f>E4086*$E$12</f>
        <v>0</v>
      </c>
      <c r="P4086" s="14">
        <f>F4086*$F$12</f>
        <v>0</v>
      </c>
      <c r="Q4086" s="14">
        <f>G4086*$G$12</f>
        <v>0</v>
      </c>
      <c r="R4086" s="14">
        <f>H4086*$H$12</f>
        <v>143.1</v>
      </c>
      <c r="S4086" s="14">
        <f>(N4086/100)*(I4086*$I$12)+(N4086/100)*(J4086*$J$12)+(N4086/100)*(L4086*$L$12)</f>
        <v>76.396320000000003</v>
      </c>
      <c r="T4086" s="14">
        <f>(O4086/100)*(K4086*$K$12)</f>
        <v>0</v>
      </c>
      <c r="U4086" s="14">
        <f>(P4086/100)*(K4086*$K$12)+(P4086/100)*(L4086*$L$12)</f>
        <v>0</v>
      </c>
      <c r="V4086" s="14">
        <f>(Q4086/100)*(L4086*$L$12)</f>
        <v>0</v>
      </c>
      <c r="W4086" s="14">
        <f>(R4086/100)*(K4086*$K$12)+(R4086/100)*(L4086*$L$12)</f>
        <v>184.31279999999998</v>
      </c>
      <c r="X4086" s="14">
        <f t="shared" si="1300"/>
        <v>143.17632</v>
      </c>
      <c r="Y4086" s="14">
        <f t="shared" si="1301"/>
        <v>0</v>
      </c>
      <c r="Z4086" s="14">
        <f t="shared" si="1302"/>
        <v>0</v>
      </c>
      <c r="AA4086" s="14">
        <f t="shared" si="1303"/>
        <v>0</v>
      </c>
      <c r="AB4086" s="14">
        <f t="shared" si="1309"/>
        <v>327.41279999999995</v>
      </c>
      <c r="AC4086" s="15">
        <f t="shared" si="1308"/>
        <v>470.6</v>
      </c>
      <c r="AD4086" s="48">
        <f>(ROUND(AC4086-AC4077,1)/AC4077)</f>
        <v>0.16919254658385091</v>
      </c>
      <c r="AE4086" s="113"/>
      <c r="AF4086" s="60"/>
    </row>
    <row r="4087" spans="1:32">
      <c r="A4087" s="99" t="s">
        <v>823</v>
      </c>
      <c r="B4087" s="91"/>
      <c r="C4087" s="21" t="s">
        <v>326</v>
      </c>
      <c r="D4087" s="12">
        <v>125</v>
      </c>
      <c r="E4087" s="12">
        <v>0</v>
      </c>
      <c r="F4087" s="12">
        <v>0</v>
      </c>
      <c r="G4087" s="12">
        <v>0</v>
      </c>
      <c r="H4087" s="12">
        <v>0</v>
      </c>
      <c r="I4087" s="13">
        <v>30</v>
      </c>
      <c r="J4087" s="13">
        <v>20</v>
      </c>
      <c r="K4087" s="13">
        <v>0</v>
      </c>
      <c r="L4087" s="13">
        <v>40</v>
      </c>
      <c r="M4087" s="13">
        <v>75</v>
      </c>
      <c r="N4087" s="14">
        <f>D4087*$D$13</f>
        <v>132.5</v>
      </c>
      <c r="O4087" s="14">
        <f>E4087*$E$13</f>
        <v>0</v>
      </c>
      <c r="P4087" s="14">
        <f>F4087*$F$13</f>
        <v>0</v>
      </c>
      <c r="Q4087" s="14">
        <f>G4087*$G$13</f>
        <v>0</v>
      </c>
      <c r="R4087" s="14">
        <f>H4087*$H$13</f>
        <v>0</v>
      </c>
      <c r="S4087" s="14">
        <f>(N4087/100)*(I4087*$I$13)+(N4087/100)*(J4087*$J$13)+(N4087/100)*(M4087*$M$13)+(N4087/100)*(L4087*$L$13)</f>
        <v>318</v>
      </c>
      <c r="T4087" s="14">
        <f>(O4087/100)*(K4087*$K$13)+(O4087/100)*(M4087*$M$13)</f>
        <v>0</v>
      </c>
      <c r="U4087" s="14">
        <f>(P4087/100)*(K4087*$K$13)+(P4087/100)*(L4087*$L$13)+(P4087/100)*(M4087*$M$13)</f>
        <v>0</v>
      </c>
      <c r="V4087" s="14">
        <f>(Q4087/100)*(L4087*$L$13)+(Q4087/100)*(M4087*$M$13)</f>
        <v>0</v>
      </c>
      <c r="W4087" s="14">
        <f>(R4087/100)*(K4087*$K$13)+(R4087/100)*(L4087*$L$13)+(R4087/100)*(M4087*$M$13)</f>
        <v>0</v>
      </c>
      <c r="X4087" s="14">
        <f t="shared" si="1300"/>
        <v>450.5</v>
      </c>
      <c r="Y4087" s="14">
        <f t="shared" si="1301"/>
        <v>0</v>
      </c>
      <c r="Z4087" s="14">
        <f t="shared" si="1302"/>
        <v>0</v>
      </c>
      <c r="AA4087" s="14">
        <f t="shared" si="1303"/>
        <v>0</v>
      </c>
      <c r="AB4087" s="14">
        <f t="shared" si="1309"/>
        <v>0</v>
      </c>
      <c r="AC4087" s="15">
        <f t="shared" si="1308"/>
        <v>450.5</v>
      </c>
      <c r="AD4087" s="48">
        <f>(ROUND(AC4087-AC4077,1)/AC4077)</f>
        <v>0.11925465838509317</v>
      </c>
      <c r="AE4087" s="113"/>
      <c r="AF4087" s="60"/>
    </row>
    <row r="4088" spans="1:32">
      <c r="A4088" s="99" t="s">
        <v>824</v>
      </c>
      <c r="B4088" s="91"/>
      <c r="C4088" s="21" t="s">
        <v>327</v>
      </c>
      <c r="D4088" s="12">
        <v>130</v>
      </c>
      <c r="E4088" s="12">
        <v>0</v>
      </c>
      <c r="F4088" s="12">
        <v>0</v>
      </c>
      <c r="G4088" s="12">
        <v>0</v>
      </c>
      <c r="H4088" s="12">
        <v>0</v>
      </c>
      <c r="I4088" s="13">
        <v>30</v>
      </c>
      <c r="J4088" s="13">
        <v>20</v>
      </c>
      <c r="K4088" s="13">
        <v>83</v>
      </c>
      <c r="L4088" s="13">
        <v>0</v>
      </c>
      <c r="M4088" s="13">
        <v>0</v>
      </c>
      <c r="N4088" s="14">
        <f>D4088*$D$14</f>
        <v>137.80000000000001</v>
      </c>
      <c r="O4088" s="14">
        <f>E4088*$E$14</f>
        <v>0</v>
      </c>
      <c r="P4088" s="14">
        <f>F4088*$F$14</f>
        <v>0</v>
      </c>
      <c r="Q4088" s="14">
        <f>G4088*$G$14</f>
        <v>0</v>
      </c>
      <c r="R4088" s="14">
        <f>H4088*$H$14</f>
        <v>0</v>
      </c>
      <c r="S4088" s="14">
        <f>(N4088/100)*(I4088*$I$14)+(N4088/100)*(J4088*$J$14)+(N4088/100)*(K4088*$K$14)</f>
        <v>297.64800000000002</v>
      </c>
      <c r="T4088" s="14">
        <f>(O4088/100)*(K4088*$K$14)</f>
        <v>0</v>
      </c>
      <c r="U4088" s="14">
        <f>(P4088/100)*(K4088*$K$14)+(P4088/100)*(L4088*$L$14)</f>
        <v>0</v>
      </c>
      <c r="V4088" s="14">
        <f>(Q4088/100)*(L4088*$L$14)</f>
        <v>0</v>
      </c>
      <c r="W4088" s="14">
        <f>(R4088/100)*(K4088*$L$14)+(R4088/100)*(L4088*$M$14)</f>
        <v>0</v>
      </c>
      <c r="X4088" s="14">
        <f t="shared" si="1300"/>
        <v>435.44800000000004</v>
      </c>
      <c r="Y4088" s="14">
        <f t="shared" si="1301"/>
        <v>0</v>
      </c>
      <c r="Z4088" s="14">
        <f t="shared" si="1302"/>
        <v>0</v>
      </c>
      <c r="AA4088" s="14">
        <f t="shared" si="1303"/>
        <v>0</v>
      </c>
      <c r="AB4088" s="14">
        <f t="shared" si="1309"/>
        <v>0</v>
      </c>
      <c r="AC4088" s="15">
        <f t="shared" si="1308"/>
        <v>435.4</v>
      </c>
      <c r="AD4088" s="48">
        <f>(ROUND(AC4088-AC4077,1)/AC4077)</f>
        <v>8.1739130434782606E-2</v>
      </c>
      <c r="AE4088" s="113"/>
      <c r="AF4088" s="60"/>
    </row>
    <row r="4089" spans="1:32">
      <c r="A4089" s="99"/>
      <c r="B4089" s="91"/>
      <c r="C4089" s="21" t="s">
        <v>328</v>
      </c>
      <c r="D4089" s="12">
        <v>130</v>
      </c>
      <c r="E4089" s="12">
        <v>0</v>
      </c>
      <c r="F4089" s="12">
        <v>0</v>
      </c>
      <c r="G4089" s="12">
        <v>0</v>
      </c>
      <c r="H4089" s="12">
        <v>0</v>
      </c>
      <c r="I4089" s="13">
        <v>30</v>
      </c>
      <c r="J4089" s="13">
        <v>20</v>
      </c>
      <c r="K4089" s="13">
        <v>0</v>
      </c>
      <c r="L4089" s="13">
        <v>83</v>
      </c>
      <c r="M4089" s="13">
        <v>0</v>
      </c>
      <c r="N4089" s="14">
        <f>D4089*$D$15</f>
        <v>137.80000000000001</v>
      </c>
      <c r="O4089" s="14">
        <f>E4089*$E$15</f>
        <v>0</v>
      </c>
      <c r="P4089" s="14">
        <f>F4089*$F$15</f>
        <v>0</v>
      </c>
      <c r="Q4089" s="14">
        <f>G4089*$G$15</f>
        <v>0</v>
      </c>
      <c r="R4089" s="14">
        <f>H4089*$H$15</f>
        <v>0</v>
      </c>
      <c r="S4089" s="14">
        <f>(N4089/100)*(I4089*$I$15)+(N4089/100)*(J4089*$J$15)+(N4089/100)*(L4089*$L$15)</f>
        <v>297.64800000000002</v>
      </c>
      <c r="T4089" s="14">
        <f>(O4089/100)*(K4089*$K$15)</f>
        <v>0</v>
      </c>
      <c r="U4089" s="14">
        <f>(P4089/100)*(K4089*$K$15)+(P4089/100)*(L4089*$L$15)</f>
        <v>0</v>
      </c>
      <c r="V4089" s="14">
        <f>(Q4089/100)*(L4089*$L$15)</f>
        <v>0</v>
      </c>
      <c r="W4089" s="14">
        <f>(R4089/100)*(K4089*$K$15)+(R4089/100)*(L4089*$L$15)</f>
        <v>0</v>
      </c>
      <c r="X4089" s="14">
        <f t="shared" si="1300"/>
        <v>435.44800000000004</v>
      </c>
      <c r="Y4089" s="14">
        <f t="shared" si="1301"/>
        <v>0</v>
      </c>
      <c r="Z4089" s="14">
        <f t="shared" si="1302"/>
        <v>0</v>
      </c>
      <c r="AA4089" s="14">
        <f t="shared" si="1303"/>
        <v>0</v>
      </c>
      <c r="AB4089" s="14">
        <f t="shared" si="1309"/>
        <v>0</v>
      </c>
      <c r="AC4089" s="15">
        <f t="shared" si="1308"/>
        <v>435.4</v>
      </c>
      <c r="AD4089" s="48">
        <f>(ROUND(AC4089-AC4077,1)/AC4077)</f>
        <v>8.1739130434782606E-2</v>
      </c>
      <c r="AE4089" s="113"/>
      <c r="AF4089" s="60"/>
    </row>
    <row r="4090" spans="1:32">
      <c r="A4090" s="99"/>
      <c r="B4090" s="91"/>
      <c r="C4090" s="21" t="s">
        <v>324</v>
      </c>
      <c r="D4090" s="12">
        <v>125</v>
      </c>
      <c r="E4090" s="12">
        <v>0</v>
      </c>
      <c r="F4090" s="12">
        <v>0</v>
      </c>
      <c r="G4090" s="12">
        <v>0</v>
      </c>
      <c r="H4090" s="12">
        <v>0</v>
      </c>
      <c r="I4090" s="13">
        <v>30</v>
      </c>
      <c r="J4090" s="13">
        <v>50</v>
      </c>
      <c r="K4090" s="13">
        <v>0</v>
      </c>
      <c r="L4090" s="13">
        <v>40</v>
      </c>
      <c r="M4090" s="13">
        <v>0</v>
      </c>
      <c r="N4090" s="14">
        <f>D4090*$D$16</f>
        <v>132.5</v>
      </c>
      <c r="O4090" s="14">
        <f>E4090*$E$16</f>
        <v>0</v>
      </c>
      <c r="P4090" s="14">
        <f>F4090*$F$16</f>
        <v>0</v>
      </c>
      <c r="Q4090" s="14">
        <f>G4090*$G$16</f>
        <v>0</v>
      </c>
      <c r="R4090" s="14">
        <f>H4090*$H$16</f>
        <v>0</v>
      </c>
      <c r="S4090" s="14">
        <f>(N4090/100)*(I4090*$I$16)+(N4090/100)*(J4090*$J$16)+(N4090/100)*(L4090*$L$16)</f>
        <v>258.375</v>
      </c>
      <c r="T4090" s="14">
        <f>(O4090/100)*(K4090*$K$16)</f>
        <v>0</v>
      </c>
      <c r="U4090" s="14">
        <f>(P4090/100)*(K4090*$K$16)+(P4090/100)*(L4090*$L$16)</f>
        <v>0</v>
      </c>
      <c r="V4090" s="14">
        <f>(Q4090/100)*(L4090*$L$16)</f>
        <v>0</v>
      </c>
      <c r="W4090" s="14">
        <f>(R4090/100)*(K4090*$K$16)+(R4090/100)*(L4090*$L$16)</f>
        <v>0</v>
      </c>
      <c r="X4090" s="14">
        <f t="shared" si="1300"/>
        <v>390.875</v>
      </c>
      <c r="Y4090" s="14">
        <f t="shared" si="1301"/>
        <v>0</v>
      </c>
      <c r="Z4090" s="14">
        <f t="shared" si="1302"/>
        <v>0</v>
      </c>
      <c r="AA4090" s="14">
        <f t="shared" si="1303"/>
        <v>0</v>
      </c>
      <c r="AB4090" s="14">
        <f t="shared" si="1309"/>
        <v>0</v>
      </c>
      <c r="AC4090" s="15">
        <f t="shared" si="1308"/>
        <v>390.9</v>
      </c>
      <c r="AD4090" s="48">
        <f>(ROUND(AC4090-AC4077,1)/AC4077)</f>
        <v>-2.8819875776397514E-2</v>
      </c>
      <c r="AE4090" s="113"/>
      <c r="AF4090" s="60"/>
    </row>
    <row r="4091" spans="1:32">
      <c r="A4091" s="99"/>
      <c r="B4091" s="91"/>
      <c r="C4091" s="21" t="s">
        <v>325</v>
      </c>
      <c r="D4091" s="12">
        <v>125</v>
      </c>
      <c r="E4091" s="12">
        <v>0</v>
      </c>
      <c r="F4091" s="12">
        <v>0</v>
      </c>
      <c r="G4091" s="12">
        <v>0</v>
      </c>
      <c r="H4091" s="12">
        <v>0</v>
      </c>
      <c r="I4091" s="13">
        <v>65</v>
      </c>
      <c r="J4091" s="13">
        <v>20</v>
      </c>
      <c r="K4091" s="13">
        <v>0</v>
      </c>
      <c r="L4091" s="13">
        <v>40</v>
      </c>
      <c r="M4091" s="13">
        <v>0</v>
      </c>
      <c r="N4091" s="14">
        <f>D4091*$D$17</f>
        <v>132.5</v>
      </c>
      <c r="O4091" s="14">
        <f>E4091*$E$17</f>
        <v>0</v>
      </c>
      <c r="P4091" s="14">
        <f>F4091*$F$17</f>
        <v>0</v>
      </c>
      <c r="Q4091" s="14">
        <f>G4091*$G$17</f>
        <v>0</v>
      </c>
      <c r="R4091" s="14">
        <f>H4091*$H$17</f>
        <v>0</v>
      </c>
      <c r="S4091" s="14">
        <f>(N4091/100)*(I4091*$I$17)+(N4091/100)*(J4091*$J$17)+(N4091/100)*(L4091*$L$17)</f>
        <v>294.8125</v>
      </c>
      <c r="T4091" s="14">
        <f>(O4091/100)*(K4091*$K$17)</f>
        <v>0</v>
      </c>
      <c r="U4091" s="14">
        <f>(P4091/100)*(K4091*$K$17)+(P4091/100)*(L4091*$L$17)</f>
        <v>0</v>
      </c>
      <c r="V4091" s="14">
        <f>(Q4091/100)*(L4091*$L$17)</f>
        <v>0</v>
      </c>
      <c r="W4091" s="14">
        <f>(R4091/100)*(K4091*$K$17)+(R4091/100)*(L4091*$L$17)</f>
        <v>0</v>
      </c>
      <c r="X4091" s="14">
        <f t="shared" si="1300"/>
        <v>427.3125</v>
      </c>
      <c r="Y4091" s="14">
        <f t="shared" si="1301"/>
        <v>0</v>
      </c>
      <c r="Z4091" s="14">
        <f t="shared" si="1302"/>
        <v>0</v>
      </c>
      <c r="AA4091" s="14">
        <f t="shared" si="1303"/>
        <v>0</v>
      </c>
      <c r="AB4091" s="14">
        <f t="shared" si="1309"/>
        <v>0</v>
      </c>
      <c r="AC4091" s="15">
        <f t="shared" si="1308"/>
        <v>427.3</v>
      </c>
      <c r="AD4091" s="48">
        <f>(ROUND(AC4091-AC4077,1)/AC4077)</f>
        <v>6.1614906832298137E-2</v>
      </c>
      <c r="AE4091" s="113"/>
      <c r="AF4091" s="60"/>
    </row>
    <row r="4092" spans="1:32">
      <c r="A4092" s="106" t="s">
        <v>0</v>
      </c>
      <c r="B4092" s="92" t="s">
        <v>179</v>
      </c>
      <c r="C4092" s="50" t="s">
        <v>240</v>
      </c>
      <c r="D4092" s="11">
        <v>136</v>
      </c>
      <c r="E4092" s="11">
        <v>0</v>
      </c>
      <c r="F4092" s="11">
        <v>0</v>
      </c>
      <c r="G4092" s="11">
        <v>0</v>
      </c>
      <c r="H4092" s="11">
        <v>0</v>
      </c>
      <c r="I4092" s="51">
        <v>20</v>
      </c>
      <c r="J4092" s="51">
        <v>60</v>
      </c>
      <c r="K4092" s="51">
        <v>0</v>
      </c>
      <c r="L4092" s="51">
        <v>0</v>
      </c>
      <c r="M4092" s="51">
        <v>0</v>
      </c>
      <c r="N4092" s="52">
        <f>D4092*$D$3</f>
        <v>156.39999999999998</v>
      </c>
      <c r="O4092" s="52">
        <f>E4092*$E$3</f>
        <v>0</v>
      </c>
      <c r="P4092" s="52">
        <f>F4092*$F$3</f>
        <v>0</v>
      </c>
      <c r="Q4092" s="52">
        <f>G4092*$G$3</f>
        <v>0</v>
      </c>
      <c r="R4092" s="52">
        <f>H4092*$H$3</f>
        <v>0</v>
      </c>
      <c r="S4092" s="52">
        <f>(N4092/100)*(I4092*$I$3)+(N4092/100)*(J4092*$J$3)</f>
        <v>250.23999999999998</v>
      </c>
      <c r="T4092" s="52">
        <f>(O4092/100)*(K4092*$K$3)</f>
        <v>0</v>
      </c>
      <c r="U4092" s="52">
        <f>(P4092/100)*(K4092*$K$3)+(P4092/100)*(L4092*$L$3)</f>
        <v>0</v>
      </c>
      <c r="V4092" s="52">
        <f>(Q4092/100)*(L4092*$L$3)</f>
        <v>0</v>
      </c>
      <c r="W4092" s="52">
        <f>(R4092/100)*(K4092*$K$3)+(R4092/100)*(L4092*$L$3)</f>
        <v>0</v>
      </c>
      <c r="X4092" s="52">
        <f t="shared" si="1300"/>
        <v>406.64</v>
      </c>
      <c r="Y4092" s="52">
        <f t="shared" si="1301"/>
        <v>0</v>
      </c>
      <c r="Z4092" s="52">
        <f t="shared" si="1302"/>
        <v>0</v>
      </c>
      <c r="AA4092" s="52">
        <f t="shared" si="1303"/>
        <v>0</v>
      </c>
      <c r="AB4092" s="52">
        <f>R4092+W4092</f>
        <v>0</v>
      </c>
      <c r="AC4092" s="53">
        <f>ROUND(X4092+Y4092+Z4092+AA4092+AB4092,1)</f>
        <v>406.6</v>
      </c>
      <c r="AD4092" s="58"/>
      <c r="AE4092" s="113" t="s">
        <v>790</v>
      </c>
      <c r="AF4092" s="60"/>
    </row>
    <row r="4093" spans="1:32">
      <c r="A4093" s="99" t="s">
        <v>791</v>
      </c>
      <c r="B4093" s="93">
        <v>12</v>
      </c>
      <c r="C4093" s="21" t="s">
        <v>323</v>
      </c>
      <c r="D4093" s="12">
        <v>136</v>
      </c>
      <c r="E4093" s="12">
        <v>0</v>
      </c>
      <c r="F4093" s="12">
        <v>0</v>
      </c>
      <c r="G4093" s="12">
        <v>0</v>
      </c>
      <c r="H4093" s="12">
        <v>0</v>
      </c>
      <c r="I4093" s="13">
        <v>35</v>
      </c>
      <c r="J4093" s="13">
        <v>75</v>
      </c>
      <c r="K4093" s="13">
        <v>0</v>
      </c>
      <c r="L4093" s="13">
        <v>0</v>
      </c>
      <c r="M4093" s="13">
        <v>0</v>
      </c>
      <c r="N4093" s="14">
        <f>D4093*$D$4</f>
        <v>144.16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317.15200000000004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00"/>
        <v>461.31200000000001</v>
      </c>
      <c r="Y4093" s="14">
        <f t="shared" si="1301"/>
        <v>0</v>
      </c>
      <c r="Z4093" s="14">
        <f t="shared" si="1302"/>
        <v>0</v>
      </c>
      <c r="AA4093" s="14">
        <f t="shared" si="1303"/>
        <v>0</v>
      </c>
      <c r="AB4093" s="14">
        <f>R4093+W4093</f>
        <v>0</v>
      </c>
      <c r="AC4093" s="15">
        <f>ROUND(X4093+Y4093+Z4093+AA4093+AB4093,1)</f>
        <v>461.3</v>
      </c>
      <c r="AD4093" s="48">
        <f>(ROUND(AC4093-AC4092,1)/AC4092)</f>
        <v>0.13453025086079684</v>
      </c>
      <c r="AE4093" s="113"/>
      <c r="AF4093" s="60"/>
    </row>
    <row r="4094" spans="1:32">
      <c r="A4094" s="99" t="s">
        <v>792</v>
      </c>
      <c r="B4094" s="93">
        <v>26</v>
      </c>
      <c r="C4094" s="21" t="s">
        <v>825</v>
      </c>
      <c r="D4094" s="12">
        <v>136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60</v>
      </c>
      <c r="K4094" s="13">
        <v>0</v>
      </c>
      <c r="L4094" s="13">
        <v>0</v>
      </c>
      <c r="M4094" s="13">
        <v>0</v>
      </c>
      <c r="N4094" s="14">
        <f>D4094*$D$5</f>
        <v>156.39999999999998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250.23999999999998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00"/>
        <v>406.64</v>
      </c>
      <c r="Y4094" s="14">
        <f t="shared" si="1301"/>
        <v>0</v>
      </c>
      <c r="Z4094" s="14">
        <f t="shared" si="1302"/>
        <v>0</v>
      </c>
      <c r="AA4094" s="14">
        <f t="shared" si="1303"/>
        <v>0</v>
      </c>
      <c r="AB4094" s="14">
        <f>R4094+W4094</f>
        <v>0</v>
      </c>
      <c r="AC4094" s="15">
        <f t="shared" ref="AC4094:AC4106" si="1310">ROUND(X4094+Y4094+Z4094+AA4094+AB4094,1)</f>
        <v>406.6</v>
      </c>
      <c r="AD4094" s="48">
        <f>(ROUND(AC4094-AC4092,1)/AC4092)</f>
        <v>0</v>
      </c>
      <c r="AE4094" s="113"/>
      <c r="AF4094" s="60"/>
    </row>
    <row r="4095" spans="1:32">
      <c r="A4095" s="99" t="s">
        <v>793</v>
      </c>
      <c r="B4095" s="93">
        <v>0</v>
      </c>
      <c r="C4095" s="21" t="s">
        <v>336</v>
      </c>
      <c r="D4095" s="12">
        <v>136</v>
      </c>
      <c r="E4095" s="12">
        <v>0</v>
      </c>
      <c r="F4095" s="12">
        <v>0</v>
      </c>
      <c r="G4095" s="12">
        <v>0</v>
      </c>
      <c r="H4095" s="12">
        <v>0</v>
      </c>
      <c r="I4095" s="13">
        <v>20</v>
      </c>
      <c r="J4095" s="13">
        <v>60</v>
      </c>
      <c r="K4095" s="13">
        <v>0</v>
      </c>
      <c r="L4095" s="13">
        <v>0</v>
      </c>
      <c r="M4095" s="13">
        <v>0</v>
      </c>
      <c r="N4095" s="14">
        <f>D4095*$D$6</f>
        <v>156.39999999999998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250.23999999999998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00"/>
        <v>406.64</v>
      </c>
      <c r="Y4095" s="14">
        <f t="shared" si="1301"/>
        <v>0</v>
      </c>
      <c r="Z4095" s="14">
        <f t="shared" si="1302"/>
        <v>0</v>
      </c>
      <c r="AA4095" s="14">
        <f t="shared" si="1303"/>
        <v>0</v>
      </c>
      <c r="AB4095" s="14">
        <f t="shared" ref="AB4095:AB4106" si="1311">R4095+W4095</f>
        <v>0</v>
      </c>
      <c r="AC4095" s="15">
        <f t="shared" si="1310"/>
        <v>406.6</v>
      </c>
      <c r="AD4095" s="48">
        <f>(ROUND(AC4095-AC4092,1)/AC4092)</f>
        <v>0</v>
      </c>
      <c r="AE4095" s="113"/>
      <c r="AF4095" s="60"/>
    </row>
    <row r="4096" spans="1:32">
      <c r="A4096" s="99" t="s">
        <v>794</v>
      </c>
      <c r="B4096" s="93">
        <v>0</v>
      </c>
      <c r="C4096" s="21" t="s">
        <v>337</v>
      </c>
      <c r="D4096" s="12">
        <v>136</v>
      </c>
      <c r="E4096" s="12">
        <v>0</v>
      </c>
      <c r="F4096" s="12">
        <v>0</v>
      </c>
      <c r="G4096" s="12">
        <v>0</v>
      </c>
      <c r="H4096" s="12">
        <v>0</v>
      </c>
      <c r="I4096" s="13">
        <v>20</v>
      </c>
      <c r="J4096" s="13">
        <v>60</v>
      </c>
      <c r="K4096" s="13">
        <v>0</v>
      </c>
      <c r="L4096" s="13">
        <v>0</v>
      </c>
      <c r="M4096" s="13">
        <v>0</v>
      </c>
      <c r="N4096" s="14">
        <f>D4096*$D$7</f>
        <v>156.39999999999998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250.23999999999998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00"/>
        <v>406.64</v>
      </c>
      <c r="Y4096" s="14">
        <f t="shared" si="1301"/>
        <v>0</v>
      </c>
      <c r="Z4096" s="14">
        <f t="shared" si="1302"/>
        <v>0</v>
      </c>
      <c r="AA4096" s="14">
        <f t="shared" si="1303"/>
        <v>0</v>
      </c>
      <c r="AB4096" s="14">
        <f t="shared" si="1311"/>
        <v>0</v>
      </c>
      <c r="AC4096" s="15">
        <f t="shared" si="1310"/>
        <v>406.6</v>
      </c>
      <c r="AD4096" s="48">
        <f>(ROUND(AC4096-AC4092,1)/AC4092)</f>
        <v>0</v>
      </c>
      <c r="AE4096" s="113"/>
      <c r="AF4096" s="60"/>
    </row>
    <row r="4097" spans="1:32">
      <c r="A4097" s="99" t="s">
        <v>644</v>
      </c>
      <c r="B4097" s="93"/>
      <c r="C4097" s="21" t="s">
        <v>338</v>
      </c>
      <c r="D4097" s="12">
        <v>136</v>
      </c>
      <c r="E4097" s="12">
        <v>0</v>
      </c>
      <c r="F4097" s="12">
        <v>0</v>
      </c>
      <c r="G4097" s="12">
        <v>0</v>
      </c>
      <c r="H4097" s="12">
        <v>0</v>
      </c>
      <c r="I4097" s="13">
        <v>20</v>
      </c>
      <c r="J4097" s="13">
        <v>60</v>
      </c>
      <c r="K4097" s="13">
        <v>0</v>
      </c>
      <c r="L4097" s="13">
        <v>0</v>
      </c>
      <c r="M4097" s="13">
        <v>0</v>
      </c>
      <c r="N4097" s="14">
        <f>D4097*$D$8</f>
        <v>156.39999999999998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250.23999999999998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00"/>
        <v>406.64</v>
      </c>
      <c r="Y4097" s="14">
        <f t="shared" si="1301"/>
        <v>0</v>
      </c>
      <c r="Z4097" s="14">
        <f t="shared" si="1302"/>
        <v>0</v>
      </c>
      <c r="AA4097" s="14">
        <f t="shared" si="1303"/>
        <v>0</v>
      </c>
      <c r="AB4097" s="14">
        <f t="shared" si="1311"/>
        <v>0</v>
      </c>
      <c r="AC4097" s="15">
        <f t="shared" si="1310"/>
        <v>406.6</v>
      </c>
      <c r="AD4097" s="48">
        <f>(ROUND(AC4097-AC4092,1)/AC4092)</f>
        <v>0</v>
      </c>
      <c r="AE4097" s="113"/>
      <c r="AF4097" s="60"/>
    </row>
    <row r="4098" spans="1:32">
      <c r="A4098" s="99" t="s">
        <v>585</v>
      </c>
      <c r="B4098" s="93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20</v>
      </c>
      <c r="J4098" s="13">
        <v>60</v>
      </c>
      <c r="K4098" s="13">
        <v>85</v>
      </c>
      <c r="L4098" s="13">
        <v>0</v>
      </c>
      <c r="M4098" s="13">
        <v>0</v>
      </c>
      <c r="N4098" s="14">
        <f>D4098*$D$9</f>
        <v>72.08</v>
      </c>
      <c r="O4098" s="14">
        <f>E4098*$E$9</f>
        <v>159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57.664000000000001</v>
      </c>
      <c r="T4098" s="14">
        <f>(O4098/100)*(K4098*$K$9)</f>
        <v>189.20999999999998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00"/>
        <v>129.744</v>
      </c>
      <c r="Y4098" s="14">
        <f t="shared" si="1301"/>
        <v>348.21</v>
      </c>
      <c r="Z4098" s="14">
        <f t="shared" si="1302"/>
        <v>0</v>
      </c>
      <c r="AA4098" s="14">
        <f t="shared" si="1303"/>
        <v>0</v>
      </c>
      <c r="AB4098" s="14">
        <f t="shared" si="1311"/>
        <v>0</v>
      </c>
      <c r="AC4098" s="15">
        <f t="shared" si="1310"/>
        <v>478</v>
      </c>
      <c r="AD4098" s="48">
        <f>(ROUND(AC4098-AC4092,1)/AC4092)</f>
        <v>0.17560255779636005</v>
      </c>
      <c r="AE4098" s="113"/>
      <c r="AF4098" s="60"/>
    </row>
    <row r="4099" spans="1:32">
      <c r="A4099" s="99" t="s">
        <v>820</v>
      </c>
      <c r="B4099" s="93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20</v>
      </c>
      <c r="J4099" s="13">
        <v>60</v>
      </c>
      <c r="K4099" s="13">
        <v>42.5</v>
      </c>
      <c r="L4099" s="13">
        <v>42.5</v>
      </c>
      <c r="M4099" s="13">
        <v>0</v>
      </c>
      <c r="N4099" s="14">
        <f>D4099*$D$10</f>
        <v>72.08</v>
      </c>
      <c r="O4099" s="14">
        <f>E4099*$E$10</f>
        <v>0</v>
      </c>
      <c r="P4099" s="14">
        <f>F4099*$F$10</f>
        <v>159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57.664000000000001</v>
      </c>
      <c r="T4099" s="14">
        <f>(O4099/100)*(K4099*$J$10)</f>
        <v>0</v>
      </c>
      <c r="U4099" s="14">
        <f>(P4099/100)*(K4099*$K$10)+(P4099/100)*(L4099*$L$10)</f>
        <v>189.20999999999998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00"/>
        <v>129.744</v>
      </c>
      <c r="Y4099" s="14">
        <f t="shared" si="1301"/>
        <v>0</v>
      </c>
      <c r="Z4099" s="14">
        <f t="shared" si="1302"/>
        <v>348.21</v>
      </c>
      <c r="AA4099" s="14">
        <f t="shared" si="1303"/>
        <v>0</v>
      </c>
      <c r="AB4099" s="14">
        <f t="shared" si="1311"/>
        <v>0</v>
      </c>
      <c r="AC4099" s="15">
        <f t="shared" si="1310"/>
        <v>478</v>
      </c>
      <c r="AD4099" s="48">
        <f>(ROUND(AC4099-AC4092,1)/AC4092)</f>
        <v>0.17560255779636005</v>
      </c>
      <c r="AE4099" s="113"/>
      <c r="AF4099" s="60"/>
    </row>
    <row r="4100" spans="1:32">
      <c r="A4100" s="99" t="s">
        <v>821</v>
      </c>
      <c r="B4100" s="93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20</v>
      </c>
      <c r="J4100" s="13">
        <v>60</v>
      </c>
      <c r="K4100" s="13">
        <v>0</v>
      </c>
      <c r="L4100" s="13">
        <v>85</v>
      </c>
      <c r="M4100" s="13">
        <v>0</v>
      </c>
      <c r="N4100" s="14">
        <f>D4100*$D$11</f>
        <v>72.08</v>
      </c>
      <c r="O4100" s="14">
        <f>E4100*$E$11</f>
        <v>0</v>
      </c>
      <c r="P4100" s="14">
        <f>F4100*$F$11</f>
        <v>0</v>
      </c>
      <c r="Q4100" s="14">
        <f>G4100*$G$11</f>
        <v>159</v>
      </c>
      <c r="R4100" s="14">
        <f>H4100*$H$11</f>
        <v>0</v>
      </c>
      <c r="S4100" s="14">
        <f>(N4100/100)*(I4100*$I$11)+(N4100/100)*(J4100*$J$11)</f>
        <v>57.664000000000001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189.20999999999998</v>
      </c>
      <c r="W4100" s="14">
        <f>(R4100/100)*(K4100*$K$11)+(R4100/100)*(L4100*$L$11)</f>
        <v>0</v>
      </c>
      <c r="X4100" s="14">
        <f t="shared" si="1300"/>
        <v>129.744</v>
      </c>
      <c r="Y4100" s="14">
        <f t="shared" si="1301"/>
        <v>0</v>
      </c>
      <c r="Z4100" s="14">
        <f t="shared" si="1302"/>
        <v>0</v>
      </c>
      <c r="AA4100" s="14">
        <f t="shared" si="1303"/>
        <v>348.21</v>
      </c>
      <c r="AB4100" s="14">
        <f t="shared" si="1311"/>
        <v>0</v>
      </c>
      <c r="AC4100" s="15">
        <f t="shared" si="1310"/>
        <v>478</v>
      </c>
      <c r="AD4100" s="48">
        <f>(ROUND(AC4100-AC4092,1)/AC4092)</f>
        <v>0.17560255779636005</v>
      </c>
      <c r="AE4100" s="113"/>
      <c r="AF4100" s="60"/>
    </row>
    <row r="4101" spans="1:32">
      <c r="A4101" s="99" t="s">
        <v>822</v>
      </c>
      <c r="B4101" s="93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20</v>
      </c>
      <c r="J4101" s="13">
        <v>60</v>
      </c>
      <c r="K4101" s="13">
        <v>42.5</v>
      </c>
      <c r="L4101" s="13">
        <v>42.5</v>
      </c>
      <c r="M4101" s="13">
        <v>0</v>
      </c>
      <c r="N4101" s="14">
        <f>D4101*$D$12</f>
        <v>72.08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159</v>
      </c>
      <c r="S4101" s="14">
        <f>(N4101/100)*(I4101*$I$12)+(N4101/100)*(J4101*$J$12)</f>
        <v>57.664000000000001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189.20999999999998</v>
      </c>
      <c r="X4101" s="14">
        <f t="shared" si="1300"/>
        <v>129.744</v>
      </c>
      <c r="Y4101" s="14">
        <f t="shared" si="1301"/>
        <v>0</v>
      </c>
      <c r="Z4101" s="14">
        <f t="shared" si="1302"/>
        <v>0</v>
      </c>
      <c r="AA4101" s="14">
        <f t="shared" si="1303"/>
        <v>0</v>
      </c>
      <c r="AB4101" s="14">
        <f t="shared" si="1311"/>
        <v>348.21</v>
      </c>
      <c r="AC4101" s="15">
        <f t="shared" si="1310"/>
        <v>478</v>
      </c>
      <c r="AD4101" s="48">
        <f>(ROUND(AC4101-AC4092,1)/AC4092)</f>
        <v>0.17560255779636005</v>
      </c>
      <c r="AE4101" s="113"/>
      <c r="AF4101" s="60"/>
    </row>
    <row r="4102" spans="1:32">
      <c r="A4102" s="99" t="s">
        <v>823</v>
      </c>
      <c r="B4102" s="93"/>
      <c r="C4102" s="21" t="s">
        <v>326</v>
      </c>
      <c r="D4102" s="12">
        <v>136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60</v>
      </c>
      <c r="K4102" s="13">
        <v>0</v>
      </c>
      <c r="L4102" s="13">
        <v>0</v>
      </c>
      <c r="M4102" s="13">
        <v>70</v>
      </c>
      <c r="N4102" s="14">
        <f>D4102*$D$13</f>
        <v>144.16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317.15200000000004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461.31200000000001</v>
      </c>
      <c r="Y4102" s="14">
        <f t="shared" si="1301"/>
        <v>0</v>
      </c>
      <c r="Z4102" s="14">
        <f t="shared" si="1302"/>
        <v>0</v>
      </c>
      <c r="AA4102" s="14">
        <f t="shared" si="1303"/>
        <v>0</v>
      </c>
      <c r="AB4102" s="14">
        <f t="shared" si="1311"/>
        <v>0</v>
      </c>
      <c r="AC4102" s="15">
        <f t="shared" si="1310"/>
        <v>461.3</v>
      </c>
      <c r="AD4102" s="48">
        <f>(ROUND(AC4102-AC4092,1)/AC4092)</f>
        <v>0.13453025086079684</v>
      </c>
      <c r="AE4102" s="113"/>
      <c r="AF4102" s="60"/>
    </row>
    <row r="4103" spans="1:32">
      <c r="A4103" s="99" t="s">
        <v>824</v>
      </c>
      <c r="B4103" s="93"/>
      <c r="C4103" s="21" t="s">
        <v>327</v>
      </c>
      <c r="D4103" s="12">
        <v>136</v>
      </c>
      <c r="E4103" s="12">
        <v>0</v>
      </c>
      <c r="F4103" s="12">
        <v>0</v>
      </c>
      <c r="G4103" s="12">
        <v>0</v>
      </c>
      <c r="H4103" s="12">
        <v>0</v>
      </c>
      <c r="I4103" s="13">
        <v>20</v>
      </c>
      <c r="J4103" s="13">
        <v>60</v>
      </c>
      <c r="K4103" s="13">
        <v>70</v>
      </c>
      <c r="L4103" s="13">
        <v>0</v>
      </c>
      <c r="M4103" s="13">
        <v>0</v>
      </c>
      <c r="N4103" s="14">
        <f>D4103*$D$14</f>
        <v>144.16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317.15200000000004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00"/>
        <v>461.31200000000001</v>
      </c>
      <c r="Y4103" s="14">
        <f t="shared" si="1301"/>
        <v>0</v>
      </c>
      <c r="Z4103" s="14">
        <f t="shared" si="1302"/>
        <v>0</v>
      </c>
      <c r="AA4103" s="14">
        <f t="shared" si="1303"/>
        <v>0</v>
      </c>
      <c r="AB4103" s="14">
        <f t="shared" si="1311"/>
        <v>0</v>
      </c>
      <c r="AC4103" s="15">
        <f t="shared" si="1310"/>
        <v>461.3</v>
      </c>
      <c r="AD4103" s="48">
        <f>(ROUND(AC4103-AC4092,1)/AC4092)</f>
        <v>0.13453025086079684</v>
      </c>
      <c r="AE4103" s="113"/>
      <c r="AF4103" s="60"/>
    </row>
    <row r="4104" spans="1:32">
      <c r="A4104" s="99"/>
      <c r="B4104" s="93"/>
      <c r="C4104" s="21" t="s">
        <v>328</v>
      </c>
      <c r="D4104" s="12">
        <v>136</v>
      </c>
      <c r="E4104" s="12">
        <v>0</v>
      </c>
      <c r="F4104" s="12">
        <v>0</v>
      </c>
      <c r="G4104" s="12">
        <v>0</v>
      </c>
      <c r="H4104" s="12">
        <v>0</v>
      </c>
      <c r="I4104" s="13">
        <v>20</v>
      </c>
      <c r="J4104" s="13">
        <v>60</v>
      </c>
      <c r="K4104" s="13">
        <v>0</v>
      </c>
      <c r="L4104" s="13">
        <v>70</v>
      </c>
      <c r="M4104" s="13">
        <v>0</v>
      </c>
      <c r="N4104" s="14">
        <f>D4104*$D$15</f>
        <v>144.16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317.15200000000004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00"/>
        <v>461.31200000000001</v>
      </c>
      <c r="Y4104" s="14">
        <f t="shared" si="1301"/>
        <v>0</v>
      </c>
      <c r="Z4104" s="14">
        <f t="shared" si="1302"/>
        <v>0</v>
      </c>
      <c r="AA4104" s="14">
        <f t="shared" si="1303"/>
        <v>0</v>
      </c>
      <c r="AB4104" s="14">
        <f t="shared" si="1311"/>
        <v>0</v>
      </c>
      <c r="AC4104" s="15">
        <f t="shared" si="1310"/>
        <v>461.3</v>
      </c>
      <c r="AD4104" s="48">
        <f>(ROUND(AC4104-AC4092,1)/AC4092)</f>
        <v>0.13453025086079684</v>
      </c>
      <c r="AE4104" s="113"/>
      <c r="AF4104" s="60"/>
    </row>
    <row r="4105" spans="1:32">
      <c r="A4105" s="99"/>
      <c r="B4105" s="93"/>
      <c r="C4105" s="21" t="s">
        <v>324</v>
      </c>
      <c r="D4105" s="12">
        <v>136</v>
      </c>
      <c r="E4105" s="12">
        <v>0</v>
      </c>
      <c r="F4105" s="12">
        <v>0</v>
      </c>
      <c r="G4105" s="12">
        <v>0</v>
      </c>
      <c r="H4105" s="12">
        <v>0</v>
      </c>
      <c r="I4105" s="13">
        <v>20</v>
      </c>
      <c r="J4105" s="13">
        <v>90</v>
      </c>
      <c r="K4105" s="13">
        <v>0</v>
      </c>
      <c r="L4105" s="13">
        <v>0</v>
      </c>
      <c r="M4105" s="13">
        <v>0</v>
      </c>
      <c r="N4105" s="14">
        <f>D4105*$D$16</f>
        <v>144.16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353.19200000000001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00"/>
        <v>497.35199999999998</v>
      </c>
      <c r="Y4105" s="14">
        <f t="shared" si="1301"/>
        <v>0</v>
      </c>
      <c r="Z4105" s="14">
        <f t="shared" si="1302"/>
        <v>0</v>
      </c>
      <c r="AA4105" s="14">
        <f t="shared" si="1303"/>
        <v>0</v>
      </c>
      <c r="AB4105" s="14">
        <f t="shared" si="1311"/>
        <v>0</v>
      </c>
      <c r="AC4105" s="15">
        <f t="shared" si="1310"/>
        <v>497.4</v>
      </c>
      <c r="AD4105" s="48">
        <f>(ROUND(AC4105-AC4092,1)/AC4092)</f>
        <v>0.22331529758976879</v>
      </c>
      <c r="AE4105" s="113"/>
      <c r="AF4105" s="63"/>
    </row>
    <row r="4106" spans="1:32">
      <c r="A4106" s="99"/>
      <c r="B4106" s="93"/>
      <c r="C4106" s="21" t="s">
        <v>325</v>
      </c>
      <c r="D4106" s="12">
        <v>136</v>
      </c>
      <c r="E4106" s="12">
        <v>0</v>
      </c>
      <c r="F4106" s="12">
        <v>0</v>
      </c>
      <c r="G4106" s="12">
        <v>0</v>
      </c>
      <c r="H4106" s="12">
        <v>0</v>
      </c>
      <c r="I4106" s="13">
        <v>55</v>
      </c>
      <c r="J4106" s="13">
        <v>60</v>
      </c>
      <c r="K4106" s="13">
        <v>0</v>
      </c>
      <c r="L4106" s="13">
        <v>0</v>
      </c>
      <c r="M4106" s="13">
        <v>0</v>
      </c>
      <c r="N4106" s="14">
        <f>D4106*$D$17</f>
        <v>144.16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284.71600000000001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00"/>
        <v>428.87599999999998</v>
      </c>
      <c r="Y4106" s="14">
        <f t="shared" si="1301"/>
        <v>0</v>
      </c>
      <c r="Z4106" s="14">
        <f t="shared" si="1302"/>
        <v>0</v>
      </c>
      <c r="AA4106" s="14">
        <f t="shared" si="1303"/>
        <v>0</v>
      </c>
      <c r="AB4106" s="14">
        <f t="shared" si="1311"/>
        <v>0</v>
      </c>
      <c r="AC4106" s="15">
        <f t="shared" si="1310"/>
        <v>428.9</v>
      </c>
      <c r="AD4106" s="48">
        <f>(ROUND(AC4106-AC4092,1)/AC4092)</f>
        <v>5.4845056566650272E-2</v>
      </c>
      <c r="AE4106" s="113"/>
      <c r="AF4106" s="60"/>
    </row>
    <row r="4107" spans="1:32">
      <c r="A4107" s="106" t="s">
        <v>0</v>
      </c>
      <c r="B4107" s="90" t="s">
        <v>180</v>
      </c>
      <c r="C4107" s="50" t="s">
        <v>241</v>
      </c>
      <c r="D4107" s="11">
        <v>120</v>
      </c>
      <c r="E4107" s="11">
        <v>0</v>
      </c>
      <c r="F4107" s="11">
        <v>0</v>
      </c>
      <c r="G4107" s="11">
        <v>0</v>
      </c>
      <c r="H4107" s="11">
        <v>0</v>
      </c>
      <c r="I4107" s="51">
        <v>60</v>
      </c>
      <c r="J4107" s="51">
        <v>30</v>
      </c>
      <c r="K4107" s="51">
        <v>0</v>
      </c>
      <c r="L4107" s="51">
        <v>0</v>
      </c>
      <c r="M4107" s="51">
        <v>0</v>
      </c>
      <c r="N4107" s="52">
        <f>D4107*$D$3</f>
        <v>138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248.39999999999998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00"/>
        <v>386.4</v>
      </c>
      <c r="Y4107" s="52">
        <f t="shared" si="1301"/>
        <v>0</v>
      </c>
      <c r="Z4107" s="52">
        <f t="shared" si="1302"/>
        <v>0</v>
      </c>
      <c r="AA4107" s="52">
        <f t="shared" si="1303"/>
        <v>0</v>
      </c>
      <c r="AB4107" s="52">
        <f>R4107+W4107</f>
        <v>0</v>
      </c>
      <c r="AC4107" s="53">
        <f>ROUND(X4107+Y4107+Z4107+AA4107+AB4107,1)</f>
        <v>386.4</v>
      </c>
      <c r="AD4107" s="58"/>
      <c r="AE4107" s="113"/>
      <c r="AF4107" s="60"/>
    </row>
    <row r="4108" spans="1:32">
      <c r="A4108" s="99" t="s">
        <v>791</v>
      </c>
      <c r="B4108" s="91">
        <v>25</v>
      </c>
      <c r="C4108" s="21" t="s">
        <v>323</v>
      </c>
      <c r="D4108" s="12">
        <v>120</v>
      </c>
      <c r="E4108" s="12">
        <v>0</v>
      </c>
      <c r="F4108" s="12">
        <v>0</v>
      </c>
      <c r="G4108" s="12">
        <v>0</v>
      </c>
      <c r="H4108" s="12">
        <v>0</v>
      </c>
      <c r="I4108" s="13">
        <v>75</v>
      </c>
      <c r="J4108" s="13">
        <v>45</v>
      </c>
      <c r="K4108" s="13">
        <v>0</v>
      </c>
      <c r="L4108" s="13">
        <v>0</v>
      </c>
      <c r="M4108" s="13">
        <v>0</v>
      </c>
      <c r="N4108" s="14">
        <f>D4108*$D$4</f>
        <v>127.2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305.28000000000003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ref="X4108:X4121" si="1312">N4108+S4108</f>
        <v>432.48</v>
      </c>
      <c r="Y4108" s="14">
        <f t="shared" ref="Y4108:Y4121" si="1313">O4108+T4108</f>
        <v>0</v>
      </c>
      <c r="Z4108" s="14">
        <f t="shared" ref="Z4108:Z4121" si="1314">P4108+U4108</f>
        <v>0</v>
      </c>
      <c r="AA4108" s="14">
        <f t="shared" ref="AA4108:AA4121" si="1315">Q4108+V4108</f>
        <v>0</v>
      </c>
      <c r="AB4108" s="14">
        <f>R4108+W4108</f>
        <v>0</v>
      </c>
      <c r="AC4108" s="15">
        <f>ROUND(X4108+Y4108+Z4108+AA4108+AB4108,1)</f>
        <v>432.5</v>
      </c>
      <c r="AD4108" s="48">
        <f>(ROUND(AC4108-AC4107,1)/AC4107)</f>
        <v>0.11930641821946171</v>
      </c>
      <c r="AE4108" s="113"/>
      <c r="AF4108" s="60"/>
    </row>
    <row r="4109" spans="1:32">
      <c r="A4109" s="99" t="s">
        <v>792</v>
      </c>
      <c r="B4109" s="91">
        <v>25</v>
      </c>
      <c r="C4109" s="21" t="s">
        <v>825</v>
      </c>
      <c r="D4109" s="12">
        <v>120</v>
      </c>
      <c r="E4109" s="12">
        <v>0</v>
      </c>
      <c r="F4109" s="12">
        <v>0</v>
      </c>
      <c r="G4109" s="12">
        <v>0</v>
      </c>
      <c r="H4109" s="12">
        <v>0</v>
      </c>
      <c r="I4109" s="13">
        <v>60</v>
      </c>
      <c r="J4109" s="13">
        <v>30</v>
      </c>
      <c r="K4109" s="13">
        <v>0</v>
      </c>
      <c r="L4109" s="13">
        <v>0</v>
      </c>
      <c r="M4109" s="13">
        <v>0</v>
      </c>
      <c r="N4109" s="14">
        <f>D4109*$D$5</f>
        <v>138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248.39999999999998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2"/>
        <v>386.4</v>
      </c>
      <c r="Y4109" s="14">
        <f t="shared" si="1313"/>
        <v>0</v>
      </c>
      <c r="Z4109" s="14">
        <f t="shared" si="1314"/>
        <v>0</v>
      </c>
      <c r="AA4109" s="14">
        <f t="shared" si="1315"/>
        <v>0</v>
      </c>
      <c r="AB4109" s="14">
        <f>R4109+W4109</f>
        <v>0</v>
      </c>
      <c r="AC4109" s="15">
        <f t="shared" ref="AC4109:AC4121" si="1316">ROUND(X4109+Y4109+Z4109+AA4109+AB4109,1)</f>
        <v>386.4</v>
      </c>
      <c r="AD4109" s="48">
        <f>(ROUND(AC4109-AC4107,1)/AC4107)</f>
        <v>0</v>
      </c>
      <c r="AE4109" s="113"/>
      <c r="AF4109" s="60"/>
    </row>
    <row r="4110" spans="1:32">
      <c r="A4110" s="99" t="s">
        <v>793</v>
      </c>
      <c r="B4110" s="91">
        <v>0</v>
      </c>
      <c r="C4110" s="21" t="s">
        <v>336</v>
      </c>
      <c r="D4110" s="12">
        <v>120</v>
      </c>
      <c r="E4110" s="12">
        <v>0</v>
      </c>
      <c r="F4110" s="12">
        <v>0</v>
      </c>
      <c r="G4110" s="12">
        <v>0</v>
      </c>
      <c r="H4110" s="12">
        <v>0</v>
      </c>
      <c r="I4110" s="13">
        <v>60</v>
      </c>
      <c r="J4110" s="13">
        <v>30</v>
      </c>
      <c r="K4110" s="13">
        <v>0</v>
      </c>
      <c r="L4110" s="13">
        <v>0</v>
      </c>
      <c r="M4110" s="13">
        <v>0</v>
      </c>
      <c r="N4110" s="14">
        <f>D4110*$D$6</f>
        <v>138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248.39999999999998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2"/>
        <v>386.4</v>
      </c>
      <c r="Y4110" s="14">
        <f t="shared" si="1313"/>
        <v>0</v>
      </c>
      <c r="Z4110" s="14">
        <f t="shared" si="1314"/>
        <v>0</v>
      </c>
      <c r="AA4110" s="14">
        <f t="shared" si="1315"/>
        <v>0</v>
      </c>
      <c r="AB4110" s="14">
        <f t="shared" ref="AB4110:AB4121" si="1317">R4110+W4110</f>
        <v>0</v>
      </c>
      <c r="AC4110" s="15">
        <f t="shared" si="1316"/>
        <v>386.4</v>
      </c>
      <c r="AD4110" s="48">
        <f>(ROUND(AC4110-AC4107,1)/AC4107)</f>
        <v>0</v>
      </c>
      <c r="AE4110" s="113"/>
      <c r="AF4110" s="60"/>
    </row>
    <row r="4111" spans="1:32">
      <c r="A4111" s="99" t="s">
        <v>794</v>
      </c>
      <c r="B4111" s="91">
        <v>0</v>
      </c>
      <c r="C4111" s="21" t="s">
        <v>337</v>
      </c>
      <c r="D4111" s="12">
        <v>120</v>
      </c>
      <c r="E4111" s="12">
        <v>0</v>
      </c>
      <c r="F4111" s="12">
        <v>0</v>
      </c>
      <c r="G4111" s="12">
        <v>0</v>
      </c>
      <c r="H4111" s="12">
        <v>0</v>
      </c>
      <c r="I4111" s="13">
        <v>60</v>
      </c>
      <c r="J4111" s="13">
        <v>30</v>
      </c>
      <c r="K4111" s="13">
        <v>0</v>
      </c>
      <c r="L4111" s="13">
        <v>0</v>
      </c>
      <c r="M4111" s="13">
        <v>0</v>
      </c>
      <c r="N4111" s="14">
        <f>D4111*$D$7</f>
        <v>138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248.39999999999998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2"/>
        <v>386.4</v>
      </c>
      <c r="Y4111" s="14">
        <f t="shared" si="1313"/>
        <v>0</v>
      </c>
      <c r="Z4111" s="14">
        <f t="shared" si="1314"/>
        <v>0</v>
      </c>
      <c r="AA4111" s="14">
        <f t="shared" si="1315"/>
        <v>0</v>
      </c>
      <c r="AB4111" s="14">
        <f t="shared" si="1317"/>
        <v>0</v>
      </c>
      <c r="AC4111" s="15">
        <f t="shared" si="1316"/>
        <v>386.4</v>
      </c>
      <c r="AD4111" s="48">
        <f>(ROUND(AC4111-AC4107,1)/AC4107)</f>
        <v>0</v>
      </c>
      <c r="AE4111" s="113"/>
      <c r="AF4111" s="60"/>
    </row>
    <row r="4112" spans="1:32">
      <c r="A4112" s="99" t="s">
        <v>644</v>
      </c>
      <c r="B4112" s="91"/>
      <c r="C4112" s="21" t="s">
        <v>338</v>
      </c>
      <c r="D4112" s="12">
        <v>120</v>
      </c>
      <c r="E4112" s="12">
        <v>0</v>
      </c>
      <c r="F4112" s="12">
        <v>0</v>
      </c>
      <c r="G4112" s="12">
        <v>0</v>
      </c>
      <c r="H4112" s="12">
        <v>0</v>
      </c>
      <c r="I4112" s="13">
        <v>60</v>
      </c>
      <c r="J4112" s="13">
        <v>30</v>
      </c>
      <c r="K4112" s="13">
        <v>0</v>
      </c>
      <c r="L4112" s="13">
        <v>0</v>
      </c>
      <c r="M4112" s="13">
        <v>0</v>
      </c>
      <c r="N4112" s="14">
        <f>D4112*$D$8</f>
        <v>138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248.39999999999998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2"/>
        <v>386.4</v>
      </c>
      <c r="Y4112" s="14">
        <f t="shared" si="1313"/>
        <v>0</v>
      </c>
      <c r="Z4112" s="14">
        <f t="shared" si="1314"/>
        <v>0</v>
      </c>
      <c r="AA4112" s="14">
        <f t="shared" si="1315"/>
        <v>0</v>
      </c>
      <c r="AB4112" s="14">
        <f t="shared" si="1317"/>
        <v>0</v>
      </c>
      <c r="AC4112" s="15">
        <f t="shared" si="1316"/>
        <v>386.4</v>
      </c>
      <c r="AD4112" s="48">
        <f>(ROUND(AC4112-AC4107,1)/AC4107)</f>
        <v>0</v>
      </c>
      <c r="AE4112" s="113"/>
      <c r="AF4112" s="60"/>
    </row>
    <row r="4113" spans="1:32">
      <c r="A4113" s="99" t="s">
        <v>585</v>
      </c>
      <c r="B4113" s="91"/>
      <c r="C4113" s="21" t="s">
        <v>1</v>
      </c>
      <c r="D4113" s="12">
        <v>60</v>
      </c>
      <c r="E4113" s="12">
        <v>120</v>
      </c>
      <c r="F4113" s="12">
        <v>0</v>
      </c>
      <c r="G4113" s="12">
        <v>0</v>
      </c>
      <c r="H4113" s="12">
        <v>0</v>
      </c>
      <c r="I4113" s="13">
        <v>60</v>
      </c>
      <c r="J4113" s="13">
        <v>30</v>
      </c>
      <c r="K4113" s="13">
        <v>95</v>
      </c>
      <c r="L4113" s="13">
        <v>0</v>
      </c>
      <c r="M4113" s="13">
        <v>0</v>
      </c>
      <c r="N4113" s="14">
        <f>D4113*$D$9</f>
        <v>63.6</v>
      </c>
      <c r="O4113" s="14">
        <f>E4113*$E$9</f>
        <v>127.2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57.240000000000009</v>
      </c>
      <c r="T4113" s="14">
        <f>(O4113/100)*(K4113*$K$9)</f>
        <v>169.17600000000002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2"/>
        <v>120.84</v>
      </c>
      <c r="Y4113" s="14">
        <f t="shared" si="1313"/>
        <v>296.37600000000003</v>
      </c>
      <c r="Z4113" s="14">
        <f t="shared" si="1314"/>
        <v>0</v>
      </c>
      <c r="AA4113" s="14">
        <f t="shared" si="1315"/>
        <v>0</v>
      </c>
      <c r="AB4113" s="14">
        <f t="shared" si="1317"/>
        <v>0</v>
      </c>
      <c r="AC4113" s="15">
        <f t="shared" si="1316"/>
        <v>417.2</v>
      </c>
      <c r="AD4113" s="48">
        <f>(ROUND(AC4113-AC4107,1)/AC4107)</f>
        <v>7.9710144927536239E-2</v>
      </c>
      <c r="AE4113" s="113"/>
      <c r="AF4113" s="60"/>
    </row>
    <row r="4114" spans="1:32">
      <c r="A4114" s="99" t="s">
        <v>820</v>
      </c>
      <c r="B4114" s="91"/>
      <c r="C4114" s="21" t="s">
        <v>2</v>
      </c>
      <c r="D4114" s="12">
        <v>60</v>
      </c>
      <c r="E4114" s="12">
        <v>0</v>
      </c>
      <c r="F4114" s="12">
        <v>120</v>
      </c>
      <c r="G4114" s="12">
        <v>0</v>
      </c>
      <c r="H4114" s="12">
        <v>0</v>
      </c>
      <c r="I4114" s="13">
        <v>60</v>
      </c>
      <c r="J4114" s="13">
        <v>30</v>
      </c>
      <c r="K4114" s="13">
        <v>47.5</v>
      </c>
      <c r="L4114" s="13">
        <v>47.5</v>
      </c>
      <c r="M4114" s="13">
        <v>0</v>
      </c>
      <c r="N4114" s="14">
        <f>D4114*$D$10</f>
        <v>63.6</v>
      </c>
      <c r="O4114" s="14">
        <f>E4114*$E$10</f>
        <v>0</v>
      </c>
      <c r="P4114" s="14">
        <f>F4114*$F$10</f>
        <v>127.2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57.240000000000009</v>
      </c>
      <c r="T4114" s="14">
        <f>(O4114/100)*(K4114*$J$10)</f>
        <v>0</v>
      </c>
      <c r="U4114" s="14">
        <f>(P4114/100)*(K4114*$K$10)+(P4114/100)*(L4114*$L$10)</f>
        <v>169.17600000000002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2"/>
        <v>120.84</v>
      </c>
      <c r="Y4114" s="14">
        <f t="shared" si="1313"/>
        <v>0</v>
      </c>
      <c r="Z4114" s="14">
        <f t="shared" si="1314"/>
        <v>296.37600000000003</v>
      </c>
      <c r="AA4114" s="14">
        <f t="shared" si="1315"/>
        <v>0</v>
      </c>
      <c r="AB4114" s="14">
        <f t="shared" si="1317"/>
        <v>0</v>
      </c>
      <c r="AC4114" s="15">
        <f t="shared" si="1316"/>
        <v>417.2</v>
      </c>
      <c r="AD4114" s="48">
        <f>(ROUND(AC4114-AC4107,1)/AC4107)</f>
        <v>7.9710144927536239E-2</v>
      </c>
      <c r="AE4114" s="113"/>
      <c r="AF4114" s="60"/>
    </row>
    <row r="4115" spans="1:32">
      <c r="A4115" s="99" t="s">
        <v>821</v>
      </c>
      <c r="B4115" s="91"/>
      <c r="C4115" s="21" t="s">
        <v>3</v>
      </c>
      <c r="D4115" s="12">
        <v>60</v>
      </c>
      <c r="E4115" s="12">
        <v>0</v>
      </c>
      <c r="F4115" s="12">
        <v>0</v>
      </c>
      <c r="G4115" s="12">
        <v>120</v>
      </c>
      <c r="H4115" s="12">
        <v>0</v>
      </c>
      <c r="I4115" s="13">
        <v>60</v>
      </c>
      <c r="J4115" s="13">
        <v>30</v>
      </c>
      <c r="K4115" s="13">
        <v>0</v>
      </c>
      <c r="L4115" s="13">
        <v>95</v>
      </c>
      <c r="M4115" s="13">
        <v>0</v>
      </c>
      <c r="N4115" s="14">
        <f>D4115*$D$11</f>
        <v>63.6</v>
      </c>
      <c r="O4115" s="14">
        <f>E4115*$E$11</f>
        <v>0</v>
      </c>
      <c r="P4115" s="14">
        <f>F4115*$F$11</f>
        <v>0</v>
      </c>
      <c r="Q4115" s="14">
        <f>G4115*$G$11</f>
        <v>127.2</v>
      </c>
      <c r="R4115" s="14">
        <f>H4115*$H$11</f>
        <v>0</v>
      </c>
      <c r="S4115" s="14">
        <f>(N4115/100)*(I4115*$I$11)+(N4115/100)*(J4115*$J$11)</f>
        <v>57.240000000000009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169.17600000000002</v>
      </c>
      <c r="W4115" s="14">
        <f>(R4115/100)*(K4115*$K$11)+(R4115/100)*(L4115*$L$11)</f>
        <v>0</v>
      </c>
      <c r="X4115" s="14">
        <f t="shared" si="1312"/>
        <v>120.84</v>
      </c>
      <c r="Y4115" s="14">
        <f t="shared" si="1313"/>
        <v>0</v>
      </c>
      <c r="Z4115" s="14">
        <f t="shared" si="1314"/>
        <v>0</v>
      </c>
      <c r="AA4115" s="14">
        <f t="shared" si="1315"/>
        <v>296.37600000000003</v>
      </c>
      <c r="AB4115" s="14">
        <f t="shared" si="1317"/>
        <v>0</v>
      </c>
      <c r="AC4115" s="15">
        <f t="shared" si="1316"/>
        <v>417.2</v>
      </c>
      <c r="AD4115" s="48">
        <f>(ROUND(AC4115-AC4107,1)/AC4107)</f>
        <v>7.9710144927536239E-2</v>
      </c>
      <c r="AE4115" s="113"/>
      <c r="AF4115" s="60"/>
    </row>
    <row r="4116" spans="1:32">
      <c r="A4116" s="99" t="s">
        <v>822</v>
      </c>
      <c r="B4116" s="91"/>
      <c r="C4116" s="21" t="s">
        <v>4</v>
      </c>
      <c r="D4116" s="12">
        <v>60</v>
      </c>
      <c r="E4116" s="12">
        <v>0</v>
      </c>
      <c r="F4116" s="12">
        <v>0</v>
      </c>
      <c r="G4116" s="12">
        <v>0</v>
      </c>
      <c r="H4116" s="12">
        <v>120</v>
      </c>
      <c r="I4116" s="13">
        <v>60</v>
      </c>
      <c r="J4116" s="13">
        <v>30</v>
      </c>
      <c r="K4116" s="13">
        <v>47.5</v>
      </c>
      <c r="L4116" s="13">
        <v>47.5</v>
      </c>
      <c r="M4116" s="13">
        <v>0</v>
      </c>
      <c r="N4116" s="14">
        <f>D4116*$D$12</f>
        <v>63.6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127.2</v>
      </c>
      <c r="S4116" s="14">
        <f>(N4116/100)*(I4116*$I$12)+(N4116/100)*(J4116*$J$12)</f>
        <v>57.240000000000009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169.17600000000002</v>
      </c>
      <c r="X4116" s="14">
        <f t="shared" si="1312"/>
        <v>120.84</v>
      </c>
      <c r="Y4116" s="14">
        <f t="shared" si="1313"/>
        <v>0</v>
      </c>
      <c r="Z4116" s="14">
        <f t="shared" si="1314"/>
        <v>0</v>
      </c>
      <c r="AA4116" s="14">
        <f t="shared" si="1315"/>
        <v>0</v>
      </c>
      <c r="AB4116" s="14">
        <f t="shared" si="1317"/>
        <v>296.37600000000003</v>
      </c>
      <c r="AC4116" s="15">
        <f t="shared" si="1316"/>
        <v>417.2</v>
      </c>
      <c r="AD4116" s="48">
        <f>(ROUND(AC4116-AC4107,1)/AC4107)</f>
        <v>7.9710144927536239E-2</v>
      </c>
      <c r="AE4116" s="113"/>
      <c r="AF4116" s="60"/>
    </row>
    <row r="4117" spans="1:32">
      <c r="A4117" s="99" t="s">
        <v>823</v>
      </c>
      <c r="B4117" s="91"/>
      <c r="C4117" s="21" t="s">
        <v>326</v>
      </c>
      <c r="D4117" s="12">
        <v>120</v>
      </c>
      <c r="E4117" s="12">
        <v>0</v>
      </c>
      <c r="F4117" s="12">
        <v>0</v>
      </c>
      <c r="G4117" s="12">
        <v>0</v>
      </c>
      <c r="H4117" s="12">
        <v>0</v>
      </c>
      <c r="I4117" s="13">
        <v>60</v>
      </c>
      <c r="J4117" s="13">
        <v>30</v>
      </c>
      <c r="K4117" s="13">
        <v>0</v>
      </c>
      <c r="L4117" s="13">
        <v>0</v>
      </c>
      <c r="M4117" s="13">
        <v>75</v>
      </c>
      <c r="N4117" s="14">
        <f>D4117*$D$13</f>
        <v>127.2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305.28000000000003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432.48</v>
      </c>
      <c r="Y4117" s="14">
        <f t="shared" si="1313"/>
        <v>0</v>
      </c>
      <c r="Z4117" s="14">
        <f t="shared" si="1314"/>
        <v>0</v>
      </c>
      <c r="AA4117" s="14">
        <f t="shared" si="1315"/>
        <v>0</v>
      </c>
      <c r="AB4117" s="14">
        <f t="shared" si="1317"/>
        <v>0</v>
      </c>
      <c r="AC4117" s="15">
        <f t="shared" si="1316"/>
        <v>432.5</v>
      </c>
      <c r="AD4117" s="48">
        <f>(ROUND(AC4117-AC4107,1)/AC4107)</f>
        <v>0.11930641821946171</v>
      </c>
      <c r="AE4117" s="113"/>
      <c r="AF4117" s="60"/>
    </row>
    <row r="4118" spans="1:32">
      <c r="A4118" s="99" t="s">
        <v>824</v>
      </c>
      <c r="B4118" s="91"/>
      <c r="C4118" s="21" t="s">
        <v>327</v>
      </c>
      <c r="D4118" s="12">
        <v>120</v>
      </c>
      <c r="E4118" s="12">
        <v>0</v>
      </c>
      <c r="F4118" s="12">
        <v>0</v>
      </c>
      <c r="G4118" s="12">
        <v>0</v>
      </c>
      <c r="H4118" s="12">
        <v>0</v>
      </c>
      <c r="I4118" s="13">
        <v>60</v>
      </c>
      <c r="J4118" s="13">
        <v>30</v>
      </c>
      <c r="K4118" s="13">
        <v>75</v>
      </c>
      <c r="L4118" s="13">
        <v>0</v>
      </c>
      <c r="M4118" s="13">
        <v>0</v>
      </c>
      <c r="N4118" s="14">
        <f>D4118*$D$14</f>
        <v>127.2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305.28000000000003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2"/>
        <v>432.48</v>
      </c>
      <c r="Y4118" s="14">
        <f t="shared" si="1313"/>
        <v>0</v>
      </c>
      <c r="Z4118" s="14">
        <f t="shared" si="1314"/>
        <v>0</v>
      </c>
      <c r="AA4118" s="14">
        <f t="shared" si="1315"/>
        <v>0</v>
      </c>
      <c r="AB4118" s="14">
        <f t="shared" si="1317"/>
        <v>0</v>
      </c>
      <c r="AC4118" s="15">
        <f t="shared" si="1316"/>
        <v>432.5</v>
      </c>
      <c r="AD4118" s="48">
        <f>(ROUND(AC4118-AC4107,1)/AC4107)</f>
        <v>0.11930641821946171</v>
      </c>
      <c r="AE4118" s="113"/>
      <c r="AF4118" s="60"/>
    </row>
    <row r="4119" spans="1:32">
      <c r="A4119" s="99"/>
      <c r="B4119" s="91"/>
      <c r="C4119" s="21" t="s">
        <v>328</v>
      </c>
      <c r="D4119" s="12">
        <v>120</v>
      </c>
      <c r="E4119" s="12">
        <v>0</v>
      </c>
      <c r="F4119" s="12">
        <v>0</v>
      </c>
      <c r="G4119" s="12">
        <v>0</v>
      </c>
      <c r="H4119" s="12">
        <v>0</v>
      </c>
      <c r="I4119" s="13">
        <v>60</v>
      </c>
      <c r="J4119" s="13">
        <v>30</v>
      </c>
      <c r="K4119" s="13">
        <v>0</v>
      </c>
      <c r="L4119" s="13">
        <v>75</v>
      </c>
      <c r="M4119" s="13">
        <v>0</v>
      </c>
      <c r="N4119" s="14">
        <f>D4119*$D$15</f>
        <v>127.2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305.28000000000003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2"/>
        <v>432.48</v>
      </c>
      <c r="Y4119" s="14">
        <f t="shared" si="1313"/>
        <v>0</v>
      </c>
      <c r="Z4119" s="14">
        <f t="shared" si="1314"/>
        <v>0</v>
      </c>
      <c r="AA4119" s="14">
        <f t="shared" si="1315"/>
        <v>0</v>
      </c>
      <c r="AB4119" s="14">
        <f t="shared" si="1317"/>
        <v>0</v>
      </c>
      <c r="AC4119" s="15">
        <f t="shared" si="1316"/>
        <v>432.5</v>
      </c>
      <c r="AD4119" s="48">
        <f>(ROUND(AC4119-AC4107,1)/AC4107)</f>
        <v>0.11930641821946171</v>
      </c>
      <c r="AE4119" s="113"/>
      <c r="AF4119" s="60"/>
    </row>
    <row r="4120" spans="1:32">
      <c r="A4120" s="99"/>
      <c r="B4120" s="91"/>
      <c r="C4120" s="21" t="s">
        <v>324</v>
      </c>
      <c r="D4120" s="12">
        <v>120</v>
      </c>
      <c r="E4120" s="12">
        <v>0</v>
      </c>
      <c r="F4120" s="12">
        <v>0</v>
      </c>
      <c r="G4120" s="12">
        <v>0</v>
      </c>
      <c r="H4120" s="12">
        <v>0</v>
      </c>
      <c r="I4120" s="13">
        <v>60</v>
      </c>
      <c r="J4120" s="13">
        <v>65</v>
      </c>
      <c r="K4120" s="13">
        <v>0</v>
      </c>
      <c r="L4120" s="13">
        <v>0</v>
      </c>
      <c r="M4120" s="13">
        <v>0</v>
      </c>
      <c r="N4120" s="14">
        <f>D4120*$D$16</f>
        <v>127.2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283.02000000000004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2"/>
        <v>410.22</v>
      </c>
      <c r="Y4120" s="14">
        <f t="shared" si="1313"/>
        <v>0</v>
      </c>
      <c r="Z4120" s="14">
        <f t="shared" si="1314"/>
        <v>0</v>
      </c>
      <c r="AA4120" s="14">
        <f t="shared" si="1315"/>
        <v>0</v>
      </c>
      <c r="AB4120" s="14">
        <f t="shared" si="1317"/>
        <v>0</v>
      </c>
      <c r="AC4120" s="15">
        <f t="shared" si="1316"/>
        <v>410.2</v>
      </c>
      <c r="AD4120" s="48">
        <f>(ROUND(AC4120-AC4107,1)/AC4107)</f>
        <v>6.1594202898550728E-2</v>
      </c>
      <c r="AE4120" s="113"/>
      <c r="AF4120" s="60"/>
    </row>
    <row r="4121" spans="1:32">
      <c r="A4121" s="99"/>
      <c r="B4121" s="91"/>
      <c r="C4121" s="21" t="s">
        <v>325</v>
      </c>
      <c r="D4121" s="12">
        <v>120</v>
      </c>
      <c r="E4121" s="12">
        <v>0</v>
      </c>
      <c r="F4121" s="12">
        <v>0</v>
      </c>
      <c r="G4121" s="12">
        <v>0</v>
      </c>
      <c r="H4121" s="12">
        <v>0</v>
      </c>
      <c r="I4121" s="13">
        <v>95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D4121*$D$17</f>
        <v>127.2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340.26000000000005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2"/>
        <v>467.46000000000004</v>
      </c>
      <c r="Y4121" s="14">
        <f t="shared" si="1313"/>
        <v>0</v>
      </c>
      <c r="Z4121" s="14">
        <f t="shared" si="1314"/>
        <v>0</v>
      </c>
      <c r="AA4121" s="14">
        <f t="shared" si="1315"/>
        <v>0</v>
      </c>
      <c r="AB4121" s="14">
        <f t="shared" si="1317"/>
        <v>0</v>
      </c>
      <c r="AC4121" s="15">
        <f t="shared" si="1316"/>
        <v>467.5</v>
      </c>
      <c r="AD4121" s="48">
        <f>(ROUND(AC4121-AC4107,1)/AC4107)</f>
        <v>0.20988612836438922</v>
      </c>
      <c r="AE4121" s="113"/>
      <c r="AF4121" s="60"/>
    </row>
    <row r="4122" spans="1:32">
      <c r="A4122" s="106" t="s">
        <v>0</v>
      </c>
      <c r="B4122" s="92" t="s">
        <v>181</v>
      </c>
      <c r="C4122" s="50" t="s">
        <v>240</v>
      </c>
      <c r="D4122" s="11">
        <v>150</v>
      </c>
      <c r="E4122" s="11">
        <v>0</v>
      </c>
      <c r="F4122" s="11">
        <v>0</v>
      </c>
      <c r="G4122" s="11">
        <v>0</v>
      </c>
      <c r="H4122" s="11">
        <v>0</v>
      </c>
      <c r="I4122" s="51">
        <v>50</v>
      </c>
      <c r="J4122" s="51">
        <v>20</v>
      </c>
      <c r="K4122" s="51">
        <v>0</v>
      </c>
      <c r="L4122" s="51">
        <v>0</v>
      </c>
      <c r="M4122" s="51">
        <v>0</v>
      </c>
      <c r="N4122" s="52">
        <f>D4122*$D$3</f>
        <v>172.5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241.5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00"/>
        <v>414</v>
      </c>
      <c r="Y4122" s="52">
        <f t="shared" si="1301"/>
        <v>0</v>
      </c>
      <c r="Z4122" s="52">
        <f t="shared" si="1302"/>
        <v>0</v>
      </c>
      <c r="AA4122" s="52">
        <f t="shared" si="1303"/>
        <v>0</v>
      </c>
      <c r="AB4122" s="52">
        <f>R4122+W4122</f>
        <v>0</v>
      </c>
      <c r="AC4122" s="53">
        <f>ROUND(X4122+Y4122+Z4122+AA4122+AB4122,1)</f>
        <v>414</v>
      </c>
      <c r="AD4122" s="58"/>
      <c r="AE4122" s="113"/>
      <c r="AF4122" s="60"/>
    </row>
    <row r="4123" spans="1:32">
      <c r="A4123" s="99" t="s">
        <v>791</v>
      </c>
      <c r="B4123" s="93">
        <v>32</v>
      </c>
      <c r="C4123" s="21" t="s">
        <v>323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35</v>
      </c>
      <c r="K4123" s="13">
        <v>0</v>
      </c>
      <c r="L4123" s="13">
        <v>0</v>
      </c>
      <c r="M4123" s="13">
        <v>0</v>
      </c>
      <c r="N4123" s="14">
        <f>D4123*$D$4</f>
        <v>159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302.10000000000002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00"/>
        <v>461.1</v>
      </c>
      <c r="Y4123" s="14">
        <f t="shared" si="1301"/>
        <v>0</v>
      </c>
      <c r="Z4123" s="14">
        <f t="shared" si="1302"/>
        <v>0</v>
      </c>
      <c r="AA4123" s="14">
        <f t="shared" si="1303"/>
        <v>0</v>
      </c>
      <c r="AB4123" s="14">
        <f>R4123+W4123</f>
        <v>0</v>
      </c>
      <c r="AC4123" s="15">
        <f>ROUND(X4123+Y4123+Z4123+AA4123+AB4123,1)</f>
        <v>461.1</v>
      </c>
      <c r="AD4123" s="48">
        <f>(ROUND(AC4123-AC4122,1)/AC4122)</f>
        <v>0.11376811594202899</v>
      </c>
      <c r="AE4123" s="113"/>
      <c r="AF4123" s="60"/>
    </row>
    <row r="4124" spans="1:32">
      <c r="A4124" s="99" t="s">
        <v>792</v>
      </c>
      <c r="B4124" s="93">
        <v>18</v>
      </c>
      <c r="C4124" s="21" t="s">
        <v>825</v>
      </c>
      <c r="D4124" s="12">
        <v>150</v>
      </c>
      <c r="E4124" s="12">
        <v>0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0</v>
      </c>
      <c r="L4124" s="13">
        <v>0</v>
      </c>
      <c r="M4124" s="13">
        <v>0</v>
      </c>
      <c r="N4124" s="14">
        <f>D4124*$D$5</f>
        <v>172.5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241.5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00"/>
        <v>414</v>
      </c>
      <c r="Y4124" s="14">
        <f t="shared" si="1301"/>
        <v>0</v>
      </c>
      <c r="Z4124" s="14">
        <f t="shared" si="1302"/>
        <v>0</v>
      </c>
      <c r="AA4124" s="14">
        <f t="shared" si="1303"/>
        <v>0</v>
      </c>
      <c r="AB4124" s="14">
        <f>R4124+W4124</f>
        <v>0</v>
      </c>
      <c r="AC4124" s="15">
        <f t="shared" ref="AC4124:AC4136" si="1318">ROUND(X4124+Y4124+Z4124+AA4124+AB4124,1)</f>
        <v>414</v>
      </c>
      <c r="AD4124" s="48">
        <f>(ROUND(AC4124-AC4122,1)/AC4122)</f>
        <v>0</v>
      </c>
      <c r="AE4124" s="113"/>
      <c r="AF4124" s="60"/>
    </row>
    <row r="4125" spans="1:32">
      <c r="A4125" s="99" t="s">
        <v>793</v>
      </c>
      <c r="B4125" s="93">
        <v>0</v>
      </c>
      <c r="C4125" s="21" t="s">
        <v>336</v>
      </c>
      <c r="D4125" s="12">
        <v>150</v>
      </c>
      <c r="E4125" s="12">
        <v>0</v>
      </c>
      <c r="F4125" s="12">
        <v>0</v>
      </c>
      <c r="G4125" s="12">
        <v>0</v>
      </c>
      <c r="H4125" s="12">
        <v>0</v>
      </c>
      <c r="I4125" s="13">
        <v>50</v>
      </c>
      <c r="J4125" s="13">
        <v>20</v>
      </c>
      <c r="K4125" s="13">
        <v>0</v>
      </c>
      <c r="L4125" s="13">
        <v>0</v>
      </c>
      <c r="M4125" s="13">
        <v>0</v>
      </c>
      <c r="N4125" s="14">
        <f>D4125*$D$6</f>
        <v>172.5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241.5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00"/>
        <v>414</v>
      </c>
      <c r="Y4125" s="14">
        <f t="shared" si="1301"/>
        <v>0</v>
      </c>
      <c r="Z4125" s="14">
        <f t="shared" si="1302"/>
        <v>0</v>
      </c>
      <c r="AA4125" s="14">
        <f t="shared" si="1303"/>
        <v>0</v>
      </c>
      <c r="AB4125" s="14">
        <f t="shared" ref="AB4125:AB4136" si="1319">R4125+W4125</f>
        <v>0</v>
      </c>
      <c r="AC4125" s="15">
        <f t="shared" si="1318"/>
        <v>414</v>
      </c>
      <c r="AD4125" s="48">
        <f>(ROUND(AC4125-AC4122,1)/AC4122)</f>
        <v>0</v>
      </c>
      <c r="AE4125" s="113"/>
      <c r="AF4125" s="60"/>
    </row>
    <row r="4126" spans="1:32">
      <c r="A4126" s="99" t="s">
        <v>794</v>
      </c>
      <c r="B4126" s="93">
        <v>0</v>
      </c>
      <c r="C4126" s="21" t="s">
        <v>337</v>
      </c>
      <c r="D4126" s="12">
        <v>150</v>
      </c>
      <c r="E4126" s="12">
        <v>0</v>
      </c>
      <c r="F4126" s="12">
        <v>0</v>
      </c>
      <c r="G4126" s="12">
        <v>0</v>
      </c>
      <c r="H4126" s="12">
        <v>0</v>
      </c>
      <c r="I4126" s="13">
        <v>50</v>
      </c>
      <c r="J4126" s="13">
        <v>20</v>
      </c>
      <c r="K4126" s="13">
        <v>0</v>
      </c>
      <c r="L4126" s="13">
        <v>0</v>
      </c>
      <c r="M4126" s="13">
        <v>0</v>
      </c>
      <c r="N4126" s="14">
        <f>D4126*$D$7</f>
        <v>172.5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241.5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00"/>
        <v>414</v>
      </c>
      <c r="Y4126" s="14">
        <f t="shared" si="1301"/>
        <v>0</v>
      </c>
      <c r="Z4126" s="14">
        <f t="shared" si="1302"/>
        <v>0</v>
      </c>
      <c r="AA4126" s="14">
        <f t="shared" si="1303"/>
        <v>0</v>
      </c>
      <c r="AB4126" s="14">
        <f t="shared" si="1319"/>
        <v>0</v>
      </c>
      <c r="AC4126" s="15">
        <f t="shared" si="1318"/>
        <v>414</v>
      </c>
      <c r="AD4126" s="48">
        <f>(ROUND(AC4126-AC4122,1)/AC4122)</f>
        <v>0</v>
      </c>
      <c r="AE4126" s="113"/>
      <c r="AF4126" s="60"/>
    </row>
    <row r="4127" spans="1:32">
      <c r="A4127" s="99" t="s">
        <v>644</v>
      </c>
      <c r="B4127" s="93"/>
      <c r="C4127" s="21" t="s">
        <v>338</v>
      </c>
      <c r="D4127" s="12">
        <v>150</v>
      </c>
      <c r="E4127" s="12">
        <v>0</v>
      </c>
      <c r="F4127" s="12">
        <v>0</v>
      </c>
      <c r="G4127" s="12">
        <v>0</v>
      </c>
      <c r="H4127" s="12">
        <v>0</v>
      </c>
      <c r="I4127" s="13">
        <v>50</v>
      </c>
      <c r="J4127" s="13">
        <v>20</v>
      </c>
      <c r="K4127" s="13">
        <v>0</v>
      </c>
      <c r="L4127" s="13">
        <v>0</v>
      </c>
      <c r="M4127" s="13">
        <v>0</v>
      </c>
      <c r="N4127" s="14">
        <f>D4127*$D$8</f>
        <v>172.5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241.5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00"/>
        <v>414</v>
      </c>
      <c r="Y4127" s="14">
        <f t="shared" si="1301"/>
        <v>0</v>
      </c>
      <c r="Z4127" s="14">
        <f t="shared" si="1302"/>
        <v>0</v>
      </c>
      <c r="AA4127" s="14">
        <f t="shared" si="1303"/>
        <v>0</v>
      </c>
      <c r="AB4127" s="14">
        <f t="shared" si="1319"/>
        <v>0</v>
      </c>
      <c r="AC4127" s="15">
        <f t="shared" si="1318"/>
        <v>414</v>
      </c>
      <c r="AD4127" s="48">
        <f>(ROUND(AC4127-AC4122,1)/AC4122)</f>
        <v>0</v>
      </c>
      <c r="AE4127" s="113"/>
      <c r="AF4127" s="60"/>
    </row>
    <row r="4128" spans="1:32">
      <c r="A4128" s="99" t="s">
        <v>585</v>
      </c>
      <c r="B4128" s="93"/>
      <c r="C4128" s="21" t="s">
        <v>1</v>
      </c>
      <c r="D4128" s="12">
        <v>75</v>
      </c>
      <c r="E4128" s="12">
        <v>160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75</v>
      </c>
      <c r="L4128" s="13">
        <v>0</v>
      </c>
      <c r="M4128" s="13">
        <v>0</v>
      </c>
      <c r="N4128" s="14">
        <f>D4128*$D$9</f>
        <v>79.5</v>
      </c>
      <c r="O4128" s="14">
        <f>E4128*$E$9</f>
        <v>169.60000000000002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55.65</v>
      </c>
      <c r="T4128" s="14">
        <f>(O4128/100)*(K4128*$K$9)</f>
        <v>178.08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00"/>
        <v>135.15</v>
      </c>
      <c r="Y4128" s="14">
        <f t="shared" si="1301"/>
        <v>347.68000000000006</v>
      </c>
      <c r="Z4128" s="14">
        <f t="shared" si="1302"/>
        <v>0</v>
      </c>
      <c r="AA4128" s="14">
        <f t="shared" si="1303"/>
        <v>0</v>
      </c>
      <c r="AB4128" s="14">
        <f t="shared" si="1319"/>
        <v>0</v>
      </c>
      <c r="AC4128" s="15">
        <f t="shared" si="1318"/>
        <v>482.8</v>
      </c>
      <c r="AD4128" s="48">
        <f>(ROUND(AC4128-AC4122,1)/AC4122)</f>
        <v>0.16618357487922705</v>
      </c>
      <c r="AE4128" s="113"/>
      <c r="AF4128" s="60"/>
    </row>
    <row r="4129" spans="1:32">
      <c r="A4129" s="99" t="s">
        <v>820</v>
      </c>
      <c r="B4129" s="93"/>
      <c r="C4129" s="21" t="s">
        <v>2</v>
      </c>
      <c r="D4129" s="12">
        <v>75</v>
      </c>
      <c r="E4129" s="12">
        <v>0</v>
      </c>
      <c r="F4129" s="12">
        <v>160</v>
      </c>
      <c r="G4129" s="12">
        <v>0</v>
      </c>
      <c r="H4129" s="12">
        <v>0</v>
      </c>
      <c r="I4129" s="13">
        <v>50</v>
      </c>
      <c r="J4129" s="13">
        <v>20</v>
      </c>
      <c r="K4129" s="13">
        <v>37.5</v>
      </c>
      <c r="L4129" s="13">
        <v>37.5</v>
      </c>
      <c r="M4129" s="13">
        <v>0</v>
      </c>
      <c r="N4129" s="14">
        <f>D4129*$D$10</f>
        <v>79.5</v>
      </c>
      <c r="O4129" s="14">
        <f>E4129*$E$10</f>
        <v>0</v>
      </c>
      <c r="P4129" s="14">
        <f>F4129*$F$10</f>
        <v>169.60000000000002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55.65</v>
      </c>
      <c r="T4129" s="14">
        <f>(O4129/100)*(K4129*$J$10)</f>
        <v>0</v>
      </c>
      <c r="U4129" s="14">
        <f>(P4129/100)*(K4129*$K$10)+(P4129/100)*(L4129*$L$10)</f>
        <v>178.08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00"/>
        <v>135.15</v>
      </c>
      <c r="Y4129" s="14">
        <f t="shared" si="1301"/>
        <v>0</v>
      </c>
      <c r="Z4129" s="14">
        <f t="shared" si="1302"/>
        <v>347.68000000000006</v>
      </c>
      <c r="AA4129" s="14">
        <f t="shared" si="1303"/>
        <v>0</v>
      </c>
      <c r="AB4129" s="14">
        <f t="shared" si="1319"/>
        <v>0</v>
      </c>
      <c r="AC4129" s="15">
        <f t="shared" si="1318"/>
        <v>482.8</v>
      </c>
      <c r="AD4129" s="48">
        <f>(ROUND(AC4129-AC4122,1)/AC4122)</f>
        <v>0.16618357487922705</v>
      </c>
      <c r="AE4129" s="113"/>
      <c r="AF4129" s="60"/>
    </row>
    <row r="4130" spans="1:32">
      <c r="A4130" s="99" t="s">
        <v>821</v>
      </c>
      <c r="B4130" s="93"/>
      <c r="C4130" s="21" t="s">
        <v>3</v>
      </c>
      <c r="D4130" s="12">
        <v>75</v>
      </c>
      <c r="E4130" s="12">
        <v>0</v>
      </c>
      <c r="F4130" s="12">
        <v>0</v>
      </c>
      <c r="G4130" s="12">
        <v>160</v>
      </c>
      <c r="H4130" s="12">
        <v>0</v>
      </c>
      <c r="I4130" s="13">
        <v>50</v>
      </c>
      <c r="J4130" s="13">
        <v>20</v>
      </c>
      <c r="K4130" s="13">
        <v>0</v>
      </c>
      <c r="L4130" s="13">
        <v>75</v>
      </c>
      <c r="M4130" s="13">
        <v>0</v>
      </c>
      <c r="N4130" s="14">
        <f>D4130*$D$11</f>
        <v>79.5</v>
      </c>
      <c r="O4130" s="14">
        <f>E4130*$E$11</f>
        <v>0</v>
      </c>
      <c r="P4130" s="14">
        <f>F4130*$F$11</f>
        <v>0</v>
      </c>
      <c r="Q4130" s="14">
        <f>G4130*$G$11</f>
        <v>169.60000000000002</v>
      </c>
      <c r="R4130" s="14">
        <f>H4130*$H$11</f>
        <v>0</v>
      </c>
      <c r="S4130" s="14">
        <f>(N4130/100)*(I4130*$I$11)+(N4130/100)*(J4130*$J$11)</f>
        <v>55.65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178.08</v>
      </c>
      <c r="W4130" s="14">
        <f>(R4130/100)*(K4130*$K$11)+(R4130/100)*(L4130*$L$11)</f>
        <v>0</v>
      </c>
      <c r="X4130" s="14">
        <f t="shared" si="1300"/>
        <v>135.15</v>
      </c>
      <c r="Y4130" s="14">
        <f t="shared" si="1301"/>
        <v>0</v>
      </c>
      <c r="Z4130" s="14">
        <f t="shared" si="1302"/>
        <v>0</v>
      </c>
      <c r="AA4130" s="14">
        <f t="shared" si="1303"/>
        <v>347.68000000000006</v>
      </c>
      <c r="AB4130" s="14">
        <f t="shared" si="1319"/>
        <v>0</v>
      </c>
      <c r="AC4130" s="15">
        <f t="shared" si="1318"/>
        <v>482.8</v>
      </c>
      <c r="AD4130" s="48">
        <f>(ROUND(AC4130-AC4122,1)/AC4122)</f>
        <v>0.16618357487922705</v>
      </c>
      <c r="AE4130" s="113"/>
      <c r="AF4130" s="60"/>
    </row>
    <row r="4131" spans="1:32">
      <c r="A4131" s="99" t="s">
        <v>822</v>
      </c>
      <c r="B4131" s="93"/>
      <c r="C4131" s="21" t="s">
        <v>4</v>
      </c>
      <c r="D4131" s="12">
        <v>75</v>
      </c>
      <c r="E4131" s="12">
        <v>0</v>
      </c>
      <c r="F4131" s="12">
        <v>0</v>
      </c>
      <c r="G4131" s="12">
        <v>0</v>
      </c>
      <c r="H4131" s="12">
        <v>160</v>
      </c>
      <c r="I4131" s="13">
        <v>50</v>
      </c>
      <c r="J4131" s="13">
        <v>20</v>
      </c>
      <c r="K4131" s="13">
        <v>37.5</v>
      </c>
      <c r="L4131" s="13">
        <v>37.5</v>
      </c>
      <c r="M4131" s="13">
        <v>0</v>
      </c>
      <c r="N4131" s="14">
        <f>D4131*$D$12</f>
        <v>79.5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169.60000000000002</v>
      </c>
      <c r="S4131" s="14">
        <f>(N4131/100)*(I4131*$I$12)+(N4131/100)*(J4131*$J$12)</f>
        <v>55.65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178.08</v>
      </c>
      <c r="X4131" s="14">
        <f t="shared" si="1300"/>
        <v>135.15</v>
      </c>
      <c r="Y4131" s="14">
        <f t="shared" si="1301"/>
        <v>0</v>
      </c>
      <c r="Z4131" s="14">
        <f t="shared" si="1302"/>
        <v>0</v>
      </c>
      <c r="AA4131" s="14">
        <f t="shared" si="1303"/>
        <v>0</v>
      </c>
      <c r="AB4131" s="14">
        <f t="shared" si="1319"/>
        <v>347.68000000000006</v>
      </c>
      <c r="AC4131" s="15">
        <f t="shared" si="1318"/>
        <v>482.8</v>
      </c>
      <c r="AD4131" s="48">
        <f>(ROUND(AC4131-AC4122,1)/AC4122)</f>
        <v>0.16618357487922705</v>
      </c>
      <c r="AE4131" s="113"/>
      <c r="AF4131" s="60"/>
    </row>
    <row r="4132" spans="1:32">
      <c r="A4132" s="99" t="s">
        <v>823</v>
      </c>
      <c r="B4132" s="93"/>
      <c r="C4132" s="21" t="s">
        <v>326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50</v>
      </c>
      <c r="J4132" s="13">
        <v>20</v>
      </c>
      <c r="K4132" s="13">
        <v>0</v>
      </c>
      <c r="L4132" s="13">
        <v>0</v>
      </c>
      <c r="M4132" s="13">
        <v>65</v>
      </c>
      <c r="N4132" s="14">
        <f>D4132*$D$13</f>
        <v>159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318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477</v>
      </c>
      <c r="Y4132" s="14">
        <f t="shared" si="1301"/>
        <v>0</v>
      </c>
      <c r="Z4132" s="14">
        <f t="shared" si="1302"/>
        <v>0</v>
      </c>
      <c r="AA4132" s="14">
        <f t="shared" si="1303"/>
        <v>0</v>
      </c>
      <c r="AB4132" s="14">
        <f t="shared" si="1319"/>
        <v>0</v>
      </c>
      <c r="AC4132" s="15">
        <f t="shared" si="1318"/>
        <v>477</v>
      </c>
      <c r="AD4132" s="48">
        <f>(ROUND(AC4132-AC4122,1)/AC4122)</f>
        <v>0.15217391304347827</v>
      </c>
      <c r="AE4132" s="113"/>
      <c r="AF4132" s="63"/>
    </row>
    <row r="4133" spans="1:32">
      <c r="A4133" s="99" t="s">
        <v>824</v>
      </c>
      <c r="B4133" s="93"/>
      <c r="C4133" s="21" t="s">
        <v>327</v>
      </c>
      <c r="D4133" s="12">
        <v>150</v>
      </c>
      <c r="E4133" s="12">
        <v>0</v>
      </c>
      <c r="F4133" s="12">
        <v>0</v>
      </c>
      <c r="G4133" s="12">
        <v>0</v>
      </c>
      <c r="H4133" s="12">
        <v>0</v>
      </c>
      <c r="I4133" s="13">
        <v>50</v>
      </c>
      <c r="J4133" s="13">
        <v>20</v>
      </c>
      <c r="K4133" s="13">
        <v>65</v>
      </c>
      <c r="L4133" s="13">
        <v>0</v>
      </c>
      <c r="M4133" s="13">
        <v>0</v>
      </c>
      <c r="N4133" s="14">
        <f>D4133*$D$14</f>
        <v>159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318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00"/>
        <v>477</v>
      </c>
      <c r="Y4133" s="14">
        <f t="shared" si="1301"/>
        <v>0</v>
      </c>
      <c r="Z4133" s="14">
        <f t="shared" si="1302"/>
        <v>0</v>
      </c>
      <c r="AA4133" s="14">
        <f t="shared" si="1303"/>
        <v>0</v>
      </c>
      <c r="AB4133" s="14">
        <f t="shared" si="1319"/>
        <v>0</v>
      </c>
      <c r="AC4133" s="15">
        <f t="shared" si="1318"/>
        <v>477</v>
      </c>
      <c r="AD4133" s="48">
        <f>(ROUND(AC4133-AC4122,1)/AC4122)</f>
        <v>0.15217391304347827</v>
      </c>
      <c r="AE4133" s="113"/>
      <c r="AF4133" s="60"/>
    </row>
    <row r="4134" spans="1:32">
      <c r="A4134" s="99"/>
      <c r="B4134" s="93"/>
      <c r="C4134" s="21" t="s">
        <v>328</v>
      </c>
      <c r="D4134" s="12">
        <v>150</v>
      </c>
      <c r="E4134" s="12">
        <v>0</v>
      </c>
      <c r="F4134" s="12">
        <v>0</v>
      </c>
      <c r="G4134" s="12">
        <v>0</v>
      </c>
      <c r="H4134" s="12">
        <v>0</v>
      </c>
      <c r="I4134" s="13">
        <v>50</v>
      </c>
      <c r="J4134" s="13">
        <v>20</v>
      </c>
      <c r="K4134" s="13">
        <v>0</v>
      </c>
      <c r="L4134" s="13">
        <v>65</v>
      </c>
      <c r="M4134" s="13">
        <v>0</v>
      </c>
      <c r="N4134" s="14">
        <f>D4134*$D$15</f>
        <v>159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318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00"/>
        <v>477</v>
      </c>
      <c r="Y4134" s="14">
        <f t="shared" si="1301"/>
        <v>0</v>
      </c>
      <c r="Z4134" s="14">
        <f t="shared" si="1302"/>
        <v>0</v>
      </c>
      <c r="AA4134" s="14">
        <f t="shared" si="1303"/>
        <v>0</v>
      </c>
      <c r="AB4134" s="14">
        <f t="shared" si="1319"/>
        <v>0</v>
      </c>
      <c r="AC4134" s="15">
        <f t="shared" si="1318"/>
        <v>477</v>
      </c>
      <c r="AD4134" s="48">
        <f>(ROUND(AC4134-AC4122,1)/AC4122)</f>
        <v>0.15217391304347827</v>
      </c>
      <c r="AE4134" s="113"/>
      <c r="AF4134" s="60"/>
    </row>
    <row r="4135" spans="1:32">
      <c r="A4135" s="99"/>
      <c r="B4135" s="93"/>
      <c r="C4135" s="21" t="s">
        <v>324</v>
      </c>
      <c r="D4135" s="12">
        <v>150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D4135*$D$16</f>
        <v>159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278.25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00"/>
        <v>437.25</v>
      </c>
      <c r="Y4135" s="14">
        <f t="shared" si="1301"/>
        <v>0</v>
      </c>
      <c r="Z4135" s="14">
        <f t="shared" si="1302"/>
        <v>0</v>
      </c>
      <c r="AA4135" s="14">
        <f t="shared" si="1303"/>
        <v>0</v>
      </c>
      <c r="AB4135" s="14">
        <f t="shared" si="1319"/>
        <v>0</v>
      </c>
      <c r="AC4135" s="15">
        <f t="shared" si="1318"/>
        <v>437.3</v>
      </c>
      <c r="AD4135" s="48">
        <f>(ROUND(AC4135-AC4122,1)/AC4122)</f>
        <v>5.628019323671498E-2</v>
      </c>
      <c r="AE4135" s="113"/>
      <c r="AF4135" s="60"/>
    </row>
    <row r="4136" spans="1:32">
      <c r="A4136" s="99"/>
      <c r="B4136" s="93"/>
      <c r="C4136" s="21" t="s">
        <v>325</v>
      </c>
      <c r="D4136" s="12">
        <v>150</v>
      </c>
      <c r="E4136" s="12">
        <v>0</v>
      </c>
      <c r="F4136" s="12">
        <v>0</v>
      </c>
      <c r="G4136" s="12">
        <v>0</v>
      </c>
      <c r="H4136" s="12">
        <v>0</v>
      </c>
      <c r="I4136" s="13">
        <v>75</v>
      </c>
      <c r="J4136" s="13">
        <v>20</v>
      </c>
      <c r="K4136" s="13">
        <v>0</v>
      </c>
      <c r="L4136" s="13">
        <v>0</v>
      </c>
      <c r="M4136" s="13">
        <v>0</v>
      </c>
      <c r="N4136" s="14">
        <f>D4136*$D$17</f>
        <v>159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329.92500000000001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00"/>
        <v>488.92500000000001</v>
      </c>
      <c r="Y4136" s="14">
        <f t="shared" si="1301"/>
        <v>0</v>
      </c>
      <c r="Z4136" s="14">
        <f t="shared" si="1302"/>
        <v>0</v>
      </c>
      <c r="AA4136" s="14">
        <f t="shared" si="1303"/>
        <v>0</v>
      </c>
      <c r="AB4136" s="14">
        <f t="shared" si="1319"/>
        <v>0</v>
      </c>
      <c r="AC4136" s="15">
        <f t="shared" si="1318"/>
        <v>488.9</v>
      </c>
      <c r="AD4136" s="48">
        <f>(ROUND(AC4136-AC4122,1)/AC4122)</f>
        <v>0.18091787439613527</v>
      </c>
      <c r="AE4136" s="113"/>
      <c r="AF4136" s="60"/>
    </row>
    <row r="4137" spans="1:32">
      <c r="A4137" s="106" t="s">
        <v>0</v>
      </c>
      <c r="B4137" s="90" t="s">
        <v>182</v>
      </c>
      <c r="C4137" s="50" t="s">
        <v>240</v>
      </c>
      <c r="D4137" s="11">
        <v>124</v>
      </c>
      <c r="E4137" s="11">
        <v>0</v>
      </c>
      <c r="F4137" s="11">
        <v>0</v>
      </c>
      <c r="G4137" s="11">
        <v>0</v>
      </c>
      <c r="H4137" s="11">
        <v>80</v>
      </c>
      <c r="I4137" s="51">
        <v>40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142.6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92</v>
      </c>
      <c r="S4137" s="52">
        <f>(N4137/100)*(I4137*$I$3)+(N4137/100)*(J4137*$J$3)</f>
        <v>171.12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00"/>
        <v>313.72000000000003</v>
      </c>
      <c r="Y4137" s="52">
        <f t="shared" si="1301"/>
        <v>0</v>
      </c>
      <c r="Z4137" s="52">
        <f t="shared" si="1302"/>
        <v>0</v>
      </c>
      <c r="AA4137" s="52">
        <f t="shared" si="1303"/>
        <v>0</v>
      </c>
      <c r="AB4137" s="52">
        <f>R4137+W4137</f>
        <v>92</v>
      </c>
      <c r="AC4137" s="53">
        <f>ROUND(X4137+Y4137+Z4137+AA4137+AB4137,1)</f>
        <v>405.7</v>
      </c>
      <c r="AD4137" s="58"/>
      <c r="AE4137" s="113"/>
      <c r="AF4137" s="60"/>
    </row>
    <row r="4138" spans="1:32">
      <c r="A4138" s="99" t="s">
        <v>791</v>
      </c>
      <c r="B4138" s="91">
        <v>15</v>
      </c>
      <c r="C4138" s="21" t="s">
        <v>323</v>
      </c>
      <c r="D4138" s="12">
        <v>124</v>
      </c>
      <c r="E4138" s="12">
        <v>0</v>
      </c>
      <c r="F4138" s="12">
        <v>0</v>
      </c>
      <c r="G4138" s="12">
        <v>0</v>
      </c>
      <c r="H4138" s="12">
        <v>80</v>
      </c>
      <c r="I4138" s="13">
        <v>55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D4138*$D$4</f>
        <v>131.44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84.800000000000011</v>
      </c>
      <c r="S4138" s="14">
        <f>(N4138/100)*(I4138*$I$4)+(N4138/100)*(J4138*$J$4)</f>
        <v>249.73599999999999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ref="X4138:X4151" si="1320">N4138+S4138</f>
        <v>381.17599999999999</v>
      </c>
      <c r="Y4138" s="14">
        <f t="shared" ref="Y4138:Y4151" si="1321">O4138+T4138</f>
        <v>0</v>
      </c>
      <c r="Z4138" s="14">
        <f t="shared" ref="Z4138:Z4151" si="1322">P4138+U4138</f>
        <v>0</v>
      </c>
      <c r="AA4138" s="14">
        <f t="shared" ref="AA4138:AA4151" si="1323">Q4138+V4138</f>
        <v>0</v>
      </c>
      <c r="AB4138" s="14">
        <f>R4138+W4138</f>
        <v>84.800000000000011</v>
      </c>
      <c r="AC4138" s="15">
        <f>ROUND(X4138+Y4138+Z4138+AA4138+AB4138,1)</f>
        <v>466</v>
      </c>
      <c r="AD4138" s="48">
        <f>(ROUND(AC4138-AC4137,1)/AC4137)</f>
        <v>0.14863199408429875</v>
      </c>
      <c r="AE4138" s="113"/>
      <c r="AF4138" s="60"/>
    </row>
    <row r="4139" spans="1:32">
      <c r="A4139" s="99" t="s">
        <v>792</v>
      </c>
      <c r="B4139" s="91">
        <v>0</v>
      </c>
      <c r="C4139" s="21" t="s">
        <v>825</v>
      </c>
      <c r="D4139" s="12">
        <v>124</v>
      </c>
      <c r="E4139" s="12">
        <v>0</v>
      </c>
      <c r="F4139" s="12">
        <v>0</v>
      </c>
      <c r="G4139" s="12">
        <v>0</v>
      </c>
      <c r="H4139" s="12">
        <v>80</v>
      </c>
      <c r="I4139" s="13">
        <v>40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142.6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92</v>
      </c>
      <c r="S4139" s="14">
        <f>(N4139/100)*(I4139*$I$5)+(N4139/100)*(J4139*$J$5)</f>
        <v>171.12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0"/>
        <v>313.72000000000003</v>
      </c>
      <c r="Y4139" s="14">
        <f t="shared" si="1321"/>
        <v>0</v>
      </c>
      <c r="Z4139" s="14">
        <f t="shared" si="1322"/>
        <v>0</v>
      </c>
      <c r="AA4139" s="14">
        <f t="shared" si="1323"/>
        <v>0</v>
      </c>
      <c r="AB4139" s="14">
        <f>R4139+W4139</f>
        <v>92</v>
      </c>
      <c r="AC4139" s="15">
        <f t="shared" ref="AC4139:AC4151" si="1324">ROUND(X4139+Y4139+Z4139+AA4139+AB4139,1)</f>
        <v>405.7</v>
      </c>
      <c r="AD4139" s="48">
        <f>(ROUND(AC4139-AC4137,1)/AC4137)</f>
        <v>0</v>
      </c>
      <c r="AE4139" s="113"/>
      <c r="AF4139" s="60"/>
    </row>
    <row r="4140" spans="1:32">
      <c r="A4140" s="99" t="s">
        <v>793</v>
      </c>
      <c r="B4140" s="91">
        <v>20</v>
      </c>
      <c r="C4140" s="21" t="s">
        <v>336</v>
      </c>
      <c r="D4140" s="12">
        <v>124</v>
      </c>
      <c r="E4140" s="12">
        <v>0</v>
      </c>
      <c r="F4140" s="12">
        <v>0</v>
      </c>
      <c r="G4140" s="12">
        <v>0</v>
      </c>
      <c r="H4140" s="12">
        <v>80</v>
      </c>
      <c r="I4140" s="13">
        <v>40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142.6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92</v>
      </c>
      <c r="S4140" s="14">
        <f>(N4140/100)*(I4140*$I$6)+(N4140/100)*(J4140*$J$6)</f>
        <v>171.12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0"/>
        <v>313.72000000000003</v>
      </c>
      <c r="Y4140" s="14">
        <f t="shared" si="1321"/>
        <v>0</v>
      </c>
      <c r="Z4140" s="14">
        <f t="shared" si="1322"/>
        <v>0</v>
      </c>
      <c r="AA4140" s="14">
        <f t="shared" si="1323"/>
        <v>0</v>
      </c>
      <c r="AB4140" s="14">
        <f t="shared" ref="AB4140:AB4151" si="1325">R4140+W4140</f>
        <v>92</v>
      </c>
      <c r="AC4140" s="15">
        <f t="shared" si="1324"/>
        <v>405.7</v>
      </c>
      <c r="AD4140" s="48">
        <f>(ROUND(AC4140-AC4137,1)/AC4137)</f>
        <v>0</v>
      </c>
      <c r="AE4140" s="113"/>
      <c r="AF4140" s="60"/>
    </row>
    <row r="4141" spans="1:32">
      <c r="A4141" s="99" t="s">
        <v>794</v>
      </c>
      <c r="B4141" s="91">
        <v>20</v>
      </c>
      <c r="C4141" s="21" t="s">
        <v>337</v>
      </c>
      <c r="D4141" s="12">
        <v>124</v>
      </c>
      <c r="E4141" s="12">
        <v>0</v>
      </c>
      <c r="F4141" s="12">
        <v>0</v>
      </c>
      <c r="G4141" s="12">
        <v>0</v>
      </c>
      <c r="H4141" s="12">
        <v>80</v>
      </c>
      <c r="I4141" s="13">
        <v>40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142.6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92</v>
      </c>
      <c r="S4141" s="14">
        <f>(N4141/100)*(I4141*$I$7)+(N4141/100)*(J4141*$J$7)</f>
        <v>171.12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0"/>
        <v>313.72000000000003</v>
      </c>
      <c r="Y4141" s="14">
        <f t="shared" si="1321"/>
        <v>0</v>
      </c>
      <c r="Z4141" s="14">
        <f t="shared" si="1322"/>
        <v>0</v>
      </c>
      <c r="AA4141" s="14">
        <f t="shared" si="1323"/>
        <v>0</v>
      </c>
      <c r="AB4141" s="14">
        <f t="shared" si="1325"/>
        <v>92</v>
      </c>
      <c r="AC4141" s="15">
        <f t="shared" si="1324"/>
        <v>405.7</v>
      </c>
      <c r="AD4141" s="48">
        <f>(ROUND(AC4141-AC4137,1)/AC4137)</f>
        <v>0</v>
      </c>
      <c r="AE4141" s="113"/>
      <c r="AF4141" s="60"/>
    </row>
    <row r="4142" spans="1:32">
      <c r="A4142" s="99" t="s">
        <v>644</v>
      </c>
      <c r="B4142" s="91"/>
      <c r="C4142" s="21" t="s">
        <v>338</v>
      </c>
      <c r="D4142" s="12">
        <v>124</v>
      </c>
      <c r="E4142" s="12">
        <v>0</v>
      </c>
      <c r="F4142" s="12">
        <v>0</v>
      </c>
      <c r="G4142" s="12">
        <v>0</v>
      </c>
      <c r="H4142" s="12">
        <v>80</v>
      </c>
      <c r="I4142" s="13">
        <v>40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142.6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92</v>
      </c>
      <c r="S4142" s="14">
        <f>(N4142/100)*(I4142*$I$8)+(N4142/100)*(J4142*$J$8)</f>
        <v>171.12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0"/>
        <v>313.72000000000003</v>
      </c>
      <c r="Y4142" s="14">
        <f t="shared" si="1321"/>
        <v>0</v>
      </c>
      <c r="Z4142" s="14">
        <f t="shared" si="1322"/>
        <v>0</v>
      </c>
      <c r="AA4142" s="14">
        <f t="shared" si="1323"/>
        <v>0</v>
      </c>
      <c r="AB4142" s="14">
        <f t="shared" si="1325"/>
        <v>92</v>
      </c>
      <c r="AC4142" s="15">
        <f t="shared" si="1324"/>
        <v>405.7</v>
      </c>
      <c r="AD4142" s="48">
        <f>(ROUND(AC4142-AC4137,1)/AC4137)</f>
        <v>0</v>
      </c>
      <c r="AE4142" s="113"/>
      <c r="AF4142" s="60"/>
    </row>
    <row r="4143" spans="1:32">
      <c r="A4143" s="99" t="s">
        <v>585</v>
      </c>
      <c r="B4143" s="91"/>
      <c r="C4143" s="21" t="s">
        <v>1</v>
      </c>
      <c r="D4143" s="12">
        <v>62</v>
      </c>
      <c r="E4143" s="12">
        <v>168</v>
      </c>
      <c r="F4143" s="12">
        <v>0</v>
      </c>
      <c r="G4143" s="12">
        <v>0</v>
      </c>
      <c r="H4143" s="12">
        <v>0</v>
      </c>
      <c r="I4143" s="13">
        <v>40</v>
      </c>
      <c r="J4143" s="13">
        <v>20</v>
      </c>
      <c r="K4143" s="13">
        <v>80</v>
      </c>
      <c r="L4143" s="13">
        <v>0</v>
      </c>
      <c r="M4143" s="13">
        <v>0</v>
      </c>
      <c r="N4143" s="14">
        <f>D4143*$D$9</f>
        <v>65.72</v>
      </c>
      <c r="O4143" s="14">
        <f>E4143*$E$9</f>
        <v>178.08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39.432000000000002</v>
      </c>
      <c r="T4143" s="14">
        <f>(O4143/100)*(K4143*$K$9)</f>
        <v>199.44960000000003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0"/>
        <v>105.152</v>
      </c>
      <c r="Y4143" s="14">
        <f t="shared" si="1321"/>
        <v>377.52960000000007</v>
      </c>
      <c r="Z4143" s="14">
        <f t="shared" si="1322"/>
        <v>0</v>
      </c>
      <c r="AA4143" s="14">
        <f t="shared" si="1323"/>
        <v>0</v>
      </c>
      <c r="AB4143" s="14">
        <f t="shared" si="1325"/>
        <v>0</v>
      </c>
      <c r="AC4143" s="15">
        <f t="shared" si="1324"/>
        <v>482.7</v>
      </c>
      <c r="AD4143" s="48">
        <f>(ROUND(AC4143-AC4137,1)/AC4137)</f>
        <v>0.18979541533152577</v>
      </c>
      <c r="AE4143" s="113"/>
      <c r="AF4143" s="60"/>
    </row>
    <row r="4144" spans="1:32">
      <c r="A4144" s="99" t="s">
        <v>820</v>
      </c>
      <c r="B4144" s="91"/>
      <c r="C4144" s="21" t="s">
        <v>2</v>
      </c>
      <c r="D4144" s="12">
        <v>62</v>
      </c>
      <c r="E4144" s="12">
        <v>0</v>
      </c>
      <c r="F4144" s="12">
        <v>168</v>
      </c>
      <c r="G4144" s="12">
        <v>0</v>
      </c>
      <c r="H4144" s="12">
        <v>0</v>
      </c>
      <c r="I4144" s="13">
        <v>40</v>
      </c>
      <c r="J4144" s="13">
        <v>20</v>
      </c>
      <c r="K4144" s="13">
        <v>40</v>
      </c>
      <c r="L4144" s="13">
        <v>40</v>
      </c>
      <c r="M4144" s="13">
        <v>0</v>
      </c>
      <c r="N4144" s="14">
        <f>D4144*$D$10</f>
        <v>65.72</v>
      </c>
      <c r="O4144" s="14">
        <f>E4144*$E$10</f>
        <v>0</v>
      </c>
      <c r="P4144" s="14">
        <f>F4144*$F$10</f>
        <v>178.08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39.432000000000002</v>
      </c>
      <c r="T4144" s="14">
        <f>(O4144/100)*(K4144*$J$10)</f>
        <v>0</v>
      </c>
      <c r="U4144" s="14">
        <f>(P4144/100)*(K4144*$K$10)+(P4144/100)*(L4144*$L$10)</f>
        <v>199.44960000000003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0"/>
        <v>105.152</v>
      </c>
      <c r="Y4144" s="14">
        <f t="shared" si="1321"/>
        <v>0</v>
      </c>
      <c r="Z4144" s="14">
        <f t="shared" si="1322"/>
        <v>377.52960000000007</v>
      </c>
      <c r="AA4144" s="14">
        <f t="shared" si="1323"/>
        <v>0</v>
      </c>
      <c r="AB4144" s="14">
        <f t="shared" si="1325"/>
        <v>0</v>
      </c>
      <c r="AC4144" s="15">
        <f t="shared" si="1324"/>
        <v>482.7</v>
      </c>
      <c r="AD4144" s="48">
        <f>(ROUND(AC4144-AC4137,1)/AC4137)</f>
        <v>0.18979541533152577</v>
      </c>
      <c r="AE4144" s="113"/>
      <c r="AF4144" s="60"/>
    </row>
    <row r="4145" spans="1:32">
      <c r="A4145" s="99" t="s">
        <v>821</v>
      </c>
      <c r="B4145" s="91"/>
      <c r="C4145" s="21" t="s">
        <v>3</v>
      </c>
      <c r="D4145" s="12">
        <v>62</v>
      </c>
      <c r="E4145" s="12">
        <v>0</v>
      </c>
      <c r="F4145" s="12">
        <v>0</v>
      </c>
      <c r="G4145" s="12">
        <v>168</v>
      </c>
      <c r="H4145" s="12">
        <v>0</v>
      </c>
      <c r="I4145" s="13">
        <v>40</v>
      </c>
      <c r="J4145" s="13">
        <v>20</v>
      </c>
      <c r="K4145" s="13">
        <v>0</v>
      </c>
      <c r="L4145" s="13">
        <v>80</v>
      </c>
      <c r="M4145" s="13">
        <v>0</v>
      </c>
      <c r="N4145" s="14">
        <f>D4145*$D$11</f>
        <v>65.72</v>
      </c>
      <c r="O4145" s="14">
        <f>E4145*$E$11</f>
        <v>0</v>
      </c>
      <c r="P4145" s="14">
        <f>F4145*$F$11</f>
        <v>0</v>
      </c>
      <c r="Q4145" s="14">
        <f>G4145*$G$11</f>
        <v>178.08</v>
      </c>
      <c r="R4145" s="14">
        <f>H4145*$H$11</f>
        <v>0</v>
      </c>
      <c r="S4145" s="14">
        <f>(N4145/100)*(I4145*$I$11)+(N4145/100)*(J4145*$J$11)</f>
        <v>39.432000000000002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199.44960000000003</v>
      </c>
      <c r="W4145" s="14">
        <f>(R4145/100)*(K4145*$K$11)+(R4145/100)*(L4145*$L$11)</f>
        <v>0</v>
      </c>
      <c r="X4145" s="14">
        <f t="shared" si="1320"/>
        <v>105.152</v>
      </c>
      <c r="Y4145" s="14">
        <f t="shared" si="1321"/>
        <v>0</v>
      </c>
      <c r="Z4145" s="14">
        <f t="shared" si="1322"/>
        <v>0</v>
      </c>
      <c r="AA4145" s="14">
        <f t="shared" si="1323"/>
        <v>377.52960000000007</v>
      </c>
      <c r="AB4145" s="14">
        <f t="shared" si="1325"/>
        <v>0</v>
      </c>
      <c r="AC4145" s="15">
        <f t="shared" si="1324"/>
        <v>482.7</v>
      </c>
      <c r="AD4145" s="48">
        <f>(ROUND(AC4145-AC4137,1)/AC4137)</f>
        <v>0.18979541533152577</v>
      </c>
      <c r="AE4145" s="113"/>
      <c r="AF4145" s="60"/>
    </row>
    <row r="4146" spans="1:32">
      <c r="A4146" s="99" t="s">
        <v>822</v>
      </c>
      <c r="B4146" s="91"/>
      <c r="C4146" s="21" t="s">
        <v>4</v>
      </c>
      <c r="D4146" s="12">
        <v>62</v>
      </c>
      <c r="E4146" s="12">
        <v>0</v>
      </c>
      <c r="F4146" s="12">
        <v>0</v>
      </c>
      <c r="G4146" s="12">
        <v>0</v>
      </c>
      <c r="H4146" s="12">
        <v>168</v>
      </c>
      <c r="I4146" s="13">
        <v>40</v>
      </c>
      <c r="J4146" s="13">
        <v>20</v>
      </c>
      <c r="K4146" s="13">
        <v>45</v>
      </c>
      <c r="L4146" s="13">
        <v>45</v>
      </c>
      <c r="M4146" s="13">
        <v>0</v>
      </c>
      <c r="N4146" s="14">
        <f>D4146*$D$12</f>
        <v>65.72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178.08</v>
      </c>
      <c r="S4146" s="14">
        <f>(N4146/100)*(I4146*$I$12)+(N4146/100)*(J4146*$J$12)</f>
        <v>39.432000000000002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224.38079999999999</v>
      </c>
      <c r="X4146" s="14">
        <f t="shared" si="1320"/>
        <v>105.152</v>
      </c>
      <c r="Y4146" s="14">
        <f t="shared" si="1321"/>
        <v>0</v>
      </c>
      <c r="Z4146" s="14">
        <f t="shared" si="1322"/>
        <v>0</v>
      </c>
      <c r="AA4146" s="14">
        <f t="shared" si="1323"/>
        <v>0</v>
      </c>
      <c r="AB4146" s="14">
        <f t="shared" si="1325"/>
        <v>402.46080000000001</v>
      </c>
      <c r="AC4146" s="15">
        <f t="shared" si="1324"/>
        <v>507.6</v>
      </c>
      <c r="AD4146" s="48">
        <f>(ROUND(AC4146-AC4137,1)/AC4137)</f>
        <v>0.25117081587379841</v>
      </c>
      <c r="AE4146" s="113"/>
      <c r="AF4146" s="60"/>
    </row>
    <row r="4147" spans="1:32">
      <c r="A4147" s="99" t="s">
        <v>823</v>
      </c>
      <c r="B4147" s="91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80</v>
      </c>
      <c r="I4147" s="13">
        <v>40</v>
      </c>
      <c r="J4147" s="13">
        <v>20</v>
      </c>
      <c r="K4147" s="13">
        <v>0</v>
      </c>
      <c r="L4147" s="13">
        <v>0</v>
      </c>
      <c r="M4147" s="13">
        <v>40</v>
      </c>
      <c r="N4147" s="14">
        <f>D4147*$D$13</f>
        <v>131.44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84.800000000000011</v>
      </c>
      <c r="S4147" s="14">
        <f>(N4147/100)*(I4147*$I$13)+(N4147/100)*(J4147*$J$13)+(N4147/100)*(M4147*$M$13)</f>
        <v>184.01600000000002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67.84</v>
      </c>
      <c r="X4147" s="14">
        <f>N4147+S4147</f>
        <v>315.45600000000002</v>
      </c>
      <c r="Y4147" s="14">
        <f t="shared" si="1321"/>
        <v>0</v>
      </c>
      <c r="Z4147" s="14">
        <f t="shared" si="1322"/>
        <v>0</v>
      </c>
      <c r="AA4147" s="14">
        <f t="shared" si="1323"/>
        <v>0</v>
      </c>
      <c r="AB4147" s="14">
        <f t="shared" si="1325"/>
        <v>152.64000000000001</v>
      </c>
      <c r="AC4147" s="15">
        <f t="shared" si="1324"/>
        <v>468.1</v>
      </c>
      <c r="AD4147" s="48">
        <f>(ROUND(AC4147-AC4137,1)/AC4137)</f>
        <v>0.15380823268424945</v>
      </c>
      <c r="AE4147" s="113"/>
      <c r="AF4147" s="60"/>
    </row>
    <row r="4148" spans="1:32">
      <c r="A4148" s="99" t="s">
        <v>824</v>
      </c>
      <c r="B4148" s="91"/>
      <c r="C4148" s="21" t="s">
        <v>327</v>
      </c>
      <c r="D4148" s="12">
        <v>140</v>
      </c>
      <c r="E4148" s="12">
        <v>0</v>
      </c>
      <c r="F4148" s="12">
        <v>0</v>
      </c>
      <c r="G4148" s="12">
        <v>0</v>
      </c>
      <c r="H4148" s="12">
        <v>0</v>
      </c>
      <c r="I4148" s="13">
        <v>40</v>
      </c>
      <c r="J4148" s="13">
        <v>20</v>
      </c>
      <c r="K4148" s="13">
        <v>75</v>
      </c>
      <c r="L4148" s="13">
        <v>0</v>
      </c>
      <c r="M4148" s="13">
        <v>0</v>
      </c>
      <c r="N4148" s="14">
        <f>D4148*$D$14</f>
        <v>148.4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311.64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0"/>
        <v>460.03999999999996</v>
      </c>
      <c r="Y4148" s="14">
        <f t="shared" si="1321"/>
        <v>0</v>
      </c>
      <c r="Z4148" s="14">
        <f t="shared" si="1322"/>
        <v>0</v>
      </c>
      <c r="AA4148" s="14">
        <f t="shared" si="1323"/>
        <v>0</v>
      </c>
      <c r="AB4148" s="14">
        <f t="shared" si="1325"/>
        <v>0</v>
      </c>
      <c r="AC4148" s="15">
        <f t="shared" si="1324"/>
        <v>460</v>
      </c>
      <c r="AD4148" s="48">
        <f>(ROUND(AC4148-AC4137,1)/AC4137)</f>
        <v>0.13384274094158244</v>
      </c>
      <c r="AE4148" s="113"/>
      <c r="AF4148" s="60"/>
    </row>
    <row r="4149" spans="1:32">
      <c r="A4149" s="99"/>
      <c r="B4149" s="91"/>
      <c r="C4149" s="21" t="s">
        <v>328</v>
      </c>
      <c r="D4149" s="12">
        <v>140</v>
      </c>
      <c r="E4149" s="12">
        <v>0</v>
      </c>
      <c r="F4149" s="12">
        <v>0</v>
      </c>
      <c r="G4149" s="12">
        <v>0</v>
      </c>
      <c r="H4149" s="12">
        <v>0</v>
      </c>
      <c r="I4149" s="13">
        <v>40</v>
      </c>
      <c r="J4149" s="13">
        <v>20</v>
      </c>
      <c r="K4149" s="13">
        <v>0</v>
      </c>
      <c r="L4149" s="13">
        <v>75</v>
      </c>
      <c r="M4149" s="13">
        <v>0</v>
      </c>
      <c r="N4149" s="14">
        <f>D4149*$D$15</f>
        <v>148.4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311.64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0"/>
        <v>460.03999999999996</v>
      </c>
      <c r="Y4149" s="14">
        <f t="shared" si="1321"/>
        <v>0</v>
      </c>
      <c r="Z4149" s="14">
        <f t="shared" si="1322"/>
        <v>0</v>
      </c>
      <c r="AA4149" s="14">
        <f t="shared" si="1323"/>
        <v>0</v>
      </c>
      <c r="AB4149" s="14">
        <f t="shared" si="1325"/>
        <v>0</v>
      </c>
      <c r="AC4149" s="15">
        <f t="shared" si="1324"/>
        <v>460</v>
      </c>
      <c r="AD4149" s="48">
        <f>(ROUND(AC4149-AC4137,1)/AC4137)</f>
        <v>0.13384274094158244</v>
      </c>
      <c r="AE4149" s="113"/>
      <c r="AF4149" s="60"/>
    </row>
    <row r="4150" spans="1:32">
      <c r="A4150" s="99"/>
      <c r="B4150" s="91"/>
      <c r="C4150" s="21" t="s">
        <v>324</v>
      </c>
      <c r="D4150" s="12">
        <v>124</v>
      </c>
      <c r="E4150" s="12">
        <v>0</v>
      </c>
      <c r="F4150" s="12">
        <v>0</v>
      </c>
      <c r="G4150" s="12">
        <v>0</v>
      </c>
      <c r="H4150" s="12">
        <v>80</v>
      </c>
      <c r="I4150" s="13">
        <v>40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131.44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84.800000000000011</v>
      </c>
      <c r="S4150" s="14">
        <f>(N4150/100)*(I4150*$I$16)+(N4150/100)*(J4150*$J$16)</f>
        <v>216.876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0"/>
        <v>348.31600000000003</v>
      </c>
      <c r="Y4150" s="14">
        <f t="shared" si="1321"/>
        <v>0</v>
      </c>
      <c r="Z4150" s="14">
        <f t="shared" si="1322"/>
        <v>0</v>
      </c>
      <c r="AA4150" s="14">
        <f t="shared" si="1323"/>
        <v>0</v>
      </c>
      <c r="AB4150" s="14">
        <f t="shared" si="1325"/>
        <v>84.800000000000011</v>
      </c>
      <c r="AC4150" s="15">
        <f t="shared" si="1324"/>
        <v>433.1</v>
      </c>
      <c r="AD4150" s="48">
        <f>(ROUND(AC4150-AC4137,1)/AC4137)</f>
        <v>6.7537589351737731E-2</v>
      </c>
      <c r="AE4150" s="111"/>
      <c r="AF4150" s="60"/>
    </row>
    <row r="4151" spans="1:32">
      <c r="A4151" s="99"/>
      <c r="B4151" s="91"/>
      <c r="C4151" s="21" t="s">
        <v>325</v>
      </c>
      <c r="D4151" s="12">
        <v>124</v>
      </c>
      <c r="E4151" s="12">
        <v>0</v>
      </c>
      <c r="F4151" s="12">
        <v>0</v>
      </c>
      <c r="G4151" s="12">
        <v>0</v>
      </c>
      <c r="H4151" s="12">
        <v>80</v>
      </c>
      <c r="I4151" s="13">
        <v>75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131.44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84.800000000000011</v>
      </c>
      <c r="S4151" s="14">
        <f>(N4151/100)*(I4151*$I$17)+(N4151/100)*(J4151*$J$17)</f>
        <v>272.738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0"/>
        <v>404.178</v>
      </c>
      <c r="Y4151" s="14">
        <f t="shared" si="1321"/>
        <v>0</v>
      </c>
      <c r="Z4151" s="14">
        <f t="shared" si="1322"/>
        <v>0</v>
      </c>
      <c r="AA4151" s="14">
        <f t="shared" si="1323"/>
        <v>0</v>
      </c>
      <c r="AB4151" s="14">
        <f t="shared" si="1325"/>
        <v>84.800000000000011</v>
      </c>
      <c r="AC4151" s="15">
        <f t="shared" si="1324"/>
        <v>489</v>
      </c>
      <c r="AD4151" s="48">
        <f>(ROUND(AC4151-AC4137,1)/AC4137)</f>
        <v>0.20532413113137787</v>
      </c>
      <c r="AE4151" s="113"/>
      <c r="AF4151" s="60"/>
    </row>
    <row r="4152" spans="1:32">
      <c r="A4152" s="106" t="s">
        <v>0</v>
      </c>
      <c r="B4152" s="92" t="s">
        <v>545</v>
      </c>
      <c r="C4152" s="50" t="s">
        <v>240</v>
      </c>
      <c r="D4152" s="11">
        <v>128</v>
      </c>
      <c r="E4152" s="11">
        <v>0</v>
      </c>
      <c r="F4152" s="11">
        <v>0</v>
      </c>
      <c r="G4152" s="11">
        <v>75</v>
      </c>
      <c r="H4152" s="11">
        <v>0</v>
      </c>
      <c r="I4152" s="51">
        <v>40</v>
      </c>
      <c r="J4152" s="51">
        <v>20</v>
      </c>
      <c r="K4152" s="51">
        <v>0</v>
      </c>
      <c r="L4152" s="51">
        <v>0</v>
      </c>
      <c r="M4152" s="51">
        <v>0</v>
      </c>
      <c r="N4152" s="52">
        <f>D4152*$D$3</f>
        <v>147.19999999999999</v>
      </c>
      <c r="O4152" s="52">
        <f>E4152*$E$3</f>
        <v>0</v>
      </c>
      <c r="P4152" s="52">
        <f>F4152*$F$3</f>
        <v>0</v>
      </c>
      <c r="Q4152" s="52">
        <f>G4152*$G$3</f>
        <v>86.25</v>
      </c>
      <c r="R4152" s="52">
        <f>H4152*$H$3</f>
        <v>0</v>
      </c>
      <c r="S4152" s="52">
        <f>(N4152/100)*(I4152*$I$3)+(N4152/100)*(J4152*$J$3)</f>
        <v>176.64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166" si="1326">N4152+S4152</f>
        <v>323.83999999999997</v>
      </c>
      <c r="Y4152" s="52">
        <f t="shared" ref="Y4152:Y4166" si="1327">O4152+T4152</f>
        <v>0</v>
      </c>
      <c r="Z4152" s="52">
        <f t="shared" ref="Z4152:Z4166" si="1328">P4152+U4152</f>
        <v>0</v>
      </c>
      <c r="AA4152" s="52">
        <f t="shared" ref="AA4152:AA4166" si="1329">Q4152+V4152</f>
        <v>86.25</v>
      </c>
      <c r="AB4152" s="52">
        <f>R4152+W4152</f>
        <v>0</v>
      </c>
      <c r="AC4152" s="53">
        <f>ROUND(X4152+Y4152+Z4152+AA4152+AB4152,1)</f>
        <v>410.1</v>
      </c>
      <c r="AD4152" s="58"/>
      <c r="AE4152" s="113"/>
      <c r="AF4152" s="60"/>
    </row>
    <row r="4153" spans="1:32">
      <c r="A4153" s="99" t="s">
        <v>791</v>
      </c>
      <c r="B4153" s="93">
        <v>36</v>
      </c>
      <c r="C4153" s="21" t="s">
        <v>323</v>
      </c>
      <c r="D4153" s="12">
        <v>128</v>
      </c>
      <c r="E4153" s="12">
        <v>0</v>
      </c>
      <c r="F4153" s="12">
        <v>0</v>
      </c>
      <c r="G4153" s="12">
        <v>75</v>
      </c>
      <c r="H4153" s="12">
        <v>0</v>
      </c>
      <c r="I4153" s="13">
        <v>55</v>
      </c>
      <c r="J4153" s="13">
        <v>40</v>
      </c>
      <c r="K4153" s="13">
        <v>0</v>
      </c>
      <c r="L4153" s="13">
        <v>0</v>
      </c>
      <c r="M4153" s="13">
        <v>0</v>
      </c>
      <c r="N4153" s="14">
        <f>D4153*$D$4</f>
        <v>135.68</v>
      </c>
      <c r="O4153" s="14">
        <f>E4153*$E$4</f>
        <v>0</v>
      </c>
      <c r="P4153" s="14">
        <f>F4153*$F$4</f>
        <v>0</v>
      </c>
      <c r="Q4153" s="14">
        <f>G4153*$G$4</f>
        <v>79.5</v>
      </c>
      <c r="R4153" s="14">
        <f>H4153*$H$4</f>
        <v>0</v>
      </c>
      <c r="S4153" s="14">
        <f>(N4153/100)*(I4153*$I$4)+(N4153/100)*(J4153*$J$4)</f>
        <v>257.79199999999997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6"/>
        <v>393.47199999999998</v>
      </c>
      <c r="Y4153" s="14">
        <f t="shared" si="1327"/>
        <v>0</v>
      </c>
      <c r="Z4153" s="14">
        <f t="shared" si="1328"/>
        <v>0</v>
      </c>
      <c r="AA4153" s="14">
        <f t="shared" si="1329"/>
        <v>79.5</v>
      </c>
      <c r="AB4153" s="14">
        <f>R4153+W4153</f>
        <v>0</v>
      </c>
      <c r="AC4153" s="15">
        <f>ROUND(X4153+Y4153+Z4153+AA4153+AB4153,1)</f>
        <v>473</v>
      </c>
      <c r="AD4153" s="48">
        <f>(ROUND(AC4153-AC4152,1)/AC4152)</f>
        <v>0.15337722506705681</v>
      </c>
      <c r="AE4153" s="113"/>
      <c r="AF4153" s="60"/>
    </row>
    <row r="4154" spans="1:32">
      <c r="A4154" s="99" t="s">
        <v>792</v>
      </c>
      <c r="B4154" s="93">
        <v>12</v>
      </c>
      <c r="C4154" s="21" t="s">
        <v>825</v>
      </c>
      <c r="D4154" s="12">
        <v>128</v>
      </c>
      <c r="E4154" s="12">
        <v>0</v>
      </c>
      <c r="F4154" s="12">
        <v>0</v>
      </c>
      <c r="G4154" s="12">
        <v>75</v>
      </c>
      <c r="H4154" s="12">
        <v>0</v>
      </c>
      <c r="I4154" s="13">
        <v>40</v>
      </c>
      <c r="J4154" s="13">
        <v>20</v>
      </c>
      <c r="K4154" s="13">
        <v>0</v>
      </c>
      <c r="L4154" s="13">
        <v>0</v>
      </c>
      <c r="M4154" s="13">
        <v>0</v>
      </c>
      <c r="N4154" s="14">
        <f>D4154*$D$5</f>
        <v>147.19999999999999</v>
      </c>
      <c r="O4154" s="14">
        <f>E4154*$E$5</f>
        <v>0</v>
      </c>
      <c r="P4154" s="14">
        <f>F4154*$F$5</f>
        <v>0</v>
      </c>
      <c r="Q4154" s="14">
        <f>G4154*$G$5</f>
        <v>86.25</v>
      </c>
      <c r="R4154" s="14">
        <f>H4154*$H$5</f>
        <v>0</v>
      </c>
      <c r="S4154" s="14">
        <f>(N4154/100)*(I4154*$I$5)+(N4154/100)*(J4154*$J$5)</f>
        <v>176.64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6"/>
        <v>323.83999999999997</v>
      </c>
      <c r="Y4154" s="14">
        <f t="shared" si="1327"/>
        <v>0</v>
      </c>
      <c r="Z4154" s="14">
        <f t="shared" si="1328"/>
        <v>0</v>
      </c>
      <c r="AA4154" s="14">
        <f t="shared" si="1329"/>
        <v>86.25</v>
      </c>
      <c r="AB4154" s="14">
        <f>R4154+W4154</f>
        <v>0</v>
      </c>
      <c r="AC4154" s="15">
        <f t="shared" ref="AC4154:AC4166" si="1330">ROUND(X4154+Y4154+Z4154+AA4154+AB4154,1)</f>
        <v>410.1</v>
      </c>
      <c r="AD4154" s="48">
        <f>(ROUND(AC4154-AC4152,1)/AC4152)</f>
        <v>0</v>
      </c>
      <c r="AE4154" s="113"/>
      <c r="AF4154" s="60"/>
    </row>
    <row r="4155" spans="1:32">
      <c r="A4155" s="99" t="s">
        <v>793</v>
      </c>
      <c r="B4155" s="93">
        <v>0</v>
      </c>
      <c r="C4155" s="21" t="s">
        <v>336</v>
      </c>
      <c r="D4155" s="12">
        <v>128</v>
      </c>
      <c r="E4155" s="12">
        <v>0</v>
      </c>
      <c r="F4155" s="12">
        <v>0</v>
      </c>
      <c r="G4155" s="12">
        <v>75</v>
      </c>
      <c r="H4155" s="12">
        <v>0</v>
      </c>
      <c r="I4155" s="13">
        <v>40</v>
      </c>
      <c r="J4155" s="13">
        <v>20</v>
      </c>
      <c r="K4155" s="13">
        <v>0</v>
      </c>
      <c r="L4155" s="13">
        <v>0</v>
      </c>
      <c r="M4155" s="13">
        <v>0</v>
      </c>
      <c r="N4155" s="14">
        <f>D4155*$D$6</f>
        <v>147.19999999999999</v>
      </c>
      <c r="O4155" s="14">
        <f>E4155*$E$6</f>
        <v>0</v>
      </c>
      <c r="P4155" s="14">
        <f>F4155*$F$6</f>
        <v>0</v>
      </c>
      <c r="Q4155" s="14">
        <f>G4155*$G$6</f>
        <v>86.25</v>
      </c>
      <c r="R4155" s="14">
        <f>H4155*$H$6</f>
        <v>0</v>
      </c>
      <c r="S4155" s="14">
        <f>(N4155/100)*(I4155*$I$6)+(N4155/100)*(J4155*$J$6)</f>
        <v>176.64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6"/>
        <v>323.83999999999997</v>
      </c>
      <c r="Y4155" s="14">
        <f t="shared" si="1327"/>
        <v>0</v>
      </c>
      <c r="Z4155" s="14">
        <f t="shared" si="1328"/>
        <v>0</v>
      </c>
      <c r="AA4155" s="14">
        <f t="shared" si="1329"/>
        <v>86.25</v>
      </c>
      <c r="AB4155" s="14">
        <f t="shared" ref="AB4155:AB4166" si="1331">R4155+W4155</f>
        <v>0</v>
      </c>
      <c r="AC4155" s="15">
        <f t="shared" si="1330"/>
        <v>410.1</v>
      </c>
      <c r="AD4155" s="48">
        <f>(ROUND(AC4155-AC4152,1)/AC4152)</f>
        <v>0</v>
      </c>
      <c r="AE4155" s="113"/>
      <c r="AF4155" s="60"/>
    </row>
    <row r="4156" spans="1:32">
      <c r="A4156" s="99" t="s">
        <v>794</v>
      </c>
      <c r="B4156" s="93">
        <v>0</v>
      </c>
      <c r="C4156" s="21" t="s">
        <v>337</v>
      </c>
      <c r="D4156" s="12">
        <v>128</v>
      </c>
      <c r="E4156" s="12">
        <v>0</v>
      </c>
      <c r="F4156" s="12">
        <v>0</v>
      </c>
      <c r="G4156" s="12">
        <v>75</v>
      </c>
      <c r="H4156" s="12">
        <v>0</v>
      </c>
      <c r="I4156" s="13">
        <v>40</v>
      </c>
      <c r="J4156" s="13">
        <v>20</v>
      </c>
      <c r="K4156" s="13">
        <v>0</v>
      </c>
      <c r="L4156" s="13">
        <v>0</v>
      </c>
      <c r="M4156" s="13">
        <v>0</v>
      </c>
      <c r="N4156" s="14">
        <f>D4156*$D$7</f>
        <v>147.19999999999999</v>
      </c>
      <c r="O4156" s="14">
        <f>E4156*$E$7</f>
        <v>0</v>
      </c>
      <c r="P4156" s="14">
        <f>F4156*$F$7</f>
        <v>0</v>
      </c>
      <c r="Q4156" s="14">
        <f>G4156*$G$7</f>
        <v>86.25</v>
      </c>
      <c r="R4156" s="14">
        <f>H4156*$H$7</f>
        <v>0</v>
      </c>
      <c r="S4156" s="14">
        <f>(N4156/100)*(I4156*$I$7)+(N4156/100)*(J4156*$J$7)</f>
        <v>176.64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6"/>
        <v>323.83999999999997</v>
      </c>
      <c r="Y4156" s="14">
        <f t="shared" si="1327"/>
        <v>0</v>
      </c>
      <c r="Z4156" s="14">
        <f t="shared" si="1328"/>
        <v>0</v>
      </c>
      <c r="AA4156" s="14">
        <f t="shared" si="1329"/>
        <v>86.25</v>
      </c>
      <c r="AB4156" s="14">
        <f t="shared" si="1331"/>
        <v>0</v>
      </c>
      <c r="AC4156" s="15">
        <f t="shared" si="1330"/>
        <v>410.1</v>
      </c>
      <c r="AD4156" s="48">
        <f>(ROUND(AC4156-AC4152,1)/AC4152)</f>
        <v>0</v>
      </c>
      <c r="AE4156" s="113"/>
      <c r="AF4156" s="60"/>
    </row>
    <row r="4157" spans="1:32">
      <c r="A4157" s="99" t="s">
        <v>644</v>
      </c>
      <c r="B4157" s="93"/>
      <c r="C4157" s="21" t="s">
        <v>338</v>
      </c>
      <c r="D4157" s="12">
        <v>128</v>
      </c>
      <c r="E4157" s="12">
        <v>0</v>
      </c>
      <c r="F4157" s="12">
        <v>0</v>
      </c>
      <c r="G4157" s="12">
        <v>75</v>
      </c>
      <c r="H4157" s="12">
        <v>0</v>
      </c>
      <c r="I4157" s="13">
        <v>40</v>
      </c>
      <c r="J4157" s="13">
        <v>20</v>
      </c>
      <c r="K4157" s="13">
        <v>0</v>
      </c>
      <c r="L4157" s="13">
        <v>0</v>
      </c>
      <c r="M4157" s="13">
        <v>0</v>
      </c>
      <c r="N4157" s="14">
        <f>D4157*$D$8</f>
        <v>147.19999999999999</v>
      </c>
      <c r="O4157" s="14">
        <f>E4157*$E$8</f>
        <v>0</v>
      </c>
      <c r="P4157" s="14">
        <f>F4157*$F$8</f>
        <v>0</v>
      </c>
      <c r="Q4157" s="14">
        <f>G4157*$G$8</f>
        <v>86.25</v>
      </c>
      <c r="R4157" s="14">
        <f>H4157*$H$8</f>
        <v>0</v>
      </c>
      <c r="S4157" s="14">
        <f>(N4157/100)*(I4157*$I$8)+(N4157/100)*(J4157*$J$8)</f>
        <v>176.64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6"/>
        <v>323.83999999999997</v>
      </c>
      <c r="Y4157" s="14">
        <f t="shared" si="1327"/>
        <v>0</v>
      </c>
      <c r="Z4157" s="14">
        <f t="shared" si="1328"/>
        <v>0</v>
      </c>
      <c r="AA4157" s="14">
        <f t="shared" si="1329"/>
        <v>86.25</v>
      </c>
      <c r="AB4157" s="14">
        <f t="shared" si="1331"/>
        <v>0</v>
      </c>
      <c r="AC4157" s="15">
        <f t="shared" si="1330"/>
        <v>410.1</v>
      </c>
      <c r="AD4157" s="48">
        <f>(ROUND(AC4157-AC4152,1)/AC4152)</f>
        <v>0</v>
      </c>
      <c r="AE4157" s="113"/>
      <c r="AF4157" s="60"/>
    </row>
    <row r="4158" spans="1:32">
      <c r="A4158" s="99" t="s">
        <v>585</v>
      </c>
      <c r="B4158" s="93"/>
      <c r="C4158" s="21" t="s">
        <v>1</v>
      </c>
      <c r="D4158" s="12">
        <v>64</v>
      </c>
      <c r="E4158" s="12">
        <v>170</v>
      </c>
      <c r="F4158" s="12">
        <v>0</v>
      </c>
      <c r="G4158" s="12">
        <v>0</v>
      </c>
      <c r="H4158" s="12">
        <v>0</v>
      </c>
      <c r="I4158" s="13">
        <v>40</v>
      </c>
      <c r="J4158" s="13">
        <v>20</v>
      </c>
      <c r="K4158" s="13">
        <v>80</v>
      </c>
      <c r="L4158" s="13">
        <v>0</v>
      </c>
      <c r="M4158" s="13">
        <v>0</v>
      </c>
      <c r="N4158" s="14">
        <f>D4158*$D$9</f>
        <v>67.84</v>
      </c>
      <c r="O4158" s="14">
        <f>E4158*$E$9</f>
        <v>180.20000000000002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40.704000000000001</v>
      </c>
      <c r="T4158" s="14">
        <f>(O4158/100)*(K4158*$K$9)</f>
        <v>201.82400000000004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6"/>
        <v>108.54400000000001</v>
      </c>
      <c r="Y4158" s="14">
        <f t="shared" si="1327"/>
        <v>382.02400000000006</v>
      </c>
      <c r="Z4158" s="14">
        <f t="shared" si="1328"/>
        <v>0</v>
      </c>
      <c r="AA4158" s="14">
        <f t="shared" si="1329"/>
        <v>0</v>
      </c>
      <c r="AB4158" s="14">
        <f t="shared" si="1331"/>
        <v>0</v>
      </c>
      <c r="AC4158" s="15">
        <f t="shared" si="1330"/>
        <v>490.6</v>
      </c>
      <c r="AD4158" s="48">
        <f>(ROUND(AC4158-AC4152,1)/AC4152)</f>
        <v>0.19629358693001706</v>
      </c>
      <c r="AE4158" s="113"/>
      <c r="AF4158" s="60"/>
    </row>
    <row r="4159" spans="1:32">
      <c r="A4159" s="99" t="s">
        <v>820</v>
      </c>
      <c r="B4159" s="93"/>
      <c r="C4159" s="21" t="s">
        <v>2</v>
      </c>
      <c r="D4159" s="12">
        <v>64</v>
      </c>
      <c r="E4159" s="12">
        <v>0</v>
      </c>
      <c r="F4159" s="12">
        <v>170</v>
      </c>
      <c r="G4159" s="12">
        <v>0</v>
      </c>
      <c r="H4159" s="12">
        <v>0</v>
      </c>
      <c r="I4159" s="13">
        <v>40</v>
      </c>
      <c r="J4159" s="13">
        <v>20</v>
      </c>
      <c r="K4159" s="13">
        <v>40</v>
      </c>
      <c r="L4159" s="13">
        <v>40</v>
      </c>
      <c r="M4159" s="13">
        <v>0</v>
      </c>
      <c r="N4159" s="14">
        <f>D4159*$D$10</f>
        <v>67.84</v>
      </c>
      <c r="O4159" s="14">
        <f>E4159*$E$10</f>
        <v>0</v>
      </c>
      <c r="P4159" s="14">
        <f>F4159*$F$10</f>
        <v>180.20000000000002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40.704000000000001</v>
      </c>
      <c r="T4159" s="14">
        <f>(O4159/100)*(K4159*$J$10)</f>
        <v>0</v>
      </c>
      <c r="U4159" s="14">
        <f>(P4159/100)*(K4159*$K$10)+(P4159/100)*(L4159*$L$10)</f>
        <v>201.82400000000004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6"/>
        <v>108.54400000000001</v>
      </c>
      <c r="Y4159" s="14">
        <f t="shared" si="1327"/>
        <v>0</v>
      </c>
      <c r="Z4159" s="14">
        <f t="shared" si="1328"/>
        <v>382.02400000000006</v>
      </c>
      <c r="AA4159" s="14">
        <f t="shared" si="1329"/>
        <v>0</v>
      </c>
      <c r="AB4159" s="14">
        <f t="shared" si="1331"/>
        <v>0</v>
      </c>
      <c r="AC4159" s="15">
        <f t="shared" si="1330"/>
        <v>490.6</v>
      </c>
      <c r="AD4159" s="48">
        <f>(ROUND(AC4159-AC4152,1)/AC4152)</f>
        <v>0.19629358693001706</v>
      </c>
      <c r="AE4159" s="113"/>
      <c r="AF4159" s="60"/>
    </row>
    <row r="4160" spans="1:32">
      <c r="A4160" s="99" t="s">
        <v>821</v>
      </c>
      <c r="B4160" s="93"/>
      <c r="C4160" s="21" t="s">
        <v>3</v>
      </c>
      <c r="D4160" s="12">
        <v>64</v>
      </c>
      <c r="E4160" s="12">
        <v>0</v>
      </c>
      <c r="F4160" s="12">
        <v>0</v>
      </c>
      <c r="G4160" s="12">
        <v>170</v>
      </c>
      <c r="H4160" s="12">
        <v>0</v>
      </c>
      <c r="I4160" s="13">
        <v>40</v>
      </c>
      <c r="J4160" s="13">
        <v>20</v>
      </c>
      <c r="K4160" s="13">
        <v>0</v>
      </c>
      <c r="L4160" s="13">
        <v>90</v>
      </c>
      <c r="M4160" s="13">
        <v>0</v>
      </c>
      <c r="N4160" s="14">
        <f>D4160*$D$11</f>
        <v>67.84</v>
      </c>
      <c r="O4160" s="14">
        <f>E4160*$E$11</f>
        <v>0</v>
      </c>
      <c r="P4160" s="14">
        <f>F4160*$F$11</f>
        <v>0</v>
      </c>
      <c r="Q4160" s="14">
        <f>G4160*$G$11</f>
        <v>180.20000000000002</v>
      </c>
      <c r="R4160" s="14">
        <f>H4160*$H$11</f>
        <v>0</v>
      </c>
      <c r="S4160" s="14">
        <f>(N4160/100)*(I4160*$I$11)+(N4160/100)*(J4160*$J$11)</f>
        <v>40.704000000000001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227.05200000000002</v>
      </c>
      <c r="W4160" s="14">
        <f>(R4160/100)*(K4160*$K$11)+(R4160/100)*(L4160*$L$11)</f>
        <v>0</v>
      </c>
      <c r="X4160" s="14">
        <f t="shared" si="1326"/>
        <v>108.54400000000001</v>
      </c>
      <c r="Y4160" s="14">
        <f t="shared" si="1327"/>
        <v>0</v>
      </c>
      <c r="Z4160" s="14">
        <f t="shared" si="1328"/>
        <v>0</v>
      </c>
      <c r="AA4160" s="14">
        <f t="shared" si="1329"/>
        <v>407.25200000000007</v>
      </c>
      <c r="AB4160" s="14">
        <f t="shared" si="1331"/>
        <v>0</v>
      </c>
      <c r="AC4160" s="15">
        <f t="shared" si="1330"/>
        <v>515.79999999999995</v>
      </c>
      <c r="AD4160" s="48">
        <f>(ROUND(AC4160-AC4152,1)/AC4152)</f>
        <v>0.257742014142892</v>
      </c>
      <c r="AE4160" s="113"/>
      <c r="AF4160" s="60"/>
    </row>
    <row r="4161" spans="1:32">
      <c r="A4161" s="99" t="s">
        <v>822</v>
      </c>
      <c r="B4161" s="93"/>
      <c r="C4161" s="21" t="s">
        <v>4</v>
      </c>
      <c r="D4161" s="12">
        <v>64</v>
      </c>
      <c r="E4161" s="12">
        <v>0</v>
      </c>
      <c r="F4161" s="12">
        <v>0</v>
      </c>
      <c r="G4161" s="12">
        <v>0</v>
      </c>
      <c r="H4161" s="12">
        <v>170</v>
      </c>
      <c r="I4161" s="13">
        <v>40</v>
      </c>
      <c r="J4161" s="13">
        <v>20</v>
      </c>
      <c r="K4161" s="13">
        <v>40</v>
      </c>
      <c r="L4161" s="13">
        <v>40</v>
      </c>
      <c r="M4161" s="13">
        <v>0</v>
      </c>
      <c r="N4161" s="14">
        <f>D4161*$D$12</f>
        <v>67.84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180.20000000000002</v>
      </c>
      <c r="S4161" s="14">
        <f>(N4161/100)*(I4161*$I$12)+(N4161/100)*(J4161*$J$12)</f>
        <v>40.704000000000001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201.82400000000004</v>
      </c>
      <c r="X4161" s="14">
        <f t="shared" si="1326"/>
        <v>108.54400000000001</v>
      </c>
      <c r="Y4161" s="14">
        <f t="shared" si="1327"/>
        <v>0</v>
      </c>
      <c r="Z4161" s="14">
        <f t="shared" si="1328"/>
        <v>0</v>
      </c>
      <c r="AA4161" s="14">
        <f t="shared" si="1329"/>
        <v>0</v>
      </c>
      <c r="AB4161" s="14">
        <f t="shared" si="1331"/>
        <v>382.02400000000006</v>
      </c>
      <c r="AC4161" s="15">
        <f t="shared" si="1330"/>
        <v>490.6</v>
      </c>
      <c r="AD4161" s="48">
        <f>(ROUND(AC4161-AC4152,1)/AC4152)</f>
        <v>0.19629358693001706</v>
      </c>
      <c r="AE4161" s="113"/>
      <c r="AF4161" s="60"/>
    </row>
    <row r="4162" spans="1:32">
      <c r="A4162" s="99" t="s">
        <v>823</v>
      </c>
      <c r="B4162" s="93"/>
      <c r="C4162" s="21" t="s">
        <v>326</v>
      </c>
      <c r="D4162" s="12">
        <v>128</v>
      </c>
      <c r="E4162" s="12">
        <v>0</v>
      </c>
      <c r="F4162" s="12">
        <v>0</v>
      </c>
      <c r="G4162" s="12">
        <v>75</v>
      </c>
      <c r="H4162" s="12">
        <v>0</v>
      </c>
      <c r="I4162" s="13">
        <v>40</v>
      </c>
      <c r="J4162" s="13">
        <v>20</v>
      </c>
      <c r="K4162" s="13">
        <v>0</v>
      </c>
      <c r="L4162" s="13">
        <v>0</v>
      </c>
      <c r="M4162" s="13">
        <v>40</v>
      </c>
      <c r="N4162" s="14">
        <f>D4162*$D$13</f>
        <v>135.68</v>
      </c>
      <c r="O4162" s="14">
        <f>E4162*$E$13</f>
        <v>0</v>
      </c>
      <c r="P4162" s="14">
        <f>F4162*$F$13</f>
        <v>0</v>
      </c>
      <c r="Q4162" s="14">
        <f>G4162*$G$13</f>
        <v>79.5</v>
      </c>
      <c r="R4162" s="14">
        <f>H4162*$H$13</f>
        <v>0</v>
      </c>
      <c r="S4162" s="14">
        <f>(N4162/100)*(I4162*$I$13)+(N4162/100)*(J4162*$J$13)+(N4162/100)*(M4162*$M$13)</f>
        <v>189.952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63.6</v>
      </c>
      <c r="W4162" s="14">
        <f>(R4162/100)*(K4162*$K$13)+(R4162/100)*(L4162*$L$13)+(R4162/100)*(M4162*$M$13)</f>
        <v>0</v>
      </c>
      <c r="X4162" s="14">
        <f>N4162+S4162</f>
        <v>325.63200000000001</v>
      </c>
      <c r="Y4162" s="14">
        <f t="shared" si="1327"/>
        <v>0</v>
      </c>
      <c r="Z4162" s="14">
        <f t="shared" si="1328"/>
        <v>0</v>
      </c>
      <c r="AA4162" s="14">
        <f t="shared" si="1329"/>
        <v>143.1</v>
      </c>
      <c r="AB4162" s="14">
        <f t="shared" si="1331"/>
        <v>0</v>
      </c>
      <c r="AC4162" s="15">
        <f t="shared" si="1330"/>
        <v>468.7</v>
      </c>
      <c r="AD4162" s="48">
        <f>(ROUND(AC4162-AC4152,1)/AC4152)</f>
        <v>0.1428919775664472</v>
      </c>
      <c r="AE4162" s="113"/>
      <c r="AF4162" s="63"/>
    </row>
    <row r="4163" spans="1:32">
      <c r="A4163" s="99" t="s">
        <v>824</v>
      </c>
      <c r="B4163" s="93"/>
      <c r="C4163" s="21" t="s">
        <v>327</v>
      </c>
      <c r="D4163" s="12">
        <v>140</v>
      </c>
      <c r="E4163" s="12">
        <v>0</v>
      </c>
      <c r="F4163" s="12">
        <v>0</v>
      </c>
      <c r="G4163" s="12">
        <v>0</v>
      </c>
      <c r="H4163" s="12">
        <v>0</v>
      </c>
      <c r="I4163" s="13">
        <v>40</v>
      </c>
      <c r="J4163" s="13">
        <v>20</v>
      </c>
      <c r="K4163" s="13">
        <v>80</v>
      </c>
      <c r="L4163" s="13">
        <v>0</v>
      </c>
      <c r="M4163" s="13">
        <v>0</v>
      </c>
      <c r="N4163" s="14">
        <f>D4163*$D$14</f>
        <v>148.4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326.48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6"/>
        <v>474.88</v>
      </c>
      <c r="Y4163" s="14">
        <f t="shared" si="1327"/>
        <v>0</v>
      </c>
      <c r="Z4163" s="14">
        <f t="shared" si="1328"/>
        <v>0</v>
      </c>
      <c r="AA4163" s="14">
        <f t="shared" si="1329"/>
        <v>0</v>
      </c>
      <c r="AB4163" s="14">
        <f t="shared" si="1331"/>
        <v>0</v>
      </c>
      <c r="AC4163" s="15">
        <f t="shared" si="1330"/>
        <v>474.9</v>
      </c>
      <c r="AD4163" s="48">
        <f>(ROUND(AC4163-AC4152,1)/AC4152)</f>
        <v>0.15801024140453546</v>
      </c>
      <c r="AE4163" s="113"/>
      <c r="AF4163" s="60"/>
    </row>
    <row r="4164" spans="1:32">
      <c r="A4164" s="99"/>
      <c r="B4164" s="93"/>
      <c r="C4164" s="21" t="s">
        <v>328</v>
      </c>
      <c r="D4164" s="12">
        <v>140</v>
      </c>
      <c r="E4164" s="12">
        <v>0</v>
      </c>
      <c r="F4164" s="12">
        <v>0</v>
      </c>
      <c r="G4164" s="12">
        <v>0</v>
      </c>
      <c r="H4164" s="12">
        <v>0</v>
      </c>
      <c r="I4164" s="13">
        <v>40</v>
      </c>
      <c r="J4164" s="13">
        <v>20</v>
      </c>
      <c r="K4164" s="13">
        <v>0</v>
      </c>
      <c r="L4164" s="13">
        <v>80</v>
      </c>
      <c r="M4164" s="13">
        <v>0</v>
      </c>
      <c r="N4164" s="14">
        <f>D4164*$D$15</f>
        <v>148.4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326.48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6"/>
        <v>474.88</v>
      </c>
      <c r="Y4164" s="14">
        <f t="shared" si="1327"/>
        <v>0</v>
      </c>
      <c r="Z4164" s="14">
        <f t="shared" si="1328"/>
        <v>0</v>
      </c>
      <c r="AA4164" s="14">
        <f t="shared" si="1329"/>
        <v>0</v>
      </c>
      <c r="AB4164" s="14">
        <f t="shared" si="1331"/>
        <v>0</v>
      </c>
      <c r="AC4164" s="15">
        <f t="shared" si="1330"/>
        <v>474.9</v>
      </c>
      <c r="AD4164" s="48">
        <f>(ROUND(AC4164-AC4152,1)/AC4152)</f>
        <v>0.15801024140453546</v>
      </c>
      <c r="AE4164" s="113"/>
      <c r="AF4164" s="60"/>
    </row>
    <row r="4165" spans="1:32">
      <c r="A4165" s="99"/>
      <c r="B4165" s="93"/>
      <c r="C4165" s="21" t="s">
        <v>324</v>
      </c>
      <c r="D4165" s="12">
        <v>128</v>
      </c>
      <c r="E4165" s="12">
        <v>0</v>
      </c>
      <c r="F4165" s="12">
        <v>0</v>
      </c>
      <c r="G4165" s="12">
        <v>75</v>
      </c>
      <c r="H4165" s="12">
        <v>0</v>
      </c>
      <c r="I4165" s="13">
        <v>40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D4165*$D$16</f>
        <v>135.68</v>
      </c>
      <c r="O4165" s="14">
        <f>E4165*$E$16</f>
        <v>0</v>
      </c>
      <c r="P4165" s="14">
        <f>F4165*$F$16</f>
        <v>0</v>
      </c>
      <c r="Q4165" s="14">
        <f>G4165*$G$16</f>
        <v>79.5</v>
      </c>
      <c r="R4165" s="14">
        <f>H4165*$H$16</f>
        <v>0</v>
      </c>
      <c r="S4165" s="14">
        <f>(N4165/100)*(I4165*$I$16)+(N4165/100)*(J4165*$J$16)</f>
        <v>223.87199999999999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6"/>
        <v>359.55200000000002</v>
      </c>
      <c r="Y4165" s="14">
        <f t="shared" si="1327"/>
        <v>0</v>
      </c>
      <c r="Z4165" s="14">
        <f t="shared" si="1328"/>
        <v>0</v>
      </c>
      <c r="AA4165" s="14">
        <f t="shared" si="1329"/>
        <v>79.5</v>
      </c>
      <c r="AB4165" s="14">
        <f t="shared" si="1331"/>
        <v>0</v>
      </c>
      <c r="AC4165" s="15">
        <f t="shared" si="1330"/>
        <v>439.1</v>
      </c>
      <c r="AD4165" s="48">
        <f>(ROUND(AC4165-AC4152,1)/AC4152)</f>
        <v>7.0714459887832232E-2</v>
      </c>
      <c r="AE4165" s="113"/>
      <c r="AF4165" s="60"/>
    </row>
    <row r="4166" spans="1:32">
      <c r="A4166" s="99"/>
      <c r="B4166" s="93"/>
      <c r="C4166" s="21" t="s">
        <v>325</v>
      </c>
      <c r="D4166" s="12">
        <v>128</v>
      </c>
      <c r="E4166" s="12">
        <v>0</v>
      </c>
      <c r="F4166" s="12">
        <v>0</v>
      </c>
      <c r="G4166" s="12">
        <v>75</v>
      </c>
      <c r="H4166" s="12">
        <v>0</v>
      </c>
      <c r="I4166" s="13">
        <v>75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D4166*$D$17</f>
        <v>135.68</v>
      </c>
      <c r="O4166" s="14">
        <f>E4166*$E$17</f>
        <v>0</v>
      </c>
      <c r="P4166" s="14">
        <f>F4166*$F$17</f>
        <v>0</v>
      </c>
      <c r="Q4166" s="14">
        <f>G4166*$G$17</f>
        <v>79.5</v>
      </c>
      <c r="R4166" s="14">
        <f>H4166*$H$17</f>
        <v>0</v>
      </c>
      <c r="S4166" s="14">
        <f>(N4166/100)*(I4166*$I$17)+(N4166/100)*(J4166*$J$17)</f>
        <v>281.536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6"/>
        <v>417.21600000000001</v>
      </c>
      <c r="Y4166" s="14">
        <f t="shared" si="1327"/>
        <v>0</v>
      </c>
      <c r="Z4166" s="14">
        <f t="shared" si="1328"/>
        <v>0</v>
      </c>
      <c r="AA4166" s="14">
        <f t="shared" si="1329"/>
        <v>79.5</v>
      </c>
      <c r="AB4166" s="14">
        <f t="shared" si="1331"/>
        <v>0</v>
      </c>
      <c r="AC4166" s="15">
        <f t="shared" si="1330"/>
        <v>496.7</v>
      </c>
      <c r="AD4166" s="48">
        <f>(ROUND(AC4166-AC4152,1)/AC4152)</f>
        <v>0.21116800780297487</v>
      </c>
      <c r="AE4166" s="113"/>
      <c r="AF4166" s="60"/>
    </row>
    <row r="4167" spans="1:32">
      <c r="A4167" s="106" t="s">
        <v>0</v>
      </c>
      <c r="B4167" s="90" t="s">
        <v>184</v>
      </c>
      <c r="C4167" s="50" t="s">
        <v>340</v>
      </c>
      <c r="D4167" s="11">
        <v>160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30</v>
      </c>
      <c r="K4167" s="51">
        <v>0</v>
      </c>
      <c r="L4167" s="51">
        <v>0</v>
      </c>
      <c r="M4167" s="51">
        <v>0</v>
      </c>
      <c r="N4167" s="52">
        <f>D4167*$D$3</f>
        <v>184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220.8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ref="X4167:X4181" si="1332">N4167+S4167</f>
        <v>404.8</v>
      </c>
      <c r="Y4167" s="52">
        <f t="shared" ref="Y4167:Y4181" si="1333">O4167+T4167</f>
        <v>0</v>
      </c>
      <c r="Z4167" s="52">
        <f t="shared" ref="Z4167:Z4181" si="1334">P4167+U4167</f>
        <v>0</v>
      </c>
      <c r="AA4167" s="52">
        <f t="shared" ref="AA4167:AA4181" si="1335">Q4167+V4167</f>
        <v>0</v>
      </c>
      <c r="AB4167" s="52">
        <f>R4167+W4167</f>
        <v>0</v>
      </c>
      <c r="AC4167" s="53">
        <f>ROUND(X4167+Y4167+Z4167+AA4167+AB4167,1)</f>
        <v>404.8</v>
      </c>
      <c r="AD4167" s="58"/>
      <c r="AE4167" s="113"/>
      <c r="AF4167" s="60"/>
    </row>
    <row r="4168" spans="1:32">
      <c r="A4168" s="99" t="s">
        <v>791</v>
      </c>
      <c r="B4168" s="91">
        <v>25</v>
      </c>
      <c r="C4168" s="21" t="s">
        <v>323</v>
      </c>
      <c r="D4168" s="12">
        <v>160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45</v>
      </c>
      <c r="K4168" s="13">
        <v>0</v>
      </c>
      <c r="L4168" s="13">
        <v>0</v>
      </c>
      <c r="M4168" s="13">
        <v>0</v>
      </c>
      <c r="N4168" s="14">
        <f>D4168*$D$4</f>
        <v>169.60000000000002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305.28000000000003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32"/>
        <v>474.88000000000005</v>
      </c>
      <c r="Y4168" s="14">
        <f t="shared" si="1333"/>
        <v>0</v>
      </c>
      <c r="Z4168" s="14">
        <f t="shared" si="1334"/>
        <v>0</v>
      </c>
      <c r="AA4168" s="14">
        <f t="shared" si="1335"/>
        <v>0</v>
      </c>
      <c r="AB4168" s="14">
        <f>R4168+W4168</f>
        <v>0</v>
      </c>
      <c r="AC4168" s="15">
        <f>ROUND(X4168+Y4168+Z4168+AA4168+AB4168,1)</f>
        <v>474.9</v>
      </c>
      <c r="AD4168" s="48">
        <f>(ROUND(AC4168-AC4167,1)/AC4167)</f>
        <v>0.17317193675889325</v>
      </c>
      <c r="AE4168" s="113"/>
      <c r="AF4168" s="60"/>
    </row>
    <row r="4169" spans="1:32">
      <c r="A4169" s="99" t="s">
        <v>792</v>
      </c>
      <c r="B4169" s="91">
        <v>25</v>
      </c>
      <c r="C4169" s="21" t="s">
        <v>825</v>
      </c>
      <c r="D4169" s="12">
        <v>160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D4169*$D$5</f>
        <v>184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220.8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32"/>
        <v>404.8</v>
      </c>
      <c r="Y4169" s="14">
        <f t="shared" si="1333"/>
        <v>0</v>
      </c>
      <c r="Z4169" s="14">
        <f t="shared" si="1334"/>
        <v>0</v>
      </c>
      <c r="AA4169" s="14">
        <f t="shared" si="1335"/>
        <v>0</v>
      </c>
      <c r="AB4169" s="14">
        <f>R4169+W4169</f>
        <v>0</v>
      </c>
      <c r="AC4169" s="15">
        <f t="shared" ref="AC4169:AC4181" si="1336">ROUND(X4169+Y4169+Z4169+AA4169+AB4169,1)</f>
        <v>404.8</v>
      </c>
      <c r="AD4169" s="48">
        <f>(ROUND(AC4169-AC4167,1)/AC4167)</f>
        <v>0</v>
      </c>
      <c r="AE4169" s="113"/>
      <c r="AF4169" s="60"/>
    </row>
    <row r="4170" spans="1:32">
      <c r="A4170" s="99" t="s">
        <v>793</v>
      </c>
      <c r="B4170" s="91">
        <v>0</v>
      </c>
      <c r="C4170" s="21" t="s">
        <v>336</v>
      </c>
      <c r="D4170" s="12">
        <v>160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30</v>
      </c>
      <c r="K4170" s="13">
        <v>0</v>
      </c>
      <c r="L4170" s="13">
        <v>0</v>
      </c>
      <c r="M4170" s="13">
        <v>0</v>
      </c>
      <c r="N4170" s="14">
        <f>D4170*$D$6</f>
        <v>184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220.8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32"/>
        <v>404.8</v>
      </c>
      <c r="Y4170" s="14">
        <f t="shared" si="1333"/>
        <v>0</v>
      </c>
      <c r="Z4170" s="14">
        <f t="shared" si="1334"/>
        <v>0</v>
      </c>
      <c r="AA4170" s="14">
        <f t="shared" si="1335"/>
        <v>0</v>
      </c>
      <c r="AB4170" s="14">
        <f t="shared" ref="AB4170:AB4181" si="1337">R4170+W4170</f>
        <v>0</v>
      </c>
      <c r="AC4170" s="15">
        <f t="shared" si="1336"/>
        <v>404.8</v>
      </c>
      <c r="AD4170" s="48">
        <f>(ROUND(AC4170-AC4167,1)/AC4167)</f>
        <v>0</v>
      </c>
      <c r="AE4170" s="113"/>
      <c r="AF4170" s="60"/>
    </row>
    <row r="4171" spans="1:32">
      <c r="A4171" s="99" t="s">
        <v>794</v>
      </c>
      <c r="B4171" s="91">
        <v>0</v>
      </c>
      <c r="C4171" s="21" t="s">
        <v>337</v>
      </c>
      <c r="D4171" s="12">
        <v>160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30</v>
      </c>
      <c r="K4171" s="13">
        <v>0</v>
      </c>
      <c r="L4171" s="13">
        <v>0</v>
      </c>
      <c r="M4171" s="13">
        <v>0</v>
      </c>
      <c r="N4171" s="14">
        <f>D4171*$D$7</f>
        <v>184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220.8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32"/>
        <v>404.8</v>
      </c>
      <c r="Y4171" s="14">
        <f t="shared" si="1333"/>
        <v>0</v>
      </c>
      <c r="Z4171" s="14">
        <f t="shared" si="1334"/>
        <v>0</v>
      </c>
      <c r="AA4171" s="14">
        <f t="shared" si="1335"/>
        <v>0</v>
      </c>
      <c r="AB4171" s="14">
        <f t="shared" si="1337"/>
        <v>0</v>
      </c>
      <c r="AC4171" s="15">
        <f t="shared" si="1336"/>
        <v>404.8</v>
      </c>
      <c r="AD4171" s="48">
        <f>(ROUND(AC4171-AC4167,1)/AC4167)</f>
        <v>0</v>
      </c>
      <c r="AE4171" s="113"/>
      <c r="AF4171" s="60"/>
    </row>
    <row r="4172" spans="1:32">
      <c r="A4172" s="99" t="s">
        <v>644</v>
      </c>
      <c r="B4172" s="91"/>
      <c r="C4172" s="21" t="s">
        <v>338</v>
      </c>
      <c r="D4172" s="12">
        <v>160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30</v>
      </c>
      <c r="K4172" s="13">
        <v>0</v>
      </c>
      <c r="L4172" s="13">
        <v>0</v>
      </c>
      <c r="M4172" s="13">
        <v>0</v>
      </c>
      <c r="N4172" s="14">
        <f>D4172*$D$8</f>
        <v>184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220.8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32"/>
        <v>404.8</v>
      </c>
      <c r="Y4172" s="14">
        <f t="shared" si="1333"/>
        <v>0</v>
      </c>
      <c r="Z4172" s="14">
        <f t="shared" si="1334"/>
        <v>0</v>
      </c>
      <c r="AA4172" s="14">
        <f t="shared" si="1335"/>
        <v>0</v>
      </c>
      <c r="AB4172" s="14">
        <f t="shared" si="1337"/>
        <v>0</v>
      </c>
      <c r="AC4172" s="15">
        <f t="shared" si="1336"/>
        <v>404.8</v>
      </c>
      <c r="AD4172" s="48">
        <f>(ROUND(AC4172-AC4167,1)/AC4167)</f>
        <v>0</v>
      </c>
      <c r="AE4172" s="113"/>
      <c r="AF4172" s="60"/>
    </row>
    <row r="4173" spans="1:32">
      <c r="A4173" s="99" t="s">
        <v>585</v>
      </c>
      <c r="B4173" s="91"/>
      <c r="C4173" s="21" t="s">
        <v>1</v>
      </c>
      <c r="D4173" s="12">
        <v>80</v>
      </c>
      <c r="E4173" s="12">
        <v>175</v>
      </c>
      <c r="F4173" s="12">
        <v>0</v>
      </c>
      <c r="G4173" s="12">
        <v>0</v>
      </c>
      <c r="H4173" s="12">
        <v>0</v>
      </c>
      <c r="I4173" s="13">
        <v>30</v>
      </c>
      <c r="J4173" s="13">
        <v>30</v>
      </c>
      <c r="K4173" s="13">
        <v>65</v>
      </c>
      <c r="L4173" s="13">
        <v>0</v>
      </c>
      <c r="M4173" s="13">
        <v>0</v>
      </c>
      <c r="N4173" s="14">
        <f>D4173*$D$9</f>
        <v>84.800000000000011</v>
      </c>
      <c r="O4173" s="14">
        <f>E4173*$E$9</f>
        <v>185.5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50.88</v>
      </c>
      <c r="T4173" s="14">
        <f>(O4173/100)*(K4173*$K$9)</f>
        <v>168.80500000000001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32"/>
        <v>135.68</v>
      </c>
      <c r="Y4173" s="14">
        <f t="shared" si="1333"/>
        <v>354.30500000000001</v>
      </c>
      <c r="Z4173" s="14">
        <f t="shared" si="1334"/>
        <v>0</v>
      </c>
      <c r="AA4173" s="14">
        <f t="shared" si="1335"/>
        <v>0</v>
      </c>
      <c r="AB4173" s="14">
        <f t="shared" si="1337"/>
        <v>0</v>
      </c>
      <c r="AC4173" s="15">
        <f t="shared" si="1336"/>
        <v>490</v>
      </c>
      <c r="AD4173" s="48">
        <f>(ROUND(AC4173-AC4167,1)/AC4167)</f>
        <v>0.21047430830039526</v>
      </c>
      <c r="AE4173" s="113"/>
      <c r="AF4173" s="60"/>
    </row>
    <row r="4174" spans="1:32">
      <c r="A4174" s="99" t="s">
        <v>820</v>
      </c>
      <c r="B4174" s="91"/>
      <c r="C4174" s="21" t="s">
        <v>2</v>
      </c>
      <c r="D4174" s="12">
        <v>80</v>
      </c>
      <c r="E4174" s="12">
        <v>0</v>
      </c>
      <c r="F4174" s="12">
        <v>175</v>
      </c>
      <c r="G4174" s="12">
        <v>0</v>
      </c>
      <c r="H4174" s="12">
        <v>0</v>
      </c>
      <c r="I4174" s="13">
        <v>30</v>
      </c>
      <c r="J4174" s="13">
        <v>30</v>
      </c>
      <c r="K4174" s="13">
        <v>32.5</v>
      </c>
      <c r="L4174" s="13">
        <v>32.5</v>
      </c>
      <c r="M4174" s="13">
        <v>0</v>
      </c>
      <c r="N4174" s="14">
        <f>D4174*$D$10</f>
        <v>84.800000000000011</v>
      </c>
      <c r="O4174" s="14">
        <f>E4174*$E$10</f>
        <v>0</v>
      </c>
      <c r="P4174" s="14">
        <f>F4174*$F$10</f>
        <v>185.5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50.88</v>
      </c>
      <c r="T4174" s="14">
        <f>(O4174/100)*(K4174*$J$10)</f>
        <v>0</v>
      </c>
      <c r="U4174" s="14">
        <f>(P4174/100)*(K4174*$K$10)+(P4174/100)*(L4174*$L$10)</f>
        <v>168.80500000000001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32"/>
        <v>135.68</v>
      </c>
      <c r="Y4174" s="14">
        <f t="shared" si="1333"/>
        <v>0</v>
      </c>
      <c r="Z4174" s="14">
        <f t="shared" si="1334"/>
        <v>354.30500000000001</v>
      </c>
      <c r="AA4174" s="14">
        <f t="shared" si="1335"/>
        <v>0</v>
      </c>
      <c r="AB4174" s="14">
        <f t="shared" si="1337"/>
        <v>0</v>
      </c>
      <c r="AC4174" s="15">
        <f t="shared" si="1336"/>
        <v>490</v>
      </c>
      <c r="AD4174" s="48">
        <f>(ROUND(AC4174-AC4167,1)/AC4167)</f>
        <v>0.21047430830039526</v>
      </c>
      <c r="AE4174" s="113"/>
      <c r="AF4174" s="60"/>
    </row>
    <row r="4175" spans="1:32">
      <c r="A4175" s="99" t="s">
        <v>821</v>
      </c>
      <c r="B4175" s="91"/>
      <c r="C4175" s="21" t="s">
        <v>3</v>
      </c>
      <c r="D4175" s="12">
        <v>80</v>
      </c>
      <c r="E4175" s="12">
        <v>0</v>
      </c>
      <c r="F4175" s="12">
        <v>0</v>
      </c>
      <c r="G4175" s="12">
        <v>175</v>
      </c>
      <c r="H4175" s="12">
        <v>0</v>
      </c>
      <c r="I4175" s="13">
        <v>30</v>
      </c>
      <c r="J4175" s="13">
        <v>30</v>
      </c>
      <c r="K4175" s="13">
        <v>0</v>
      </c>
      <c r="L4175" s="13">
        <v>65</v>
      </c>
      <c r="M4175" s="13">
        <v>0</v>
      </c>
      <c r="N4175" s="14">
        <f>D4175*$D$11</f>
        <v>84.800000000000011</v>
      </c>
      <c r="O4175" s="14">
        <f>E4175*$E$11</f>
        <v>0</v>
      </c>
      <c r="P4175" s="14">
        <f>F4175*$F$11</f>
        <v>0</v>
      </c>
      <c r="Q4175" s="14">
        <f>G4175*$G$11</f>
        <v>185.5</v>
      </c>
      <c r="R4175" s="14">
        <f>H4175*$H$11</f>
        <v>0</v>
      </c>
      <c r="S4175" s="14">
        <f>(N4175/100)*(I4175*$I$11)+(N4175/100)*(J4175*$J$11)</f>
        <v>50.88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168.80500000000001</v>
      </c>
      <c r="W4175" s="14">
        <f>(R4175/100)*(K4175*$K$11)+(R4175/100)*(L4175*$L$11)</f>
        <v>0</v>
      </c>
      <c r="X4175" s="14">
        <f t="shared" si="1332"/>
        <v>135.68</v>
      </c>
      <c r="Y4175" s="14">
        <f t="shared" si="1333"/>
        <v>0</v>
      </c>
      <c r="Z4175" s="14">
        <f t="shared" si="1334"/>
        <v>0</v>
      </c>
      <c r="AA4175" s="14">
        <f t="shared" si="1335"/>
        <v>354.30500000000001</v>
      </c>
      <c r="AB4175" s="14">
        <f t="shared" si="1337"/>
        <v>0</v>
      </c>
      <c r="AC4175" s="15">
        <f t="shared" si="1336"/>
        <v>490</v>
      </c>
      <c r="AD4175" s="48">
        <f>(ROUND(AC4175-AC4167,1)/AC4167)</f>
        <v>0.21047430830039526</v>
      </c>
      <c r="AE4175" s="113"/>
      <c r="AF4175" s="60"/>
    </row>
    <row r="4176" spans="1:32">
      <c r="A4176" s="99" t="s">
        <v>822</v>
      </c>
      <c r="B4176" s="91"/>
      <c r="C4176" s="21" t="s">
        <v>4</v>
      </c>
      <c r="D4176" s="12">
        <v>80</v>
      </c>
      <c r="E4176" s="12">
        <v>0</v>
      </c>
      <c r="F4176" s="12">
        <v>0</v>
      </c>
      <c r="G4176" s="12">
        <v>0</v>
      </c>
      <c r="H4176" s="12">
        <v>175</v>
      </c>
      <c r="I4176" s="13">
        <v>30</v>
      </c>
      <c r="J4176" s="13">
        <v>30</v>
      </c>
      <c r="K4176" s="13">
        <v>32.5</v>
      </c>
      <c r="L4176" s="13">
        <v>32.5</v>
      </c>
      <c r="M4176" s="13">
        <v>0</v>
      </c>
      <c r="N4176" s="14">
        <f>D4176*$D$12</f>
        <v>84.800000000000011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185.5</v>
      </c>
      <c r="S4176" s="14">
        <f>(N4176/100)*(I4176*$I$12)+(N4176/100)*(J4176*$J$12)</f>
        <v>50.88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168.80500000000001</v>
      </c>
      <c r="X4176" s="14">
        <f t="shared" si="1332"/>
        <v>135.68</v>
      </c>
      <c r="Y4176" s="14">
        <f t="shared" si="1333"/>
        <v>0</v>
      </c>
      <c r="Z4176" s="14">
        <f t="shared" si="1334"/>
        <v>0</v>
      </c>
      <c r="AA4176" s="14">
        <f t="shared" si="1335"/>
        <v>0</v>
      </c>
      <c r="AB4176" s="14">
        <f t="shared" si="1337"/>
        <v>354.30500000000001</v>
      </c>
      <c r="AC4176" s="15">
        <f t="shared" si="1336"/>
        <v>490</v>
      </c>
      <c r="AD4176" s="48">
        <f>(ROUND(AC4176-AC4167,1)/AC4167)</f>
        <v>0.21047430830039526</v>
      </c>
      <c r="AE4176" s="113"/>
      <c r="AF4176" s="60"/>
    </row>
    <row r="4177" spans="1:32">
      <c r="A4177" s="99" t="s">
        <v>823</v>
      </c>
      <c r="B4177" s="91"/>
      <c r="C4177" s="21" t="s">
        <v>326</v>
      </c>
      <c r="D4177" s="12">
        <v>160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30</v>
      </c>
      <c r="K4177" s="13">
        <v>0</v>
      </c>
      <c r="L4177" s="13">
        <v>0</v>
      </c>
      <c r="M4177" s="13">
        <v>55</v>
      </c>
      <c r="N4177" s="14">
        <f>D4177*$D$13</f>
        <v>169.60000000000002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288.32000000000005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457.92000000000007</v>
      </c>
      <c r="Y4177" s="14">
        <f t="shared" si="1333"/>
        <v>0</v>
      </c>
      <c r="Z4177" s="14">
        <f t="shared" si="1334"/>
        <v>0</v>
      </c>
      <c r="AA4177" s="14">
        <f t="shared" si="1335"/>
        <v>0</v>
      </c>
      <c r="AB4177" s="14">
        <f t="shared" si="1337"/>
        <v>0</v>
      </c>
      <c r="AC4177" s="15">
        <f t="shared" si="1336"/>
        <v>457.9</v>
      </c>
      <c r="AD4177" s="48">
        <f>(ROUND(AC4177-AC4167,1)/AC4167)</f>
        <v>0.13117588932806323</v>
      </c>
      <c r="AE4177" s="111"/>
      <c r="AF4177" s="60"/>
    </row>
    <row r="4178" spans="1:32">
      <c r="A4178" s="99" t="s">
        <v>824</v>
      </c>
      <c r="B4178" s="91"/>
      <c r="C4178" s="21" t="s">
        <v>327</v>
      </c>
      <c r="D4178" s="12">
        <v>160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30</v>
      </c>
      <c r="K4178" s="13">
        <v>55</v>
      </c>
      <c r="L4178" s="13">
        <v>0</v>
      </c>
      <c r="M4178" s="13">
        <v>0</v>
      </c>
      <c r="N4178" s="14">
        <f>D4178*$D$14</f>
        <v>169.60000000000002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288.32000000000005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32"/>
        <v>457.92000000000007</v>
      </c>
      <c r="Y4178" s="14">
        <f t="shared" si="1333"/>
        <v>0</v>
      </c>
      <c r="Z4178" s="14">
        <f t="shared" si="1334"/>
        <v>0</v>
      </c>
      <c r="AA4178" s="14">
        <f t="shared" si="1335"/>
        <v>0</v>
      </c>
      <c r="AB4178" s="14">
        <f t="shared" si="1337"/>
        <v>0</v>
      </c>
      <c r="AC4178" s="15">
        <f t="shared" si="1336"/>
        <v>457.9</v>
      </c>
      <c r="AD4178" s="48">
        <f>(ROUND(AC4178-AC4167,1)/AC4167)</f>
        <v>0.13117588932806323</v>
      </c>
      <c r="AE4178" s="113"/>
      <c r="AF4178" s="60"/>
    </row>
    <row r="4179" spans="1:32">
      <c r="A4179" s="99"/>
      <c r="B4179" s="91"/>
      <c r="C4179" s="21" t="s">
        <v>328</v>
      </c>
      <c r="D4179" s="12">
        <v>160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30</v>
      </c>
      <c r="K4179" s="13">
        <v>0</v>
      </c>
      <c r="L4179" s="13">
        <v>55</v>
      </c>
      <c r="M4179" s="13">
        <v>0</v>
      </c>
      <c r="N4179" s="14">
        <f>D4179*$D$15</f>
        <v>169.60000000000002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288.32000000000005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32"/>
        <v>457.92000000000007</v>
      </c>
      <c r="Y4179" s="14">
        <f t="shared" si="1333"/>
        <v>0</v>
      </c>
      <c r="Z4179" s="14">
        <f t="shared" si="1334"/>
        <v>0</v>
      </c>
      <c r="AA4179" s="14">
        <f t="shared" si="1335"/>
        <v>0</v>
      </c>
      <c r="AB4179" s="14">
        <f t="shared" si="1337"/>
        <v>0</v>
      </c>
      <c r="AC4179" s="15">
        <f t="shared" si="1336"/>
        <v>457.9</v>
      </c>
      <c r="AD4179" s="48">
        <f>(ROUND(AC4179-AC4167,1)/AC4167)</f>
        <v>0.13117588932806323</v>
      </c>
      <c r="AE4179" s="113"/>
      <c r="AF4179" s="60"/>
    </row>
    <row r="4180" spans="1:32">
      <c r="A4180" s="99"/>
      <c r="B4180" s="91"/>
      <c r="C4180" s="21" t="s">
        <v>324</v>
      </c>
      <c r="D4180" s="12">
        <v>160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D4180*$D$16</f>
        <v>169.60000000000002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262.88000000000005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32"/>
        <v>432.48000000000008</v>
      </c>
      <c r="Y4180" s="14">
        <f t="shared" si="1333"/>
        <v>0</v>
      </c>
      <c r="Z4180" s="14">
        <f t="shared" si="1334"/>
        <v>0</v>
      </c>
      <c r="AA4180" s="14">
        <f t="shared" si="1335"/>
        <v>0</v>
      </c>
      <c r="AB4180" s="14">
        <f t="shared" si="1337"/>
        <v>0</v>
      </c>
      <c r="AC4180" s="15">
        <f t="shared" si="1336"/>
        <v>432.5</v>
      </c>
      <c r="AD4180" s="48">
        <f>(ROUND(AC4180-AC4167,1)/AC4167)</f>
        <v>6.8428853754940705E-2</v>
      </c>
      <c r="AE4180" s="113"/>
      <c r="AF4180" s="60"/>
    </row>
    <row r="4181" spans="1:32">
      <c r="A4181" s="99"/>
      <c r="B4181" s="91"/>
      <c r="C4181" s="21" t="s">
        <v>325</v>
      </c>
      <c r="D4181" s="12">
        <v>160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30</v>
      </c>
      <c r="K4181" s="13">
        <v>0</v>
      </c>
      <c r="L4181" s="13">
        <v>0</v>
      </c>
      <c r="M4181" s="13">
        <v>0</v>
      </c>
      <c r="N4181" s="14">
        <f>D4181*$D$17</f>
        <v>169.60000000000002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262.88000000000005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32"/>
        <v>432.48000000000008</v>
      </c>
      <c r="Y4181" s="14">
        <f t="shared" si="1333"/>
        <v>0</v>
      </c>
      <c r="Z4181" s="14">
        <f t="shared" si="1334"/>
        <v>0</v>
      </c>
      <c r="AA4181" s="14">
        <f t="shared" si="1335"/>
        <v>0</v>
      </c>
      <c r="AB4181" s="14">
        <f t="shared" si="1337"/>
        <v>0</v>
      </c>
      <c r="AC4181" s="15">
        <f t="shared" si="1336"/>
        <v>432.5</v>
      </c>
      <c r="AD4181" s="48">
        <f>(ROUND(AC4181-AC4167,1)/AC4167)</f>
        <v>6.8428853754940705E-2</v>
      </c>
      <c r="AE4181" s="113"/>
      <c r="AF4181" s="60"/>
    </row>
    <row r="4182" spans="1:32">
      <c r="A4182" s="106" t="s">
        <v>0</v>
      </c>
      <c r="B4182" s="90" t="s">
        <v>888</v>
      </c>
      <c r="C4182" s="50" t="s">
        <v>340</v>
      </c>
      <c r="D4182" s="11">
        <v>85</v>
      </c>
      <c r="E4182" s="11">
        <v>60</v>
      </c>
      <c r="F4182" s="11">
        <v>0</v>
      </c>
      <c r="G4182" s="11">
        <v>0</v>
      </c>
      <c r="H4182" s="11">
        <v>0</v>
      </c>
      <c r="I4182" s="51">
        <v>40</v>
      </c>
      <c r="J4182" s="51">
        <v>40</v>
      </c>
      <c r="K4182" s="51">
        <v>60</v>
      </c>
      <c r="L4182" s="51">
        <v>0</v>
      </c>
      <c r="M4182" s="51">
        <v>0</v>
      </c>
      <c r="N4182" s="52">
        <f>D4182*$D$3</f>
        <v>97.749999999999986</v>
      </c>
      <c r="O4182" s="52">
        <f>E4182*$E$3</f>
        <v>69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156.39999999999998</v>
      </c>
      <c r="T4182" s="52">
        <f>(O4182/100)*(K4182*$K$3)</f>
        <v>82.8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196" si="1338">N4182+S4182</f>
        <v>254.14999999999998</v>
      </c>
      <c r="Y4182" s="52">
        <f t="shared" ref="Y4182:Y4196" si="1339">O4182+T4182</f>
        <v>151.80000000000001</v>
      </c>
      <c r="Z4182" s="52">
        <f t="shared" ref="Z4182:Z4196" si="1340">P4182+U4182</f>
        <v>0</v>
      </c>
      <c r="AA4182" s="52">
        <f t="shared" ref="AA4182:AA4196" si="1341">Q4182+V4182</f>
        <v>0</v>
      </c>
      <c r="AB4182" s="52">
        <f>R4182+W4182</f>
        <v>0</v>
      </c>
      <c r="AC4182" s="53">
        <f>ROUND(X4182+Y4182+Z4182+AA4182+AB4182,1)</f>
        <v>406</v>
      </c>
      <c r="AD4182" s="58"/>
      <c r="AE4182" s="113"/>
      <c r="AF4182" s="60"/>
    </row>
    <row r="4183" spans="1:32">
      <c r="A4183" s="99" t="s">
        <v>791</v>
      </c>
      <c r="B4183" s="91">
        <v>18</v>
      </c>
      <c r="C4183" s="21" t="s">
        <v>323</v>
      </c>
      <c r="D4183" s="12">
        <v>85</v>
      </c>
      <c r="E4183" s="12">
        <v>60</v>
      </c>
      <c r="F4183" s="12">
        <v>0</v>
      </c>
      <c r="G4183" s="12">
        <v>0</v>
      </c>
      <c r="H4183" s="12">
        <v>0</v>
      </c>
      <c r="I4183" s="13">
        <v>75</v>
      </c>
      <c r="J4183" s="13">
        <v>75</v>
      </c>
      <c r="K4183" s="13">
        <v>60</v>
      </c>
      <c r="L4183" s="13">
        <v>0</v>
      </c>
      <c r="M4183" s="13">
        <v>0</v>
      </c>
      <c r="N4183" s="14">
        <f>D4183*$D$4</f>
        <v>90.100000000000009</v>
      </c>
      <c r="O4183" s="14">
        <f>E4183*$E$4</f>
        <v>63.6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270.30000000000007</v>
      </c>
      <c r="T4183" s="14">
        <f>(O4183/100)*(K4183*$K$4)</f>
        <v>76.320000000000007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8"/>
        <v>360.40000000000009</v>
      </c>
      <c r="Y4183" s="14">
        <f t="shared" si="1339"/>
        <v>139.92000000000002</v>
      </c>
      <c r="Z4183" s="14">
        <f t="shared" si="1340"/>
        <v>0</v>
      </c>
      <c r="AA4183" s="14">
        <f t="shared" si="1341"/>
        <v>0</v>
      </c>
      <c r="AB4183" s="14">
        <f>R4183+W4183</f>
        <v>0</v>
      </c>
      <c r="AC4183" s="15">
        <f>ROUND(X4183+Y4183+Z4183+AA4183+AB4183,1)</f>
        <v>500.3</v>
      </c>
      <c r="AD4183" s="48">
        <f>(ROUND(AC4183-AC4182,1)/AC4182)</f>
        <v>0.23226600985221674</v>
      </c>
      <c r="AE4183" s="113"/>
      <c r="AF4183" s="60"/>
    </row>
    <row r="4184" spans="1:32">
      <c r="A4184" s="99" t="s">
        <v>792</v>
      </c>
      <c r="B4184" s="91">
        <v>16</v>
      </c>
      <c r="C4184" s="21" t="s">
        <v>825</v>
      </c>
      <c r="D4184" s="12">
        <v>85</v>
      </c>
      <c r="E4184" s="12">
        <v>60</v>
      </c>
      <c r="F4184" s="12">
        <v>0</v>
      </c>
      <c r="G4184" s="12">
        <v>0</v>
      </c>
      <c r="H4184" s="12">
        <v>0</v>
      </c>
      <c r="I4184" s="13">
        <v>40</v>
      </c>
      <c r="J4184" s="13">
        <v>40</v>
      </c>
      <c r="K4184" s="13">
        <v>60</v>
      </c>
      <c r="L4184" s="13">
        <v>0</v>
      </c>
      <c r="M4184" s="13">
        <v>0</v>
      </c>
      <c r="N4184" s="14">
        <f>D4184*$D$5</f>
        <v>97.749999999999986</v>
      </c>
      <c r="O4184" s="14">
        <f>E4184*$E$5</f>
        <v>69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156.39999999999998</v>
      </c>
      <c r="T4184" s="14">
        <f>(O4184/100)*(K4184*$K$5)</f>
        <v>82.8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8"/>
        <v>254.14999999999998</v>
      </c>
      <c r="Y4184" s="14">
        <f t="shared" si="1339"/>
        <v>151.80000000000001</v>
      </c>
      <c r="Z4184" s="14">
        <f t="shared" si="1340"/>
        <v>0</v>
      </c>
      <c r="AA4184" s="14">
        <f t="shared" si="1341"/>
        <v>0</v>
      </c>
      <c r="AB4184" s="14">
        <f>R4184+W4184</f>
        <v>0</v>
      </c>
      <c r="AC4184" s="15">
        <f t="shared" ref="AC4184:AC4196" si="1342">ROUND(X4184+Y4184+Z4184+AA4184+AB4184,1)</f>
        <v>406</v>
      </c>
      <c r="AD4184" s="48">
        <f>(ROUND(AC4184-AC4182,1)/AC4182)</f>
        <v>0</v>
      </c>
      <c r="AE4184" s="113"/>
      <c r="AF4184" s="60"/>
    </row>
    <row r="4185" spans="1:32">
      <c r="A4185" s="99" t="s">
        <v>793</v>
      </c>
      <c r="B4185" s="91">
        <v>0</v>
      </c>
      <c r="C4185" s="21" t="s">
        <v>336</v>
      </c>
      <c r="D4185" s="12">
        <v>85</v>
      </c>
      <c r="E4185" s="12">
        <v>60</v>
      </c>
      <c r="F4185" s="12">
        <v>0</v>
      </c>
      <c r="G4185" s="12">
        <v>0</v>
      </c>
      <c r="H4185" s="12">
        <v>0</v>
      </c>
      <c r="I4185" s="13">
        <v>40</v>
      </c>
      <c r="J4185" s="13">
        <v>40</v>
      </c>
      <c r="K4185" s="13">
        <v>60</v>
      </c>
      <c r="L4185" s="13">
        <v>0</v>
      </c>
      <c r="M4185" s="13">
        <v>0</v>
      </c>
      <c r="N4185" s="14">
        <f>D4185*$D$6</f>
        <v>97.749999999999986</v>
      </c>
      <c r="O4185" s="14">
        <f>E4185*$E$6</f>
        <v>69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156.39999999999998</v>
      </c>
      <c r="T4185" s="14">
        <f>(O4185/100)*(K4185*$K$6)</f>
        <v>82.8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8"/>
        <v>254.14999999999998</v>
      </c>
      <c r="Y4185" s="14">
        <f t="shared" si="1339"/>
        <v>151.80000000000001</v>
      </c>
      <c r="Z4185" s="14">
        <f t="shared" si="1340"/>
        <v>0</v>
      </c>
      <c r="AA4185" s="14">
        <f t="shared" si="1341"/>
        <v>0</v>
      </c>
      <c r="AB4185" s="14">
        <f t="shared" ref="AB4185:AB4196" si="1343">R4185+W4185</f>
        <v>0</v>
      </c>
      <c r="AC4185" s="15">
        <f t="shared" si="1342"/>
        <v>406</v>
      </c>
      <c r="AD4185" s="48">
        <f>(ROUND(AC4185-AC4182,1)/AC4182)</f>
        <v>0</v>
      </c>
      <c r="AE4185" s="113"/>
      <c r="AF4185" s="63"/>
    </row>
    <row r="4186" spans="1:32">
      <c r="A4186" s="99" t="s">
        <v>794</v>
      </c>
      <c r="B4186" s="91">
        <v>0</v>
      </c>
      <c r="C4186" s="21" t="s">
        <v>337</v>
      </c>
      <c r="D4186" s="12">
        <v>85</v>
      </c>
      <c r="E4186" s="12">
        <v>60</v>
      </c>
      <c r="F4186" s="12">
        <v>0</v>
      </c>
      <c r="G4186" s="12">
        <v>0</v>
      </c>
      <c r="H4186" s="12">
        <v>0</v>
      </c>
      <c r="I4186" s="13">
        <v>40</v>
      </c>
      <c r="J4186" s="13">
        <v>40</v>
      </c>
      <c r="K4186" s="13">
        <v>60</v>
      </c>
      <c r="L4186" s="13">
        <v>0</v>
      </c>
      <c r="M4186" s="13">
        <v>0</v>
      </c>
      <c r="N4186" s="14">
        <f>D4186*$D$7</f>
        <v>97.749999999999986</v>
      </c>
      <c r="O4186" s="14">
        <f>E4186*$E$7</f>
        <v>69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156.39999999999998</v>
      </c>
      <c r="T4186" s="14">
        <f>(O4186/100)*(K4186*$K$7)</f>
        <v>82.8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8"/>
        <v>254.14999999999998</v>
      </c>
      <c r="Y4186" s="14">
        <f t="shared" si="1339"/>
        <v>151.80000000000001</v>
      </c>
      <c r="Z4186" s="14">
        <f t="shared" si="1340"/>
        <v>0</v>
      </c>
      <c r="AA4186" s="14">
        <f t="shared" si="1341"/>
        <v>0</v>
      </c>
      <c r="AB4186" s="14">
        <f t="shared" si="1343"/>
        <v>0</v>
      </c>
      <c r="AC4186" s="15">
        <f t="shared" si="1342"/>
        <v>406</v>
      </c>
      <c r="AD4186" s="48">
        <f>(ROUND(AC4186-AC4182,1)/AC4182)</f>
        <v>0</v>
      </c>
      <c r="AE4186" s="113"/>
      <c r="AF4186" s="60"/>
    </row>
    <row r="4187" spans="1:32">
      <c r="A4187" s="99" t="s">
        <v>644</v>
      </c>
      <c r="B4187" s="91"/>
      <c r="C4187" s="21" t="s">
        <v>338</v>
      </c>
      <c r="D4187" s="12">
        <v>85</v>
      </c>
      <c r="E4187" s="12">
        <v>60</v>
      </c>
      <c r="F4187" s="12">
        <v>0</v>
      </c>
      <c r="G4187" s="12">
        <v>0</v>
      </c>
      <c r="H4187" s="12">
        <v>0</v>
      </c>
      <c r="I4187" s="13">
        <v>40</v>
      </c>
      <c r="J4187" s="13">
        <v>40</v>
      </c>
      <c r="K4187" s="13">
        <v>60</v>
      </c>
      <c r="L4187" s="13">
        <v>0</v>
      </c>
      <c r="M4187" s="13">
        <v>0</v>
      </c>
      <c r="N4187" s="14">
        <f>D4187*$D$8</f>
        <v>97.749999999999986</v>
      </c>
      <c r="O4187" s="14">
        <f>E4187*$E$8</f>
        <v>69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156.39999999999998</v>
      </c>
      <c r="T4187" s="14">
        <f>(O4187/100)*(K4187*$K$8)</f>
        <v>82.8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8"/>
        <v>254.14999999999998</v>
      </c>
      <c r="Y4187" s="14">
        <f t="shared" si="1339"/>
        <v>151.80000000000001</v>
      </c>
      <c r="Z4187" s="14">
        <f t="shared" si="1340"/>
        <v>0</v>
      </c>
      <c r="AA4187" s="14">
        <f t="shared" si="1341"/>
        <v>0</v>
      </c>
      <c r="AB4187" s="14">
        <f t="shared" si="1343"/>
        <v>0</v>
      </c>
      <c r="AC4187" s="15">
        <f t="shared" si="1342"/>
        <v>406</v>
      </c>
      <c r="AD4187" s="48">
        <f>(ROUND(AC4187-AC4182,1)/AC4182)</f>
        <v>0</v>
      </c>
      <c r="AE4187" s="113"/>
      <c r="AF4187" s="60"/>
    </row>
    <row r="4188" spans="1:32">
      <c r="A4188" s="99" t="s">
        <v>585</v>
      </c>
      <c r="B4188" s="91"/>
      <c r="C4188" s="21" t="s">
        <v>1</v>
      </c>
      <c r="D4188" s="12">
        <v>42</v>
      </c>
      <c r="E4188" s="12">
        <v>140</v>
      </c>
      <c r="F4188" s="12">
        <v>0</v>
      </c>
      <c r="G4188" s="12">
        <v>0</v>
      </c>
      <c r="H4188" s="12">
        <v>0</v>
      </c>
      <c r="I4188" s="13">
        <v>40</v>
      </c>
      <c r="J4188" s="13">
        <v>40</v>
      </c>
      <c r="K4188" s="13">
        <v>120</v>
      </c>
      <c r="L4188" s="13">
        <v>0</v>
      </c>
      <c r="M4188" s="13">
        <v>0</v>
      </c>
      <c r="N4188" s="14">
        <f>D4188*$D$9</f>
        <v>44.52</v>
      </c>
      <c r="O4188" s="14">
        <f>E4188*$E$9</f>
        <v>148.4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35.616</v>
      </c>
      <c r="T4188" s="14">
        <f>(O4188/100)*(K4188*$K$9)</f>
        <v>249.31200000000001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8"/>
        <v>80.135999999999996</v>
      </c>
      <c r="Y4188" s="14">
        <f t="shared" si="1339"/>
        <v>397.71199999999999</v>
      </c>
      <c r="Z4188" s="14">
        <f t="shared" si="1340"/>
        <v>0</v>
      </c>
      <c r="AA4188" s="14">
        <f t="shared" si="1341"/>
        <v>0</v>
      </c>
      <c r="AB4188" s="14">
        <f t="shared" si="1343"/>
        <v>0</v>
      </c>
      <c r="AC4188" s="15">
        <f t="shared" si="1342"/>
        <v>477.8</v>
      </c>
      <c r="AD4188" s="48">
        <f>(ROUND(AC4188-AC4182,1)/AC4182)</f>
        <v>0.17684729064039409</v>
      </c>
      <c r="AE4188" s="113"/>
      <c r="AF4188" s="60"/>
    </row>
    <row r="4189" spans="1:32">
      <c r="A4189" s="99" t="s">
        <v>820</v>
      </c>
      <c r="B4189" s="91"/>
      <c r="C4189" s="21" t="s">
        <v>2</v>
      </c>
      <c r="D4189" s="12">
        <v>42</v>
      </c>
      <c r="E4189" s="12">
        <v>0</v>
      </c>
      <c r="F4189" s="12">
        <v>140</v>
      </c>
      <c r="G4189" s="12">
        <v>0</v>
      </c>
      <c r="H4189" s="12">
        <v>0</v>
      </c>
      <c r="I4189" s="13">
        <v>40</v>
      </c>
      <c r="J4189" s="13">
        <v>40</v>
      </c>
      <c r="K4189" s="13">
        <v>55</v>
      </c>
      <c r="L4189" s="13">
        <v>55</v>
      </c>
      <c r="M4189" s="13">
        <v>0</v>
      </c>
      <c r="N4189" s="14">
        <f>D4189*$D$10</f>
        <v>44.52</v>
      </c>
      <c r="O4189" s="14">
        <f>E4189*$E$10</f>
        <v>0</v>
      </c>
      <c r="P4189" s="14">
        <f>F4189*$F$10</f>
        <v>148.4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35.616</v>
      </c>
      <c r="T4189" s="14">
        <f>(O4189/100)*(K4189*$J$10)</f>
        <v>0</v>
      </c>
      <c r="U4189" s="14">
        <f>(P4189/100)*(K4189*$K$10)+(P4189/100)*(L4189*$L$10)</f>
        <v>228.536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8"/>
        <v>80.135999999999996</v>
      </c>
      <c r="Y4189" s="14">
        <f t="shared" si="1339"/>
        <v>0</v>
      </c>
      <c r="Z4189" s="14">
        <f t="shared" si="1340"/>
        <v>376.93600000000004</v>
      </c>
      <c r="AA4189" s="14">
        <f t="shared" si="1341"/>
        <v>0</v>
      </c>
      <c r="AB4189" s="14">
        <f t="shared" si="1343"/>
        <v>0</v>
      </c>
      <c r="AC4189" s="15">
        <f t="shared" si="1342"/>
        <v>457.1</v>
      </c>
      <c r="AD4189" s="48">
        <f>(ROUND(AC4189-AC4182,1)/AC4182)</f>
        <v>0.12586206896551724</v>
      </c>
      <c r="AE4189" s="113"/>
      <c r="AF4189" s="60"/>
    </row>
    <row r="4190" spans="1:32">
      <c r="A4190" s="99" t="s">
        <v>821</v>
      </c>
      <c r="B4190" s="91"/>
      <c r="C4190" s="21" t="s">
        <v>3</v>
      </c>
      <c r="D4190" s="12">
        <v>42</v>
      </c>
      <c r="E4190" s="12">
        <v>0</v>
      </c>
      <c r="F4190" s="12">
        <v>0</v>
      </c>
      <c r="G4190" s="12">
        <v>140</v>
      </c>
      <c r="H4190" s="12">
        <v>0</v>
      </c>
      <c r="I4190" s="13">
        <v>40</v>
      </c>
      <c r="J4190" s="13">
        <v>40</v>
      </c>
      <c r="K4190" s="13">
        <v>0</v>
      </c>
      <c r="L4190" s="13">
        <v>110</v>
      </c>
      <c r="M4190" s="13">
        <v>0</v>
      </c>
      <c r="N4190" s="14">
        <f>D4190*$D$11</f>
        <v>44.52</v>
      </c>
      <c r="O4190" s="14">
        <f>E4190*$E$11</f>
        <v>0</v>
      </c>
      <c r="P4190" s="14">
        <f>F4190*$F$11</f>
        <v>0</v>
      </c>
      <c r="Q4190" s="14">
        <f>G4190*$G$11</f>
        <v>148.4</v>
      </c>
      <c r="R4190" s="14">
        <f>H4190*$H$11</f>
        <v>0</v>
      </c>
      <c r="S4190" s="14">
        <f>(N4190/100)*(I4190*$I$11)+(N4190/100)*(J4190*$J$11)</f>
        <v>35.616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228.536</v>
      </c>
      <c r="W4190" s="14">
        <f>(R4190/100)*(K4190*$K$11)+(R4190/100)*(L4190*$L$11)</f>
        <v>0</v>
      </c>
      <c r="X4190" s="14">
        <f t="shared" si="1338"/>
        <v>80.135999999999996</v>
      </c>
      <c r="Y4190" s="14">
        <f t="shared" si="1339"/>
        <v>0</v>
      </c>
      <c r="Z4190" s="14">
        <f t="shared" si="1340"/>
        <v>0</v>
      </c>
      <c r="AA4190" s="14">
        <f t="shared" si="1341"/>
        <v>376.93600000000004</v>
      </c>
      <c r="AB4190" s="14">
        <f t="shared" si="1343"/>
        <v>0</v>
      </c>
      <c r="AC4190" s="15">
        <f t="shared" si="1342"/>
        <v>457.1</v>
      </c>
      <c r="AD4190" s="48">
        <f>(ROUND(AC4190-AC4182,1)/AC4182)</f>
        <v>0.12586206896551724</v>
      </c>
      <c r="AE4190" s="113"/>
      <c r="AF4190" s="60"/>
    </row>
    <row r="4191" spans="1:32">
      <c r="A4191" s="99" t="s">
        <v>822</v>
      </c>
      <c r="B4191" s="91"/>
      <c r="C4191" s="21" t="s">
        <v>4</v>
      </c>
      <c r="D4191" s="12">
        <v>42</v>
      </c>
      <c r="E4191" s="12">
        <v>0</v>
      </c>
      <c r="F4191" s="12">
        <v>0</v>
      </c>
      <c r="G4191" s="12">
        <v>0</v>
      </c>
      <c r="H4191" s="12">
        <v>140</v>
      </c>
      <c r="I4191" s="13">
        <v>40</v>
      </c>
      <c r="J4191" s="13">
        <v>40</v>
      </c>
      <c r="K4191" s="13">
        <v>55</v>
      </c>
      <c r="L4191" s="13">
        <v>55</v>
      </c>
      <c r="M4191" s="13">
        <v>0</v>
      </c>
      <c r="N4191" s="14">
        <f>D4191*$D$12</f>
        <v>44.52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148.4</v>
      </c>
      <c r="S4191" s="14">
        <f>(N4191/100)*(I4191*$I$12)+(N4191/100)*(J4191*$J$12)</f>
        <v>35.616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228.536</v>
      </c>
      <c r="X4191" s="14">
        <f t="shared" si="1338"/>
        <v>80.135999999999996</v>
      </c>
      <c r="Y4191" s="14">
        <f t="shared" si="1339"/>
        <v>0</v>
      </c>
      <c r="Z4191" s="14">
        <f t="shared" si="1340"/>
        <v>0</v>
      </c>
      <c r="AA4191" s="14">
        <f t="shared" si="1341"/>
        <v>0</v>
      </c>
      <c r="AB4191" s="14">
        <f t="shared" si="1343"/>
        <v>376.93600000000004</v>
      </c>
      <c r="AC4191" s="15">
        <f t="shared" si="1342"/>
        <v>457.1</v>
      </c>
      <c r="AD4191" s="48">
        <f>(ROUND(AC4191-AC4182,1)/AC4182)</f>
        <v>0.12586206896551724</v>
      </c>
      <c r="AE4191" s="113"/>
      <c r="AF4191" s="60"/>
    </row>
    <row r="4192" spans="1:32">
      <c r="A4192" s="99" t="s">
        <v>823</v>
      </c>
      <c r="B4192" s="91"/>
      <c r="C4192" s="21" t="s">
        <v>326</v>
      </c>
      <c r="D4192" s="12">
        <v>85</v>
      </c>
      <c r="E4192" s="12">
        <v>60</v>
      </c>
      <c r="F4192" s="12">
        <v>0</v>
      </c>
      <c r="G4192" s="12">
        <v>0</v>
      </c>
      <c r="H4192" s="12">
        <v>0</v>
      </c>
      <c r="I4192" s="13">
        <v>40</v>
      </c>
      <c r="J4192" s="13">
        <v>40</v>
      </c>
      <c r="K4192" s="13">
        <v>60</v>
      </c>
      <c r="L4192" s="13">
        <v>0</v>
      </c>
      <c r="M4192" s="13">
        <v>65</v>
      </c>
      <c r="N4192" s="14">
        <f>D4192*$D$13</f>
        <v>90.100000000000009</v>
      </c>
      <c r="O4192" s="14">
        <f>E4192*$E$13</f>
        <v>63.6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189.21000000000004</v>
      </c>
      <c r="T4192" s="14">
        <f>(O4192/100)*(K4192*$K$13)+(O4192/100)*(M4192*$M$13)</f>
        <v>120.84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279.31000000000006</v>
      </c>
      <c r="Y4192" s="14">
        <f t="shared" si="1339"/>
        <v>184.44</v>
      </c>
      <c r="Z4192" s="14">
        <f t="shared" si="1340"/>
        <v>0</v>
      </c>
      <c r="AA4192" s="14">
        <f t="shared" si="1341"/>
        <v>0</v>
      </c>
      <c r="AB4192" s="14">
        <f t="shared" si="1343"/>
        <v>0</v>
      </c>
      <c r="AC4192" s="15">
        <f t="shared" si="1342"/>
        <v>463.8</v>
      </c>
      <c r="AD4192" s="48">
        <f>(ROUND(AC4192-AC4182,1)/AC4182)</f>
        <v>0.14236453201970442</v>
      </c>
      <c r="AE4192" s="111"/>
      <c r="AF4192" s="60"/>
    </row>
    <row r="4193" spans="1:33">
      <c r="A4193" s="99" t="s">
        <v>824</v>
      </c>
      <c r="B4193" s="91"/>
      <c r="C4193" s="21" t="s">
        <v>327</v>
      </c>
      <c r="D4193" s="12">
        <v>110</v>
      </c>
      <c r="E4193" s="12">
        <v>0</v>
      </c>
      <c r="F4193" s="12">
        <v>0</v>
      </c>
      <c r="G4193" s="12">
        <v>0</v>
      </c>
      <c r="H4193" s="12">
        <v>0</v>
      </c>
      <c r="I4193" s="13">
        <v>40</v>
      </c>
      <c r="J4193" s="13">
        <v>40</v>
      </c>
      <c r="K4193" s="13">
        <v>100</v>
      </c>
      <c r="L4193" s="13">
        <v>0</v>
      </c>
      <c r="M4193" s="13">
        <v>0</v>
      </c>
      <c r="N4193" s="14">
        <f>D4193*$D$14</f>
        <v>116.60000000000001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326.48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8"/>
        <v>443.08000000000004</v>
      </c>
      <c r="Y4193" s="14">
        <f t="shared" si="1339"/>
        <v>0</v>
      </c>
      <c r="Z4193" s="14">
        <f t="shared" si="1340"/>
        <v>0</v>
      </c>
      <c r="AA4193" s="14">
        <f t="shared" si="1341"/>
        <v>0</v>
      </c>
      <c r="AB4193" s="14">
        <f t="shared" si="1343"/>
        <v>0</v>
      </c>
      <c r="AC4193" s="15">
        <f t="shared" si="1342"/>
        <v>443.1</v>
      </c>
      <c r="AD4193" s="48">
        <f>(ROUND(AC4193-AC4182,1)/AC4182)</f>
        <v>9.1379310344827588E-2</v>
      </c>
      <c r="AE4193" s="113"/>
      <c r="AF4193" s="60"/>
    </row>
    <row r="4194" spans="1:33" s="75" customFormat="1">
      <c r="A4194" s="99"/>
      <c r="B4194" s="91"/>
      <c r="C4194" s="21" t="s">
        <v>328</v>
      </c>
      <c r="D4194" s="12">
        <v>110</v>
      </c>
      <c r="E4194" s="12">
        <v>0</v>
      </c>
      <c r="F4194" s="12">
        <v>0</v>
      </c>
      <c r="G4194" s="12">
        <v>0</v>
      </c>
      <c r="H4194" s="12">
        <v>0</v>
      </c>
      <c r="I4194" s="13">
        <v>40</v>
      </c>
      <c r="J4194" s="13">
        <v>40</v>
      </c>
      <c r="K4194" s="13">
        <v>0</v>
      </c>
      <c r="L4194" s="13">
        <v>100</v>
      </c>
      <c r="M4194" s="13">
        <v>0</v>
      </c>
      <c r="N4194" s="14">
        <f>D4194*$D$15</f>
        <v>116.60000000000001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326.48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8"/>
        <v>443.08000000000004</v>
      </c>
      <c r="Y4194" s="14">
        <f t="shared" si="1339"/>
        <v>0</v>
      </c>
      <c r="Z4194" s="14">
        <f t="shared" si="1340"/>
        <v>0</v>
      </c>
      <c r="AA4194" s="14">
        <f t="shared" si="1341"/>
        <v>0</v>
      </c>
      <c r="AB4194" s="14">
        <f t="shared" si="1343"/>
        <v>0</v>
      </c>
      <c r="AC4194" s="15">
        <f t="shared" si="1342"/>
        <v>443.1</v>
      </c>
      <c r="AD4194" s="48">
        <f>(ROUND(AC4194-AC4182,1)/AC4182)</f>
        <v>9.1379310344827588E-2</v>
      </c>
      <c r="AE4194" s="113"/>
      <c r="AF4194" s="60"/>
      <c r="AG4194"/>
    </row>
    <row r="4195" spans="1:33">
      <c r="A4195" s="99"/>
      <c r="B4195" s="91"/>
      <c r="C4195" s="21" t="s">
        <v>324</v>
      </c>
      <c r="D4195" s="12">
        <v>85</v>
      </c>
      <c r="E4195" s="12">
        <v>60</v>
      </c>
      <c r="F4195" s="12">
        <v>0</v>
      </c>
      <c r="G4195" s="12">
        <v>0</v>
      </c>
      <c r="H4195" s="12">
        <v>0</v>
      </c>
      <c r="I4195" s="13">
        <v>40</v>
      </c>
      <c r="J4195" s="13">
        <v>85</v>
      </c>
      <c r="K4195" s="13">
        <v>60</v>
      </c>
      <c r="L4195" s="13">
        <v>0</v>
      </c>
      <c r="M4195" s="13">
        <v>0</v>
      </c>
      <c r="N4195" s="14">
        <f>D4195*$D$16</f>
        <v>90.100000000000009</v>
      </c>
      <c r="O4195" s="14">
        <f>E4195*$E$16</f>
        <v>63.6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227.50250000000005</v>
      </c>
      <c r="T4195" s="14">
        <f>(O4195/100)*(K4195*$K$16)</f>
        <v>38.160000000000004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8"/>
        <v>317.60250000000008</v>
      </c>
      <c r="Y4195" s="14">
        <f t="shared" si="1339"/>
        <v>101.76</v>
      </c>
      <c r="Z4195" s="14">
        <f t="shared" si="1340"/>
        <v>0</v>
      </c>
      <c r="AA4195" s="14">
        <f t="shared" si="1341"/>
        <v>0</v>
      </c>
      <c r="AB4195" s="14">
        <f t="shared" si="1343"/>
        <v>0</v>
      </c>
      <c r="AC4195" s="15">
        <f t="shared" si="1342"/>
        <v>419.4</v>
      </c>
      <c r="AD4195" s="48">
        <f>(ROUND(AC4195-AC4182,1)/AC4182)</f>
        <v>3.3004926108374383E-2</v>
      </c>
      <c r="AE4195" s="113"/>
      <c r="AF4195" s="60"/>
    </row>
    <row r="4196" spans="1:33">
      <c r="A4196" s="99"/>
      <c r="B4196" s="91"/>
      <c r="C4196" s="21" t="s">
        <v>325</v>
      </c>
      <c r="D4196" s="12">
        <v>85</v>
      </c>
      <c r="E4196" s="12">
        <v>60</v>
      </c>
      <c r="F4196" s="12">
        <v>0</v>
      </c>
      <c r="G4196" s="12">
        <v>0</v>
      </c>
      <c r="H4196" s="12">
        <v>0</v>
      </c>
      <c r="I4196" s="13">
        <v>85</v>
      </c>
      <c r="J4196" s="13">
        <v>40</v>
      </c>
      <c r="K4196" s="13">
        <v>60</v>
      </c>
      <c r="L4196" s="13">
        <v>0</v>
      </c>
      <c r="M4196" s="13">
        <v>0</v>
      </c>
      <c r="N4196" s="14">
        <f>D4196*$D$17</f>
        <v>90.100000000000009</v>
      </c>
      <c r="O4196" s="14">
        <f>E4196*$E$17</f>
        <v>63.6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227.50250000000005</v>
      </c>
      <c r="T4196" s="14">
        <f>(O4196/100)*(K4196*$K$17)</f>
        <v>38.160000000000004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8"/>
        <v>317.60250000000008</v>
      </c>
      <c r="Y4196" s="14">
        <f t="shared" si="1339"/>
        <v>101.76</v>
      </c>
      <c r="Z4196" s="14">
        <f t="shared" si="1340"/>
        <v>0</v>
      </c>
      <c r="AA4196" s="14">
        <f t="shared" si="1341"/>
        <v>0</v>
      </c>
      <c r="AB4196" s="14">
        <f t="shared" si="1343"/>
        <v>0</v>
      </c>
      <c r="AC4196" s="15">
        <f t="shared" si="1342"/>
        <v>419.4</v>
      </c>
      <c r="AD4196" s="48">
        <f>(ROUND(AC4196-AC4182,1)/AC4182)</f>
        <v>3.3004926108374383E-2</v>
      </c>
      <c r="AE4196" s="113"/>
      <c r="AF4196" s="60"/>
    </row>
    <row r="4197" spans="1:33">
      <c r="A4197" s="107"/>
      <c r="B4197" s="152" t="s">
        <v>185</v>
      </c>
      <c r="C4197" s="152"/>
      <c r="D4197" s="152"/>
      <c r="E4197" s="152"/>
      <c r="F4197" s="152"/>
      <c r="G4197" s="152"/>
      <c r="H4197" s="152"/>
      <c r="I4197" s="152"/>
      <c r="J4197" s="152"/>
      <c r="K4197" s="152"/>
      <c r="L4197" s="152"/>
      <c r="M4197" s="152"/>
      <c r="N4197" s="152"/>
      <c r="O4197" s="152"/>
      <c r="P4197" s="152"/>
      <c r="Q4197" s="152"/>
      <c r="R4197" s="152"/>
      <c r="S4197" s="152"/>
      <c r="T4197" s="152"/>
      <c r="U4197" s="152"/>
      <c r="V4197" s="152"/>
      <c r="W4197" s="152"/>
      <c r="X4197" s="152"/>
      <c r="Y4197" s="152"/>
      <c r="Z4197" s="152"/>
      <c r="AA4197" s="152"/>
      <c r="AB4197" s="152"/>
      <c r="AC4197" s="18">
        <v>600</v>
      </c>
      <c r="AD4197" s="18"/>
      <c r="AE4197" s="113"/>
      <c r="AF4197" s="63"/>
    </row>
    <row r="4198" spans="1:33">
      <c r="A4198" s="106" t="s">
        <v>0</v>
      </c>
      <c r="B4198" s="87" t="s">
        <v>186</v>
      </c>
      <c r="C4198" s="21" t="s">
        <v>242</v>
      </c>
      <c r="D4198" s="12">
        <v>116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D4198*$D$3</f>
        <v>133.39999999999998</v>
      </c>
      <c r="O4198" s="14">
        <f>E4198*$E$3</f>
        <v>0</v>
      </c>
      <c r="P4198" s="14">
        <f>F4198*$F$3</f>
        <v>0</v>
      </c>
      <c r="Q4198" s="14">
        <f>G4198*$G$3</f>
        <v>0</v>
      </c>
      <c r="R4198" s="14">
        <f>H4198*$H$3</f>
        <v>0</v>
      </c>
      <c r="S4198" s="14">
        <f>(N4198/100)*(I4198*$I$3)+(N4198/100)*(J4198*$J$3)</f>
        <v>213.43999999999997</v>
      </c>
      <c r="T4198" s="14">
        <f>(O4198/100)*(K4198*$K$3)</f>
        <v>0</v>
      </c>
      <c r="U4198" s="14">
        <f>(P4198/100)*(K4198*$K$3)+(P4198/100)*(L4198*$L$3)</f>
        <v>0</v>
      </c>
      <c r="V4198" s="14">
        <f>(Q4198/100)*(L4198*$L$3)</f>
        <v>0</v>
      </c>
      <c r="W4198" s="14">
        <f>(R4198/100)*(K4198*$K$3)+(R4198/100)*(L4198*$L$3)</f>
        <v>0</v>
      </c>
      <c r="X4198" s="14">
        <f t="shared" ref="X4198:X4257" si="1344">N4198+S4198</f>
        <v>346.83999999999992</v>
      </c>
      <c r="Y4198" s="14">
        <f t="shared" ref="Y4198:Y4257" si="1345">O4198+T4198</f>
        <v>0</v>
      </c>
      <c r="Z4198" s="14">
        <f t="shared" ref="Z4198:Z4257" si="1346">P4198+U4198</f>
        <v>0</v>
      </c>
      <c r="AA4198" s="14">
        <f t="shared" ref="AA4198:AA4257" si="1347">Q4198+V4198</f>
        <v>0</v>
      </c>
      <c r="AB4198" s="14">
        <f>R4198+W4198</f>
        <v>0</v>
      </c>
      <c r="AC4198" s="15">
        <f>ROUND(X4198+Y4198+Z4198+AA4198+AB4198,1)</f>
        <v>346.8</v>
      </c>
      <c r="AD4198" s="48">
        <v>0</v>
      </c>
      <c r="AE4198" s="113"/>
      <c r="AF4198" s="60"/>
    </row>
    <row r="4199" spans="1:33">
      <c r="A4199" s="99" t="s">
        <v>791</v>
      </c>
      <c r="B4199" s="87">
        <v>10</v>
      </c>
      <c r="C4199" s="21" t="s">
        <v>323</v>
      </c>
      <c r="D4199" s="12">
        <v>116</v>
      </c>
      <c r="E4199" s="12">
        <v>0</v>
      </c>
      <c r="F4199" s="12">
        <v>0</v>
      </c>
      <c r="G4199" s="12">
        <v>0</v>
      </c>
      <c r="H4199" s="12">
        <v>0</v>
      </c>
      <c r="I4199" s="13">
        <v>45</v>
      </c>
      <c r="J4199" s="13">
        <v>65</v>
      </c>
      <c r="K4199" s="13">
        <v>0</v>
      </c>
      <c r="L4199" s="13">
        <v>0</v>
      </c>
      <c r="M4199" s="13">
        <v>0</v>
      </c>
      <c r="N4199" s="14">
        <f>D4199*$D$4</f>
        <v>122.96000000000001</v>
      </c>
      <c r="O4199" s="14">
        <f>E4199*$E$4</f>
        <v>0</v>
      </c>
      <c r="P4199" s="14">
        <f>F4199*$F$4</f>
        <v>0</v>
      </c>
      <c r="Q4199" s="14">
        <f>G4199*$G$4</f>
        <v>0</v>
      </c>
      <c r="R4199" s="14">
        <f>H4199*$H$4</f>
        <v>0</v>
      </c>
      <c r="S4199" s="14">
        <f>(N4199/100)*(I4199*$I$4)+(N4199/100)*(J4199*$J$4)</f>
        <v>270.512</v>
      </c>
      <c r="T4199" s="14">
        <f>(O4199/100)*(K4199*$K$4)</f>
        <v>0</v>
      </c>
      <c r="U4199" s="14">
        <f>(P4199/100)*(K4199*$K$4)+(P4199/100)*(L4199*$L$4)</f>
        <v>0</v>
      </c>
      <c r="V4199" s="14">
        <f>(Q4199/100)*(L4199*$L$4)</f>
        <v>0</v>
      </c>
      <c r="W4199" s="14">
        <f>(R4199/100)*(K4199*$K$4)+(R4199/100)*(L4199*$L$4)</f>
        <v>0</v>
      </c>
      <c r="X4199" s="14">
        <f t="shared" si="1344"/>
        <v>393.47199999999998</v>
      </c>
      <c r="Y4199" s="14">
        <f t="shared" si="1345"/>
        <v>0</v>
      </c>
      <c r="Z4199" s="14">
        <f t="shared" si="1346"/>
        <v>0</v>
      </c>
      <c r="AA4199" s="14">
        <f t="shared" si="1347"/>
        <v>0</v>
      </c>
      <c r="AB4199" s="14">
        <f>R4199+W4199</f>
        <v>0</v>
      </c>
      <c r="AC4199" s="15">
        <f>ROUND(X4199+Y4199+Z4199+AA4199+AB4199,1)</f>
        <v>393.5</v>
      </c>
      <c r="AD4199" s="48">
        <f>(ROUND(AC4199-AC4198,1)/AC4198)</f>
        <v>0.13465974625144175</v>
      </c>
      <c r="AE4199" s="113"/>
      <c r="AF4199" s="60"/>
    </row>
    <row r="4200" spans="1:33">
      <c r="A4200" s="99" t="s">
        <v>792</v>
      </c>
      <c r="B4200" s="87">
        <v>16</v>
      </c>
      <c r="C4200" s="21" t="s">
        <v>825</v>
      </c>
      <c r="D4200" s="12">
        <v>116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D4200*$D$5</f>
        <v>133.39999999999998</v>
      </c>
      <c r="O4200" s="14">
        <f>E4200*$E$5</f>
        <v>0</v>
      </c>
      <c r="P4200" s="14">
        <f>F4200*$F$5</f>
        <v>0</v>
      </c>
      <c r="Q4200" s="14">
        <f>G4200*$G$5</f>
        <v>0</v>
      </c>
      <c r="R4200" s="14">
        <f>H4200*$H$5</f>
        <v>0</v>
      </c>
      <c r="S4200" s="14">
        <f>(N4200/100)*(I4200*$I$5)+(N4200/100)*(J4200*$J$5)</f>
        <v>213.43999999999997</v>
      </c>
      <c r="T4200" s="14">
        <f>(O4200/100)*(K4200*$K$5)</f>
        <v>0</v>
      </c>
      <c r="U4200" s="14">
        <f>(P4200/100)*(K4200*$K$5)+(P4200/100)*(L4200*$L$5)</f>
        <v>0</v>
      </c>
      <c r="V4200" s="14">
        <f>(Q4200/100)*(L4200*$L$5)</f>
        <v>0</v>
      </c>
      <c r="W4200" s="14">
        <f>(R4200/100)*(K4200*$K$5)+(R4200/100)*(L4200*$L$5)</f>
        <v>0</v>
      </c>
      <c r="X4200" s="14">
        <f t="shared" si="1344"/>
        <v>346.83999999999992</v>
      </c>
      <c r="Y4200" s="14">
        <f t="shared" si="1345"/>
        <v>0</v>
      </c>
      <c r="Z4200" s="14">
        <f t="shared" si="1346"/>
        <v>0</v>
      </c>
      <c r="AA4200" s="14">
        <f t="shared" si="1347"/>
        <v>0</v>
      </c>
      <c r="AB4200" s="14">
        <f>R4200+W4200</f>
        <v>0</v>
      </c>
      <c r="AC4200" s="15">
        <f t="shared" ref="AC4200:AC4212" si="1348">ROUND(X4200+Y4200+Z4200+AA4200+AB4200,1)</f>
        <v>346.8</v>
      </c>
      <c r="AD4200" s="48">
        <f>(ROUND(AC4200-AC4198,1)/AC4198)</f>
        <v>0</v>
      </c>
      <c r="AE4200" s="113"/>
      <c r="AF4200" s="60"/>
    </row>
    <row r="4201" spans="1:33">
      <c r="A4201" s="99" t="s">
        <v>793</v>
      </c>
      <c r="B4201" s="87">
        <v>0</v>
      </c>
      <c r="C4201" s="21" t="s">
        <v>336</v>
      </c>
      <c r="D4201" s="12">
        <v>116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D4201*$D$6</f>
        <v>133.39999999999998</v>
      </c>
      <c r="O4201" s="14">
        <f>E4201*$E$6</f>
        <v>0</v>
      </c>
      <c r="P4201" s="14">
        <f>F4201*$F$6</f>
        <v>0</v>
      </c>
      <c r="Q4201" s="14">
        <f>G4201*$G$6</f>
        <v>0</v>
      </c>
      <c r="R4201" s="14">
        <f>H4201*$H$6</f>
        <v>0</v>
      </c>
      <c r="S4201" s="14">
        <f>(N4201/100)*(I4201*$I$6)+(N4201/100)*(J4201*$J$6)</f>
        <v>213.43999999999997</v>
      </c>
      <c r="T4201" s="14">
        <f>(O4201/100)*(K4201*$K$6)</f>
        <v>0</v>
      </c>
      <c r="U4201" s="14">
        <f>(P4201/100)*(K4201*$K$6)+(P4201/100)*(L4201*$L$6)</f>
        <v>0</v>
      </c>
      <c r="V4201" s="14">
        <f>(Q4201/100)*(L4201*$L$6)</f>
        <v>0</v>
      </c>
      <c r="W4201" s="14">
        <f>(R4201/100)*(K4201*$K$6)+(R4201/100)*(L4201*$L$6)</f>
        <v>0</v>
      </c>
      <c r="X4201" s="14">
        <f t="shared" si="1344"/>
        <v>346.83999999999992</v>
      </c>
      <c r="Y4201" s="14">
        <f t="shared" si="1345"/>
        <v>0</v>
      </c>
      <c r="Z4201" s="14">
        <f t="shared" si="1346"/>
        <v>0</v>
      </c>
      <c r="AA4201" s="14">
        <f t="shared" si="1347"/>
        <v>0</v>
      </c>
      <c r="AB4201" s="14">
        <f t="shared" ref="AB4201:AB4213" si="1349">R4201+W4201</f>
        <v>0</v>
      </c>
      <c r="AC4201" s="15">
        <f t="shared" si="1348"/>
        <v>346.8</v>
      </c>
      <c r="AD4201" s="48">
        <f>(ROUND(AC4201-AC4198,1)/AC4198)</f>
        <v>0</v>
      </c>
      <c r="AE4201" s="113"/>
      <c r="AF4201" s="60"/>
    </row>
    <row r="4202" spans="1:33">
      <c r="A4202" s="99" t="s">
        <v>794</v>
      </c>
      <c r="B4202" s="87">
        <v>0</v>
      </c>
      <c r="C4202" s="21" t="s">
        <v>337</v>
      </c>
      <c r="D4202" s="12">
        <v>116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D4202*$D$7</f>
        <v>133.39999999999998</v>
      </c>
      <c r="O4202" s="14">
        <f>E4202*$E$7</f>
        <v>0</v>
      </c>
      <c r="P4202" s="14">
        <f>F4202*$F$7</f>
        <v>0</v>
      </c>
      <c r="Q4202" s="14">
        <f>G4202*$G$7</f>
        <v>0</v>
      </c>
      <c r="R4202" s="14">
        <f>H4202*$H$7</f>
        <v>0</v>
      </c>
      <c r="S4202" s="14">
        <f>(N4202/100)*(I4202*$I$7)+(N4202/100)*(J4202*$J$7)</f>
        <v>213.43999999999997</v>
      </c>
      <c r="T4202" s="14">
        <f>(O4202/100)*(K4202*$K$7)</f>
        <v>0</v>
      </c>
      <c r="U4202" s="14">
        <f>(P4202/100)*(K4202*$K$7)+(P4202/100)*(L4202*$L$7)</f>
        <v>0</v>
      </c>
      <c r="V4202" s="14">
        <f>(Q4202/100)*(L4202*$L$7)</f>
        <v>0</v>
      </c>
      <c r="W4202" s="14">
        <f>(R4202/100)*(K4202*$K$7)+(R4202/100)*(L4202*$L$7)</f>
        <v>0</v>
      </c>
      <c r="X4202" s="14">
        <f t="shared" si="1344"/>
        <v>346.83999999999992</v>
      </c>
      <c r="Y4202" s="14">
        <f t="shared" si="1345"/>
        <v>0</v>
      </c>
      <c r="Z4202" s="14">
        <f t="shared" si="1346"/>
        <v>0</v>
      </c>
      <c r="AA4202" s="14">
        <f t="shared" si="1347"/>
        <v>0</v>
      </c>
      <c r="AB4202" s="14">
        <f t="shared" si="1349"/>
        <v>0</v>
      </c>
      <c r="AC4202" s="15">
        <f t="shared" si="1348"/>
        <v>346.8</v>
      </c>
      <c r="AD4202" s="48">
        <f>(ROUND(AC4202-AC4198,1)/AC4198)</f>
        <v>0</v>
      </c>
      <c r="AE4202" s="113"/>
      <c r="AF4202" s="60"/>
    </row>
    <row r="4203" spans="1:33">
      <c r="A4203" s="99" t="s">
        <v>644</v>
      </c>
      <c r="B4203" s="87"/>
      <c r="C4203" s="21" t="s">
        <v>338</v>
      </c>
      <c r="D4203" s="12">
        <v>116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0</v>
      </c>
      <c r="L4203" s="13">
        <v>0</v>
      </c>
      <c r="M4203" s="13">
        <v>0</v>
      </c>
      <c r="N4203" s="14">
        <f>D4203*$D$8</f>
        <v>133.39999999999998</v>
      </c>
      <c r="O4203" s="14">
        <f>E4203*$E$8</f>
        <v>0</v>
      </c>
      <c r="P4203" s="14">
        <f>F4203*$F$8</f>
        <v>0</v>
      </c>
      <c r="Q4203" s="14">
        <f>G4203*$G$8</f>
        <v>0</v>
      </c>
      <c r="R4203" s="14">
        <f>H4203*$H$8</f>
        <v>0</v>
      </c>
      <c r="S4203" s="14">
        <f>(N4203/100)*(I4203*$I$8)+(N4203/100)*(J4203*$J$8)</f>
        <v>213.43999999999997</v>
      </c>
      <c r="T4203" s="14">
        <f>(O4203/100)*(K4203*$K$8)</f>
        <v>0</v>
      </c>
      <c r="U4203" s="14">
        <f>(P4203/100)*(K4203*$K$8)+(P4203/100)*(L4203*$L$8)</f>
        <v>0</v>
      </c>
      <c r="V4203" s="14">
        <f>(Q4203/100)*(L4203*$L$8)</f>
        <v>0</v>
      </c>
      <c r="W4203" s="14">
        <f>(R4203/100)*(K4203*$K$8)+(R4203/100)*(L4203*$L$8)</f>
        <v>0</v>
      </c>
      <c r="X4203" s="14">
        <f t="shared" si="1344"/>
        <v>346.83999999999992</v>
      </c>
      <c r="Y4203" s="14">
        <f t="shared" si="1345"/>
        <v>0</v>
      </c>
      <c r="Z4203" s="14">
        <f t="shared" si="1346"/>
        <v>0</v>
      </c>
      <c r="AA4203" s="14">
        <f t="shared" si="1347"/>
        <v>0</v>
      </c>
      <c r="AB4203" s="14">
        <f t="shared" si="1349"/>
        <v>0</v>
      </c>
      <c r="AC4203" s="15">
        <f t="shared" si="1348"/>
        <v>346.8</v>
      </c>
      <c r="AD4203" s="48">
        <f>(ROUND(AC4203-AC4198,1)/AC4198)</f>
        <v>0</v>
      </c>
      <c r="AE4203" s="113"/>
      <c r="AF4203" s="60"/>
    </row>
    <row r="4204" spans="1:33">
      <c r="A4204" s="99" t="s">
        <v>585</v>
      </c>
      <c r="B4204" s="87"/>
      <c r="C4204" s="21" t="s">
        <v>1</v>
      </c>
      <c r="D4204" s="12">
        <v>58</v>
      </c>
      <c r="E4204" s="12">
        <v>125</v>
      </c>
      <c r="F4204" s="12">
        <v>0</v>
      </c>
      <c r="G4204" s="12">
        <v>0</v>
      </c>
      <c r="H4204" s="12">
        <v>0</v>
      </c>
      <c r="I4204" s="13">
        <v>30</v>
      </c>
      <c r="J4204" s="13">
        <v>50</v>
      </c>
      <c r="K4204" s="13">
        <v>85</v>
      </c>
      <c r="L4204" s="13">
        <v>0</v>
      </c>
      <c r="M4204" s="13">
        <v>0</v>
      </c>
      <c r="N4204" s="14">
        <f>D4204*$D$9</f>
        <v>61.480000000000004</v>
      </c>
      <c r="O4204" s="14">
        <f>E4204*$E$9</f>
        <v>132.5</v>
      </c>
      <c r="P4204" s="14">
        <f>F4204*$F$9</f>
        <v>0</v>
      </c>
      <c r="Q4204" s="14">
        <f>G4204*$G$9</f>
        <v>0</v>
      </c>
      <c r="R4204" s="14">
        <f>H4204*$H$9</f>
        <v>0</v>
      </c>
      <c r="S4204" s="14">
        <f>(N4204/100)*(I4204*$I$9)+(N4204/100)*(J4204*$J$9)</f>
        <v>49.183999999999997</v>
      </c>
      <c r="T4204" s="14">
        <f>(O4204/100)*(K4204*$K$9)</f>
        <v>157.67499999999998</v>
      </c>
      <c r="U4204" s="14">
        <f>(P4204/100)*(K4204*$K$9)+(P4204/100)*(L4204*$L$9)</f>
        <v>0</v>
      </c>
      <c r="V4204" s="14">
        <f>(Q4204/100)*(L4204*$L$9)</f>
        <v>0</v>
      </c>
      <c r="W4204" s="14">
        <f>(R4204/100)*(K4204*$K$9)+(R4204/100)*(L4204*$L$9)</f>
        <v>0</v>
      </c>
      <c r="X4204" s="14">
        <f t="shared" si="1344"/>
        <v>110.664</v>
      </c>
      <c r="Y4204" s="14">
        <f t="shared" si="1345"/>
        <v>290.17499999999995</v>
      </c>
      <c r="Z4204" s="14">
        <f t="shared" si="1346"/>
        <v>0</v>
      </c>
      <c r="AA4204" s="14">
        <f t="shared" si="1347"/>
        <v>0</v>
      </c>
      <c r="AB4204" s="14">
        <f t="shared" si="1349"/>
        <v>0</v>
      </c>
      <c r="AC4204" s="15">
        <f t="shared" si="1348"/>
        <v>400.8</v>
      </c>
      <c r="AD4204" s="48">
        <f>(ROUND(AC4204-AC4198,1)/AC4198)</f>
        <v>0.15570934256055363</v>
      </c>
      <c r="AE4204" s="113"/>
      <c r="AF4204" s="60"/>
    </row>
    <row r="4205" spans="1:33">
      <c r="A4205" s="99" t="s">
        <v>820</v>
      </c>
      <c r="B4205" s="87"/>
      <c r="C4205" s="21" t="s">
        <v>2</v>
      </c>
      <c r="D4205" s="12">
        <v>58</v>
      </c>
      <c r="E4205" s="12">
        <v>0</v>
      </c>
      <c r="F4205" s="12">
        <v>125</v>
      </c>
      <c r="G4205" s="12">
        <v>0</v>
      </c>
      <c r="H4205" s="12">
        <v>0</v>
      </c>
      <c r="I4205" s="13">
        <v>30</v>
      </c>
      <c r="J4205" s="13">
        <v>50</v>
      </c>
      <c r="K4205" s="13">
        <v>42.5</v>
      </c>
      <c r="L4205" s="13">
        <v>42.5</v>
      </c>
      <c r="M4205" s="13">
        <v>0</v>
      </c>
      <c r="N4205" s="14">
        <f>D4205*$D$10</f>
        <v>61.480000000000004</v>
      </c>
      <c r="O4205" s="14">
        <f>E4205*$E$10</f>
        <v>0</v>
      </c>
      <c r="P4205" s="14">
        <f>F4205*$F$10</f>
        <v>132.5</v>
      </c>
      <c r="Q4205" s="14">
        <f>G4205*$G$10</f>
        <v>0</v>
      </c>
      <c r="R4205" s="14">
        <f>H4205*$H$10</f>
        <v>0</v>
      </c>
      <c r="S4205" s="14">
        <f>(N4205/100)*(I4205*$I$10)+(N4205/100)*(J4205*$J$10)</f>
        <v>49.183999999999997</v>
      </c>
      <c r="T4205" s="14">
        <f>(O4205/100)*(K4205*$J$10)</f>
        <v>0</v>
      </c>
      <c r="U4205" s="14">
        <f>(P4205/100)*(K4205*$K$10)+(P4205/100)*(L4205*$L$10)</f>
        <v>157.67499999999998</v>
      </c>
      <c r="V4205" s="14">
        <f>(Q4205/100)*(L4205*$L$10)</f>
        <v>0</v>
      </c>
      <c r="W4205" s="14">
        <f>(R4205/100)*(K4205*$K$10)+(R4205/100)*(L4205*$L$10)</f>
        <v>0</v>
      </c>
      <c r="X4205" s="14">
        <f t="shared" si="1344"/>
        <v>110.664</v>
      </c>
      <c r="Y4205" s="14">
        <f t="shared" si="1345"/>
        <v>0</v>
      </c>
      <c r="Z4205" s="14">
        <f t="shared" si="1346"/>
        <v>290.17499999999995</v>
      </c>
      <c r="AA4205" s="14">
        <f t="shared" si="1347"/>
        <v>0</v>
      </c>
      <c r="AB4205" s="14">
        <f t="shared" si="1349"/>
        <v>0</v>
      </c>
      <c r="AC4205" s="15">
        <f t="shared" si="1348"/>
        <v>400.8</v>
      </c>
      <c r="AD4205" s="48">
        <f>(ROUND(AC4205-AC4198,1)/AC4198)</f>
        <v>0.15570934256055363</v>
      </c>
      <c r="AE4205" s="113"/>
      <c r="AF4205" s="60"/>
    </row>
    <row r="4206" spans="1:33">
      <c r="A4206" s="99" t="s">
        <v>821</v>
      </c>
      <c r="B4206" s="87"/>
      <c r="C4206" s="21" t="s">
        <v>3</v>
      </c>
      <c r="D4206" s="12">
        <v>58</v>
      </c>
      <c r="E4206" s="12">
        <v>0</v>
      </c>
      <c r="F4206" s="12">
        <v>0</v>
      </c>
      <c r="G4206" s="12">
        <v>125</v>
      </c>
      <c r="H4206" s="12">
        <v>0</v>
      </c>
      <c r="I4206" s="13">
        <v>30</v>
      </c>
      <c r="J4206" s="13">
        <v>50</v>
      </c>
      <c r="K4206" s="13">
        <v>0</v>
      </c>
      <c r="L4206" s="13">
        <v>85</v>
      </c>
      <c r="M4206" s="13">
        <v>0</v>
      </c>
      <c r="N4206" s="14">
        <f>D4206*$D$11</f>
        <v>61.480000000000004</v>
      </c>
      <c r="O4206" s="14">
        <f>E4206*$E$11</f>
        <v>0</v>
      </c>
      <c r="P4206" s="14">
        <f>F4206*$F$11</f>
        <v>0</v>
      </c>
      <c r="Q4206" s="14">
        <f>G4206*$G$11</f>
        <v>132.5</v>
      </c>
      <c r="R4206" s="14">
        <f>H4206*$H$11</f>
        <v>0</v>
      </c>
      <c r="S4206" s="14">
        <f>(N4206/100)*(I4206*$I$11)+(N4206/100)*(J4206*$J$11)</f>
        <v>49.183999999999997</v>
      </c>
      <c r="T4206" s="14">
        <f>(O4206/100)*(K4206*$K$11)</f>
        <v>0</v>
      </c>
      <c r="U4206" s="14">
        <f>(P4206/100)*(K4206*$K$11)+(P4206/100)*(L4206*$L$11)</f>
        <v>0</v>
      </c>
      <c r="V4206" s="14">
        <f>(Q4206/100)*(L4206*$L$11)</f>
        <v>157.67499999999998</v>
      </c>
      <c r="W4206" s="14">
        <f>(R4206/100)*(K4206*$K$11)+(R4206/100)*(L4206*$L$11)</f>
        <v>0</v>
      </c>
      <c r="X4206" s="14">
        <f t="shared" si="1344"/>
        <v>110.664</v>
      </c>
      <c r="Y4206" s="14">
        <f t="shared" si="1345"/>
        <v>0</v>
      </c>
      <c r="Z4206" s="14">
        <f t="shared" si="1346"/>
        <v>0</v>
      </c>
      <c r="AA4206" s="14">
        <f t="shared" si="1347"/>
        <v>290.17499999999995</v>
      </c>
      <c r="AB4206" s="14">
        <f t="shared" si="1349"/>
        <v>0</v>
      </c>
      <c r="AC4206" s="15">
        <f t="shared" si="1348"/>
        <v>400.8</v>
      </c>
      <c r="AD4206" s="48">
        <f>(ROUND(AC4206-AC4198,1)/AC4198)</f>
        <v>0.15570934256055363</v>
      </c>
      <c r="AE4206" s="113"/>
      <c r="AF4206" s="60"/>
    </row>
    <row r="4207" spans="1:33">
      <c r="A4207" s="99" t="s">
        <v>822</v>
      </c>
      <c r="B4207" s="87"/>
      <c r="C4207" s="21" t="s">
        <v>4</v>
      </c>
      <c r="D4207" s="12">
        <v>58</v>
      </c>
      <c r="E4207" s="12">
        <v>0</v>
      </c>
      <c r="F4207" s="12">
        <v>0</v>
      </c>
      <c r="G4207" s="12">
        <v>0</v>
      </c>
      <c r="H4207" s="12">
        <v>125</v>
      </c>
      <c r="I4207" s="13">
        <v>30</v>
      </c>
      <c r="J4207" s="13">
        <v>50</v>
      </c>
      <c r="K4207" s="13">
        <v>42.5</v>
      </c>
      <c r="L4207" s="13">
        <v>42.5</v>
      </c>
      <c r="M4207" s="13">
        <v>0</v>
      </c>
      <c r="N4207" s="14">
        <f>D4207*$D$12</f>
        <v>61.480000000000004</v>
      </c>
      <c r="O4207" s="14">
        <f>E4207*$E$12</f>
        <v>0</v>
      </c>
      <c r="P4207" s="14">
        <f>F4207*$F$12</f>
        <v>0</v>
      </c>
      <c r="Q4207" s="14">
        <f>G4207*$G$12</f>
        <v>0</v>
      </c>
      <c r="R4207" s="14">
        <f>H4207*$H$12</f>
        <v>132.5</v>
      </c>
      <c r="S4207" s="14">
        <f>(N4207/100)*(I4207*$I$12)+(N4207/100)*(J4207*$J$12)</f>
        <v>49.183999999999997</v>
      </c>
      <c r="T4207" s="14">
        <f>(O4207/100)*(K4207*$K$12)</f>
        <v>0</v>
      </c>
      <c r="U4207" s="14">
        <f>(P4207/100)*(K4207*$K$12)+(P4207/100)*(L4207*$L$12)</f>
        <v>0</v>
      </c>
      <c r="V4207" s="14">
        <f>(Q4207/100)*(L4207*$L$12)</f>
        <v>0</v>
      </c>
      <c r="W4207" s="14">
        <f>(R4207/100)*(K4207*$K$12)+(R4207/100)*(L4207*$L$12)</f>
        <v>157.67499999999998</v>
      </c>
      <c r="X4207" s="14">
        <f t="shared" si="1344"/>
        <v>110.664</v>
      </c>
      <c r="Y4207" s="14">
        <f t="shared" si="1345"/>
        <v>0</v>
      </c>
      <c r="Z4207" s="14">
        <f t="shared" si="1346"/>
        <v>0</v>
      </c>
      <c r="AA4207" s="14">
        <f t="shared" si="1347"/>
        <v>0</v>
      </c>
      <c r="AB4207" s="14">
        <f t="shared" si="1349"/>
        <v>290.17499999999995</v>
      </c>
      <c r="AC4207" s="15">
        <f t="shared" si="1348"/>
        <v>400.8</v>
      </c>
      <c r="AD4207" s="48">
        <f>(ROUND(AC4207-AC4198,1)/AC4198)</f>
        <v>0.15570934256055363</v>
      </c>
      <c r="AE4207" s="113"/>
      <c r="AF4207" s="60"/>
    </row>
    <row r="4208" spans="1:33">
      <c r="A4208" s="99" t="s">
        <v>823</v>
      </c>
      <c r="B4208" s="87"/>
      <c r="C4208" s="21" t="s">
        <v>326</v>
      </c>
      <c r="D4208" s="12">
        <v>116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0</v>
      </c>
      <c r="L4208" s="13">
        <v>0</v>
      </c>
      <c r="M4208" s="13">
        <v>70</v>
      </c>
      <c r="N4208" s="14">
        <f>D4208*$D$13</f>
        <v>122.96000000000001</v>
      </c>
      <c r="O4208" s="14">
        <f>E4208*$E$13</f>
        <v>0</v>
      </c>
      <c r="P4208" s="14">
        <f>F4208*$F$13</f>
        <v>0</v>
      </c>
      <c r="Q4208" s="14">
        <f>G4208*$G$13</f>
        <v>0</v>
      </c>
      <c r="R4208" s="14">
        <f>H4208*$H$13</f>
        <v>0</v>
      </c>
      <c r="S4208" s="14">
        <f>(N4208/100)*(I4208*$I$13)+(N4208/100)*(J4208*$J$13)+(N4208/100)*(M4208*$M$13)</f>
        <v>270.512</v>
      </c>
      <c r="T4208" s="14">
        <f>(O4208/100)*(K4208*$K$13)+(O4208/100)*(M4208*$M$13)</f>
        <v>0</v>
      </c>
      <c r="U4208" s="14">
        <f>(P4208/100)*(K4208*$K$13)+(P4208/100)*(L4208*$L$13)+(P4208/100)*(M4208*$M$13)</f>
        <v>0</v>
      </c>
      <c r="V4208" s="14">
        <f>(Q4208/100)*(L4208*$L$13)+(Q4208/100)*(M4208*$M$13)</f>
        <v>0</v>
      </c>
      <c r="W4208" s="14">
        <f>(R4208/100)*(K4208*$K$13)+(R4208/100)*(L4208*$L$13)+(R4208/100)*(M4208*$M$13)</f>
        <v>0</v>
      </c>
      <c r="X4208" s="14">
        <f>N4208+S4208</f>
        <v>393.47199999999998</v>
      </c>
      <c r="Y4208" s="14">
        <f t="shared" si="1345"/>
        <v>0</v>
      </c>
      <c r="Z4208" s="14">
        <f t="shared" si="1346"/>
        <v>0</v>
      </c>
      <c r="AA4208" s="14">
        <f t="shared" si="1347"/>
        <v>0</v>
      </c>
      <c r="AB4208" s="14">
        <f t="shared" si="1349"/>
        <v>0</v>
      </c>
      <c r="AC4208" s="15">
        <f t="shared" si="1348"/>
        <v>393.5</v>
      </c>
      <c r="AD4208" s="48">
        <f>(ROUND(AC4208-AC4198,1)/AC4198)</f>
        <v>0.13465974625144175</v>
      </c>
      <c r="AE4208" s="113"/>
      <c r="AF4208" s="60"/>
    </row>
    <row r="4209" spans="1:32">
      <c r="A4209" s="99" t="s">
        <v>824</v>
      </c>
      <c r="B4209" s="87"/>
      <c r="C4209" s="21" t="s">
        <v>327</v>
      </c>
      <c r="D4209" s="12">
        <v>116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70</v>
      </c>
      <c r="L4209" s="13">
        <v>0</v>
      </c>
      <c r="M4209" s="13">
        <v>0</v>
      </c>
      <c r="N4209" s="14">
        <f>D4209*$D$14</f>
        <v>122.96000000000001</v>
      </c>
      <c r="O4209" s="14">
        <f>E4209*$E$14</f>
        <v>0</v>
      </c>
      <c r="P4209" s="14">
        <f>F4209*$F$14</f>
        <v>0</v>
      </c>
      <c r="Q4209" s="14">
        <f>G4209*$G$14</f>
        <v>0</v>
      </c>
      <c r="R4209" s="14">
        <f>H4209*$H$14</f>
        <v>0</v>
      </c>
      <c r="S4209" s="14">
        <f>(N4209/100)*(I4209*$I$14)+(N4209/100)*(J4209*$J$14)+(N4209/100)*(K4209*$K$14)</f>
        <v>270.512</v>
      </c>
      <c r="T4209" s="14">
        <f>(O4209/100)*(K4209*$K$14)</f>
        <v>0</v>
      </c>
      <c r="U4209" s="14">
        <f>(P4209/100)*(K4209*$K$14)+(P4209/100)*(L4209*$L$14)</f>
        <v>0</v>
      </c>
      <c r="V4209" s="14">
        <f>(Q4209/100)*(L4209*$L$14)</f>
        <v>0</v>
      </c>
      <c r="W4209" s="14">
        <f>(R4209/100)*(K4209*$L$14)+(R4209/100)*(L4209*$M$14)</f>
        <v>0</v>
      </c>
      <c r="X4209" s="14">
        <f t="shared" si="1344"/>
        <v>393.47199999999998</v>
      </c>
      <c r="Y4209" s="14">
        <f t="shared" si="1345"/>
        <v>0</v>
      </c>
      <c r="Z4209" s="14">
        <f t="shared" si="1346"/>
        <v>0</v>
      </c>
      <c r="AA4209" s="14">
        <f t="shared" si="1347"/>
        <v>0</v>
      </c>
      <c r="AB4209" s="14">
        <f t="shared" si="1349"/>
        <v>0</v>
      </c>
      <c r="AC4209" s="15">
        <f t="shared" si="1348"/>
        <v>393.5</v>
      </c>
      <c r="AD4209" s="48">
        <f>(ROUND(AC4209-AC4198,1)/AC4198)</f>
        <v>0.13465974625144175</v>
      </c>
      <c r="AE4209" s="113"/>
      <c r="AF4209" s="130"/>
    </row>
    <row r="4210" spans="1:32">
      <c r="A4210" s="99"/>
      <c r="B4210" s="87"/>
      <c r="C4210" s="21" t="s">
        <v>328</v>
      </c>
      <c r="D4210" s="12">
        <v>116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50</v>
      </c>
      <c r="K4210" s="13">
        <v>0</v>
      </c>
      <c r="L4210" s="13">
        <v>70</v>
      </c>
      <c r="M4210" s="13">
        <v>0</v>
      </c>
      <c r="N4210" s="14">
        <f>D4210*$D$15</f>
        <v>122.96000000000001</v>
      </c>
      <c r="O4210" s="14">
        <f>E4210*$E$15</f>
        <v>0</v>
      </c>
      <c r="P4210" s="14">
        <f>F4210*$F$15</f>
        <v>0</v>
      </c>
      <c r="Q4210" s="14">
        <f>G4210*$G$15</f>
        <v>0</v>
      </c>
      <c r="R4210" s="14">
        <f>H4210*$H$15</f>
        <v>0</v>
      </c>
      <c r="S4210" s="14">
        <f>(N4210/100)*(I4210*$I$15)+(N4210/100)*(J4210*$J$15)+(N4210/100)*(L4210*$L$15)</f>
        <v>270.512</v>
      </c>
      <c r="T4210" s="14">
        <f>(O4210/100)*(K4210*$K$15)</f>
        <v>0</v>
      </c>
      <c r="U4210" s="14">
        <f>(P4210/100)*(K4210*$K$15)+(P4210/100)*(L4210*$L$15)</f>
        <v>0</v>
      </c>
      <c r="V4210" s="14">
        <f>(Q4210/100)*(L4210*$L$15)</f>
        <v>0</v>
      </c>
      <c r="W4210" s="14">
        <f>(R4210/100)*(K4210*$K$15)+(R4210/100)*(L4210*$L$15)</f>
        <v>0</v>
      </c>
      <c r="X4210" s="14">
        <f t="shared" si="1344"/>
        <v>393.47199999999998</v>
      </c>
      <c r="Y4210" s="14">
        <f t="shared" si="1345"/>
        <v>0</v>
      </c>
      <c r="Z4210" s="14">
        <f t="shared" si="1346"/>
        <v>0</v>
      </c>
      <c r="AA4210" s="14">
        <f t="shared" si="1347"/>
        <v>0</v>
      </c>
      <c r="AB4210" s="14">
        <f t="shared" si="1349"/>
        <v>0</v>
      </c>
      <c r="AC4210" s="15">
        <f t="shared" si="1348"/>
        <v>393.5</v>
      </c>
      <c r="AD4210" s="48">
        <f>(ROUND(AC4210-AC4198,1)/AC4198)</f>
        <v>0.13465974625144175</v>
      </c>
      <c r="AE4210" s="113"/>
      <c r="AF4210" s="60"/>
    </row>
    <row r="4211" spans="1:32">
      <c r="A4211" s="99"/>
      <c r="B4211" s="87"/>
      <c r="C4211" s="21" t="s">
        <v>324</v>
      </c>
      <c r="D4211" s="12">
        <v>116</v>
      </c>
      <c r="E4211" s="12">
        <v>0</v>
      </c>
      <c r="F4211" s="12">
        <v>0</v>
      </c>
      <c r="G4211" s="12">
        <v>0</v>
      </c>
      <c r="H4211" s="12">
        <v>0</v>
      </c>
      <c r="I4211" s="13">
        <v>30</v>
      </c>
      <c r="J4211" s="13">
        <v>80</v>
      </c>
      <c r="K4211" s="13">
        <v>0</v>
      </c>
      <c r="L4211" s="13">
        <v>0</v>
      </c>
      <c r="M4211" s="13">
        <v>0</v>
      </c>
      <c r="N4211" s="14">
        <f>D4211*$D$16</f>
        <v>122.96000000000001</v>
      </c>
      <c r="O4211" s="14">
        <f>E4211*$E$16</f>
        <v>0</v>
      </c>
      <c r="P4211" s="14">
        <f>F4211*$F$16</f>
        <v>0</v>
      </c>
      <c r="Q4211" s="14">
        <f>G4211*$G$16</f>
        <v>0</v>
      </c>
      <c r="R4211" s="14">
        <f>H4211*$H$16</f>
        <v>0</v>
      </c>
      <c r="S4211" s="14">
        <f>(N4211/100)*(I4211*$I$16)+(N4211/100)*(J4211*$J$16)</f>
        <v>282.80799999999999</v>
      </c>
      <c r="T4211" s="14">
        <f>(O4211/100)*(K4211*$K$16)</f>
        <v>0</v>
      </c>
      <c r="U4211" s="14">
        <f>(P4211/100)*(K4211*$K$16)+(P4211/100)*(L4211*$L$16)</f>
        <v>0</v>
      </c>
      <c r="V4211" s="14">
        <f>(Q4211/100)*(L4211*$L$16)</f>
        <v>0</v>
      </c>
      <c r="W4211" s="14">
        <f>(R4211/100)*(K4211*$K$16)+(R4211/100)*(L4211*$L$16)</f>
        <v>0</v>
      </c>
      <c r="X4211" s="14">
        <f t="shared" si="1344"/>
        <v>405.76800000000003</v>
      </c>
      <c r="Y4211" s="14">
        <f t="shared" si="1345"/>
        <v>0</v>
      </c>
      <c r="Z4211" s="14">
        <f t="shared" si="1346"/>
        <v>0</v>
      </c>
      <c r="AA4211" s="14">
        <f t="shared" si="1347"/>
        <v>0</v>
      </c>
      <c r="AB4211" s="14">
        <f t="shared" si="1349"/>
        <v>0</v>
      </c>
      <c r="AC4211" s="15">
        <f t="shared" si="1348"/>
        <v>405.8</v>
      </c>
      <c r="AD4211" s="48">
        <f>(ROUND(AC4211-AC4198,1)/AC4198)</f>
        <v>0.1701268742791234</v>
      </c>
      <c r="AE4211" s="113"/>
      <c r="AF4211" s="60"/>
    </row>
    <row r="4212" spans="1:32">
      <c r="A4212" s="99"/>
      <c r="B4212" s="87"/>
      <c r="C4212" s="21" t="s">
        <v>325</v>
      </c>
      <c r="D4212" s="12">
        <v>116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50</v>
      </c>
      <c r="K4212" s="13">
        <v>0</v>
      </c>
      <c r="L4212" s="13">
        <v>0</v>
      </c>
      <c r="M4212" s="13">
        <v>0</v>
      </c>
      <c r="N4212" s="14">
        <f>D4212*$D$17</f>
        <v>122.96000000000001</v>
      </c>
      <c r="O4212" s="14">
        <f>E4212*$E$17</f>
        <v>0</v>
      </c>
      <c r="P4212" s="14">
        <f>F4212*$F$17</f>
        <v>0</v>
      </c>
      <c r="Q4212" s="14">
        <f>G4212*$G$17</f>
        <v>0</v>
      </c>
      <c r="R4212" s="14">
        <f>H4212*$H$17</f>
        <v>0</v>
      </c>
      <c r="S4212" s="14">
        <f>(N4212/100)*(I4212*$I$17)+(N4212/100)*(J4212*$J$17)</f>
        <v>245.92000000000002</v>
      </c>
      <c r="T4212" s="14">
        <f>(O4212/100)*(K4212*$K$17)</f>
        <v>0</v>
      </c>
      <c r="U4212" s="14">
        <f>(P4212/100)*(K4212*$K$17)+(P4212/100)*(L4212*$L$17)</f>
        <v>0</v>
      </c>
      <c r="V4212" s="14">
        <f>(Q4212/100)*(L4212*$L$17)</f>
        <v>0</v>
      </c>
      <c r="W4212" s="14">
        <f>(R4212/100)*(K4212*$K$17)+(R4212/100)*(L4212*$L$17)</f>
        <v>0</v>
      </c>
      <c r="X4212" s="14">
        <f t="shared" si="1344"/>
        <v>368.88</v>
      </c>
      <c r="Y4212" s="14">
        <f t="shared" si="1345"/>
        <v>0</v>
      </c>
      <c r="Z4212" s="14">
        <f t="shared" si="1346"/>
        <v>0</v>
      </c>
      <c r="AA4212" s="14">
        <f t="shared" si="1347"/>
        <v>0</v>
      </c>
      <c r="AB4212" s="14">
        <f t="shared" si="1349"/>
        <v>0</v>
      </c>
      <c r="AC4212" s="15">
        <f t="shared" si="1348"/>
        <v>368.9</v>
      </c>
      <c r="AD4212" s="48">
        <f>(ROUND(AC4212-AC4198,1)/AC4198)</f>
        <v>6.3725490196078427E-2</v>
      </c>
      <c r="AE4212" s="113"/>
      <c r="AF4212" s="60"/>
    </row>
    <row r="4213" spans="1:32">
      <c r="A4213" s="106" t="s">
        <v>0</v>
      </c>
      <c r="B4213" s="88" t="s">
        <v>187</v>
      </c>
      <c r="C4213" s="50" t="s">
        <v>242</v>
      </c>
      <c r="D4213" s="11">
        <v>125</v>
      </c>
      <c r="E4213" s="11">
        <v>0</v>
      </c>
      <c r="F4213" s="11">
        <v>0</v>
      </c>
      <c r="G4213" s="11">
        <v>0</v>
      </c>
      <c r="H4213" s="11">
        <v>0</v>
      </c>
      <c r="I4213" s="51">
        <v>40</v>
      </c>
      <c r="J4213" s="51">
        <v>30</v>
      </c>
      <c r="K4213" s="51">
        <v>0</v>
      </c>
      <c r="L4213" s="51">
        <v>0</v>
      </c>
      <c r="M4213" s="51">
        <v>0</v>
      </c>
      <c r="N4213" s="52">
        <f>D4213*$D$3</f>
        <v>143.75</v>
      </c>
      <c r="O4213" s="52">
        <f>E4213*$E$3</f>
        <v>0</v>
      </c>
      <c r="P4213" s="52">
        <f>F4213*$F$3</f>
        <v>0</v>
      </c>
      <c r="Q4213" s="52">
        <f>G4213*$G$3</f>
        <v>0</v>
      </c>
      <c r="R4213" s="52">
        <f>H4213*$H$3</f>
        <v>0</v>
      </c>
      <c r="S4213" s="52">
        <f>(N4213/100)*(I4213*$I$3)+(N4213/100)*(J4213*$J$3)</f>
        <v>201.25</v>
      </c>
      <c r="T4213" s="52">
        <f>(O4213/100)*(K4213*$K$3)</f>
        <v>0</v>
      </c>
      <c r="U4213" s="52">
        <f>(P4213/100)*(K4213*$K$3)+(P4213/100)*(L4213*$L$3)</f>
        <v>0</v>
      </c>
      <c r="V4213" s="52">
        <f>(Q4213/100)*(L4213*$L$3)</f>
        <v>0</v>
      </c>
      <c r="W4213" s="52">
        <f>(R4213/100)*(K4213*$K$3)+(R4213/100)*(L4213*$L$3)</f>
        <v>0</v>
      </c>
      <c r="X4213" s="52">
        <f t="shared" si="1344"/>
        <v>345</v>
      </c>
      <c r="Y4213" s="52">
        <f t="shared" si="1345"/>
        <v>0</v>
      </c>
      <c r="Z4213" s="52">
        <f t="shared" si="1346"/>
        <v>0</v>
      </c>
      <c r="AA4213" s="52">
        <f t="shared" si="1347"/>
        <v>0</v>
      </c>
      <c r="AB4213" s="52">
        <f t="shared" si="1349"/>
        <v>0</v>
      </c>
      <c r="AC4213" s="53">
        <f>ROUND(X4213+Y4213+Z4213+AA4213+AB4213,1)</f>
        <v>345</v>
      </c>
      <c r="AD4213" s="58">
        <v>0</v>
      </c>
      <c r="AE4213" s="113"/>
      <c r="AF4213" s="60"/>
    </row>
    <row r="4214" spans="1:32">
      <c r="A4214" s="99" t="s">
        <v>791</v>
      </c>
      <c r="B4214" s="89">
        <v>16</v>
      </c>
      <c r="C4214" s="21" t="s">
        <v>323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55</v>
      </c>
      <c r="J4214" s="13">
        <v>44</v>
      </c>
      <c r="K4214" s="13">
        <v>0</v>
      </c>
      <c r="L4214" s="13">
        <v>0</v>
      </c>
      <c r="M4214" s="13">
        <v>0</v>
      </c>
      <c r="N4214" s="14">
        <f>D4214*$D$4</f>
        <v>132.5</v>
      </c>
      <c r="O4214" s="14">
        <f>E4214*$E$4</f>
        <v>0</v>
      </c>
      <c r="P4214" s="14">
        <f>F4214*$F$4</f>
        <v>0</v>
      </c>
      <c r="Q4214" s="14">
        <f>G4214*$G$4</f>
        <v>0</v>
      </c>
      <c r="R4214" s="14">
        <f>H4214*$H$4</f>
        <v>0</v>
      </c>
      <c r="S4214" s="14">
        <f>(N4214/100)*(I4214*$I$4)+(N4214/100)*(J4214*$J$4)</f>
        <v>262.35000000000002</v>
      </c>
      <c r="T4214" s="14">
        <f>(O4214/100)*(K4214*$K$4)</f>
        <v>0</v>
      </c>
      <c r="U4214" s="14">
        <f>(P4214/100)*(K4214*$K$4)+(P4214/100)*(L4214*$L$4)</f>
        <v>0</v>
      </c>
      <c r="V4214" s="14">
        <f>(Q4214/100)*(L4214*$L$4)</f>
        <v>0</v>
      </c>
      <c r="W4214" s="14">
        <f>(R4214/100)*(K4214*$K$4)+(R4214/100)*(L4214*$L$4)</f>
        <v>0</v>
      </c>
      <c r="X4214" s="14">
        <f t="shared" si="1344"/>
        <v>394.85</v>
      </c>
      <c r="Y4214" s="14">
        <f t="shared" si="1345"/>
        <v>0</v>
      </c>
      <c r="Z4214" s="14">
        <f t="shared" si="1346"/>
        <v>0</v>
      </c>
      <c r="AA4214" s="14">
        <f t="shared" si="1347"/>
        <v>0</v>
      </c>
      <c r="AB4214" s="14">
        <f t="shared" ref="AB4214:AB4228" si="1350">R4214+W4214</f>
        <v>0</v>
      </c>
      <c r="AC4214" s="15">
        <f>ROUND(X4214+Y4214+Z4214+AA4214+AB4214,1)</f>
        <v>394.9</v>
      </c>
      <c r="AD4214" s="48">
        <f>(ROUND(AC4214-AC4213,1)/AC4213)</f>
        <v>0.14463768115942027</v>
      </c>
      <c r="AE4214" s="113"/>
      <c r="AF4214" s="60"/>
    </row>
    <row r="4215" spans="1:32">
      <c r="A4215" s="99" t="s">
        <v>792</v>
      </c>
      <c r="B4215" s="89">
        <v>10</v>
      </c>
      <c r="C4215" s="21" t="s">
        <v>825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40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D4215*$D$5</f>
        <v>143.75</v>
      </c>
      <c r="O4215" s="14">
        <f>E4215*$E$5</f>
        <v>0</v>
      </c>
      <c r="P4215" s="14">
        <f>F4215*$F$5</f>
        <v>0</v>
      </c>
      <c r="Q4215" s="14">
        <f>G4215*$G$5</f>
        <v>0</v>
      </c>
      <c r="R4215" s="14">
        <f>H4215*$H$5</f>
        <v>0</v>
      </c>
      <c r="S4215" s="14">
        <f>(N4215/100)*(I4215*$I$5)+(N4215/100)*(J4215*$J$5)</f>
        <v>201.25</v>
      </c>
      <c r="T4215" s="14">
        <f>(O4215/100)*(K4215*$K$5)</f>
        <v>0</v>
      </c>
      <c r="U4215" s="14">
        <f>(P4215/100)*(K4215*$K$5)+(P4215/100)*(L4215*$L$5)</f>
        <v>0</v>
      </c>
      <c r="V4215" s="14">
        <f>(Q4215/100)*(L4215*$L$5)</f>
        <v>0</v>
      </c>
      <c r="W4215" s="14">
        <f>(R4215/100)*(K4215*$K$5)+(R4215/100)*(L4215*$L$5)</f>
        <v>0</v>
      </c>
      <c r="X4215" s="14">
        <f t="shared" si="1344"/>
        <v>345</v>
      </c>
      <c r="Y4215" s="14">
        <f t="shared" si="1345"/>
        <v>0</v>
      </c>
      <c r="Z4215" s="14">
        <f t="shared" si="1346"/>
        <v>0</v>
      </c>
      <c r="AA4215" s="14">
        <f t="shared" si="1347"/>
        <v>0</v>
      </c>
      <c r="AB4215" s="14">
        <f t="shared" si="1350"/>
        <v>0</v>
      </c>
      <c r="AC4215" s="15">
        <f t="shared" ref="AC4215:AC4227" si="1351">ROUND(X4215+Y4215+Z4215+AA4215+AB4215,1)</f>
        <v>345</v>
      </c>
      <c r="AD4215" s="48">
        <f>(ROUND(AC4215-AC4213,1)/AC4213)</f>
        <v>0</v>
      </c>
      <c r="AE4215" s="113"/>
      <c r="AF4215" s="60"/>
    </row>
    <row r="4216" spans="1:32">
      <c r="A4216" s="99" t="s">
        <v>793</v>
      </c>
      <c r="B4216" s="89">
        <v>0</v>
      </c>
      <c r="C4216" s="21" t="s">
        <v>336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40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D4216*$D$6</f>
        <v>143.75</v>
      </c>
      <c r="O4216" s="14">
        <f>E4216*$E$6</f>
        <v>0</v>
      </c>
      <c r="P4216" s="14">
        <f>F4216*$F$6</f>
        <v>0</v>
      </c>
      <c r="Q4216" s="14">
        <f>G4216*$G$6</f>
        <v>0</v>
      </c>
      <c r="R4216" s="14">
        <f>H4216*$H$6</f>
        <v>0</v>
      </c>
      <c r="S4216" s="14">
        <f>(N4216/100)*(I4216*$I$6)+(N4216/100)*(J4216*$J$6)</f>
        <v>201.25</v>
      </c>
      <c r="T4216" s="14">
        <f>(O4216/100)*(K4216*$K$6)</f>
        <v>0</v>
      </c>
      <c r="U4216" s="14">
        <f>(P4216/100)*(K4216*$K$6)+(P4216/100)*(L4216*$L$6)</f>
        <v>0</v>
      </c>
      <c r="V4216" s="14">
        <f>(Q4216/100)*(L4216*$L$6)</f>
        <v>0</v>
      </c>
      <c r="W4216" s="14">
        <f>(R4216/100)*(K4216*$K$6)+(R4216/100)*(L4216*$L$6)</f>
        <v>0</v>
      </c>
      <c r="X4216" s="14">
        <f t="shared" si="1344"/>
        <v>345</v>
      </c>
      <c r="Y4216" s="14">
        <f t="shared" si="1345"/>
        <v>0</v>
      </c>
      <c r="Z4216" s="14">
        <f t="shared" si="1346"/>
        <v>0</v>
      </c>
      <c r="AA4216" s="14">
        <f t="shared" si="1347"/>
        <v>0</v>
      </c>
      <c r="AB4216" s="14">
        <f t="shared" si="1350"/>
        <v>0</v>
      </c>
      <c r="AC4216" s="15">
        <f t="shared" si="1351"/>
        <v>345</v>
      </c>
      <c r="AD4216" s="48">
        <f>(ROUND(AC4216-AC4213,1)/AC4213)</f>
        <v>0</v>
      </c>
      <c r="AE4216" s="113"/>
      <c r="AF4216" s="60"/>
    </row>
    <row r="4217" spans="1:32">
      <c r="A4217" s="99" t="s">
        <v>794</v>
      </c>
      <c r="B4217" s="89">
        <v>0</v>
      </c>
      <c r="C4217" s="21" t="s">
        <v>337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40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D4217*$D$7</f>
        <v>143.75</v>
      </c>
      <c r="O4217" s="14">
        <f>E4217*$E$7</f>
        <v>0</v>
      </c>
      <c r="P4217" s="14">
        <f>F4217*$F$7</f>
        <v>0</v>
      </c>
      <c r="Q4217" s="14">
        <f>G4217*$G$7</f>
        <v>0</v>
      </c>
      <c r="R4217" s="14">
        <f>H4217*$H$7</f>
        <v>0</v>
      </c>
      <c r="S4217" s="14">
        <f>(N4217/100)*(I4217*$I$7)+(N4217/100)*(J4217*$J$7)</f>
        <v>201.25</v>
      </c>
      <c r="T4217" s="14">
        <f>(O4217/100)*(K4217*$K$7)</f>
        <v>0</v>
      </c>
      <c r="U4217" s="14">
        <f>(P4217/100)*(K4217*$K$7)+(P4217/100)*(L4217*$L$7)</f>
        <v>0</v>
      </c>
      <c r="V4217" s="14">
        <f>(Q4217/100)*(L4217*$L$7)</f>
        <v>0</v>
      </c>
      <c r="W4217" s="14">
        <f>(R4217/100)*(K4217*$K$7)+(R4217/100)*(L4217*$L$7)</f>
        <v>0</v>
      </c>
      <c r="X4217" s="14">
        <f t="shared" si="1344"/>
        <v>345</v>
      </c>
      <c r="Y4217" s="14">
        <f t="shared" si="1345"/>
        <v>0</v>
      </c>
      <c r="Z4217" s="14">
        <f t="shared" si="1346"/>
        <v>0</v>
      </c>
      <c r="AA4217" s="14">
        <f t="shared" si="1347"/>
        <v>0</v>
      </c>
      <c r="AB4217" s="14">
        <f t="shared" si="1350"/>
        <v>0</v>
      </c>
      <c r="AC4217" s="15">
        <f t="shared" si="1351"/>
        <v>345</v>
      </c>
      <c r="AD4217" s="48">
        <f>(ROUND(AC4217-AC4213,1)/AC4213)</f>
        <v>0</v>
      </c>
      <c r="AE4217" s="113"/>
      <c r="AF4217" s="60"/>
    </row>
    <row r="4218" spans="1:32">
      <c r="A4218" s="99" t="s">
        <v>644</v>
      </c>
      <c r="B4218" s="89"/>
      <c r="C4218" s="21" t="s">
        <v>338</v>
      </c>
      <c r="D4218" s="12">
        <v>125</v>
      </c>
      <c r="E4218" s="12">
        <v>0</v>
      </c>
      <c r="F4218" s="12">
        <v>0</v>
      </c>
      <c r="G4218" s="12">
        <v>0</v>
      </c>
      <c r="H4218" s="12">
        <v>0</v>
      </c>
      <c r="I4218" s="13">
        <v>40</v>
      </c>
      <c r="J4218" s="13">
        <v>30</v>
      </c>
      <c r="K4218" s="13">
        <v>0</v>
      </c>
      <c r="L4218" s="13">
        <v>0</v>
      </c>
      <c r="M4218" s="13">
        <v>0</v>
      </c>
      <c r="N4218" s="14">
        <f>D4218*$D$8</f>
        <v>143.75</v>
      </c>
      <c r="O4218" s="14">
        <f>E4218*$E$8</f>
        <v>0</v>
      </c>
      <c r="P4218" s="14">
        <f>F4218*$F$8</f>
        <v>0</v>
      </c>
      <c r="Q4218" s="14">
        <f>G4218*$G$8</f>
        <v>0</v>
      </c>
      <c r="R4218" s="14">
        <f>H4218*$H$8</f>
        <v>0</v>
      </c>
      <c r="S4218" s="14">
        <f>(N4218/100)*(I4218*$I$8)+(N4218/100)*(J4218*$J$8)</f>
        <v>201.25</v>
      </c>
      <c r="T4218" s="14">
        <f>(O4218/100)*(K4218*$K$8)</f>
        <v>0</v>
      </c>
      <c r="U4218" s="14">
        <f>(P4218/100)*(K4218*$K$8)+(P4218/100)*(L4218*$L$8)</f>
        <v>0</v>
      </c>
      <c r="V4218" s="14">
        <f>(Q4218/100)*(L4218*$L$8)</f>
        <v>0</v>
      </c>
      <c r="W4218" s="14">
        <f>(R4218/100)*(K4218*$K$8)+(R4218/100)*(L4218*$L$8)</f>
        <v>0</v>
      </c>
      <c r="X4218" s="14">
        <f t="shared" si="1344"/>
        <v>345</v>
      </c>
      <c r="Y4218" s="14">
        <f t="shared" si="1345"/>
        <v>0</v>
      </c>
      <c r="Z4218" s="14">
        <f t="shared" si="1346"/>
        <v>0</v>
      </c>
      <c r="AA4218" s="14">
        <f t="shared" si="1347"/>
        <v>0</v>
      </c>
      <c r="AB4218" s="14">
        <f t="shared" si="1350"/>
        <v>0</v>
      </c>
      <c r="AC4218" s="15">
        <f t="shared" si="1351"/>
        <v>345</v>
      </c>
      <c r="AD4218" s="48">
        <f>(ROUND(AC4218-AC4213,1)/AC4213)</f>
        <v>0</v>
      </c>
      <c r="AE4218" s="113"/>
      <c r="AF4218" s="60"/>
    </row>
    <row r="4219" spans="1:32">
      <c r="A4219" s="99" t="s">
        <v>585</v>
      </c>
      <c r="B4219" s="89"/>
      <c r="C4219" s="21" t="s">
        <v>1</v>
      </c>
      <c r="D4219" s="12">
        <v>62</v>
      </c>
      <c r="E4219" s="12">
        <v>140</v>
      </c>
      <c r="F4219" s="12">
        <v>0</v>
      </c>
      <c r="G4219" s="12">
        <v>0</v>
      </c>
      <c r="H4219" s="12">
        <v>0</v>
      </c>
      <c r="I4219" s="13">
        <v>40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D4219*$D$9</f>
        <v>65.72</v>
      </c>
      <c r="O4219" s="14">
        <f>E4219*$E$9</f>
        <v>148.4</v>
      </c>
      <c r="P4219" s="14">
        <f>F4219*$F$9</f>
        <v>0</v>
      </c>
      <c r="Q4219" s="14">
        <f>G4219*$G$9</f>
        <v>0</v>
      </c>
      <c r="R4219" s="14">
        <f>H4219*$H$9</f>
        <v>0</v>
      </c>
      <c r="S4219" s="14">
        <f>(N4219/100)*(I4219*$I$9)+(N4219/100)*(J4219*$J$9)</f>
        <v>46.004000000000005</v>
      </c>
      <c r="T4219" s="14">
        <f>(O4219/100)*(K4219*$K$9)</f>
        <v>155.82</v>
      </c>
      <c r="U4219" s="14">
        <f>(P4219/100)*(K4219*$K$9)+(P4219/100)*(L4219*$L$9)</f>
        <v>0</v>
      </c>
      <c r="V4219" s="14">
        <f>(Q4219/100)*(L4219*$L$9)</f>
        <v>0</v>
      </c>
      <c r="W4219" s="14">
        <f>(R4219/100)*(K4219*$K$9)+(R4219/100)*(L4219*$L$9)</f>
        <v>0</v>
      </c>
      <c r="X4219" s="14">
        <f t="shared" si="1344"/>
        <v>111.724</v>
      </c>
      <c r="Y4219" s="14">
        <f t="shared" si="1345"/>
        <v>304.22000000000003</v>
      </c>
      <c r="Z4219" s="14">
        <f t="shared" si="1346"/>
        <v>0</v>
      </c>
      <c r="AA4219" s="14">
        <f t="shared" si="1347"/>
        <v>0</v>
      </c>
      <c r="AB4219" s="14">
        <f t="shared" si="1350"/>
        <v>0</v>
      </c>
      <c r="AC4219" s="15">
        <f t="shared" si="1351"/>
        <v>415.9</v>
      </c>
      <c r="AD4219" s="48">
        <f>(ROUND(AC4219-AC4213,1)/AC4213)</f>
        <v>0.20550724637681161</v>
      </c>
      <c r="AE4219" s="113"/>
      <c r="AF4219" s="60"/>
    </row>
    <row r="4220" spans="1:32">
      <c r="A4220" s="99" t="s">
        <v>820</v>
      </c>
      <c r="B4220" s="89"/>
      <c r="C4220" s="21" t="s">
        <v>2</v>
      </c>
      <c r="D4220" s="12">
        <v>62</v>
      </c>
      <c r="E4220" s="12">
        <v>0</v>
      </c>
      <c r="F4220" s="12">
        <v>140</v>
      </c>
      <c r="G4220" s="12">
        <v>0</v>
      </c>
      <c r="H4220" s="12">
        <v>0</v>
      </c>
      <c r="I4220" s="13">
        <v>40</v>
      </c>
      <c r="J4220" s="13">
        <v>30</v>
      </c>
      <c r="K4220" s="13">
        <v>37.5</v>
      </c>
      <c r="L4220" s="13">
        <v>37.5</v>
      </c>
      <c r="M4220" s="13">
        <v>0</v>
      </c>
      <c r="N4220" s="14">
        <f>D4220*$D$10</f>
        <v>65.72</v>
      </c>
      <c r="O4220" s="14">
        <f>E4220*$E$10</f>
        <v>0</v>
      </c>
      <c r="P4220" s="14">
        <f>F4220*$F$10</f>
        <v>148.4</v>
      </c>
      <c r="Q4220" s="14">
        <f>G4220*$G$10</f>
        <v>0</v>
      </c>
      <c r="R4220" s="14">
        <f>H4220*$H$10</f>
        <v>0</v>
      </c>
      <c r="S4220" s="14">
        <f>(N4220/100)*(I4220*$I$10)+(N4220/100)*(J4220*$J$10)</f>
        <v>46.004000000000005</v>
      </c>
      <c r="T4220" s="14">
        <f>(O4220/100)*(K4220*$J$10)</f>
        <v>0</v>
      </c>
      <c r="U4220" s="14">
        <f>(P4220/100)*(K4220*$K$10)+(P4220/100)*(L4220*$L$10)</f>
        <v>155.82</v>
      </c>
      <c r="V4220" s="14">
        <f>(Q4220/100)*(L4220*$L$10)</f>
        <v>0</v>
      </c>
      <c r="W4220" s="14">
        <f>(R4220/100)*(K4220*$K$10)+(R4220/100)*(L4220*$L$10)</f>
        <v>0</v>
      </c>
      <c r="X4220" s="14">
        <f t="shared" si="1344"/>
        <v>111.724</v>
      </c>
      <c r="Y4220" s="14">
        <f t="shared" si="1345"/>
        <v>0</v>
      </c>
      <c r="Z4220" s="14">
        <f t="shared" si="1346"/>
        <v>304.22000000000003</v>
      </c>
      <c r="AA4220" s="14">
        <f t="shared" si="1347"/>
        <v>0</v>
      </c>
      <c r="AB4220" s="14">
        <f t="shared" si="1350"/>
        <v>0</v>
      </c>
      <c r="AC4220" s="15">
        <f t="shared" si="1351"/>
        <v>415.9</v>
      </c>
      <c r="AD4220" s="48">
        <f>(ROUND(AC4220-AC4213,1)/AC4213)</f>
        <v>0.20550724637681161</v>
      </c>
      <c r="AE4220" s="113"/>
      <c r="AF4220" s="60"/>
    </row>
    <row r="4221" spans="1:32">
      <c r="A4221" s="99" t="s">
        <v>821</v>
      </c>
      <c r="B4221" s="89"/>
      <c r="C4221" s="21" t="s">
        <v>3</v>
      </c>
      <c r="D4221" s="12">
        <v>62</v>
      </c>
      <c r="E4221" s="12">
        <v>0</v>
      </c>
      <c r="F4221" s="12">
        <v>0</v>
      </c>
      <c r="G4221" s="12">
        <v>140</v>
      </c>
      <c r="H4221" s="12">
        <v>0</v>
      </c>
      <c r="I4221" s="13">
        <v>40</v>
      </c>
      <c r="J4221" s="13">
        <v>30</v>
      </c>
      <c r="K4221" s="13">
        <v>0</v>
      </c>
      <c r="L4221" s="13">
        <v>75</v>
      </c>
      <c r="M4221" s="13">
        <v>0</v>
      </c>
      <c r="N4221" s="14">
        <f>D4221*$D$11</f>
        <v>65.72</v>
      </c>
      <c r="O4221" s="14">
        <f>E4221*$E$11</f>
        <v>0</v>
      </c>
      <c r="P4221" s="14">
        <f>F4221*$F$11</f>
        <v>0</v>
      </c>
      <c r="Q4221" s="14">
        <f>G4221*$G$11</f>
        <v>148.4</v>
      </c>
      <c r="R4221" s="14">
        <f>H4221*$H$11</f>
        <v>0</v>
      </c>
      <c r="S4221" s="14">
        <f>(N4221/100)*(I4221*$I$11)+(N4221/100)*(J4221*$J$11)</f>
        <v>46.004000000000005</v>
      </c>
      <c r="T4221" s="14">
        <f>(O4221/100)*(K4221*$K$11)</f>
        <v>0</v>
      </c>
      <c r="U4221" s="14">
        <f>(P4221/100)*(K4221*$K$11)+(P4221/100)*(L4221*$L$11)</f>
        <v>0</v>
      </c>
      <c r="V4221" s="14">
        <f>(Q4221/100)*(L4221*$L$11)</f>
        <v>155.82</v>
      </c>
      <c r="W4221" s="14">
        <f>(R4221/100)*(K4221*$K$11)+(R4221/100)*(L4221*$L$11)</f>
        <v>0</v>
      </c>
      <c r="X4221" s="14">
        <f t="shared" si="1344"/>
        <v>111.724</v>
      </c>
      <c r="Y4221" s="14">
        <f t="shared" si="1345"/>
        <v>0</v>
      </c>
      <c r="Z4221" s="14">
        <f t="shared" si="1346"/>
        <v>0</v>
      </c>
      <c r="AA4221" s="14">
        <f t="shared" si="1347"/>
        <v>304.22000000000003</v>
      </c>
      <c r="AB4221" s="14">
        <f t="shared" si="1350"/>
        <v>0</v>
      </c>
      <c r="AC4221" s="15">
        <f t="shared" si="1351"/>
        <v>415.9</v>
      </c>
      <c r="AD4221" s="48">
        <f>(ROUND(AC4221-AC4213,1)/AC4213)</f>
        <v>0.20550724637681161</v>
      </c>
      <c r="AE4221" s="113"/>
      <c r="AF4221" s="60"/>
    </row>
    <row r="4222" spans="1:32">
      <c r="A4222" s="99" t="s">
        <v>822</v>
      </c>
      <c r="B4222" s="89"/>
      <c r="C4222" s="21" t="s">
        <v>4</v>
      </c>
      <c r="D4222" s="12">
        <v>62</v>
      </c>
      <c r="E4222" s="12">
        <v>0</v>
      </c>
      <c r="F4222" s="12">
        <v>0</v>
      </c>
      <c r="G4222" s="12">
        <v>0</v>
      </c>
      <c r="H4222" s="12">
        <v>140</v>
      </c>
      <c r="I4222" s="13">
        <v>40</v>
      </c>
      <c r="J4222" s="13">
        <v>30</v>
      </c>
      <c r="K4222" s="13">
        <v>37.5</v>
      </c>
      <c r="L4222" s="13">
        <v>37.5</v>
      </c>
      <c r="M4222" s="13">
        <v>0</v>
      </c>
      <c r="N4222" s="14">
        <f>D4222*$D$12</f>
        <v>65.72</v>
      </c>
      <c r="O4222" s="14">
        <f>E4222*$E$12</f>
        <v>0</v>
      </c>
      <c r="P4222" s="14">
        <f>F4222*$F$12</f>
        <v>0</v>
      </c>
      <c r="Q4222" s="14">
        <f>G4222*$G$12</f>
        <v>0</v>
      </c>
      <c r="R4222" s="14">
        <f>H4222*$H$12</f>
        <v>148.4</v>
      </c>
      <c r="S4222" s="14">
        <f>(N4222/100)*(I4222*$I$12)+(N4222/100)*(J4222*$J$12)</f>
        <v>46.004000000000005</v>
      </c>
      <c r="T4222" s="14">
        <f>(O4222/100)*(K4222*$K$12)</f>
        <v>0</v>
      </c>
      <c r="U4222" s="14">
        <f>(P4222/100)*(K4222*$K$12)+(P4222/100)*(L4222*$L$12)</f>
        <v>0</v>
      </c>
      <c r="V4222" s="14">
        <f>(Q4222/100)*(L4222*$L$12)</f>
        <v>0</v>
      </c>
      <c r="W4222" s="14">
        <f>(R4222/100)*(K4222*$K$12)+(R4222/100)*(L4222*$L$12)</f>
        <v>155.82</v>
      </c>
      <c r="X4222" s="14">
        <f t="shared" si="1344"/>
        <v>111.724</v>
      </c>
      <c r="Y4222" s="14">
        <f t="shared" si="1345"/>
        <v>0</v>
      </c>
      <c r="Z4222" s="14">
        <f t="shared" si="1346"/>
        <v>0</v>
      </c>
      <c r="AA4222" s="14">
        <f t="shared" si="1347"/>
        <v>0</v>
      </c>
      <c r="AB4222" s="14">
        <f t="shared" si="1350"/>
        <v>304.22000000000003</v>
      </c>
      <c r="AC4222" s="15">
        <f t="shared" si="1351"/>
        <v>415.9</v>
      </c>
      <c r="AD4222" s="48">
        <f>(ROUND(AC4222-AC4213,1)/AC4213)</f>
        <v>0.20550724637681161</v>
      </c>
      <c r="AE4222" s="113"/>
      <c r="AF4222" s="60"/>
    </row>
    <row r="4223" spans="1:32">
      <c r="A4223" s="99" t="s">
        <v>823</v>
      </c>
      <c r="B4223" s="89"/>
      <c r="C4223" s="21" t="s">
        <v>326</v>
      </c>
      <c r="D4223" s="12">
        <v>125</v>
      </c>
      <c r="E4223" s="12">
        <v>0</v>
      </c>
      <c r="F4223" s="12">
        <v>0</v>
      </c>
      <c r="G4223" s="12">
        <v>0</v>
      </c>
      <c r="H4223" s="12">
        <v>0</v>
      </c>
      <c r="I4223" s="13">
        <v>40</v>
      </c>
      <c r="J4223" s="13">
        <v>30</v>
      </c>
      <c r="K4223" s="13">
        <v>0</v>
      </c>
      <c r="L4223" s="13">
        <v>0</v>
      </c>
      <c r="M4223" s="13">
        <v>65</v>
      </c>
      <c r="N4223" s="14">
        <f>D4223*$D$13</f>
        <v>132.5</v>
      </c>
      <c r="O4223" s="14">
        <f>E4223*$E$13</f>
        <v>0</v>
      </c>
      <c r="P4223" s="14">
        <f>F4223*$F$13</f>
        <v>0</v>
      </c>
      <c r="Q4223" s="14">
        <f>G4223*$G$13</f>
        <v>0</v>
      </c>
      <c r="R4223" s="14">
        <f>H4223*$H$13</f>
        <v>0</v>
      </c>
      <c r="S4223" s="14">
        <f>(N4223/100)*(I4223*$I$13)+(N4223/100)*(J4223*$J$13)+(N4223/100)*(M4223*$M$13)</f>
        <v>265</v>
      </c>
      <c r="T4223" s="14">
        <f>(O4223/100)*(K4223*$K$13)+(O4223/100)*(M4223*$M$13)</f>
        <v>0</v>
      </c>
      <c r="U4223" s="14">
        <f>(P4223/100)*(K4223*$K$13)+(P4223/100)*(L4223*$L$13)+(P4223/100)*(M4223*$M$13)</f>
        <v>0</v>
      </c>
      <c r="V4223" s="14">
        <f>(Q4223/100)*(L4223*$L$13)+(Q4223/100)*(M4223*$M$13)</f>
        <v>0</v>
      </c>
      <c r="W4223" s="14">
        <f>(R4223/100)*(K4223*$K$13)+(R4223/100)*(L4223*$L$13)+(R4223/100)*(M4223*$M$13)</f>
        <v>0</v>
      </c>
      <c r="X4223" s="14">
        <f>N4223+S4223</f>
        <v>397.5</v>
      </c>
      <c r="Y4223" s="14">
        <f t="shared" si="1345"/>
        <v>0</v>
      </c>
      <c r="Z4223" s="14">
        <f t="shared" si="1346"/>
        <v>0</v>
      </c>
      <c r="AA4223" s="14">
        <f t="shared" si="1347"/>
        <v>0</v>
      </c>
      <c r="AB4223" s="14">
        <f t="shared" si="1350"/>
        <v>0</v>
      </c>
      <c r="AC4223" s="15">
        <f t="shared" si="1351"/>
        <v>397.5</v>
      </c>
      <c r="AD4223" s="48">
        <f>(ROUND(AC4223-AC4213,1)/AC4213)</f>
        <v>0.15217391304347827</v>
      </c>
      <c r="AE4223" s="113"/>
      <c r="AF4223" s="63"/>
    </row>
    <row r="4224" spans="1:32">
      <c r="A4224" s="99" t="s">
        <v>824</v>
      </c>
      <c r="B4224" s="89"/>
      <c r="C4224" s="21" t="s">
        <v>327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40</v>
      </c>
      <c r="J4224" s="13">
        <v>30</v>
      </c>
      <c r="K4224" s="13">
        <v>65</v>
      </c>
      <c r="L4224" s="13">
        <v>0</v>
      </c>
      <c r="M4224" s="13">
        <v>0</v>
      </c>
      <c r="N4224" s="14">
        <f>D4224*$D$14</f>
        <v>132.5</v>
      </c>
      <c r="O4224" s="14">
        <f>E4224*$E$14</f>
        <v>0</v>
      </c>
      <c r="P4224" s="14">
        <f>F4224*$F$14</f>
        <v>0</v>
      </c>
      <c r="Q4224" s="14">
        <f>G4224*$G$14</f>
        <v>0</v>
      </c>
      <c r="R4224" s="14">
        <f>H4224*$H$14</f>
        <v>0</v>
      </c>
      <c r="S4224" s="14">
        <f>(N4224/100)*(I4224*$I$14)+(N4224/100)*(J4224*$J$14)+(N4224/100)*(K4224*$K$14)</f>
        <v>265</v>
      </c>
      <c r="T4224" s="14">
        <f>(O4224/100)*(K4224*$K$14)</f>
        <v>0</v>
      </c>
      <c r="U4224" s="14">
        <f>(P4224/100)*(K4224*$K$14)+(P4224/100)*(L4224*$L$14)</f>
        <v>0</v>
      </c>
      <c r="V4224" s="14">
        <f>(Q4224/100)*(L4224*$L$14)</f>
        <v>0</v>
      </c>
      <c r="W4224" s="14">
        <f>(R4224/100)*(K4224*$L$14)+(R4224/100)*(L4224*$M$14)</f>
        <v>0</v>
      </c>
      <c r="X4224" s="14">
        <f t="shared" si="1344"/>
        <v>397.5</v>
      </c>
      <c r="Y4224" s="14">
        <f t="shared" si="1345"/>
        <v>0</v>
      </c>
      <c r="Z4224" s="14">
        <f t="shared" si="1346"/>
        <v>0</v>
      </c>
      <c r="AA4224" s="14">
        <f t="shared" si="1347"/>
        <v>0</v>
      </c>
      <c r="AB4224" s="14">
        <f t="shared" si="1350"/>
        <v>0</v>
      </c>
      <c r="AC4224" s="15">
        <f t="shared" si="1351"/>
        <v>397.5</v>
      </c>
      <c r="AD4224" s="48">
        <f>(ROUND(AC4224-AC4213,1)/AC4213)</f>
        <v>0.15217391304347827</v>
      </c>
      <c r="AE4224" s="113"/>
      <c r="AF4224" s="60"/>
    </row>
    <row r="4225" spans="1:32">
      <c r="A4225" s="99"/>
      <c r="B4225" s="89"/>
      <c r="C4225" s="21" t="s">
        <v>328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40</v>
      </c>
      <c r="J4225" s="13">
        <v>30</v>
      </c>
      <c r="K4225" s="13">
        <v>0</v>
      </c>
      <c r="L4225" s="13">
        <v>65</v>
      </c>
      <c r="M4225" s="13">
        <v>0</v>
      </c>
      <c r="N4225" s="14">
        <f>D4225*$D$15</f>
        <v>132.5</v>
      </c>
      <c r="O4225" s="14">
        <f>E4225*$E$15</f>
        <v>0</v>
      </c>
      <c r="P4225" s="14">
        <f>F4225*$F$15</f>
        <v>0</v>
      </c>
      <c r="Q4225" s="14">
        <f>G4225*$G$15</f>
        <v>0</v>
      </c>
      <c r="R4225" s="14">
        <f>H4225*$H$15</f>
        <v>0</v>
      </c>
      <c r="S4225" s="14">
        <f>(N4225/100)*(I4225*$I$15)+(N4225/100)*(J4225*$J$15)+(N4225/100)*(L4225*$L$15)</f>
        <v>265</v>
      </c>
      <c r="T4225" s="14">
        <f>(O4225/100)*(K4225*$K$15)</f>
        <v>0</v>
      </c>
      <c r="U4225" s="14">
        <f>(P4225/100)*(K4225*$K$15)+(P4225/100)*(L4225*$L$15)</f>
        <v>0</v>
      </c>
      <c r="V4225" s="14">
        <f>(Q4225/100)*(L4225*$L$15)</f>
        <v>0</v>
      </c>
      <c r="W4225" s="14">
        <f>(R4225/100)*(K4225*$K$15)+(R4225/100)*(L4225*$L$15)</f>
        <v>0</v>
      </c>
      <c r="X4225" s="14">
        <f t="shared" si="1344"/>
        <v>397.5</v>
      </c>
      <c r="Y4225" s="14">
        <f t="shared" si="1345"/>
        <v>0</v>
      </c>
      <c r="Z4225" s="14">
        <f t="shared" si="1346"/>
        <v>0</v>
      </c>
      <c r="AA4225" s="14">
        <f t="shared" si="1347"/>
        <v>0</v>
      </c>
      <c r="AB4225" s="14">
        <f t="shared" si="1350"/>
        <v>0</v>
      </c>
      <c r="AC4225" s="15">
        <f t="shared" si="1351"/>
        <v>397.5</v>
      </c>
      <c r="AD4225" s="48">
        <f>(ROUND(AC4225-AC4213,1)/AC4213)</f>
        <v>0.15217391304347827</v>
      </c>
      <c r="AE4225" s="113"/>
      <c r="AF4225" s="60"/>
    </row>
    <row r="4226" spans="1:32">
      <c r="A4226" s="99"/>
      <c r="B4226" s="89"/>
      <c r="C4226" s="21" t="s">
        <v>324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40</v>
      </c>
      <c r="J4226" s="13">
        <v>55</v>
      </c>
      <c r="K4226" s="13">
        <v>0</v>
      </c>
      <c r="L4226" s="13">
        <v>0</v>
      </c>
      <c r="M4226" s="13">
        <v>0</v>
      </c>
      <c r="N4226" s="14">
        <f>D4226*$D$16</f>
        <v>132.5</v>
      </c>
      <c r="O4226" s="14">
        <f>E4226*$E$16</f>
        <v>0</v>
      </c>
      <c r="P4226" s="14">
        <f>F4226*$F$16</f>
        <v>0</v>
      </c>
      <c r="Q4226" s="14">
        <f>G4226*$G$16</f>
        <v>0</v>
      </c>
      <c r="R4226" s="14">
        <f>H4226*$H$16</f>
        <v>0</v>
      </c>
      <c r="S4226" s="14">
        <f>(N4226/100)*(I4226*$I$16)+(N4226/100)*(J4226*$J$16)</f>
        <v>235.1875</v>
      </c>
      <c r="T4226" s="14">
        <f>(O4226/100)*(K4226*$K$16)</f>
        <v>0</v>
      </c>
      <c r="U4226" s="14">
        <f>(P4226/100)*(K4226*$K$16)+(P4226/100)*(L4226*$L$16)</f>
        <v>0</v>
      </c>
      <c r="V4226" s="14">
        <f>(Q4226/100)*(L4226*$L$16)</f>
        <v>0</v>
      </c>
      <c r="W4226" s="14">
        <f>(R4226/100)*(K4226*$K$16)+(R4226/100)*(L4226*$L$16)</f>
        <v>0</v>
      </c>
      <c r="X4226" s="14">
        <f t="shared" si="1344"/>
        <v>367.6875</v>
      </c>
      <c r="Y4226" s="14">
        <f t="shared" si="1345"/>
        <v>0</v>
      </c>
      <c r="Z4226" s="14">
        <f t="shared" si="1346"/>
        <v>0</v>
      </c>
      <c r="AA4226" s="14">
        <f t="shared" si="1347"/>
        <v>0</v>
      </c>
      <c r="AB4226" s="14">
        <f t="shared" si="1350"/>
        <v>0</v>
      </c>
      <c r="AC4226" s="15">
        <f t="shared" si="1351"/>
        <v>367.7</v>
      </c>
      <c r="AD4226" s="48">
        <f>(ROUND(AC4226-AC4213,1)/AC4213)</f>
        <v>6.5797101449275364E-2</v>
      </c>
      <c r="AE4226" s="113"/>
      <c r="AF4226" s="60"/>
    </row>
    <row r="4227" spans="1:32">
      <c r="A4227" s="99"/>
      <c r="B4227" s="89"/>
      <c r="C4227" s="21" t="s">
        <v>325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70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D4227*$D$17</f>
        <v>132.5</v>
      </c>
      <c r="O4227" s="14">
        <f>E4227*$E$17</f>
        <v>0</v>
      </c>
      <c r="P4227" s="14">
        <f>F4227*$F$17</f>
        <v>0</v>
      </c>
      <c r="Q4227" s="14">
        <f>G4227*$G$17</f>
        <v>0</v>
      </c>
      <c r="R4227" s="14">
        <f>H4227*$H$17</f>
        <v>0</v>
      </c>
      <c r="S4227" s="14">
        <f>(N4227/100)*(I4227*$I$17)+(N4227/100)*(J4227*$J$17)</f>
        <v>271.625</v>
      </c>
      <c r="T4227" s="14">
        <f>(O4227/100)*(K4227*$K$17)</f>
        <v>0</v>
      </c>
      <c r="U4227" s="14">
        <f>(P4227/100)*(K4227*$K$17)+(P4227/100)*(L4227*$L$17)</f>
        <v>0</v>
      </c>
      <c r="V4227" s="14">
        <f>(Q4227/100)*(L4227*$L$17)</f>
        <v>0</v>
      </c>
      <c r="W4227" s="14">
        <f>(R4227/100)*(K4227*$K$17)+(R4227/100)*(L4227*$L$17)</f>
        <v>0</v>
      </c>
      <c r="X4227" s="14">
        <f t="shared" si="1344"/>
        <v>404.125</v>
      </c>
      <c r="Y4227" s="14">
        <f t="shared" si="1345"/>
        <v>0</v>
      </c>
      <c r="Z4227" s="14">
        <f t="shared" si="1346"/>
        <v>0</v>
      </c>
      <c r="AA4227" s="14">
        <f t="shared" si="1347"/>
        <v>0</v>
      </c>
      <c r="AB4227" s="14">
        <f t="shared" si="1350"/>
        <v>0</v>
      </c>
      <c r="AC4227" s="15">
        <f t="shared" si="1351"/>
        <v>404.1</v>
      </c>
      <c r="AD4227" s="48">
        <f>(ROUND(AC4227-AC4213,1)/AC4213)</f>
        <v>0.17130434782608697</v>
      </c>
      <c r="AE4227" s="113"/>
      <c r="AF4227" s="60"/>
    </row>
    <row r="4228" spans="1:32">
      <c r="A4228" s="106" t="s">
        <v>0</v>
      </c>
      <c r="B4228" s="86" t="s">
        <v>307</v>
      </c>
      <c r="C4228" s="50" t="s">
        <v>242</v>
      </c>
      <c r="D4228" s="11">
        <v>110</v>
      </c>
      <c r="E4228" s="11">
        <v>0</v>
      </c>
      <c r="F4228" s="11">
        <v>0</v>
      </c>
      <c r="G4228" s="11">
        <v>0</v>
      </c>
      <c r="H4228" s="11">
        <v>0</v>
      </c>
      <c r="I4228" s="51">
        <v>30</v>
      </c>
      <c r="J4228" s="51">
        <v>60</v>
      </c>
      <c r="K4228" s="51">
        <v>0</v>
      </c>
      <c r="L4228" s="51">
        <v>0</v>
      </c>
      <c r="M4228" s="51">
        <v>0</v>
      </c>
      <c r="N4228" s="52">
        <f>D4228*$D$3</f>
        <v>126.49999999999999</v>
      </c>
      <c r="O4228" s="52">
        <f>E4228*$E$3</f>
        <v>0</v>
      </c>
      <c r="P4228" s="52">
        <f>F4228*$F$3</f>
        <v>0</v>
      </c>
      <c r="Q4228" s="52">
        <f>G4228*$G$3</f>
        <v>0</v>
      </c>
      <c r="R4228" s="52">
        <f>H4228*$H$3</f>
        <v>0</v>
      </c>
      <c r="S4228" s="52">
        <f>(N4228/100)*(I4228*$I$3)+(N4228/100)*(J4228*$J$3)</f>
        <v>227.7</v>
      </c>
      <c r="T4228" s="52">
        <f>(O4228/100)*(K4228*$K$3)</f>
        <v>0</v>
      </c>
      <c r="U4228" s="52">
        <f>(P4228/100)*(K4228*$K$3)+(P4228/100)*(L4228*$L$3)</f>
        <v>0</v>
      </c>
      <c r="V4228" s="52">
        <f>(Q4228/100)*(L4228*$L$3)</f>
        <v>0</v>
      </c>
      <c r="W4228" s="52">
        <f>(R4228/100)*(K4228*$K$3)+(R4228/100)*(L4228*$L$3)</f>
        <v>0</v>
      </c>
      <c r="X4228" s="52">
        <f t="shared" ref="X4228:X4237" si="1352">N4228+S4228</f>
        <v>354.2</v>
      </c>
      <c r="Y4228" s="52">
        <f t="shared" ref="Y4228:Y4242" si="1353">O4228+T4228</f>
        <v>0</v>
      </c>
      <c r="Z4228" s="52">
        <f t="shared" ref="Z4228:Z4242" si="1354">P4228+U4228</f>
        <v>0</v>
      </c>
      <c r="AA4228" s="52">
        <f t="shared" ref="AA4228:AA4242" si="1355">Q4228+V4228</f>
        <v>0</v>
      </c>
      <c r="AB4228" s="52">
        <f t="shared" si="1350"/>
        <v>0</v>
      </c>
      <c r="AC4228" s="53">
        <f>ROUND(X4228+Y4228+Z4228+AA4228+AB4228,1)</f>
        <v>354.2</v>
      </c>
      <c r="AD4228" s="58">
        <v>0</v>
      </c>
      <c r="AE4228" s="113"/>
      <c r="AF4228" s="60"/>
    </row>
    <row r="4229" spans="1:32">
      <c r="A4229" s="99" t="s">
        <v>791</v>
      </c>
      <c r="B4229" s="87">
        <v>16</v>
      </c>
      <c r="C4229" s="21" t="s">
        <v>323</v>
      </c>
      <c r="D4229" s="12">
        <v>110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D4229*$D$4</f>
        <v>116.60000000000001</v>
      </c>
      <c r="O4229" s="14">
        <f>E4229*$E$4</f>
        <v>0</v>
      </c>
      <c r="P4229" s="14">
        <f>F4229*$F$4</f>
        <v>0</v>
      </c>
      <c r="Q4229" s="14">
        <f>G4229*$G$4</f>
        <v>0</v>
      </c>
      <c r="R4229" s="14">
        <f>H4229*$H$4</f>
        <v>0</v>
      </c>
      <c r="S4229" s="14">
        <f>(N4229/100)*(I4229*$I$4)+(N4229/100)*(J4229*$J$4)</f>
        <v>279.84000000000003</v>
      </c>
      <c r="T4229" s="14">
        <f>(O4229/100)*(K4229*$K$4)</f>
        <v>0</v>
      </c>
      <c r="U4229" s="14">
        <f>(P4229/100)*(K4229*$K$4)+(P4229/100)*(L4229*$L$4)</f>
        <v>0</v>
      </c>
      <c r="V4229" s="14">
        <f>(Q4229/100)*(L4229*$L$4)</f>
        <v>0</v>
      </c>
      <c r="W4229" s="14">
        <f>(R4229/100)*(K4229*$K$4)+(R4229/100)*(L4229*$L$4)</f>
        <v>0</v>
      </c>
      <c r="X4229" s="14">
        <f t="shared" si="1352"/>
        <v>396.44000000000005</v>
      </c>
      <c r="Y4229" s="14">
        <f t="shared" si="1353"/>
        <v>0</v>
      </c>
      <c r="Z4229" s="14">
        <f t="shared" si="1354"/>
        <v>0</v>
      </c>
      <c r="AA4229" s="14">
        <f t="shared" si="1355"/>
        <v>0</v>
      </c>
      <c r="AB4229" s="14">
        <f t="shared" ref="AB4229:AB4242" si="1356">R4229+W4229</f>
        <v>0</v>
      </c>
      <c r="AC4229" s="15">
        <f>ROUND(X4229+Y4229+Z4229+AA4229+AB4229,1)</f>
        <v>396.4</v>
      </c>
      <c r="AD4229" s="48">
        <f>(ROUND(AC4229-AC4228,1)/AC4228)</f>
        <v>0.11914172783738003</v>
      </c>
      <c r="AE4229" s="113"/>
      <c r="AF4229" s="60"/>
    </row>
    <row r="4230" spans="1:32">
      <c r="A4230" s="99" t="s">
        <v>792</v>
      </c>
      <c r="B4230" s="87">
        <v>28</v>
      </c>
      <c r="C4230" s="21" t="s">
        <v>825</v>
      </c>
      <c r="D4230" s="12">
        <v>110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D4230*$D$5</f>
        <v>126.49999999999999</v>
      </c>
      <c r="O4230" s="14">
        <f>E4230*$E$5</f>
        <v>0</v>
      </c>
      <c r="P4230" s="14">
        <f>F4230*$F$5</f>
        <v>0</v>
      </c>
      <c r="Q4230" s="14">
        <f>G4230*$G$5</f>
        <v>0</v>
      </c>
      <c r="R4230" s="14">
        <f>H4230*$H$5</f>
        <v>0</v>
      </c>
      <c r="S4230" s="14">
        <f>(N4230/100)*(I4230*$I$5)+(N4230/100)*(J4230*$J$5)</f>
        <v>227.7</v>
      </c>
      <c r="T4230" s="14">
        <f>(O4230/100)*(K4230*$K$5)</f>
        <v>0</v>
      </c>
      <c r="U4230" s="14">
        <f>(P4230/100)*(K4230*$K$5)+(P4230/100)*(L4230*$L$5)</f>
        <v>0</v>
      </c>
      <c r="V4230" s="14">
        <f>(Q4230/100)*(L4230*$L$5)</f>
        <v>0</v>
      </c>
      <c r="W4230" s="14">
        <f>(R4230/100)*(K4230*$K$5)+(R4230/100)*(L4230*$L$5)</f>
        <v>0</v>
      </c>
      <c r="X4230" s="14">
        <f t="shared" si="1352"/>
        <v>354.2</v>
      </c>
      <c r="Y4230" s="14">
        <f t="shared" si="1353"/>
        <v>0</v>
      </c>
      <c r="Z4230" s="14">
        <f t="shared" si="1354"/>
        <v>0</v>
      </c>
      <c r="AA4230" s="14">
        <f t="shared" si="1355"/>
        <v>0</v>
      </c>
      <c r="AB4230" s="14">
        <f t="shared" si="1356"/>
        <v>0</v>
      </c>
      <c r="AC4230" s="15">
        <f t="shared" ref="AC4230:AC4242" si="1357">ROUND(X4230+Y4230+Z4230+AA4230+AB4230,1)</f>
        <v>354.2</v>
      </c>
      <c r="AD4230" s="48">
        <f>(ROUND(AC4230-AC4228,1)/AC4228)</f>
        <v>0</v>
      </c>
      <c r="AE4230" s="111"/>
      <c r="AF4230" s="60"/>
    </row>
    <row r="4231" spans="1:32">
      <c r="A4231" s="99" t="s">
        <v>793</v>
      </c>
      <c r="B4231" s="87">
        <v>0</v>
      </c>
      <c r="C4231" s="21" t="s">
        <v>336</v>
      </c>
      <c r="D4231" s="12">
        <v>110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D4231*$D$6</f>
        <v>126.49999999999999</v>
      </c>
      <c r="O4231" s="14">
        <f>E4231*$E$6</f>
        <v>0</v>
      </c>
      <c r="P4231" s="14">
        <f>F4231*$F$6</f>
        <v>0</v>
      </c>
      <c r="Q4231" s="14">
        <f>G4231*$G$6</f>
        <v>0</v>
      </c>
      <c r="R4231" s="14">
        <f>H4231*$H$6</f>
        <v>0</v>
      </c>
      <c r="S4231" s="14">
        <f>(N4231/100)*(I4231*$I$6)+(N4231/100)*(J4231*$J$6)</f>
        <v>227.7</v>
      </c>
      <c r="T4231" s="14">
        <f>(O4231/100)*(K4231*$K$6)</f>
        <v>0</v>
      </c>
      <c r="U4231" s="14">
        <f>(P4231/100)*(K4231*$K$6)+(P4231/100)*(L4231*$L$6)</f>
        <v>0</v>
      </c>
      <c r="V4231" s="14">
        <f>(Q4231/100)*(L4231*$L$6)</f>
        <v>0</v>
      </c>
      <c r="W4231" s="14">
        <f>(R4231/100)*(K4231*$K$6)+(R4231/100)*(L4231*$L$6)</f>
        <v>0</v>
      </c>
      <c r="X4231" s="14">
        <f t="shared" si="1352"/>
        <v>354.2</v>
      </c>
      <c r="Y4231" s="14">
        <f t="shared" si="1353"/>
        <v>0</v>
      </c>
      <c r="Z4231" s="14">
        <f t="shared" si="1354"/>
        <v>0</v>
      </c>
      <c r="AA4231" s="14">
        <f t="shared" si="1355"/>
        <v>0</v>
      </c>
      <c r="AB4231" s="14">
        <f t="shared" si="1356"/>
        <v>0</v>
      </c>
      <c r="AC4231" s="15">
        <f t="shared" si="1357"/>
        <v>354.2</v>
      </c>
      <c r="AD4231" s="48">
        <f>(ROUND(AC4231-AC4228,1)/AC4228)</f>
        <v>0</v>
      </c>
      <c r="AE4231" s="113"/>
      <c r="AF4231" s="60"/>
    </row>
    <row r="4232" spans="1:32">
      <c r="A4232" s="99" t="s">
        <v>794</v>
      </c>
      <c r="B4232" s="87">
        <v>0</v>
      </c>
      <c r="C4232" s="21" t="s">
        <v>337</v>
      </c>
      <c r="D4232" s="12">
        <v>110</v>
      </c>
      <c r="E4232" s="12">
        <v>0</v>
      </c>
      <c r="F4232" s="12">
        <v>0</v>
      </c>
      <c r="G4232" s="12">
        <v>0</v>
      </c>
      <c r="H4232" s="12">
        <v>0</v>
      </c>
      <c r="I4232" s="13">
        <v>30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D4232*$D$7</f>
        <v>126.49999999999999</v>
      </c>
      <c r="O4232" s="14">
        <f>E4232*$E$7</f>
        <v>0</v>
      </c>
      <c r="P4232" s="14">
        <f>F4232*$F$7</f>
        <v>0</v>
      </c>
      <c r="Q4232" s="14">
        <f>G4232*$G$7</f>
        <v>0</v>
      </c>
      <c r="R4232" s="14">
        <f>H4232*$H$7</f>
        <v>0</v>
      </c>
      <c r="S4232" s="14">
        <f>(N4232/100)*(I4232*$I$7)+(N4232/100)*(J4232*$J$7)</f>
        <v>227.7</v>
      </c>
      <c r="T4232" s="14">
        <f>(O4232/100)*(K4232*$K$7)</f>
        <v>0</v>
      </c>
      <c r="U4232" s="14">
        <f>(P4232/100)*(K4232*$K$7)+(P4232/100)*(L4232*$L$7)</f>
        <v>0</v>
      </c>
      <c r="V4232" s="14">
        <f>(Q4232/100)*(L4232*$L$7)</f>
        <v>0</v>
      </c>
      <c r="W4232" s="14">
        <f>(R4232/100)*(K4232*$K$7)+(R4232/100)*(L4232*$L$7)</f>
        <v>0</v>
      </c>
      <c r="X4232" s="14">
        <f t="shared" si="1352"/>
        <v>354.2</v>
      </c>
      <c r="Y4232" s="14">
        <f t="shared" si="1353"/>
        <v>0</v>
      </c>
      <c r="Z4232" s="14">
        <f t="shared" si="1354"/>
        <v>0</v>
      </c>
      <c r="AA4232" s="14">
        <f t="shared" si="1355"/>
        <v>0</v>
      </c>
      <c r="AB4232" s="14">
        <f t="shared" si="1356"/>
        <v>0</v>
      </c>
      <c r="AC4232" s="15">
        <f t="shared" si="1357"/>
        <v>354.2</v>
      </c>
      <c r="AD4232" s="48">
        <f>(ROUND(AC4232-AC4228,1)/AC4228)</f>
        <v>0</v>
      </c>
      <c r="AE4232" s="113"/>
      <c r="AF4232" s="60"/>
    </row>
    <row r="4233" spans="1:32">
      <c r="A4233" s="99" t="s">
        <v>644</v>
      </c>
      <c r="B4233" s="87"/>
      <c r="C4233" s="21" t="s">
        <v>338</v>
      </c>
      <c r="D4233" s="12">
        <v>110</v>
      </c>
      <c r="E4233" s="12">
        <v>0</v>
      </c>
      <c r="F4233" s="12">
        <v>0</v>
      </c>
      <c r="G4233" s="12">
        <v>0</v>
      </c>
      <c r="H4233" s="12">
        <v>0</v>
      </c>
      <c r="I4233" s="13">
        <v>30</v>
      </c>
      <c r="J4233" s="13">
        <v>60</v>
      </c>
      <c r="K4233" s="13">
        <v>0</v>
      </c>
      <c r="L4233" s="13">
        <v>0</v>
      </c>
      <c r="M4233" s="13">
        <v>0</v>
      </c>
      <c r="N4233" s="14">
        <f>D4233*$D$8</f>
        <v>126.49999999999999</v>
      </c>
      <c r="O4233" s="14">
        <f>E4233*$E$8</f>
        <v>0</v>
      </c>
      <c r="P4233" s="14">
        <f>F4233*$F$8</f>
        <v>0</v>
      </c>
      <c r="Q4233" s="14">
        <f>G4233*$G$8</f>
        <v>0</v>
      </c>
      <c r="R4233" s="14">
        <f>H4233*$H$8</f>
        <v>0</v>
      </c>
      <c r="S4233" s="14">
        <f>(N4233/100)*(I4233*$I$8)+(N4233/100)*(J4233*$J$8)</f>
        <v>227.7</v>
      </c>
      <c r="T4233" s="14">
        <f>(O4233/100)*(K4233*$K$8)</f>
        <v>0</v>
      </c>
      <c r="U4233" s="14">
        <f>(P4233/100)*(K4233*$K$8)+(P4233/100)*(L4233*$L$8)</f>
        <v>0</v>
      </c>
      <c r="V4233" s="14">
        <f>(Q4233/100)*(L4233*$L$8)</f>
        <v>0</v>
      </c>
      <c r="W4233" s="14">
        <f>(R4233/100)*(K4233*$K$8)+(R4233/100)*(L4233*$L$8)</f>
        <v>0</v>
      </c>
      <c r="X4233" s="14">
        <f t="shared" si="1352"/>
        <v>354.2</v>
      </c>
      <c r="Y4233" s="14">
        <f t="shared" si="1353"/>
        <v>0</v>
      </c>
      <c r="Z4233" s="14">
        <f t="shared" si="1354"/>
        <v>0</v>
      </c>
      <c r="AA4233" s="14">
        <f t="shared" si="1355"/>
        <v>0</v>
      </c>
      <c r="AB4233" s="14">
        <f t="shared" si="1356"/>
        <v>0</v>
      </c>
      <c r="AC4233" s="15">
        <f t="shared" si="1357"/>
        <v>354.2</v>
      </c>
      <c r="AD4233" s="48">
        <f>(ROUND(AC4233-AC4228,1)/AC4228)</f>
        <v>0</v>
      </c>
      <c r="AE4233" s="113"/>
      <c r="AF4233" s="60"/>
    </row>
    <row r="4234" spans="1:32">
      <c r="A4234" s="99" t="s">
        <v>585</v>
      </c>
      <c r="B4234" s="87"/>
      <c r="C4234" s="21" t="s">
        <v>1</v>
      </c>
      <c r="D4234" s="12">
        <v>55</v>
      </c>
      <c r="E4234" s="12">
        <v>116</v>
      </c>
      <c r="F4234" s="12">
        <v>0</v>
      </c>
      <c r="G4234" s="12">
        <v>0</v>
      </c>
      <c r="H4234" s="12">
        <v>0</v>
      </c>
      <c r="I4234" s="13">
        <v>30</v>
      </c>
      <c r="J4234" s="13">
        <v>60</v>
      </c>
      <c r="K4234" s="13">
        <v>100</v>
      </c>
      <c r="L4234" s="13">
        <v>0</v>
      </c>
      <c r="M4234" s="13">
        <v>0</v>
      </c>
      <c r="N4234" s="14">
        <f>D4234*$D$9</f>
        <v>58.300000000000004</v>
      </c>
      <c r="O4234" s="14">
        <f>E4234*$E$9</f>
        <v>122.96000000000001</v>
      </c>
      <c r="P4234" s="14">
        <f>F4234*$F$9</f>
        <v>0</v>
      </c>
      <c r="Q4234" s="14">
        <f>G4234*$G$9</f>
        <v>0</v>
      </c>
      <c r="R4234" s="14">
        <f>H4234*$H$9</f>
        <v>0</v>
      </c>
      <c r="S4234" s="14">
        <f>(N4234/100)*(I4234*$I$9)+(N4234/100)*(J4234*$J$9)</f>
        <v>52.470000000000006</v>
      </c>
      <c r="T4234" s="14">
        <f>(O4234/100)*(K4234*$K$9)</f>
        <v>172.14400000000001</v>
      </c>
      <c r="U4234" s="14">
        <f>(P4234/100)*(K4234*$K$9)+(P4234/100)*(L4234*$L$9)</f>
        <v>0</v>
      </c>
      <c r="V4234" s="14">
        <f>(Q4234/100)*(L4234*$L$9)</f>
        <v>0</v>
      </c>
      <c r="W4234" s="14">
        <f>(R4234/100)*(K4234*$K$9)+(R4234/100)*(L4234*$L$9)</f>
        <v>0</v>
      </c>
      <c r="X4234" s="14">
        <f t="shared" si="1352"/>
        <v>110.77000000000001</v>
      </c>
      <c r="Y4234" s="14">
        <f t="shared" si="1353"/>
        <v>295.10400000000004</v>
      </c>
      <c r="Z4234" s="14">
        <f t="shared" si="1354"/>
        <v>0</v>
      </c>
      <c r="AA4234" s="14">
        <f t="shared" si="1355"/>
        <v>0</v>
      </c>
      <c r="AB4234" s="14">
        <f t="shared" si="1356"/>
        <v>0</v>
      </c>
      <c r="AC4234" s="15">
        <f t="shared" si="1357"/>
        <v>405.9</v>
      </c>
      <c r="AD4234" s="48">
        <f>(ROUND(AC4234-AC4228,1)/AC4228)</f>
        <v>0.14596273291925468</v>
      </c>
      <c r="AE4234" s="113"/>
      <c r="AF4234" s="60"/>
    </row>
    <row r="4235" spans="1:32">
      <c r="A4235" s="99" t="s">
        <v>820</v>
      </c>
      <c r="B4235" s="87"/>
      <c r="C4235" s="21" t="s">
        <v>2</v>
      </c>
      <c r="D4235" s="12">
        <v>55</v>
      </c>
      <c r="E4235" s="12">
        <v>0</v>
      </c>
      <c r="F4235" s="12">
        <v>116</v>
      </c>
      <c r="G4235" s="12">
        <v>0</v>
      </c>
      <c r="H4235" s="12">
        <v>0</v>
      </c>
      <c r="I4235" s="13">
        <v>30</v>
      </c>
      <c r="J4235" s="13">
        <v>60</v>
      </c>
      <c r="K4235" s="13">
        <v>50</v>
      </c>
      <c r="L4235" s="13">
        <v>50</v>
      </c>
      <c r="M4235" s="13">
        <v>0</v>
      </c>
      <c r="N4235" s="14">
        <f>D4235*$D$10</f>
        <v>58.300000000000004</v>
      </c>
      <c r="O4235" s="14">
        <f>E4235*$E$10</f>
        <v>0</v>
      </c>
      <c r="P4235" s="14">
        <f>F4235*$F$10</f>
        <v>122.96000000000001</v>
      </c>
      <c r="Q4235" s="14">
        <f>G4235*$G$10</f>
        <v>0</v>
      </c>
      <c r="R4235" s="14">
        <f>H4235*$H$10</f>
        <v>0</v>
      </c>
      <c r="S4235" s="14">
        <f>(N4235/100)*(I4235*$I$10)+(N4235/100)*(J4235*$J$10)</f>
        <v>52.470000000000006</v>
      </c>
      <c r="T4235" s="14">
        <f>(O4235/100)*(K4235*$J$10)</f>
        <v>0</v>
      </c>
      <c r="U4235" s="14">
        <f>(P4235/100)*(K4235*$K$10)+(P4235/100)*(L4235*$L$10)</f>
        <v>172.14400000000001</v>
      </c>
      <c r="V4235" s="14">
        <f>(Q4235/100)*(L4235*$L$10)</f>
        <v>0</v>
      </c>
      <c r="W4235" s="14">
        <f>(R4235/100)*(K4235*$K$10)+(R4235/100)*(L4235*$L$10)</f>
        <v>0</v>
      </c>
      <c r="X4235" s="14">
        <f t="shared" si="1352"/>
        <v>110.77000000000001</v>
      </c>
      <c r="Y4235" s="14">
        <f t="shared" si="1353"/>
        <v>0</v>
      </c>
      <c r="Z4235" s="14">
        <f t="shared" si="1354"/>
        <v>295.10400000000004</v>
      </c>
      <c r="AA4235" s="14">
        <f t="shared" si="1355"/>
        <v>0</v>
      </c>
      <c r="AB4235" s="14">
        <f t="shared" si="1356"/>
        <v>0</v>
      </c>
      <c r="AC4235" s="15">
        <f t="shared" si="1357"/>
        <v>405.9</v>
      </c>
      <c r="AD4235" s="48">
        <f>(ROUND(AC4235-AC4228,1)/AC4228)</f>
        <v>0.14596273291925468</v>
      </c>
      <c r="AE4235" s="113"/>
      <c r="AF4235" s="60"/>
    </row>
    <row r="4236" spans="1:32">
      <c r="A4236" s="99" t="s">
        <v>821</v>
      </c>
      <c r="B4236" s="87"/>
      <c r="C4236" s="21" t="s">
        <v>3</v>
      </c>
      <c r="D4236" s="12">
        <v>55</v>
      </c>
      <c r="E4236" s="12">
        <v>0</v>
      </c>
      <c r="F4236" s="12">
        <v>0</v>
      </c>
      <c r="G4236" s="12">
        <v>116</v>
      </c>
      <c r="H4236" s="12">
        <v>0</v>
      </c>
      <c r="I4236" s="13">
        <v>30</v>
      </c>
      <c r="J4236" s="13">
        <v>60</v>
      </c>
      <c r="K4236" s="13">
        <v>0</v>
      </c>
      <c r="L4236" s="13">
        <v>100</v>
      </c>
      <c r="M4236" s="13">
        <v>0</v>
      </c>
      <c r="N4236" s="14">
        <f>D4236*$D$11</f>
        <v>58.300000000000004</v>
      </c>
      <c r="O4236" s="14">
        <f>E4236*$E$11</f>
        <v>0</v>
      </c>
      <c r="P4236" s="14">
        <f>F4236*$F$11</f>
        <v>0</v>
      </c>
      <c r="Q4236" s="14">
        <f>G4236*$G$11</f>
        <v>122.96000000000001</v>
      </c>
      <c r="R4236" s="14">
        <f>H4236*$H$11</f>
        <v>0</v>
      </c>
      <c r="S4236" s="14">
        <f>(N4236/100)*(I4236*$I$11)+(N4236/100)*(J4236*$J$11)</f>
        <v>52.470000000000006</v>
      </c>
      <c r="T4236" s="14">
        <f>(O4236/100)*(K4236*$K$11)</f>
        <v>0</v>
      </c>
      <c r="U4236" s="14">
        <f>(P4236/100)*(K4236*$K$11)+(P4236/100)*(L4236*$L$11)</f>
        <v>0</v>
      </c>
      <c r="V4236" s="14">
        <f>(Q4236/100)*(L4236*$L$11)</f>
        <v>172.14400000000001</v>
      </c>
      <c r="W4236" s="14">
        <f>(R4236/100)*(K4236*$K$11)+(R4236/100)*(L4236*$L$11)</f>
        <v>0</v>
      </c>
      <c r="X4236" s="14">
        <f t="shared" si="1352"/>
        <v>110.77000000000001</v>
      </c>
      <c r="Y4236" s="14">
        <f t="shared" si="1353"/>
        <v>0</v>
      </c>
      <c r="Z4236" s="14">
        <f t="shared" si="1354"/>
        <v>0</v>
      </c>
      <c r="AA4236" s="14">
        <f t="shared" si="1355"/>
        <v>295.10400000000004</v>
      </c>
      <c r="AB4236" s="14">
        <f t="shared" si="1356"/>
        <v>0</v>
      </c>
      <c r="AC4236" s="15">
        <f t="shared" si="1357"/>
        <v>405.9</v>
      </c>
      <c r="AD4236" s="48">
        <f>(ROUND(AC4236-AC4228,1)/AC4228)</f>
        <v>0.14596273291925468</v>
      </c>
      <c r="AE4236" s="113"/>
      <c r="AF4236" s="60"/>
    </row>
    <row r="4237" spans="1:32">
      <c r="A4237" s="99" t="s">
        <v>822</v>
      </c>
      <c r="B4237" s="87"/>
      <c r="C4237" s="21" t="s">
        <v>4</v>
      </c>
      <c r="D4237" s="12">
        <v>55</v>
      </c>
      <c r="E4237" s="12">
        <v>0</v>
      </c>
      <c r="F4237" s="12">
        <v>0</v>
      </c>
      <c r="G4237" s="12">
        <v>0</v>
      </c>
      <c r="H4237" s="12">
        <v>116</v>
      </c>
      <c r="I4237" s="13">
        <v>30</v>
      </c>
      <c r="J4237" s="13">
        <v>60</v>
      </c>
      <c r="K4237" s="13">
        <v>50</v>
      </c>
      <c r="L4237" s="13">
        <v>50</v>
      </c>
      <c r="M4237" s="13">
        <v>0</v>
      </c>
      <c r="N4237" s="14">
        <f>D4237*$D$12</f>
        <v>58.300000000000004</v>
      </c>
      <c r="O4237" s="14">
        <f>E4237*$E$12</f>
        <v>0</v>
      </c>
      <c r="P4237" s="14">
        <f>F4237*$F$12</f>
        <v>0</v>
      </c>
      <c r="Q4237" s="14">
        <f>G4237*$G$12</f>
        <v>0</v>
      </c>
      <c r="R4237" s="14">
        <f>H4237*$H$12</f>
        <v>122.96000000000001</v>
      </c>
      <c r="S4237" s="14">
        <f>(N4237/100)*(I4237*$I$12)+(N4237/100)*(J4237*$J$12)</f>
        <v>52.470000000000006</v>
      </c>
      <c r="T4237" s="14">
        <f>(O4237/100)*(K4237*$K$12)</f>
        <v>0</v>
      </c>
      <c r="U4237" s="14">
        <f>(P4237/100)*(K4237*$K$12)+(P4237/100)*(L4237*$L$12)</f>
        <v>0</v>
      </c>
      <c r="V4237" s="14">
        <f>(Q4237/100)*(L4237*$L$12)</f>
        <v>0</v>
      </c>
      <c r="W4237" s="14">
        <f>(R4237/100)*(K4237*$K$12)+(R4237/100)*(L4237*$L$12)</f>
        <v>172.14400000000001</v>
      </c>
      <c r="X4237" s="14">
        <f t="shared" si="1352"/>
        <v>110.77000000000001</v>
      </c>
      <c r="Y4237" s="14">
        <f t="shared" si="1353"/>
        <v>0</v>
      </c>
      <c r="Z4237" s="14">
        <f t="shared" si="1354"/>
        <v>0</v>
      </c>
      <c r="AA4237" s="14">
        <f t="shared" si="1355"/>
        <v>0</v>
      </c>
      <c r="AB4237" s="14">
        <f t="shared" si="1356"/>
        <v>295.10400000000004</v>
      </c>
      <c r="AC4237" s="15">
        <f t="shared" si="1357"/>
        <v>405.9</v>
      </c>
      <c r="AD4237" s="48">
        <f>(ROUND(AC4237-AC4228,1)/AC4228)</f>
        <v>0.14596273291925468</v>
      </c>
      <c r="AE4237" s="113"/>
      <c r="AF4237" s="60"/>
    </row>
    <row r="4238" spans="1:32">
      <c r="A4238" s="99" t="s">
        <v>823</v>
      </c>
      <c r="B4238" s="87"/>
      <c r="C4238" s="21" t="s">
        <v>326</v>
      </c>
      <c r="D4238" s="12">
        <v>110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60</v>
      </c>
      <c r="K4238" s="13">
        <v>0</v>
      </c>
      <c r="L4238" s="13">
        <v>0</v>
      </c>
      <c r="M4238" s="13">
        <v>80</v>
      </c>
      <c r="N4238" s="14">
        <f>D4238*$D$13</f>
        <v>116.60000000000001</v>
      </c>
      <c r="O4238" s="14">
        <f>E4238*$E$13</f>
        <v>0</v>
      </c>
      <c r="P4238" s="14">
        <f>F4238*$F$13</f>
        <v>0</v>
      </c>
      <c r="Q4238" s="14">
        <f>G4238*$G$13</f>
        <v>0</v>
      </c>
      <c r="R4238" s="14">
        <f>H4238*$H$13</f>
        <v>0</v>
      </c>
      <c r="S4238" s="14">
        <f>(N4238/100)*(I4238*$I$13)+(N4238/100)*(J4238*$J$13)+(N4238/100)*(M4238*$M$13)</f>
        <v>291.50000000000006</v>
      </c>
      <c r="T4238" s="14">
        <f>(O4238/100)*(K4238*$K$13)+(O4238/100)*(M4238*$M$13)</f>
        <v>0</v>
      </c>
      <c r="U4238" s="14">
        <f>(P4238/100)*(K4238*$K$13)+(P4238/100)*(L4238*$L$13)+(P4238/100)*(M4238*$M$13)</f>
        <v>0</v>
      </c>
      <c r="V4238" s="14">
        <f>(Q4238/100)*(L4238*$L$13)+(Q4238/100)*(M4238*$M$13)</f>
        <v>0</v>
      </c>
      <c r="W4238" s="14">
        <f>(R4238/100)*(K4238*$K$13)+(R4238/100)*(L4238*$L$13)+(R4238/100)*(M4238*$M$13)</f>
        <v>0</v>
      </c>
      <c r="X4238" s="14">
        <f>N4238+S4238</f>
        <v>408.10000000000008</v>
      </c>
      <c r="Y4238" s="14">
        <f t="shared" si="1353"/>
        <v>0</v>
      </c>
      <c r="Z4238" s="14">
        <f t="shared" si="1354"/>
        <v>0</v>
      </c>
      <c r="AA4238" s="14">
        <f t="shared" si="1355"/>
        <v>0</v>
      </c>
      <c r="AB4238" s="14">
        <f t="shared" si="1356"/>
        <v>0</v>
      </c>
      <c r="AC4238" s="15">
        <f t="shared" si="1357"/>
        <v>408.1</v>
      </c>
      <c r="AD4238" s="48">
        <f>(ROUND(AC4238-AC4228,1)/AC4228)</f>
        <v>0.15217391304347827</v>
      </c>
      <c r="AE4238" s="113"/>
      <c r="AF4238" s="60"/>
    </row>
    <row r="4239" spans="1:32">
      <c r="A4239" s="99" t="s">
        <v>824</v>
      </c>
      <c r="B4239" s="87"/>
      <c r="C4239" s="21" t="s">
        <v>327</v>
      </c>
      <c r="D4239" s="12">
        <v>110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60</v>
      </c>
      <c r="K4239" s="13">
        <v>80</v>
      </c>
      <c r="L4239" s="13">
        <v>0</v>
      </c>
      <c r="M4239" s="13">
        <v>0</v>
      </c>
      <c r="N4239" s="14">
        <f>D4239*$D$14</f>
        <v>116.60000000000001</v>
      </c>
      <c r="O4239" s="14">
        <f>E4239*$E$14</f>
        <v>0</v>
      </c>
      <c r="P4239" s="14">
        <f>F4239*$F$14</f>
        <v>0</v>
      </c>
      <c r="Q4239" s="14">
        <f>G4239*$G$14</f>
        <v>0</v>
      </c>
      <c r="R4239" s="14">
        <f>H4239*$H$14</f>
        <v>0</v>
      </c>
      <c r="S4239" s="14">
        <f>(N4239/100)*(I4239*$I$14)+(N4239/100)*(J4239*$J$14)+(N4239/100)*(K4239*$K$14)</f>
        <v>291.50000000000006</v>
      </c>
      <c r="T4239" s="14">
        <f>(O4239/100)*(K4239*$K$14)</f>
        <v>0</v>
      </c>
      <c r="U4239" s="14">
        <f>(P4239/100)*(K4239*$K$14)+(P4239/100)*(L4239*$L$14)</f>
        <v>0</v>
      </c>
      <c r="V4239" s="14">
        <f>(Q4239/100)*(L4239*$L$14)</f>
        <v>0</v>
      </c>
      <c r="W4239" s="14">
        <f>(R4239/100)*(K4239*$L$14)+(R4239/100)*(L4239*$M$14)</f>
        <v>0</v>
      </c>
      <c r="X4239" s="14">
        <f t="shared" ref="X4239:X4242" si="1358">N4239+S4239</f>
        <v>408.10000000000008</v>
      </c>
      <c r="Y4239" s="14">
        <f t="shared" si="1353"/>
        <v>0</v>
      </c>
      <c r="Z4239" s="14">
        <f t="shared" si="1354"/>
        <v>0</v>
      </c>
      <c r="AA4239" s="14">
        <f t="shared" si="1355"/>
        <v>0</v>
      </c>
      <c r="AB4239" s="14">
        <f t="shared" si="1356"/>
        <v>0</v>
      </c>
      <c r="AC4239" s="15">
        <f t="shared" si="1357"/>
        <v>408.1</v>
      </c>
      <c r="AD4239" s="48">
        <f>(ROUND(AC4239-AC4228,1)/AC4228)</f>
        <v>0.15217391304347827</v>
      </c>
      <c r="AE4239" s="113"/>
      <c r="AF4239" s="60"/>
    </row>
    <row r="4240" spans="1:32">
      <c r="A4240" s="99"/>
      <c r="B4240" s="87"/>
      <c r="C4240" s="21" t="s">
        <v>328</v>
      </c>
      <c r="D4240" s="12">
        <v>110</v>
      </c>
      <c r="E4240" s="12">
        <v>0</v>
      </c>
      <c r="F4240" s="12">
        <v>0</v>
      </c>
      <c r="G4240" s="12">
        <v>0</v>
      </c>
      <c r="H4240" s="12">
        <v>0</v>
      </c>
      <c r="I4240" s="13">
        <v>30</v>
      </c>
      <c r="J4240" s="13">
        <v>60</v>
      </c>
      <c r="K4240" s="13">
        <v>0</v>
      </c>
      <c r="L4240" s="13">
        <v>80</v>
      </c>
      <c r="M4240" s="13">
        <v>0</v>
      </c>
      <c r="N4240" s="14">
        <f>D4240*$D$15</f>
        <v>116.60000000000001</v>
      </c>
      <c r="O4240" s="14">
        <f>E4240*$E$15</f>
        <v>0</v>
      </c>
      <c r="P4240" s="14">
        <f>F4240*$F$15</f>
        <v>0</v>
      </c>
      <c r="Q4240" s="14">
        <f>G4240*$G$15</f>
        <v>0</v>
      </c>
      <c r="R4240" s="14">
        <f>H4240*$H$15</f>
        <v>0</v>
      </c>
      <c r="S4240" s="14">
        <f>(N4240/100)*(I4240*$I$15)+(N4240/100)*(J4240*$J$15)+(N4240/100)*(L4240*$L$15)</f>
        <v>291.50000000000006</v>
      </c>
      <c r="T4240" s="14">
        <f>(O4240/100)*(K4240*$K$15)</f>
        <v>0</v>
      </c>
      <c r="U4240" s="14">
        <f>(P4240/100)*(K4240*$K$15)+(P4240/100)*(L4240*$L$15)</f>
        <v>0</v>
      </c>
      <c r="V4240" s="14">
        <f>(Q4240/100)*(L4240*$L$15)</f>
        <v>0</v>
      </c>
      <c r="W4240" s="14">
        <f>(R4240/100)*(K4240*$K$15)+(R4240/100)*(L4240*$L$15)</f>
        <v>0</v>
      </c>
      <c r="X4240" s="14">
        <f t="shared" si="1358"/>
        <v>408.10000000000008</v>
      </c>
      <c r="Y4240" s="14">
        <f t="shared" si="1353"/>
        <v>0</v>
      </c>
      <c r="Z4240" s="14">
        <f t="shared" si="1354"/>
        <v>0</v>
      </c>
      <c r="AA4240" s="14">
        <f t="shared" si="1355"/>
        <v>0</v>
      </c>
      <c r="AB4240" s="14">
        <f t="shared" si="1356"/>
        <v>0</v>
      </c>
      <c r="AC4240" s="15">
        <f t="shared" si="1357"/>
        <v>408.1</v>
      </c>
      <c r="AD4240" s="48">
        <f>(ROUND(AC4240-AC4228,1)/AC4228)</f>
        <v>0.15217391304347827</v>
      </c>
      <c r="AE4240" s="113"/>
      <c r="AF4240" s="60"/>
    </row>
    <row r="4241" spans="1:32">
      <c r="A4241" s="99"/>
      <c r="B4241" s="87"/>
      <c r="C4241" s="21" t="s">
        <v>324</v>
      </c>
      <c r="D4241" s="12">
        <v>110</v>
      </c>
      <c r="E4241" s="12">
        <v>0</v>
      </c>
      <c r="F4241" s="12">
        <v>0</v>
      </c>
      <c r="G4241" s="12">
        <v>0</v>
      </c>
      <c r="H4241" s="12">
        <v>0</v>
      </c>
      <c r="I4241" s="13">
        <v>30</v>
      </c>
      <c r="J4241" s="13">
        <v>85</v>
      </c>
      <c r="K4241" s="13">
        <v>0</v>
      </c>
      <c r="L4241" s="13">
        <v>0</v>
      </c>
      <c r="M4241" s="13">
        <v>0</v>
      </c>
      <c r="N4241" s="14">
        <f>D4241*$D$16</f>
        <v>116.60000000000001</v>
      </c>
      <c r="O4241" s="14">
        <f>E4241*$E$16</f>
        <v>0</v>
      </c>
      <c r="P4241" s="14">
        <f>F4241*$F$16</f>
        <v>0</v>
      </c>
      <c r="Q4241" s="14">
        <f>G4241*$G$16</f>
        <v>0</v>
      </c>
      <c r="R4241" s="14">
        <f>H4241*$H$16</f>
        <v>0</v>
      </c>
      <c r="S4241" s="14">
        <f>(N4241/100)*(I4241*$I$16)+(N4241/100)*(J4241*$J$16)</f>
        <v>282.75500000000005</v>
      </c>
      <c r="T4241" s="14">
        <f>(O4241/100)*(K4241*$K$16)</f>
        <v>0</v>
      </c>
      <c r="U4241" s="14">
        <f>(P4241/100)*(K4241*$K$16)+(P4241/100)*(L4241*$L$16)</f>
        <v>0</v>
      </c>
      <c r="V4241" s="14">
        <f>(Q4241/100)*(L4241*$L$16)</f>
        <v>0</v>
      </c>
      <c r="W4241" s="14">
        <f>(R4241/100)*(K4241*$K$16)+(R4241/100)*(L4241*$L$16)</f>
        <v>0</v>
      </c>
      <c r="X4241" s="14">
        <f t="shared" si="1358"/>
        <v>399.35500000000008</v>
      </c>
      <c r="Y4241" s="14">
        <f t="shared" si="1353"/>
        <v>0</v>
      </c>
      <c r="Z4241" s="14">
        <f t="shared" si="1354"/>
        <v>0</v>
      </c>
      <c r="AA4241" s="14">
        <f t="shared" si="1355"/>
        <v>0</v>
      </c>
      <c r="AB4241" s="14">
        <f t="shared" si="1356"/>
        <v>0</v>
      </c>
      <c r="AC4241" s="15">
        <f t="shared" si="1357"/>
        <v>399.4</v>
      </c>
      <c r="AD4241" s="48">
        <f>(ROUND(AC4241-AC4228,1)/AC4228)</f>
        <v>0.12761151891586675</v>
      </c>
      <c r="AE4241" s="113"/>
      <c r="AF4241" s="60"/>
    </row>
    <row r="4242" spans="1:32">
      <c r="A4242" s="99"/>
      <c r="B4242" s="87"/>
      <c r="C4242" s="21" t="s">
        <v>325</v>
      </c>
      <c r="D4242" s="12">
        <v>110</v>
      </c>
      <c r="E4242" s="12">
        <v>0</v>
      </c>
      <c r="F4242" s="12">
        <v>0</v>
      </c>
      <c r="G4242" s="12">
        <v>0</v>
      </c>
      <c r="H4242" s="12">
        <v>0</v>
      </c>
      <c r="I4242" s="13">
        <v>60</v>
      </c>
      <c r="J4242" s="13">
        <v>60</v>
      </c>
      <c r="K4242" s="13">
        <v>0</v>
      </c>
      <c r="L4242" s="13">
        <v>0</v>
      </c>
      <c r="M4242" s="13">
        <v>0</v>
      </c>
      <c r="N4242" s="14">
        <f>D4242*$D$17</f>
        <v>116.60000000000001</v>
      </c>
      <c r="O4242" s="14">
        <f>E4242*$E$17</f>
        <v>0</v>
      </c>
      <c r="P4242" s="14">
        <f>F4242*$F$17</f>
        <v>0</v>
      </c>
      <c r="Q4242" s="14">
        <f>G4242*$G$17</f>
        <v>0</v>
      </c>
      <c r="R4242" s="14">
        <f>H4242*$H$17</f>
        <v>0</v>
      </c>
      <c r="S4242" s="14">
        <f>(N4242/100)*(I4242*$I$17)+(N4242/100)*(J4242*$J$17)</f>
        <v>244.86000000000004</v>
      </c>
      <c r="T4242" s="14">
        <f>(O4242/100)*(K4242*$K$17)</f>
        <v>0</v>
      </c>
      <c r="U4242" s="14">
        <f>(P4242/100)*(K4242*$K$17)+(P4242/100)*(L4242*$L$17)</f>
        <v>0</v>
      </c>
      <c r="V4242" s="14">
        <f>(Q4242/100)*(L4242*$L$17)</f>
        <v>0</v>
      </c>
      <c r="W4242" s="14">
        <f>(R4242/100)*(K4242*$K$17)+(R4242/100)*(L4242*$L$17)</f>
        <v>0</v>
      </c>
      <c r="X4242" s="14">
        <f t="shared" si="1358"/>
        <v>361.46000000000004</v>
      </c>
      <c r="Y4242" s="14">
        <f t="shared" si="1353"/>
        <v>0</v>
      </c>
      <c r="Z4242" s="14">
        <f t="shared" si="1354"/>
        <v>0</v>
      </c>
      <c r="AA4242" s="14">
        <f t="shared" si="1355"/>
        <v>0</v>
      </c>
      <c r="AB4242" s="14">
        <f t="shared" si="1356"/>
        <v>0</v>
      </c>
      <c r="AC4242" s="15">
        <f t="shared" si="1357"/>
        <v>361.5</v>
      </c>
      <c r="AD4242" s="48">
        <f>(ROUND(AC4242-AC4228,1)/AC4228)</f>
        <v>2.0609824957651044E-2</v>
      </c>
      <c r="AE4242" s="111"/>
      <c r="AF4242" s="60"/>
    </row>
    <row r="4243" spans="1:32">
      <c r="A4243" s="106" t="s">
        <v>0</v>
      </c>
      <c r="B4243" s="90" t="s">
        <v>188</v>
      </c>
      <c r="C4243" s="50" t="s">
        <v>240</v>
      </c>
      <c r="D4243" s="11">
        <v>125</v>
      </c>
      <c r="E4243" s="11">
        <v>0</v>
      </c>
      <c r="F4243" s="11">
        <v>0</v>
      </c>
      <c r="G4243" s="11">
        <v>0</v>
      </c>
      <c r="H4243" s="11">
        <v>0</v>
      </c>
      <c r="I4243" s="51">
        <v>20</v>
      </c>
      <c r="J4243" s="51">
        <v>50</v>
      </c>
      <c r="K4243" s="51">
        <v>0</v>
      </c>
      <c r="L4243" s="51">
        <v>0</v>
      </c>
      <c r="M4243" s="51">
        <v>0</v>
      </c>
      <c r="N4243" s="52">
        <f>D4243*$D$3</f>
        <v>143.75</v>
      </c>
      <c r="O4243" s="52">
        <f>E4243*$E$3</f>
        <v>0</v>
      </c>
      <c r="P4243" s="52">
        <f>F4243*$F$3</f>
        <v>0</v>
      </c>
      <c r="Q4243" s="52">
        <f>G4243*$G$3</f>
        <v>0</v>
      </c>
      <c r="R4243" s="52">
        <f>H4243*$H$3</f>
        <v>0</v>
      </c>
      <c r="S4243" s="52">
        <f>(N4243/100)*(I4243*$I$3)+(N4243/100)*(J4243*$J$3)</f>
        <v>201.25</v>
      </c>
      <c r="T4243" s="52">
        <f>(O4243/100)*(K4243*$K$3)</f>
        <v>0</v>
      </c>
      <c r="U4243" s="52">
        <f>(P4243/100)*(K4243*$K$3)+(P4243/100)*(L4243*$L$3)</f>
        <v>0</v>
      </c>
      <c r="V4243" s="52">
        <f>(Q4243/100)*(L4243*$L$3)</f>
        <v>0</v>
      </c>
      <c r="W4243" s="52">
        <f>(R4243/100)*(K4243*$K$3)+(R4243/100)*(L4243*$L$3)</f>
        <v>0</v>
      </c>
      <c r="X4243" s="52">
        <f t="shared" si="1344"/>
        <v>345</v>
      </c>
      <c r="Y4243" s="52">
        <f t="shared" si="1345"/>
        <v>0</v>
      </c>
      <c r="Z4243" s="52">
        <f t="shared" si="1346"/>
        <v>0</v>
      </c>
      <c r="AA4243" s="52">
        <f t="shared" si="1347"/>
        <v>0</v>
      </c>
      <c r="AB4243" s="52">
        <f>R4243+W4243</f>
        <v>0</v>
      </c>
      <c r="AC4243" s="53">
        <f>ROUND(X4243+Y4243+Z4243+AA4243+AB4243,1)</f>
        <v>345</v>
      </c>
      <c r="AD4243" s="58"/>
      <c r="AE4243" s="113"/>
      <c r="AF4243" s="60"/>
    </row>
    <row r="4244" spans="1:32">
      <c r="A4244" s="99" t="s">
        <v>791</v>
      </c>
      <c r="B4244" s="91">
        <v>12</v>
      </c>
      <c r="C4244" s="21" t="s">
        <v>323</v>
      </c>
      <c r="D4244" s="12">
        <v>125</v>
      </c>
      <c r="E4244" s="12">
        <v>0</v>
      </c>
      <c r="F4244" s="12">
        <v>0</v>
      </c>
      <c r="G4244" s="12">
        <v>0</v>
      </c>
      <c r="H4244" s="12">
        <v>0</v>
      </c>
      <c r="I4244" s="13">
        <v>40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D4244*$D$4</f>
        <v>132.5</v>
      </c>
      <c r="O4244" s="14">
        <f>E4244*$E$4</f>
        <v>0</v>
      </c>
      <c r="P4244" s="14">
        <f>F4244*$F$4</f>
        <v>0</v>
      </c>
      <c r="Q4244" s="14">
        <f>G4244*$G$4</f>
        <v>0</v>
      </c>
      <c r="R4244" s="14">
        <f>H4244*$H$4</f>
        <v>0</v>
      </c>
      <c r="S4244" s="14">
        <f>(N4244/100)*(I4244*$I$4)+(N4244/100)*(J4244*$J$4)</f>
        <v>251.75</v>
      </c>
      <c r="T4244" s="14">
        <f>(O4244/100)*(K4244*$K$4)</f>
        <v>0</v>
      </c>
      <c r="U4244" s="14">
        <f>(P4244/100)*(K4244*$K$4)+(P4244/100)*(L4244*$L$4)</f>
        <v>0</v>
      </c>
      <c r="V4244" s="14">
        <f>(Q4244/100)*(L4244*$L$4)</f>
        <v>0</v>
      </c>
      <c r="W4244" s="14">
        <f>(R4244/100)*(K4244*$K$4)+(R4244/100)*(L4244*$L$4)</f>
        <v>0</v>
      </c>
      <c r="X4244" s="14">
        <f t="shared" si="1344"/>
        <v>384.25</v>
      </c>
      <c r="Y4244" s="14">
        <f t="shared" si="1345"/>
        <v>0</v>
      </c>
      <c r="Z4244" s="14">
        <f t="shared" si="1346"/>
        <v>0</v>
      </c>
      <c r="AA4244" s="14">
        <f t="shared" si="1347"/>
        <v>0</v>
      </c>
      <c r="AB4244" s="14">
        <f>R4244+W4244</f>
        <v>0</v>
      </c>
      <c r="AC4244" s="15">
        <f>ROUND(X4244+Y4244+Z4244+AA4244+AB4244,1)</f>
        <v>384.3</v>
      </c>
      <c r="AD4244" s="48">
        <f>(ROUND(AC4244-AC4243,1)/AC4243)</f>
        <v>0.11391304347826087</v>
      </c>
      <c r="AE4244" s="113"/>
      <c r="AF4244" s="60"/>
    </row>
    <row r="4245" spans="1:32">
      <c r="A4245" s="99" t="s">
        <v>792</v>
      </c>
      <c r="B4245" s="91">
        <v>32</v>
      </c>
      <c r="C4245" s="21" t="s">
        <v>825</v>
      </c>
      <c r="D4245" s="12">
        <v>125</v>
      </c>
      <c r="E4245" s="12">
        <v>0</v>
      </c>
      <c r="F4245" s="12">
        <v>0</v>
      </c>
      <c r="G4245" s="12">
        <v>0</v>
      </c>
      <c r="H4245" s="12">
        <v>0</v>
      </c>
      <c r="I4245" s="13">
        <v>20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D4245*$D$5</f>
        <v>143.75</v>
      </c>
      <c r="O4245" s="14">
        <f>E4245*$E$5</f>
        <v>0</v>
      </c>
      <c r="P4245" s="14">
        <f>F4245*$F$5</f>
        <v>0</v>
      </c>
      <c r="Q4245" s="14">
        <f>G4245*$G$5</f>
        <v>0</v>
      </c>
      <c r="R4245" s="14">
        <f>H4245*$H$5</f>
        <v>0</v>
      </c>
      <c r="S4245" s="14">
        <f>(N4245/100)*(I4245*$I$5)+(N4245/100)*(J4245*$J$5)</f>
        <v>201.25</v>
      </c>
      <c r="T4245" s="14">
        <f>(O4245/100)*(K4245*$K$5)</f>
        <v>0</v>
      </c>
      <c r="U4245" s="14">
        <f>(P4245/100)*(K4245*$K$5)+(P4245/100)*(L4245*$L$5)</f>
        <v>0</v>
      </c>
      <c r="V4245" s="14">
        <f>(Q4245/100)*(L4245*$L$5)</f>
        <v>0</v>
      </c>
      <c r="W4245" s="14">
        <f>(R4245/100)*(K4245*$K$5)+(R4245/100)*(L4245*$L$5)</f>
        <v>0</v>
      </c>
      <c r="X4245" s="14">
        <f t="shared" si="1344"/>
        <v>345</v>
      </c>
      <c r="Y4245" s="14">
        <f t="shared" si="1345"/>
        <v>0</v>
      </c>
      <c r="Z4245" s="14">
        <f t="shared" si="1346"/>
        <v>0</v>
      </c>
      <c r="AA4245" s="14">
        <f t="shared" si="1347"/>
        <v>0</v>
      </c>
      <c r="AB4245" s="14">
        <f>R4245+W4245</f>
        <v>0</v>
      </c>
      <c r="AC4245" s="15">
        <f t="shared" ref="AC4245:AC4257" si="1359">ROUND(X4245+Y4245+Z4245+AA4245+AB4245,1)</f>
        <v>345</v>
      </c>
      <c r="AD4245" s="48">
        <f>(ROUND(AC4245-AC4243,1)/AC4243)</f>
        <v>0</v>
      </c>
      <c r="AE4245" s="113"/>
      <c r="AF4245" s="60"/>
    </row>
    <row r="4246" spans="1:32">
      <c r="A4246" s="99" t="s">
        <v>793</v>
      </c>
      <c r="B4246" s="91">
        <v>0</v>
      </c>
      <c r="C4246" s="21" t="s">
        <v>336</v>
      </c>
      <c r="D4246" s="12">
        <v>125</v>
      </c>
      <c r="E4246" s="12">
        <v>0</v>
      </c>
      <c r="F4246" s="12">
        <v>0</v>
      </c>
      <c r="G4246" s="12">
        <v>0</v>
      </c>
      <c r="H4246" s="12">
        <v>0</v>
      </c>
      <c r="I4246" s="13">
        <v>20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D4246*$D$6</f>
        <v>143.75</v>
      </c>
      <c r="O4246" s="14">
        <f>E4246*$E$6</f>
        <v>0</v>
      </c>
      <c r="P4246" s="14">
        <f>F4246*$F$6</f>
        <v>0</v>
      </c>
      <c r="Q4246" s="14">
        <f>G4246*$G$6</f>
        <v>0</v>
      </c>
      <c r="R4246" s="14">
        <f>H4246*$H$6</f>
        <v>0</v>
      </c>
      <c r="S4246" s="14">
        <f>(N4246/100)*(I4246*$I$6)+(N4246/100)*(J4246*$J$6)</f>
        <v>201.25</v>
      </c>
      <c r="T4246" s="14">
        <f>(O4246/100)*(K4246*$K$6)</f>
        <v>0</v>
      </c>
      <c r="U4246" s="14">
        <f>(P4246/100)*(K4246*$K$6)+(P4246/100)*(L4246*$L$6)</f>
        <v>0</v>
      </c>
      <c r="V4246" s="14">
        <f>(Q4246/100)*(L4246*$L$6)</f>
        <v>0</v>
      </c>
      <c r="W4246" s="14">
        <f>(R4246/100)*(K4246*$K$6)+(R4246/100)*(L4246*$L$6)</f>
        <v>0</v>
      </c>
      <c r="X4246" s="14">
        <f t="shared" si="1344"/>
        <v>345</v>
      </c>
      <c r="Y4246" s="14">
        <f t="shared" si="1345"/>
        <v>0</v>
      </c>
      <c r="Z4246" s="14">
        <f t="shared" si="1346"/>
        <v>0</v>
      </c>
      <c r="AA4246" s="14">
        <f t="shared" si="1347"/>
        <v>0</v>
      </c>
      <c r="AB4246" s="14">
        <f t="shared" ref="AB4246:AB4257" si="1360">R4246+W4246</f>
        <v>0</v>
      </c>
      <c r="AC4246" s="15">
        <f t="shared" si="1359"/>
        <v>345</v>
      </c>
      <c r="AD4246" s="48">
        <f>(ROUND(AC4246-AC4243,1)/AC4243)</f>
        <v>0</v>
      </c>
      <c r="AE4246" s="113"/>
      <c r="AF4246" s="60"/>
    </row>
    <row r="4247" spans="1:32">
      <c r="A4247" s="99" t="s">
        <v>794</v>
      </c>
      <c r="B4247" s="91">
        <v>0</v>
      </c>
      <c r="C4247" s="21" t="s">
        <v>337</v>
      </c>
      <c r="D4247" s="12">
        <v>125</v>
      </c>
      <c r="E4247" s="12">
        <v>0</v>
      </c>
      <c r="F4247" s="12">
        <v>0</v>
      </c>
      <c r="G4247" s="12">
        <v>0</v>
      </c>
      <c r="H4247" s="12">
        <v>0</v>
      </c>
      <c r="I4247" s="13">
        <v>20</v>
      </c>
      <c r="J4247" s="13">
        <v>50</v>
      </c>
      <c r="K4247" s="13">
        <v>0</v>
      </c>
      <c r="L4247" s="13">
        <v>0</v>
      </c>
      <c r="M4247" s="13">
        <v>0</v>
      </c>
      <c r="N4247" s="14">
        <f>D4247*$D$7</f>
        <v>143.75</v>
      </c>
      <c r="O4247" s="14">
        <f>E4247*$E$7</f>
        <v>0</v>
      </c>
      <c r="P4247" s="14">
        <f>F4247*$F$7</f>
        <v>0</v>
      </c>
      <c r="Q4247" s="14">
        <f>G4247*$G$7</f>
        <v>0</v>
      </c>
      <c r="R4247" s="14">
        <f>H4247*$H$7</f>
        <v>0</v>
      </c>
      <c r="S4247" s="14">
        <f>(N4247/100)*(I4247*$I$7)+(N4247/100)*(J4247*$J$7)</f>
        <v>201.25</v>
      </c>
      <c r="T4247" s="14">
        <f>(O4247/100)*(K4247*$K$7)</f>
        <v>0</v>
      </c>
      <c r="U4247" s="14">
        <f>(P4247/100)*(K4247*$K$7)+(P4247/100)*(L4247*$L$7)</f>
        <v>0</v>
      </c>
      <c r="V4247" s="14">
        <f>(Q4247/100)*(L4247*$L$7)</f>
        <v>0</v>
      </c>
      <c r="W4247" s="14">
        <f>(R4247/100)*(K4247*$K$7)+(R4247/100)*(L4247*$L$7)</f>
        <v>0</v>
      </c>
      <c r="X4247" s="14">
        <f t="shared" si="1344"/>
        <v>345</v>
      </c>
      <c r="Y4247" s="14">
        <f t="shared" si="1345"/>
        <v>0</v>
      </c>
      <c r="Z4247" s="14">
        <f t="shared" si="1346"/>
        <v>0</v>
      </c>
      <c r="AA4247" s="14">
        <f t="shared" si="1347"/>
        <v>0</v>
      </c>
      <c r="AB4247" s="14">
        <f t="shared" si="1360"/>
        <v>0</v>
      </c>
      <c r="AC4247" s="15">
        <f t="shared" si="1359"/>
        <v>345</v>
      </c>
      <c r="AD4247" s="48">
        <f>(ROUND(AC4247-AC4243,1)/AC4243)</f>
        <v>0</v>
      </c>
      <c r="AE4247" s="113"/>
      <c r="AF4247" s="60"/>
    </row>
    <row r="4248" spans="1:32">
      <c r="A4248" s="99" t="s">
        <v>644</v>
      </c>
      <c r="B4248" s="91"/>
      <c r="C4248" s="21" t="s">
        <v>338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20</v>
      </c>
      <c r="J4248" s="13">
        <v>50</v>
      </c>
      <c r="K4248" s="13">
        <v>0</v>
      </c>
      <c r="L4248" s="13">
        <v>0</v>
      </c>
      <c r="M4248" s="13">
        <v>0</v>
      </c>
      <c r="N4248" s="14">
        <f>D4248*$D$8</f>
        <v>143.75</v>
      </c>
      <c r="O4248" s="14">
        <f>E4248*$E$8</f>
        <v>0</v>
      </c>
      <c r="P4248" s="14">
        <f>F4248*$F$8</f>
        <v>0</v>
      </c>
      <c r="Q4248" s="14">
        <f>G4248*$G$8</f>
        <v>0</v>
      </c>
      <c r="R4248" s="14">
        <f>H4248*$H$8</f>
        <v>0</v>
      </c>
      <c r="S4248" s="14">
        <f>(N4248/100)*(I4248*$I$8)+(N4248/100)*(J4248*$J$8)</f>
        <v>201.25</v>
      </c>
      <c r="T4248" s="14">
        <f>(O4248/100)*(K4248*$K$8)</f>
        <v>0</v>
      </c>
      <c r="U4248" s="14">
        <f>(P4248/100)*(K4248*$K$8)+(P4248/100)*(L4248*$L$8)</f>
        <v>0</v>
      </c>
      <c r="V4248" s="14">
        <f>(Q4248/100)*(L4248*$L$8)</f>
        <v>0</v>
      </c>
      <c r="W4248" s="14">
        <f>(R4248/100)*(K4248*$K$8)+(R4248/100)*(L4248*$L$8)</f>
        <v>0</v>
      </c>
      <c r="X4248" s="14">
        <f t="shared" si="1344"/>
        <v>345</v>
      </c>
      <c r="Y4248" s="14">
        <f t="shared" si="1345"/>
        <v>0</v>
      </c>
      <c r="Z4248" s="14">
        <f t="shared" si="1346"/>
        <v>0</v>
      </c>
      <c r="AA4248" s="14">
        <f t="shared" si="1347"/>
        <v>0</v>
      </c>
      <c r="AB4248" s="14">
        <f t="shared" si="1360"/>
        <v>0</v>
      </c>
      <c r="AC4248" s="15">
        <f t="shared" si="1359"/>
        <v>345</v>
      </c>
      <c r="AD4248" s="48">
        <f>(ROUND(AC4248-AC4243,1)/AC4243)</f>
        <v>0</v>
      </c>
      <c r="AE4248" s="113"/>
      <c r="AF4248" s="60"/>
    </row>
    <row r="4249" spans="1:32">
      <c r="A4249" s="99" t="s">
        <v>585</v>
      </c>
      <c r="B4249" s="91"/>
      <c r="C4249" s="21" t="s">
        <v>1</v>
      </c>
      <c r="D4249" s="12">
        <v>62</v>
      </c>
      <c r="E4249" s="12">
        <v>135</v>
      </c>
      <c r="F4249" s="12">
        <v>0</v>
      </c>
      <c r="G4249" s="12">
        <v>0</v>
      </c>
      <c r="H4249" s="12">
        <v>0</v>
      </c>
      <c r="I4249" s="13">
        <v>20</v>
      </c>
      <c r="J4249" s="13">
        <v>50</v>
      </c>
      <c r="K4249" s="13">
        <v>75</v>
      </c>
      <c r="L4249" s="13">
        <v>0</v>
      </c>
      <c r="M4249" s="13">
        <v>0</v>
      </c>
      <c r="N4249" s="14">
        <f>D4249*$D$9</f>
        <v>65.72</v>
      </c>
      <c r="O4249" s="14">
        <f>E4249*$E$9</f>
        <v>143.1</v>
      </c>
      <c r="P4249" s="14">
        <f>F4249*$F$9</f>
        <v>0</v>
      </c>
      <c r="Q4249" s="14">
        <f>G4249*$G$9</f>
        <v>0</v>
      </c>
      <c r="R4249" s="14">
        <f>H4249*$H$9</f>
        <v>0</v>
      </c>
      <c r="S4249" s="14">
        <f>(N4249/100)*(I4249*$I$9)+(N4249/100)*(J4249*$J$9)</f>
        <v>46.003999999999998</v>
      </c>
      <c r="T4249" s="14">
        <f>(O4249/100)*(K4249*$K$9)</f>
        <v>150.255</v>
      </c>
      <c r="U4249" s="14">
        <f>(P4249/100)*(K4249*$K$9)+(P4249/100)*(L4249*$L$9)</f>
        <v>0</v>
      </c>
      <c r="V4249" s="14">
        <f>(Q4249/100)*(L4249*$L$9)</f>
        <v>0</v>
      </c>
      <c r="W4249" s="14">
        <f>(R4249/100)*(K4249*$K$9)+(R4249/100)*(L4249*$L$9)</f>
        <v>0</v>
      </c>
      <c r="X4249" s="14">
        <f t="shared" si="1344"/>
        <v>111.72399999999999</v>
      </c>
      <c r="Y4249" s="14">
        <f t="shared" si="1345"/>
        <v>293.35500000000002</v>
      </c>
      <c r="Z4249" s="14">
        <f t="shared" si="1346"/>
        <v>0</v>
      </c>
      <c r="AA4249" s="14">
        <f t="shared" si="1347"/>
        <v>0</v>
      </c>
      <c r="AB4249" s="14">
        <f t="shared" si="1360"/>
        <v>0</v>
      </c>
      <c r="AC4249" s="15">
        <f t="shared" si="1359"/>
        <v>405.1</v>
      </c>
      <c r="AD4249" s="48">
        <f>(ROUND(AC4249-AC4243,1)/AC4243)</f>
        <v>0.17420289855072466</v>
      </c>
      <c r="AE4249" s="113"/>
      <c r="AF4249" s="60"/>
    </row>
    <row r="4250" spans="1:32">
      <c r="A4250" s="99" t="s">
        <v>820</v>
      </c>
      <c r="B4250" s="91"/>
      <c r="C4250" s="21" t="s">
        <v>2</v>
      </c>
      <c r="D4250" s="12">
        <v>62</v>
      </c>
      <c r="E4250" s="12">
        <v>0</v>
      </c>
      <c r="F4250" s="12">
        <v>135</v>
      </c>
      <c r="G4250" s="12">
        <v>0</v>
      </c>
      <c r="H4250" s="12">
        <v>0</v>
      </c>
      <c r="I4250" s="13">
        <v>20</v>
      </c>
      <c r="J4250" s="13">
        <v>50</v>
      </c>
      <c r="K4250" s="13">
        <v>37.5</v>
      </c>
      <c r="L4250" s="13">
        <v>37.5</v>
      </c>
      <c r="M4250" s="13">
        <v>0</v>
      </c>
      <c r="N4250" s="14">
        <f>D4250*$D$10</f>
        <v>65.72</v>
      </c>
      <c r="O4250" s="14">
        <f>E4250*$E$10</f>
        <v>0</v>
      </c>
      <c r="P4250" s="14">
        <f>F4250*$F$10</f>
        <v>143.1</v>
      </c>
      <c r="Q4250" s="14">
        <f>G4250*$G$10</f>
        <v>0</v>
      </c>
      <c r="R4250" s="14">
        <f>H4250*$H$10</f>
        <v>0</v>
      </c>
      <c r="S4250" s="14">
        <f>(N4250/100)*(I4250*$I$10)+(N4250/100)*(J4250*$J$10)</f>
        <v>46.003999999999998</v>
      </c>
      <c r="T4250" s="14">
        <f>(O4250/100)*(K4250*$J$10)</f>
        <v>0</v>
      </c>
      <c r="U4250" s="14">
        <f>(P4250/100)*(K4250*$K$10)+(P4250/100)*(L4250*$L$10)</f>
        <v>150.255</v>
      </c>
      <c r="V4250" s="14">
        <f>(Q4250/100)*(L4250*$L$10)</f>
        <v>0</v>
      </c>
      <c r="W4250" s="14">
        <f>(R4250/100)*(K4250*$K$10)+(R4250/100)*(L4250*$L$10)</f>
        <v>0</v>
      </c>
      <c r="X4250" s="14">
        <f t="shared" si="1344"/>
        <v>111.72399999999999</v>
      </c>
      <c r="Y4250" s="14">
        <f t="shared" si="1345"/>
        <v>0</v>
      </c>
      <c r="Z4250" s="14">
        <f t="shared" si="1346"/>
        <v>293.35500000000002</v>
      </c>
      <c r="AA4250" s="14">
        <f t="shared" si="1347"/>
        <v>0</v>
      </c>
      <c r="AB4250" s="14">
        <f t="shared" si="1360"/>
        <v>0</v>
      </c>
      <c r="AC4250" s="15">
        <f t="shared" si="1359"/>
        <v>405.1</v>
      </c>
      <c r="AD4250" s="48">
        <f>(ROUND(AC4250-AC4243,1)/AC4243)</f>
        <v>0.17420289855072466</v>
      </c>
      <c r="AE4250" s="113"/>
      <c r="AF4250" s="60"/>
    </row>
    <row r="4251" spans="1:32">
      <c r="A4251" s="99" t="s">
        <v>821</v>
      </c>
      <c r="B4251" s="91"/>
      <c r="C4251" s="21" t="s">
        <v>3</v>
      </c>
      <c r="D4251" s="12">
        <v>62</v>
      </c>
      <c r="E4251" s="12">
        <v>0</v>
      </c>
      <c r="F4251" s="12">
        <v>0</v>
      </c>
      <c r="G4251" s="12">
        <v>135</v>
      </c>
      <c r="H4251" s="12">
        <v>0</v>
      </c>
      <c r="I4251" s="13">
        <v>20</v>
      </c>
      <c r="J4251" s="13">
        <v>50</v>
      </c>
      <c r="K4251" s="13">
        <v>0</v>
      </c>
      <c r="L4251" s="13">
        <v>75</v>
      </c>
      <c r="M4251" s="13">
        <v>0</v>
      </c>
      <c r="N4251" s="14">
        <f>D4251*$D$11</f>
        <v>65.72</v>
      </c>
      <c r="O4251" s="14">
        <f>E4251*$E$11</f>
        <v>0</v>
      </c>
      <c r="P4251" s="14">
        <f>F4251*$F$11</f>
        <v>0</v>
      </c>
      <c r="Q4251" s="14">
        <f>G4251*$G$11</f>
        <v>143.1</v>
      </c>
      <c r="R4251" s="14">
        <f>H4251*$H$11</f>
        <v>0</v>
      </c>
      <c r="S4251" s="14">
        <f>(N4251/100)*(I4251*$I$11)+(N4251/100)*(J4251*$J$11)</f>
        <v>46.003999999999998</v>
      </c>
      <c r="T4251" s="14">
        <f>(O4251/100)*(K4251*$K$11)</f>
        <v>0</v>
      </c>
      <c r="U4251" s="14">
        <f>(P4251/100)*(K4251*$K$11)+(P4251/100)*(L4251*$L$11)</f>
        <v>0</v>
      </c>
      <c r="V4251" s="14">
        <f>(Q4251/100)*(L4251*$L$11)</f>
        <v>150.255</v>
      </c>
      <c r="W4251" s="14">
        <f>(R4251/100)*(K4251*$K$11)+(R4251/100)*(L4251*$L$11)</f>
        <v>0</v>
      </c>
      <c r="X4251" s="14">
        <f t="shared" si="1344"/>
        <v>111.72399999999999</v>
      </c>
      <c r="Y4251" s="14">
        <f t="shared" si="1345"/>
        <v>0</v>
      </c>
      <c r="Z4251" s="14">
        <f t="shared" si="1346"/>
        <v>0</v>
      </c>
      <c r="AA4251" s="14">
        <f t="shared" si="1347"/>
        <v>293.35500000000002</v>
      </c>
      <c r="AB4251" s="14">
        <f t="shared" si="1360"/>
        <v>0</v>
      </c>
      <c r="AC4251" s="15">
        <f t="shared" si="1359"/>
        <v>405.1</v>
      </c>
      <c r="AD4251" s="48">
        <f>(ROUND(AC4251-AC4243,1)/AC4243)</f>
        <v>0.17420289855072466</v>
      </c>
      <c r="AE4251" s="113"/>
      <c r="AF4251" s="60"/>
    </row>
    <row r="4252" spans="1:32">
      <c r="A4252" s="99" t="s">
        <v>822</v>
      </c>
      <c r="B4252" s="91"/>
      <c r="C4252" s="21" t="s">
        <v>4</v>
      </c>
      <c r="D4252" s="12">
        <v>62</v>
      </c>
      <c r="E4252" s="12">
        <v>0</v>
      </c>
      <c r="F4252" s="12">
        <v>0</v>
      </c>
      <c r="G4252" s="12">
        <v>0</v>
      </c>
      <c r="H4252" s="12">
        <v>135</v>
      </c>
      <c r="I4252" s="13">
        <v>20</v>
      </c>
      <c r="J4252" s="13">
        <v>50</v>
      </c>
      <c r="K4252" s="13">
        <v>37.5</v>
      </c>
      <c r="L4252" s="13">
        <v>37.5</v>
      </c>
      <c r="M4252" s="13">
        <v>0</v>
      </c>
      <c r="N4252" s="14">
        <f>D4252*$D$12</f>
        <v>65.72</v>
      </c>
      <c r="O4252" s="14">
        <f>E4252*$E$12</f>
        <v>0</v>
      </c>
      <c r="P4252" s="14">
        <f>F4252*$F$12</f>
        <v>0</v>
      </c>
      <c r="Q4252" s="14">
        <f>G4252*$G$12</f>
        <v>0</v>
      </c>
      <c r="R4252" s="14">
        <f>H4252*$H$12</f>
        <v>143.1</v>
      </c>
      <c r="S4252" s="14">
        <f>(N4252/100)*(I4252*$I$12)+(N4252/100)*(J4252*$J$12)</f>
        <v>46.003999999999998</v>
      </c>
      <c r="T4252" s="14">
        <f>(O4252/100)*(K4252*$K$12)</f>
        <v>0</v>
      </c>
      <c r="U4252" s="14">
        <f>(P4252/100)*(K4252*$K$12)+(P4252/100)*(L4252*$L$12)</f>
        <v>0</v>
      </c>
      <c r="V4252" s="14">
        <f>(Q4252/100)*(L4252*$L$12)</f>
        <v>0</v>
      </c>
      <c r="W4252" s="14">
        <f>(R4252/100)*(K4252*$K$12)+(R4252/100)*(L4252*$L$12)</f>
        <v>150.255</v>
      </c>
      <c r="X4252" s="14">
        <f t="shared" si="1344"/>
        <v>111.72399999999999</v>
      </c>
      <c r="Y4252" s="14">
        <f t="shared" si="1345"/>
        <v>0</v>
      </c>
      <c r="Z4252" s="14">
        <f t="shared" si="1346"/>
        <v>0</v>
      </c>
      <c r="AA4252" s="14">
        <f t="shared" si="1347"/>
        <v>0</v>
      </c>
      <c r="AB4252" s="14">
        <f t="shared" si="1360"/>
        <v>293.35500000000002</v>
      </c>
      <c r="AC4252" s="15">
        <f t="shared" si="1359"/>
        <v>405.1</v>
      </c>
      <c r="AD4252" s="48">
        <f>(ROUND(AC4252-AC4243,1)/AC4243)</f>
        <v>0.17420289855072466</v>
      </c>
      <c r="AE4252" s="113"/>
      <c r="AF4252" s="60"/>
    </row>
    <row r="4253" spans="1:32">
      <c r="A4253" s="99" t="s">
        <v>823</v>
      </c>
      <c r="B4253" s="91"/>
      <c r="C4253" s="21" t="s">
        <v>326</v>
      </c>
      <c r="D4253" s="12">
        <v>125</v>
      </c>
      <c r="E4253" s="12">
        <v>0</v>
      </c>
      <c r="F4253" s="12">
        <v>0</v>
      </c>
      <c r="G4253" s="12">
        <v>0</v>
      </c>
      <c r="H4253" s="12">
        <v>0</v>
      </c>
      <c r="I4253" s="13">
        <v>20</v>
      </c>
      <c r="J4253" s="13">
        <v>50</v>
      </c>
      <c r="K4253" s="13">
        <v>0</v>
      </c>
      <c r="L4253" s="13">
        <v>0</v>
      </c>
      <c r="M4253" s="13">
        <v>65</v>
      </c>
      <c r="N4253" s="14">
        <f>D4253*$D$13</f>
        <v>132.5</v>
      </c>
      <c r="O4253" s="14">
        <f>E4253*$E$13</f>
        <v>0</v>
      </c>
      <c r="P4253" s="14">
        <f>F4253*$F$13</f>
        <v>0</v>
      </c>
      <c r="Q4253" s="14">
        <f>G4253*$G$13</f>
        <v>0</v>
      </c>
      <c r="R4253" s="14">
        <f>H4253*$H$13</f>
        <v>0</v>
      </c>
      <c r="S4253" s="14">
        <f>(N4253/100)*(I4253*$I$13)+(N4253/100)*(J4253*$J$13)+(N4253/100)*(M4253*$M$13)</f>
        <v>265</v>
      </c>
      <c r="T4253" s="14">
        <f>(O4253/100)*(K4253*$K$13)+(O4253/100)*(M4253*$M$13)</f>
        <v>0</v>
      </c>
      <c r="U4253" s="14">
        <f>(P4253/100)*(K4253*$K$13)+(P4253/100)*(L4253*$L$13)+(P4253/100)*(M4253*$M$13)</f>
        <v>0</v>
      </c>
      <c r="V4253" s="14">
        <f>(Q4253/100)*(L4253*$L$13)+(Q4253/100)*(M4253*$M$13)</f>
        <v>0</v>
      </c>
      <c r="W4253" s="14">
        <f>(R4253/100)*(K4253*$K$13)+(R4253/100)*(L4253*$L$13)+(R4253/100)*(M4253*$M$13)</f>
        <v>0</v>
      </c>
      <c r="X4253" s="14">
        <f>N4253+S4253</f>
        <v>397.5</v>
      </c>
      <c r="Y4253" s="14">
        <f t="shared" si="1345"/>
        <v>0</v>
      </c>
      <c r="Z4253" s="14">
        <f t="shared" si="1346"/>
        <v>0</v>
      </c>
      <c r="AA4253" s="14">
        <f t="shared" si="1347"/>
        <v>0</v>
      </c>
      <c r="AB4253" s="14">
        <f t="shared" si="1360"/>
        <v>0</v>
      </c>
      <c r="AC4253" s="15">
        <f t="shared" si="1359"/>
        <v>397.5</v>
      </c>
      <c r="AD4253" s="48">
        <f>(ROUND(AC4253-AC4243,1)/AC4243)</f>
        <v>0.15217391304347827</v>
      </c>
      <c r="AE4253" s="113"/>
      <c r="AF4253" s="60"/>
    </row>
    <row r="4254" spans="1:32">
      <c r="A4254" s="99" t="s">
        <v>824</v>
      </c>
      <c r="B4254" s="91"/>
      <c r="C4254" s="21" t="s">
        <v>327</v>
      </c>
      <c r="D4254" s="12">
        <v>125</v>
      </c>
      <c r="E4254" s="12">
        <v>0</v>
      </c>
      <c r="F4254" s="12">
        <v>0</v>
      </c>
      <c r="G4254" s="12">
        <v>0</v>
      </c>
      <c r="H4254" s="12">
        <v>0</v>
      </c>
      <c r="I4254" s="13">
        <v>20</v>
      </c>
      <c r="J4254" s="13">
        <v>50</v>
      </c>
      <c r="K4254" s="13">
        <v>65</v>
      </c>
      <c r="L4254" s="13">
        <v>0</v>
      </c>
      <c r="M4254" s="13">
        <v>0</v>
      </c>
      <c r="N4254" s="14">
        <f>D4254*$D$14</f>
        <v>132.5</v>
      </c>
      <c r="O4254" s="14">
        <f>E4254*$E$14</f>
        <v>0</v>
      </c>
      <c r="P4254" s="14">
        <f>F4254*$F$14</f>
        <v>0</v>
      </c>
      <c r="Q4254" s="14">
        <f>G4254*$G$14</f>
        <v>0</v>
      </c>
      <c r="R4254" s="14">
        <f>H4254*$H$14</f>
        <v>0</v>
      </c>
      <c r="S4254" s="14">
        <f>(N4254/100)*(I4254*$I$14)+(N4254/100)*(J4254*$J$14)+(N4254/100)*(K4254*$K$14)</f>
        <v>265</v>
      </c>
      <c r="T4254" s="14">
        <f>(O4254/100)*(K4254*$K$14)</f>
        <v>0</v>
      </c>
      <c r="U4254" s="14">
        <f>(P4254/100)*(K4254*$K$14)+(P4254/100)*(L4254*$L$14)</f>
        <v>0</v>
      </c>
      <c r="V4254" s="14">
        <f>(Q4254/100)*(L4254*$L$14)</f>
        <v>0</v>
      </c>
      <c r="W4254" s="14">
        <f>(R4254/100)*(K4254*$L$14)+(R4254/100)*(L4254*$M$14)</f>
        <v>0</v>
      </c>
      <c r="X4254" s="14">
        <f t="shared" si="1344"/>
        <v>397.5</v>
      </c>
      <c r="Y4254" s="14">
        <f t="shared" si="1345"/>
        <v>0</v>
      </c>
      <c r="Z4254" s="14">
        <f t="shared" si="1346"/>
        <v>0</v>
      </c>
      <c r="AA4254" s="14">
        <f t="shared" si="1347"/>
        <v>0</v>
      </c>
      <c r="AB4254" s="14">
        <f t="shared" si="1360"/>
        <v>0</v>
      </c>
      <c r="AC4254" s="15">
        <f t="shared" si="1359"/>
        <v>397.5</v>
      </c>
      <c r="AD4254" s="48">
        <f>(ROUND(AC4254-AC4243,1)/AC4243)</f>
        <v>0.15217391304347827</v>
      </c>
      <c r="AE4254" s="114"/>
      <c r="AF4254" s="60"/>
    </row>
    <row r="4255" spans="1:32">
      <c r="A4255" s="99"/>
      <c r="B4255" s="91"/>
      <c r="C4255" s="21" t="s">
        <v>328</v>
      </c>
      <c r="D4255" s="12">
        <v>125</v>
      </c>
      <c r="E4255" s="12">
        <v>0</v>
      </c>
      <c r="F4255" s="12">
        <v>0</v>
      </c>
      <c r="G4255" s="12">
        <v>0</v>
      </c>
      <c r="H4255" s="12">
        <v>0</v>
      </c>
      <c r="I4255" s="13">
        <v>20</v>
      </c>
      <c r="J4255" s="13">
        <v>50</v>
      </c>
      <c r="K4255" s="13">
        <v>0</v>
      </c>
      <c r="L4255" s="13">
        <v>65</v>
      </c>
      <c r="M4255" s="13">
        <v>0</v>
      </c>
      <c r="N4255" s="14">
        <f>D4255*$D$15</f>
        <v>132.5</v>
      </c>
      <c r="O4255" s="14">
        <f>E4255*$E$15</f>
        <v>0</v>
      </c>
      <c r="P4255" s="14">
        <f>F4255*$F$15</f>
        <v>0</v>
      </c>
      <c r="Q4255" s="14">
        <f>G4255*$G$15</f>
        <v>0</v>
      </c>
      <c r="R4255" s="14">
        <f>H4255*$H$15</f>
        <v>0</v>
      </c>
      <c r="S4255" s="14">
        <f>(N4255/100)*(I4255*$I$15)+(N4255/100)*(J4255*$J$15)+(N4255/100)*(L4255*$L$15)</f>
        <v>265</v>
      </c>
      <c r="T4255" s="14">
        <f>(O4255/100)*(K4255*$K$15)</f>
        <v>0</v>
      </c>
      <c r="U4255" s="14">
        <f>(P4255/100)*(K4255*$K$15)+(P4255/100)*(L4255*$L$15)</f>
        <v>0</v>
      </c>
      <c r="V4255" s="14">
        <f>(Q4255/100)*(L4255*$L$15)</f>
        <v>0</v>
      </c>
      <c r="W4255" s="14">
        <f>(R4255/100)*(K4255*$K$15)+(R4255/100)*(L4255*$L$15)</f>
        <v>0</v>
      </c>
      <c r="X4255" s="14">
        <f t="shared" si="1344"/>
        <v>397.5</v>
      </c>
      <c r="Y4255" s="14">
        <f t="shared" si="1345"/>
        <v>0</v>
      </c>
      <c r="Z4255" s="14">
        <f t="shared" si="1346"/>
        <v>0</v>
      </c>
      <c r="AA4255" s="14">
        <f t="shared" si="1347"/>
        <v>0</v>
      </c>
      <c r="AB4255" s="14">
        <f t="shared" si="1360"/>
        <v>0</v>
      </c>
      <c r="AC4255" s="15">
        <f t="shared" si="1359"/>
        <v>397.5</v>
      </c>
      <c r="AD4255" s="48">
        <f>(ROUND(AC4255-AC4243,1)/AC4243)</f>
        <v>0.15217391304347827</v>
      </c>
      <c r="AE4255" s="113"/>
      <c r="AF4255" s="60"/>
    </row>
    <row r="4256" spans="1:32">
      <c r="A4256" s="99"/>
      <c r="B4256" s="91"/>
      <c r="C4256" s="21" t="s">
        <v>324</v>
      </c>
      <c r="D4256" s="12">
        <v>125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75</v>
      </c>
      <c r="K4256" s="13">
        <v>0</v>
      </c>
      <c r="L4256" s="13">
        <v>0</v>
      </c>
      <c r="M4256" s="13">
        <v>0</v>
      </c>
      <c r="N4256" s="14">
        <f>D4256*$D$16</f>
        <v>132.5</v>
      </c>
      <c r="O4256" s="14">
        <f>E4256*$E$16</f>
        <v>0</v>
      </c>
      <c r="P4256" s="14">
        <f>F4256*$F$16</f>
        <v>0</v>
      </c>
      <c r="Q4256" s="14">
        <f>G4256*$G$16</f>
        <v>0</v>
      </c>
      <c r="R4256" s="14">
        <f>H4256*$H$16</f>
        <v>0</v>
      </c>
      <c r="S4256" s="14">
        <f>(N4256/100)*(I4256*$I$16)+(N4256/100)*(J4256*$J$16)</f>
        <v>274.9375</v>
      </c>
      <c r="T4256" s="14">
        <f>(O4256/100)*(K4256*$K$16)</f>
        <v>0</v>
      </c>
      <c r="U4256" s="14">
        <f>(P4256/100)*(K4256*$K$16)+(P4256/100)*(L4256*$L$16)</f>
        <v>0</v>
      </c>
      <c r="V4256" s="14">
        <f>(Q4256/100)*(L4256*$L$16)</f>
        <v>0</v>
      </c>
      <c r="W4256" s="14">
        <f>(R4256/100)*(K4256*$K$16)+(R4256/100)*(L4256*$L$16)</f>
        <v>0</v>
      </c>
      <c r="X4256" s="14">
        <f t="shared" si="1344"/>
        <v>407.4375</v>
      </c>
      <c r="Y4256" s="14">
        <f t="shared" si="1345"/>
        <v>0</v>
      </c>
      <c r="Z4256" s="14">
        <f t="shared" si="1346"/>
        <v>0</v>
      </c>
      <c r="AA4256" s="14">
        <f t="shared" si="1347"/>
        <v>0</v>
      </c>
      <c r="AB4256" s="14">
        <f t="shared" si="1360"/>
        <v>0</v>
      </c>
      <c r="AC4256" s="15">
        <f t="shared" si="1359"/>
        <v>407.4</v>
      </c>
      <c r="AD4256" s="48">
        <f>(ROUND(AC4256-AC4243,1)/AC4243)</f>
        <v>0.18086956521739131</v>
      </c>
      <c r="AE4256" s="113"/>
      <c r="AF4256" s="60"/>
    </row>
    <row r="4257" spans="1:32">
      <c r="A4257" s="99"/>
      <c r="B4257" s="91"/>
      <c r="C4257" s="21" t="s">
        <v>325</v>
      </c>
      <c r="D4257" s="12">
        <v>125</v>
      </c>
      <c r="E4257" s="12">
        <v>0</v>
      </c>
      <c r="F4257" s="12">
        <v>0</v>
      </c>
      <c r="G4257" s="12">
        <v>0</v>
      </c>
      <c r="H4257" s="12">
        <v>0</v>
      </c>
      <c r="I4257" s="13">
        <v>50</v>
      </c>
      <c r="J4257" s="13">
        <v>50</v>
      </c>
      <c r="K4257" s="13">
        <v>0</v>
      </c>
      <c r="L4257" s="13">
        <v>0</v>
      </c>
      <c r="M4257" s="13">
        <v>0</v>
      </c>
      <c r="N4257" s="14">
        <f>D4257*$D$17</f>
        <v>132.5</v>
      </c>
      <c r="O4257" s="14">
        <f>E4257*$E$17</f>
        <v>0</v>
      </c>
      <c r="P4257" s="14">
        <f>F4257*$F$17</f>
        <v>0</v>
      </c>
      <c r="Q4257" s="14">
        <f>G4257*$G$17</f>
        <v>0</v>
      </c>
      <c r="R4257" s="14">
        <f>H4257*$H$17</f>
        <v>0</v>
      </c>
      <c r="S4257" s="14">
        <f>(N4257/100)*(I4257*$I$17)+(N4257/100)*(J4257*$J$17)</f>
        <v>231.875</v>
      </c>
      <c r="T4257" s="14">
        <f>(O4257/100)*(K4257*$K$17)</f>
        <v>0</v>
      </c>
      <c r="U4257" s="14">
        <f>(P4257/100)*(K4257*$K$17)+(P4257/100)*(L4257*$L$17)</f>
        <v>0</v>
      </c>
      <c r="V4257" s="14">
        <f>(Q4257/100)*(L4257*$L$17)</f>
        <v>0</v>
      </c>
      <c r="W4257" s="14">
        <f>(R4257/100)*(K4257*$K$17)+(R4257/100)*(L4257*$L$17)</f>
        <v>0</v>
      </c>
      <c r="X4257" s="14">
        <f t="shared" si="1344"/>
        <v>364.375</v>
      </c>
      <c r="Y4257" s="14">
        <f t="shared" si="1345"/>
        <v>0</v>
      </c>
      <c r="Z4257" s="14">
        <f t="shared" si="1346"/>
        <v>0</v>
      </c>
      <c r="AA4257" s="14">
        <f t="shared" si="1347"/>
        <v>0</v>
      </c>
      <c r="AB4257" s="14">
        <f t="shared" si="1360"/>
        <v>0</v>
      </c>
      <c r="AC4257" s="15">
        <f t="shared" si="1359"/>
        <v>364.4</v>
      </c>
      <c r="AD4257" s="48">
        <f>(ROUND(AC4257-AC4243,1)/AC4243)</f>
        <v>5.6231884057971013E-2</v>
      </c>
      <c r="AE4257" s="113"/>
      <c r="AF4257" s="60"/>
    </row>
    <row r="4258" spans="1:32">
      <c r="A4258" s="106" t="s">
        <v>0</v>
      </c>
      <c r="B4258" s="92" t="s">
        <v>189</v>
      </c>
      <c r="C4258" s="50" t="s">
        <v>241</v>
      </c>
      <c r="D4258" s="11">
        <v>80</v>
      </c>
      <c r="E4258" s="11">
        <v>100</v>
      </c>
      <c r="F4258" s="11">
        <v>0</v>
      </c>
      <c r="G4258" s="11">
        <v>0</v>
      </c>
      <c r="H4258" s="11">
        <v>0</v>
      </c>
      <c r="I4258" s="51">
        <v>10</v>
      </c>
      <c r="J4258" s="51">
        <v>40</v>
      </c>
      <c r="K4258" s="51">
        <v>60</v>
      </c>
      <c r="L4258" s="51">
        <v>0</v>
      </c>
      <c r="M4258" s="51">
        <v>0</v>
      </c>
      <c r="N4258" s="52">
        <f>D4258*$D$3</f>
        <v>92</v>
      </c>
      <c r="O4258" s="52">
        <f>E4258*$E$3</f>
        <v>114.99999999999999</v>
      </c>
      <c r="P4258" s="52">
        <f>F4258*$F$3</f>
        <v>0</v>
      </c>
      <c r="Q4258" s="52">
        <f>G4258*$G$3</f>
        <v>0</v>
      </c>
      <c r="R4258" s="52">
        <f>H4258*$H$3</f>
        <v>0</v>
      </c>
      <c r="S4258" s="52">
        <f>(N4258/100)*(I4258*$I$3)+(N4258/100)*(J4258*$J$3)</f>
        <v>92.000000000000014</v>
      </c>
      <c r="T4258" s="52">
        <f>(O4258/100)*(K4258*$K$3)</f>
        <v>138</v>
      </c>
      <c r="U4258" s="52">
        <f>(P4258/100)*(K4258*$K$3)+(P4258/100)*(L4258*$L$3)</f>
        <v>0</v>
      </c>
      <c r="V4258" s="52">
        <f>(Q4258/100)*(L4258*$L$3)</f>
        <v>0</v>
      </c>
      <c r="W4258" s="52">
        <f>(R4258/100)*(K4258*$K$3)+(R4258/100)*(L4258*$L$3)</f>
        <v>0</v>
      </c>
      <c r="X4258" s="52">
        <f t="shared" ref="X4258" si="1361">N4258+S4258</f>
        <v>184</v>
      </c>
      <c r="Y4258" s="52">
        <f t="shared" ref="Y4258" si="1362">O4258+T4258</f>
        <v>253</v>
      </c>
      <c r="Z4258" s="52">
        <f t="shared" ref="Z4258" si="1363">P4258+U4258</f>
        <v>0</v>
      </c>
      <c r="AA4258" s="52">
        <f t="shared" ref="AA4258" si="1364">Q4258+V4258</f>
        <v>0</v>
      </c>
      <c r="AB4258" s="52">
        <f>R4258+W4258</f>
        <v>0</v>
      </c>
      <c r="AC4258" s="53">
        <f>ROUND(X4258+Y4258+Z4258+AA4258+AB4258,1)</f>
        <v>437</v>
      </c>
      <c r="AD4258" s="58"/>
      <c r="AE4258" s="113"/>
      <c r="AF4258" s="60"/>
    </row>
    <row r="4259" spans="1:32">
      <c r="A4259" s="99" t="s">
        <v>791</v>
      </c>
      <c r="B4259" s="93">
        <v>10</v>
      </c>
      <c r="C4259" s="21"/>
      <c r="D4259" s="12"/>
      <c r="E4259" s="12"/>
      <c r="F4259" s="12"/>
      <c r="G4259" s="12"/>
      <c r="H4259" s="12"/>
      <c r="I4259" s="13"/>
      <c r="J4259" s="13"/>
      <c r="K4259" s="13"/>
      <c r="L4259" s="13"/>
      <c r="M4259" s="13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5"/>
      <c r="AD4259" s="48"/>
      <c r="AE4259" s="113"/>
      <c r="AF4259" s="60"/>
    </row>
    <row r="4260" spans="1:32">
      <c r="A4260" s="99" t="s">
        <v>792</v>
      </c>
      <c r="B4260" s="93">
        <v>20</v>
      </c>
      <c r="C4260" s="21"/>
      <c r="D4260" s="12"/>
      <c r="E4260" s="12"/>
      <c r="F4260" s="12"/>
      <c r="G4260" s="12"/>
      <c r="H4260" s="12"/>
      <c r="I4260" s="13"/>
      <c r="J4260" s="13"/>
      <c r="K4260" s="13"/>
      <c r="L4260" s="13"/>
      <c r="M4260" s="13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5"/>
      <c r="AD4260" s="48"/>
      <c r="AE4260" s="113"/>
      <c r="AF4260" s="60"/>
    </row>
    <row r="4261" spans="1:32">
      <c r="A4261" s="99" t="s">
        <v>793</v>
      </c>
      <c r="B4261" s="93">
        <v>40</v>
      </c>
      <c r="C4261" s="21"/>
      <c r="D4261" s="12"/>
      <c r="E4261" s="12"/>
      <c r="F4261" s="12"/>
      <c r="G4261" s="12"/>
      <c r="H4261" s="12"/>
      <c r="I4261" s="13"/>
      <c r="J4261" s="13"/>
      <c r="K4261" s="13"/>
      <c r="L4261" s="13"/>
      <c r="M4261" s="13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5"/>
      <c r="AD4261" s="48"/>
      <c r="AE4261" s="113"/>
      <c r="AF4261" s="60"/>
    </row>
    <row r="4262" spans="1:32">
      <c r="A4262" s="99" t="s">
        <v>794</v>
      </c>
      <c r="B4262" s="93">
        <v>0</v>
      </c>
      <c r="C4262" s="21"/>
      <c r="D4262" s="12"/>
      <c r="E4262" s="12"/>
      <c r="F4262" s="12"/>
      <c r="G4262" s="12"/>
      <c r="H4262" s="12"/>
      <c r="I4262" s="13"/>
      <c r="J4262" s="13"/>
      <c r="K4262" s="13"/>
      <c r="L4262" s="13"/>
      <c r="M4262" s="13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5"/>
      <c r="AD4262" s="48"/>
      <c r="AE4262" s="113"/>
      <c r="AF4262" s="60"/>
    </row>
    <row r="4263" spans="1:32">
      <c r="A4263" s="99" t="s">
        <v>644</v>
      </c>
      <c r="B4263" s="93"/>
      <c r="C4263" s="21"/>
      <c r="D4263" s="12"/>
      <c r="E4263" s="12"/>
      <c r="F4263" s="12"/>
      <c r="G4263" s="12"/>
      <c r="H4263" s="12"/>
      <c r="I4263" s="13"/>
      <c r="J4263" s="13"/>
      <c r="K4263" s="13"/>
      <c r="L4263" s="13"/>
      <c r="M4263" s="13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5"/>
      <c r="AD4263" s="48"/>
      <c r="AE4263" s="113"/>
      <c r="AF4263" s="60"/>
    </row>
    <row r="4264" spans="1:32">
      <c r="A4264" s="99" t="s">
        <v>585</v>
      </c>
      <c r="B4264" s="93"/>
      <c r="C4264" s="21"/>
      <c r="D4264" s="12"/>
      <c r="E4264" s="12"/>
      <c r="F4264" s="12"/>
      <c r="G4264" s="12"/>
      <c r="H4264" s="12"/>
      <c r="I4264" s="13"/>
      <c r="J4264" s="13"/>
      <c r="K4264" s="13"/>
      <c r="L4264" s="13"/>
      <c r="M4264" s="13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5"/>
      <c r="AD4264" s="48"/>
      <c r="AE4264" s="113"/>
      <c r="AF4264" s="60"/>
    </row>
    <row r="4265" spans="1:32">
      <c r="A4265" s="99" t="s">
        <v>820</v>
      </c>
      <c r="B4265" s="93"/>
      <c r="C4265" s="21"/>
      <c r="D4265" s="12"/>
      <c r="E4265" s="12"/>
      <c r="F4265" s="12"/>
      <c r="G4265" s="12"/>
      <c r="H4265" s="12"/>
      <c r="I4265" s="13"/>
      <c r="J4265" s="13"/>
      <c r="K4265" s="13"/>
      <c r="L4265" s="13"/>
      <c r="M4265" s="13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5"/>
      <c r="AD4265" s="48"/>
      <c r="AE4265" s="113"/>
      <c r="AF4265" s="60"/>
    </row>
    <row r="4266" spans="1:32">
      <c r="A4266" s="99" t="s">
        <v>821</v>
      </c>
      <c r="B4266" s="93"/>
      <c r="C4266" s="21"/>
      <c r="D4266" s="12"/>
      <c r="E4266" s="12"/>
      <c r="F4266" s="12"/>
      <c r="G4266" s="12"/>
      <c r="H4266" s="12"/>
      <c r="I4266" s="13"/>
      <c r="J4266" s="13"/>
      <c r="K4266" s="13"/>
      <c r="L4266" s="13"/>
      <c r="M4266" s="13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5"/>
      <c r="AD4266" s="48"/>
      <c r="AE4266" s="113"/>
      <c r="AF4266" s="60"/>
    </row>
    <row r="4267" spans="1:32">
      <c r="A4267" s="99" t="s">
        <v>822</v>
      </c>
      <c r="B4267" s="93"/>
      <c r="C4267" s="21"/>
      <c r="D4267" s="12"/>
      <c r="E4267" s="12"/>
      <c r="F4267" s="12"/>
      <c r="G4267" s="12"/>
      <c r="H4267" s="12"/>
      <c r="I4267" s="13"/>
      <c r="J4267" s="13"/>
      <c r="K4267" s="13"/>
      <c r="L4267" s="13"/>
      <c r="M4267" s="13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5"/>
      <c r="AD4267" s="48"/>
      <c r="AE4267" s="113"/>
      <c r="AF4267" s="60"/>
    </row>
    <row r="4268" spans="1:32">
      <c r="A4268" s="99" t="s">
        <v>823</v>
      </c>
      <c r="B4268" s="93"/>
      <c r="C4268" s="21"/>
      <c r="D4268" s="12"/>
      <c r="E4268" s="12"/>
      <c r="F4268" s="12"/>
      <c r="G4268" s="12"/>
      <c r="H4268" s="12"/>
      <c r="I4268" s="13"/>
      <c r="J4268" s="13"/>
      <c r="K4268" s="13"/>
      <c r="L4268" s="13"/>
      <c r="M4268" s="13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5"/>
      <c r="AD4268" s="48"/>
      <c r="AE4268" s="111"/>
      <c r="AF4268" s="60"/>
    </row>
    <row r="4269" spans="1:32">
      <c r="A4269" s="99" t="s">
        <v>824</v>
      </c>
      <c r="B4269" s="93"/>
      <c r="C4269" s="21"/>
      <c r="D4269" s="12"/>
      <c r="E4269" s="12"/>
      <c r="F4269" s="12"/>
      <c r="G4269" s="12"/>
      <c r="H4269" s="12"/>
      <c r="I4269" s="13"/>
      <c r="J4269" s="13"/>
      <c r="K4269" s="13"/>
      <c r="L4269" s="13"/>
      <c r="M4269" s="13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5"/>
      <c r="AD4269" s="48"/>
      <c r="AE4269" s="113"/>
      <c r="AF4269" s="60"/>
    </row>
    <row r="4270" spans="1:32">
      <c r="A4270" s="99"/>
      <c r="B4270" s="93"/>
      <c r="C4270" s="21"/>
      <c r="D4270" s="12"/>
      <c r="E4270" s="12"/>
      <c r="F4270" s="12"/>
      <c r="G4270" s="12"/>
      <c r="H4270" s="12"/>
      <c r="I4270" s="13"/>
      <c r="J4270" s="13"/>
      <c r="K4270" s="13"/>
      <c r="L4270" s="13"/>
      <c r="M4270" s="13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5"/>
      <c r="AD4270" s="48"/>
      <c r="AE4270" s="113"/>
      <c r="AF4270" s="60"/>
    </row>
    <row r="4271" spans="1:32">
      <c r="A4271" s="99"/>
      <c r="B4271" s="93"/>
      <c r="C4271" s="21"/>
      <c r="D4271" s="12"/>
      <c r="E4271" s="12"/>
      <c r="F4271" s="12"/>
      <c r="G4271" s="12"/>
      <c r="H4271" s="12"/>
      <c r="I4271" s="13"/>
      <c r="J4271" s="13"/>
      <c r="K4271" s="13"/>
      <c r="L4271" s="13"/>
      <c r="M4271" s="13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5"/>
      <c r="AD4271" s="48"/>
      <c r="AE4271" s="113"/>
      <c r="AF4271" s="60"/>
    </row>
    <row r="4272" spans="1:32">
      <c r="A4272" s="106" t="s">
        <v>0</v>
      </c>
      <c r="B4272" s="108" t="s">
        <v>236</v>
      </c>
      <c r="C4272" s="50" t="s">
        <v>241</v>
      </c>
      <c r="D4272" s="11">
        <v>110</v>
      </c>
      <c r="E4272" s="11">
        <v>0</v>
      </c>
      <c r="F4272" s="11">
        <v>0</v>
      </c>
      <c r="G4272" s="11">
        <v>0</v>
      </c>
      <c r="H4272" s="11">
        <v>0</v>
      </c>
      <c r="I4272" s="51">
        <v>20</v>
      </c>
      <c r="J4272" s="51">
        <v>40</v>
      </c>
      <c r="K4272" s="51">
        <v>0</v>
      </c>
      <c r="L4272" s="51">
        <v>30</v>
      </c>
      <c r="M4272" s="51">
        <v>0</v>
      </c>
      <c r="N4272" s="52">
        <f>D4272*$D$3</f>
        <v>126.49999999999999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(N4272/100)*(I4272*$I$3)+(N4272/100)*(J4272*$J$3)+(N4272/100)*(L4272*$L$3)</f>
        <v>227.7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301" si="1365">N4272+S4272</f>
        <v>354.2</v>
      </c>
      <c r="Y4272" s="52">
        <f t="shared" ref="Y4272:Y4301" si="1366">O4272+T4272</f>
        <v>0</v>
      </c>
      <c r="Z4272" s="52">
        <f t="shared" ref="Z4272:Z4301" si="1367">P4272+U4272</f>
        <v>0</v>
      </c>
      <c r="AA4272" s="52">
        <f t="shared" ref="AA4272:AA4301" si="1368">Q4272+V4272</f>
        <v>0</v>
      </c>
      <c r="AB4272" s="52">
        <f>R4272+W4272</f>
        <v>0</v>
      </c>
      <c r="AC4272" s="53">
        <f>ROUND(X4272+Y4272+Z4272+AA4272+AB4272,1)</f>
        <v>354.2</v>
      </c>
      <c r="AD4272" s="58" t="s">
        <v>328</v>
      </c>
      <c r="AE4272" s="113"/>
      <c r="AF4272" s="60"/>
    </row>
    <row r="4273" spans="1:32">
      <c r="A4273" s="99" t="s">
        <v>791</v>
      </c>
      <c r="B4273" s="91">
        <v>12</v>
      </c>
      <c r="C4273" s="21" t="s">
        <v>323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55</v>
      </c>
      <c r="K4273" s="13">
        <v>0</v>
      </c>
      <c r="L4273" s="13">
        <v>30</v>
      </c>
      <c r="M4273" s="13">
        <v>0</v>
      </c>
      <c r="N4273" s="14">
        <f>D4273*$D$4</f>
        <v>116.60000000000001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(N4273/100)*(I4273*$I$4)+(N4273/100)*(J4273*$J$4)+(N4273/100)*(L4273*$L$4)</f>
        <v>268.18000000000006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5"/>
        <v>384.78000000000009</v>
      </c>
      <c r="Y4273" s="14">
        <f t="shared" si="1366"/>
        <v>0</v>
      </c>
      <c r="Z4273" s="14">
        <f t="shared" si="1367"/>
        <v>0</v>
      </c>
      <c r="AA4273" s="14">
        <f t="shared" si="1368"/>
        <v>0</v>
      </c>
      <c r="AB4273" s="14">
        <f>R4273+W4273</f>
        <v>0</v>
      </c>
      <c r="AC4273" s="15">
        <f>ROUND(X4273+Y4273+Z4273+AA4273+AB4273,1)</f>
        <v>384.8</v>
      </c>
      <c r="AD4273" s="48">
        <f>(ROUND(AC4273-AC4272,1)/AC4272)</f>
        <v>8.6391869000564656E-2</v>
      </c>
      <c r="AE4273" s="113"/>
      <c r="AF4273" s="60"/>
    </row>
    <row r="4274" spans="1:32">
      <c r="A4274" s="99" t="s">
        <v>792</v>
      </c>
      <c r="B4274" s="91">
        <v>12</v>
      </c>
      <c r="C4274" s="21" t="s">
        <v>825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30</v>
      </c>
      <c r="M4274" s="13">
        <v>0</v>
      </c>
      <c r="N4274" s="14">
        <f>D4274*$D$5</f>
        <v>126.49999999999999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(N4274/100)*(I4274*$I$5)+(N4274/100)*(J4274*$J$5)+(N4274/100)*(L4274*$L$5)</f>
        <v>227.7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5"/>
        <v>354.2</v>
      </c>
      <c r="Y4274" s="14">
        <f t="shared" si="1366"/>
        <v>0</v>
      </c>
      <c r="Z4274" s="14">
        <f t="shared" si="1367"/>
        <v>0</v>
      </c>
      <c r="AA4274" s="14">
        <f t="shared" si="1368"/>
        <v>0</v>
      </c>
      <c r="AB4274" s="14">
        <f>R4274+W4274</f>
        <v>0</v>
      </c>
      <c r="AC4274" s="15">
        <f t="shared" ref="AC4274:AC4286" si="1369">ROUND(X4274+Y4274+Z4274+AA4274+AB4274,1)</f>
        <v>354.2</v>
      </c>
      <c r="AD4274" s="48">
        <f>(ROUND(AC4274-AC4272,1)/AC4272)</f>
        <v>0</v>
      </c>
      <c r="AE4274" s="113"/>
      <c r="AF4274" s="60"/>
    </row>
    <row r="4275" spans="1:32">
      <c r="A4275" s="99" t="s">
        <v>793</v>
      </c>
      <c r="B4275" s="91">
        <v>0</v>
      </c>
      <c r="C4275" s="21" t="s">
        <v>336</v>
      </c>
      <c r="D4275" s="12">
        <v>110</v>
      </c>
      <c r="E4275" s="12">
        <v>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0</v>
      </c>
      <c r="L4275" s="13">
        <v>30</v>
      </c>
      <c r="M4275" s="13">
        <v>0</v>
      </c>
      <c r="N4275" s="14">
        <f>D4275*$D$6</f>
        <v>126.49999999999999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(N4275/100)*(I4275*$I$6)+(N4275/100)*(J4275*$J$6)+(N4275/100)*(L4275*$L$6)</f>
        <v>227.7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5"/>
        <v>354.2</v>
      </c>
      <c r="Y4275" s="14">
        <f t="shared" si="1366"/>
        <v>0</v>
      </c>
      <c r="Z4275" s="14">
        <f t="shared" si="1367"/>
        <v>0</v>
      </c>
      <c r="AA4275" s="14">
        <f t="shared" si="1368"/>
        <v>0</v>
      </c>
      <c r="AB4275" s="14">
        <f t="shared" ref="AB4275:AB4286" si="1370">R4275+W4275</f>
        <v>0</v>
      </c>
      <c r="AC4275" s="15">
        <f t="shared" si="1369"/>
        <v>354.2</v>
      </c>
      <c r="AD4275" s="48">
        <f>(ROUND(AC4275-AC4272,1)/AC4272)</f>
        <v>0</v>
      </c>
      <c r="AE4275" s="113"/>
      <c r="AF4275" s="60"/>
    </row>
    <row r="4276" spans="1:32">
      <c r="A4276" s="99" t="s">
        <v>794</v>
      </c>
      <c r="B4276" s="91">
        <v>30</v>
      </c>
      <c r="C4276" s="21" t="s">
        <v>337</v>
      </c>
      <c r="D4276" s="12">
        <v>110</v>
      </c>
      <c r="E4276" s="12">
        <v>0</v>
      </c>
      <c r="F4276" s="12">
        <v>0</v>
      </c>
      <c r="G4276" s="12">
        <v>0</v>
      </c>
      <c r="H4276" s="12">
        <v>0</v>
      </c>
      <c r="I4276" s="13">
        <v>20</v>
      </c>
      <c r="J4276" s="13">
        <v>40</v>
      </c>
      <c r="K4276" s="13">
        <v>0</v>
      </c>
      <c r="L4276" s="13">
        <v>30</v>
      </c>
      <c r="M4276" s="13">
        <v>0</v>
      </c>
      <c r="N4276" s="14">
        <f>D4276*$D$7</f>
        <v>126.49999999999999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(N4276/100)*(I4276*$I$7)+(N4276/100)*(J4276*$J$7)+(N4276/100)*(L4276*$L$7)</f>
        <v>227.7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5"/>
        <v>354.2</v>
      </c>
      <c r="Y4276" s="14">
        <f t="shared" si="1366"/>
        <v>0</v>
      </c>
      <c r="Z4276" s="14">
        <f t="shared" si="1367"/>
        <v>0</v>
      </c>
      <c r="AA4276" s="14">
        <f t="shared" si="1368"/>
        <v>0</v>
      </c>
      <c r="AB4276" s="14">
        <f t="shared" si="1370"/>
        <v>0</v>
      </c>
      <c r="AC4276" s="15">
        <f t="shared" si="1369"/>
        <v>354.2</v>
      </c>
      <c r="AD4276" s="48">
        <f>(ROUND(AC4276-AC4272,1)/AC4272)</f>
        <v>0</v>
      </c>
      <c r="AE4276" s="113"/>
      <c r="AF4276" s="60"/>
    </row>
    <row r="4277" spans="1:32">
      <c r="A4277" s="99" t="s">
        <v>644</v>
      </c>
      <c r="B4277" s="91"/>
      <c r="C4277" s="21" t="s">
        <v>338</v>
      </c>
      <c r="D4277" s="12">
        <v>110</v>
      </c>
      <c r="E4277" s="12">
        <v>0</v>
      </c>
      <c r="F4277" s="12">
        <v>0</v>
      </c>
      <c r="G4277" s="12">
        <v>0</v>
      </c>
      <c r="H4277" s="12">
        <v>0</v>
      </c>
      <c r="I4277" s="13">
        <v>20</v>
      </c>
      <c r="J4277" s="13">
        <v>40</v>
      </c>
      <c r="K4277" s="13">
        <v>0</v>
      </c>
      <c r="L4277" s="13">
        <v>30</v>
      </c>
      <c r="M4277" s="13">
        <v>0</v>
      </c>
      <c r="N4277" s="14">
        <f>D4277*$D$8</f>
        <v>126.49999999999999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(N4277/100)*(I4277*$I$8)+(N4277/100)*(J4277*$J$8)+(N4277/100)*(L4277*$L$8)</f>
        <v>227.7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5"/>
        <v>354.2</v>
      </c>
      <c r="Y4277" s="14">
        <f t="shared" si="1366"/>
        <v>0</v>
      </c>
      <c r="Z4277" s="14">
        <f t="shared" si="1367"/>
        <v>0</v>
      </c>
      <c r="AA4277" s="14">
        <f t="shared" si="1368"/>
        <v>0</v>
      </c>
      <c r="AB4277" s="14">
        <f t="shared" si="1370"/>
        <v>0</v>
      </c>
      <c r="AC4277" s="15">
        <f t="shared" si="1369"/>
        <v>354.2</v>
      </c>
      <c r="AD4277" s="48">
        <f>(ROUND(AC4277-AC4272,1)/AC4272)</f>
        <v>0</v>
      </c>
      <c r="AE4277" s="113"/>
      <c r="AF4277" s="60"/>
    </row>
    <row r="4278" spans="1:32">
      <c r="A4278" s="99" t="s">
        <v>585</v>
      </c>
      <c r="B4278" s="91"/>
      <c r="C4278" s="21" t="s">
        <v>1</v>
      </c>
      <c r="D4278" s="12">
        <v>55</v>
      </c>
      <c r="E4278" s="12">
        <v>120</v>
      </c>
      <c r="F4278" s="12">
        <v>0</v>
      </c>
      <c r="G4278" s="12">
        <v>0</v>
      </c>
      <c r="H4278" s="12">
        <v>0</v>
      </c>
      <c r="I4278" s="13">
        <v>20</v>
      </c>
      <c r="J4278" s="13">
        <v>40</v>
      </c>
      <c r="K4278" s="13">
        <v>108</v>
      </c>
      <c r="L4278" s="13">
        <v>0</v>
      </c>
      <c r="M4278" s="13">
        <v>0</v>
      </c>
      <c r="N4278" s="14">
        <f>D4278*$D$9</f>
        <v>58.300000000000004</v>
      </c>
      <c r="O4278" s="14">
        <f>E4278*$E$9</f>
        <v>127.2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(N4278/100)*(I4278*$I$9)+(N4278/100)*(J4278*$J$9)+(N4278/100)*(L4278*$L$9)</f>
        <v>34.980000000000004</v>
      </c>
      <c r="T4278" s="14">
        <f>(O4278/100)*(K4278*$K$9)</f>
        <v>192.32639999999998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5"/>
        <v>93.28</v>
      </c>
      <c r="Y4278" s="14">
        <f t="shared" si="1366"/>
        <v>319.52639999999997</v>
      </c>
      <c r="Z4278" s="14">
        <f t="shared" si="1367"/>
        <v>0</v>
      </c>
      <c r="AA4278" s="14">
        <f t="shared" si="1368"/>
        <v>0</v>
      </c>
      <c r="AB4278" s="14">
        <f t="shared" si="1370"/>
        <v>0</v>
      </c>
      <c r="AC4278" s="15">
        <f t="shared" si="1369"/>
        <v>412.8</v>
      </c>
      <c r="AD4278" s="48">
        <f>(ROUND(AC4278-AC4272,1)/AC4272)</f>
        <v>0.16544325239977414</v>
      </c>
      <c r="AE4278" s="113"/>
      <c r="AF4278" s="60"/>
    </row>
    <row r="4279" spans="1:32">
      <c r="A4279" s="99" t="s">
        <v>820</v>
      </c>
      <c r="B4279" s="91"/>
      <c r="C4279" s="21" t="s">
        <v>2</v>
      </c>
      <c r="D4279" s="12">
        <v>55</v>
      </c>
      <c r="E4279" s="12">
        <v>0</v>
      </c>
      <c r="F4279" s="12">
        <v>120</v>
      </c>
      <c r="G4279" s="12">
        <v>0</v>
      </c>
      <c r="H4279" s="12">
        <v>0</v>
      </c>
      <c r="I4279" s="13">
        <v>20</v>
      </c>
      <c r="J4279" s="13">
        <v>40</v>
      </c>
      <c r="K4279" s="13">
        <v>44.5</v>
      </c>
      <c r="L4279" s="13">
        <v>44.5</v>
      </c>
      <c r="M4279" s="13">
        <v>0</v>
      </c>
      <c r="N4279" s="14">
        <f>D4279*$D$10</f>
        <v>58.300000000000004</v>
      </c>
      <c r="O4279" s="14">
        <f>E4279*$E$10</f>
        <v>0</v>
      </c>
      <c r="P4279" s="14">
        <f>F4279*$F$10</f>
        <v>127.2</v>
      </c>
      <c r="Q4279" s="14">
        <f>G4279*$G$10</f>
        <v>0</v>
      </c>
      <c r="R4279" s="14">
        <f>H4279*$H$10</f>
        <v>0</v>
      </c>
      <c r="S4279" s="14">
        <f>(N4279/100)*(I4279*$I$10)+(N4279/100)*(J4279*$J$10)+(N4279/100)*(L4279*$L$10)</f>
        <v>71.300900000000013</v>
      </c>
      <c r="T4279" s="14">
        <f>(O4279/100)*(K4279*$J$10)</f>
        <v>0</v>
      </c>
      <c r="U4279" s="14">
        <f>(P4279/100)*(K4279*$K$10)+(P4279/100)*(L4279*$L$10)</f>
        <v>158.49119999999999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5"/>
        <v>129.60090000000002</v>
      </c>
      <c r="Y4279" s="14">
        <f t="shared" si="1366"/>
        <v>0</v>
      </c>
      <c r="Z4279" s="14">
        <f t="shared" si="1367"/>
        <v>285.69119999999998</v>
      </c>
      <c r="AA4279" s="14">
        <f t="shared" si="1368"/>
        <v>0</v>
      </c>
      <c r="AB4279" s="14">
        <f t="shared" si="1370"/>
        <v>0</v>
      </c>
      <c r="AC4279" s="15">
        <f t="shared" si="1369"/>
        <v>415.3</v>
      </c>
      <c r="AD4279" s="48">
        <f>(ROUND(AC4279-AC4272,1)/AC4272)</f>
        <v>0.17250141163184643</v>
      </c>
      <c r="AE4279" s="113"/>
      <c r="AF4279" s="60"/>
    </row>
    <row r="4280" spans="1:32">
      <c r="A4280" s="99" t="s">
        <v>821</v>
      </c>
      <c r="B4280" s="91"/>
      <c r="C4280" s="21" t="s">
        <v>3</v>
      </c>
      <c r="D4280" s="12">
        <v>55</v>
      </c>
      <c r="E4280" s="12">
        <v>0</v>
      </c>
      <c r="F4280" s="12">
        <v>0</v>
      </c>
      <c r="G4280" s="12">
        <v>120</v>
      </c>
      <c r="H4280" s="12">
        <v>0</v>
      </c>
      <c r="I4280" s="13">
        <v>20</v>
      </c>
      <c r="J4280" s="13">
        <v>40</v>
      </c>
      <c r="K4280" s="13">
        <v>0</v>
      </c>
      <c r="L4280" s="13">
        <v>75</v>
      </c>
      <c r="M4280" s="13">
        <v>0</v>
      </c>
      <c r="N4280" s="14">
        <f>D4280*$D$11</f>
        <v>58.300000000000004</v>
      </c>
      <c r="O4280" s="14">
        <f>E4280*$E$11</f>
        <v>0</v>
      </c>
      <c r="P4280" s="14">
        <f>F4280*$F$11</f>
        <v>0</v>
      </c>
      <c r="Q4280" s="14">
        <f>G4280*$G$11</f>
        <v>127.2</v>
      </c>
      <c r="R4280" s="14">
        <f>H4280*$H$11</f>
        <v>0</v>
      </c>
      <c r="S4280" s="14">
        <f>(N4280/100)*(I4280*$I$11)+(N4280/100)*(J4280*$J$11)+(N4280/100)*(L4280*$L$11)</f>
        <v>96.195000000000022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133.56</v>
      </c>
      <c r="W4280" s="14">
        <f>(R4280/100)*(K4280*$K$11)+(R4280/100)*(L4280*$L$11)</f>
        <v>0</v>
      </c>
      <c r="X4280" s="14">
        <f t="shared" si="1365"/>
        <v>154.49500000000003</v>
      </c>
      <c r="Y4280" s="14">
        <f t="shared" si="1366"/>
        <v>0</v>
      </c>
      <c r="Z4280" s="14">
        <f t="shared" si="1367"/>
        <v>0</v>
      </c>
      <c r="AA4280" s="14">
        <f t="shared" si="1368"/>
        <v>260.76</v>
      </c>
      <c r="AB4280" s="14">
        <f t="shared" si="1370"/>
        <v>0</v>
      </c>
      <c r="AC4280" s="15">
        <f t="shared" si="1369"/>
        <v>415.3</v>
      </c>
      <c r="AD4280" s="48">
        <f>(ROUND(AC4280-AC4272,1)/AC4272)</f>
        <v>0.17250141163184643</v>
      </c>
      <c r="AE4280" s="113"/>
      <c r="AF4280" s="60"/>
    </row>
    <row r="4281" spans="1:32">
      <c r="A4281" s="99" t="s">
        <v>822</v>
      </c>
      <c r="B4281" s="91"/>
      <c r="C4281" s="21" t="s">
        <v>4</v>
      </c>
      <c r="D4281" s="12">
        <v>55</v>
      </c>
      <c r="E4281" s="12">
        <v>0</v>
      </c>
      <c r="F4281" s="12">
        <v>0</v>
      </c>
      <c r="G4281" s="12">
        <v>0</v>
      </c>
      <c r="H4281" s="12">
        <v>120</v>
      </c>
      <c r="I4281" s="13">
        <v>20</v>
      </c>
      <c r="J4281" s="13">
        <v>40</v>
      </c>
      <c r="K4281" s="13">
        <v>44.5</v>
      </c>
      <c r="L4281" s="13">
        <v>44.5</v>
      </c>
      <c r="M4281" s="13">
        <v>0</v>
      </c>
      <c r="N4281" s="14">
        <f>D4281*$D$12</f>
        <v>58.300000000000004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127.2</v>
      </c>
      <c r="S4281" s="14">
        <f>(N4281/100)*(I4281*$I$12)+(N4281/100)*(J4281*$J$12)+(N4281/100)*(L4281*$L$12)</f>
        <v>71.300900000000013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158.49119999999999</v>
      </c>
      <c r="X4281" s="14">
        <f t="shared" si="1365"/>
        <v>129.60090000000002</v>
      </c>
      <c r="Y4281" s="14">
        <f t="shared" si="1366"/>
        <v>0</v>
      </c>
      <c r="Z4281" s="14">
        <f t="shared" si="1367"/>
        <v>0</v>
      </c>
      <c r="AA4281" s="14">
        <f t="shared" si="1368"/>
        <v>0</v>
      </c>
      <c r="AB4281" s="14">
        <f t="shared" si="1370"/>
        <v>285.69119999999998</v>
      </c>
      <c r="AC4281" s="15">
        <f t="shared" si="1369"/>
        <v>415.3</v>
      </c>
      <c r="AD4281" s="48">
        <f>(ROUND(AC4281-AC4272,1)/AC4272)</f>
        <v>0.17250141163184643</v>
      </c>
      <c r="AE4281" s="113"/>
      <c r="AF4281" s="60"/>
    </row>
    <row r="4282" spans="1:32">
      <c r="A4282" s="99" t="s">
        <v>823</v>
      </c>
      <c r="B4282" s="91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40</v>
      </c>
      <c r="K4282" s="13">
        <v>0</v>
      </c>
      <c r="L4282" s="13">
        <v>30</v>
      </c>
      <c r="M4282" s="13">
        <v>75</v>
      </c>
      <c r="N4282" s="14">
        <f>D4282*$D$13</f>
        <v>116.60000000000001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(N4282/100)*(I4282*$I$13)+(N4282/100)*(J4282*$J$13)+(N4282/100)*(M4282*$M$13)+(N4282/100)*(L4282*$L$13)</f>
        <v>279.84000000000003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 t="shared" si="1365"/>
        <v>396.44000000000005</v>
      </c>
      <c r="Y4282" s="14">
        <f t="shared" si="1366"/>
        <v>0</v>
      </c>
      <c r="Z4282" s="14">
        <f t="shared" si="1367"/>
        <v>0</v>
      </c>
      <c r="AA4282" s="14">
        <f t="shared" si="1368"/>
        <v>0</v>
      </c>
      <c r="AB4282" s="14">
        <f t="shared" si="1370"/>
        <v>0</v>
      </c>
      <c r="AC4282" s="15">
        <f t="shared" si="1369"/>
        <v>396.4</v>
      </c>
      <c r="AD4282" s="48">
        <f>(ROUND(AC4282-AC4272,1)/AC4272)</f>
        <v>0.11914172783738003</v>
      </c>
      <c r="AE4282" s="113"/>
      <c r="AF4282" s="60"/>
    </row>
    <row r="4283" spans="1:32">
      <c r="A4283" s="99" t="s">
        <v>824</v>
      </c>
      <c r="B4283" s="91"/>
      <c r="C4283" s="21" t="s">
        <v>327</v>
      </c>
      <c r="D4283" s="12">
        <v>125</v>
      </c>
      <c r="E4283" s="12">
        <v>0</v>
      </c>
      <c r="F4283" s="12">
        <v>0</v>
      </c>
      <c r="G4283" s="12">
        <v>0</v>
      </c>
      <c r="H4283" s="12">
        <v>0</v>
      </c>
      <c r="I4283" s="13">
        <v>20</v>
      </c>
      <c r="J4283" s="13">
        <v>40</v>
      </c>
      <c r="K4283" s="13">
        <v>72</v>
      </c>
      <c r="L4283" s="13">
        <v>0</v>
      </c>
      <c r="M4283" s="13">
        <v>0</v>
      </c>
      <c r="N4283" s="14">
        <f>D4283*$D$14</f>
        <v>132.5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270.29999999999995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5"/>
        <v>402.79999999999995</v>
      </c>
      <c r="Y4283" s="14">
        <f t="shared" si="1366"/>
        <v>0</v>
      </c>
      <c r="Z4283" s="14">
        <f t="shared" si="1367"/>
        <v>0</v>
      </c>
      <c r="AA4283" s="14">
        <f t="shared" si="1368"/>
        <v>0</v>
      </c>
      <c r="AB4283" s="14">
        <f t="shared" si="1370"/>
        <v>0</v>
      </c>
      <c r="AC4283" s="15">
        <f t="shared" si="1369"/>
        <v>402.8</v>
      </c>
      <c r="AD4283" s="48">
        <f>(ROUND(AC4283-AC4272,1)/AC4272)</f>
        <v>0.13721061547148505</v>
      </c>
      <c r="AE4283" s="113"/>
      <c r="AF4283" s="60"/>
    </row>
    <row r="4284" spans="1:32">
      <c r="A4284" s="99"/>
      <c r="B4284" s="91"/>
      <c r="C4284" s="21" t="s">
        <v>328</v>
      </c>
      <c r="D4284" s="12">
        <v>125</v>
      </c>
      <c r="E4284" s="12">
        <v>0</v>
      </c>
      <c r="F4284" s="12">
        <v>0</v>
      </c>
      <c r="G4284" s="12">
        <v>0</v>
      </c>
      <c r="H4284" s="12">
        <v>0</v>
      </c>
      <c r="I4284" s="13">
        <v>20</v>
      </c>
      <c r="J4284" s="13">
        <v>40</v>
      </c>
      <c r="K4284" s="13">
        <v>0</v>
      </c>
      <c r="L4284" s="13">
        <v>72</v>
      </c>
      <c r="M4284" s="13">
        <v>0</v>
      </c>
      <c r="N4284" s="14">
        <f>D4284*$D$15</f>
        <v>132.5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270.29999999999995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5"/>
        <v>402.79999999999995</v>
      </c>
      <c r="Y4284" s="14">
        <f t="shared" si="1366"/>
        <v>0</v>
      </c>
      <c r="Z4284" s="14">
        <f t="shared" si="1367"/>
        <v>0</v>
      </c>
      <c r="AA4284" s="14">
        <f t="shared" si="1368"/>
        <v>0</v>
      </c>
      <c r="AB4284" s="14">
        <f t="shared" si="1370"/>
        <v>0</v>
      </c>
      <c r="AC4284" s="15">
        <f t="shared" si="1369"/>
        <v>402.8</v>
      </c>
      <c r="AD4284" s="48">
        <f>(ROUND(AC4284-AC4272,1)/AC4272)</f>
        <v>0.13721061547148505</v>
      </c>
      <c r="AE4284" s="113"/>
      <c r="AF4284" s="60"/>
    </row>
    <row r="4285" spans="1:32">
      <c r="A4285" s="99"/>
      <c r="B4285" s="91"/>
      <c r="C4285" s="21" t="s">
        <v>324</v>
      </c>
      <c r="D4285" s="12">
        <v>110</v>
      </c>
      <c r="E4285" s="12">
        <v>0</v>
      </c>
      <c r="F4285" s="12">
        <v>0</v>
      </c>
      <c r="G4285" s="12">
        <v>0</v>
      </c>
      <c r="H4285" s="12">
        <v>0</v>
      </c>
      <c r="I4285" s="13">
        <v>20</v>
      </c>
      <c r="J4285" s="13">
        <v>85</v>
      </c>
      <c r="K4285" s="13">
        <v>0</v>
      </c>
      <c r="L4285" s="13">
        <v>30</v>
      </c>
      <c r="M4285" s="13">
        <v>0</v>
      </c>
      <c r="N4285" s="14">
        <f>D4285*$D$16</f>
        <v>116.60000000000001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(N4285/100)*(I4285*$I$16)+(N4285/100)*(J4285*$J$16)+(N4285/100)*(L4285*$L$16)</f>
        <v>306.07500000000005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5"/>
        <v>422.67500000000007</v>
      </c>
      <c r="Y4285" s="14">
        <f t="shared" si="1366"/>
        <v>0</v>
      </c>
      <c r="Z4285" s="14">
        <f t="shared" si="1367"/>
        <v>0</v>
      </c>
      <c r="AA4285" s="14">
        <f t="shared" si="1368"/>
        <v>0</v>
      </c>
      <c r="AB4285" s="14">
        <f t="shared" si="1370"/>
        <v>0</v>
      </c>
      <c r="AC4285" s="15">
        <f t="shared" si="1369"/>
        <v>422.7</v>
      </c>
      <c r="AD4285" s="48">
        <f>(ROUND(AC4285-AC4272,1)/AC4272)</f>
        <v>0.19339356295878035</v>
      </c>
      <c r="AE4285" s="113"/>
      <c r="AF4285" s="60"/>
    </row>
    <row r="4286" spans="1:32">
      <c r="A4286" s="99"/>
      <c r="B4286" s="91"/>
      <c r="C4286" s="21" t="s">
        <v>325</v>
      </c>
      <c r="D4286" s="12">
        <v>110</v>
      </c>
      <c r="E4286" s="12">
        <v>0</v>
      </c>
      <c r="F4286" s="12">
        <v>0</v>
      </c>
      <c r="G4286" s="12">
        <v>0</v>
      </c>
      <c r="H4286" s="12">
        <v>0</v>
      </c>
      <c r="I4286" s="13">
        <v>60</v>
      </c>
      <c r="J4286" s="13">
        <v>40</v>
      </c>
      <c r="K4286" s="13">
        <v>0</v>
      </c>
      <c r="L4286" s="13">
        <v>30</v>
      </c>
      <c r="M4286" s="13">
        <v>0</v>
      </c>
      <c r="N4286" s="14">
        <f>D4286*$D$17</f>
        <v>116.60000000000001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(N4286/100)*(I4286*$I$17)+(N4286/100)*(J4286*$J$17)+(N4286/100)*(L4286*$L$17)</f>
        <v>256.52000000000004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5"/>
        <v>373.12000000000006</v>
      </c>
      <c r="Y4286" s="14">
        <f t="shared" si="1366"/>
        <v>0</v>
      </c>
      <c r="Z4286" s="14">
        <f t="shared" si="1367"/>
        <v>0</v>
      </c>
      <c r="AA4286" s="14">
        <f t="shared" si="1368"/>
        <v>0</v>
      </c>
      <c r="AB4286" s="14">
        <f t="shared" si="1370"/>
        <v>0</v>
      </c>
      <c r="AC4286" s="15">
        <f t="shared" si="1369"/>
        <v>373.1</v>
      </c>
      <c r="AD4286" s="48">
        <f>(ROUND(AC4286-AC4272,1)/AC4272)</f>
        <v>5.33596837944664E-2</v>
      </c>
      <c r="AE4286" s="113"/>
      <c r="AF4286" s="63"/>
    </row>
    <row r="4287" spans="1:32">
      <c r="A4287" s="106" t="s">
        <v>0</v>
      </c>
      <c r="B4287" s="92" t="s">
        <v>606</v>
      </c>
      <c r="C4287" s="50" t="s">
        <v>241</v>
      </c>
      <c r="D4287" s="11">
        <v>118</v>
      </c>
      <c r="E4287" s="11">
        <v>0</v>
      </c>
      <c r="F4287" s="11">
        <v>0</v>
      </c>
      <c r="G4287" s="11">
        <v>0</v>
      </c>
      <c r="H4287" s="11">
        <v>0</v>
      </c>
      <c r="I4287" s="51">
        <v>10</v>
      </c>
      <c r="J4287" s="51">
        <v>70</v>
      </c>
      <c r="K4287" s="51">
        <v>0</v>
      </c>
      <c r="L4287" s="51">
        <v>0</v>
      </c>
      <c r="M4287" s="51">
        <v>0</v>
      </c>
      <c r="N4287" s="52">
        <f>D4287*$D$3</f>
        <v>135.69999999999999</v>
      </c>
      <c r="O4287" s="52">
        <f>E4287*$E$3</f>
        <v>0</v>
      </c>
      <c r="P4287" s="52">
        <f>F4287*$F$3</f>
        <v>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217.12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5"/>
        <v>352.82</v>
      </c>
      <c r="Y4287" s="52">
        <f t="shared" si="1366"/>
        <v>0</v>
      </c>
      <c r="Z4287" s="52">
        <f t="shared" si="1367"/>
        <v>0</v>
      </c>
      <c r="AA4287" s="52">
        <f t="shared" si="1368"/>
        <v>0</v>
      </c>
      <c r="AB4287" s="52">
        <f>R4287+W4287</f>
        <v>0</v>
      </c>
      <c r="AC4287" s="53">
        <f>ROUND(X4287+Y4287+Z4287+AA4287+AB4287,1)</f>
        <v>352.8</v>
      </c>
      <c r="AD4287" s="58"/>
      <c r="AE4287" s="113"/>
      <c r="AF4287" s="60"/>
    </row>
    <row r="4288" spans="1:32">
      <c r="A4288" s="99" t="s">
        <v>791</v>
      </c>
      <c r="B4288" s="93">
        <v>12</v>
      </c>
      <c r="C4288" s="21" t="s">
        <v>323</v>
      </c>
      <c r="D4288" s="12">
        <v>118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75</v>
      </c>
      <c r="K4288" s="13">
        <v>0</v>
      </c>
      <c r="L4288" s="13">
        <v>0</v>
      </c>
      <c r="M4288" s="13">
        <v>0</v>
      </c>
      <c r="N4288" s="14">
        <f>D4288*$D$4</f>
        <v>125.08000000000001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262.66800000000001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65"/>
        <v>387.74800000000005</v>
      </c>
      <c r="Y4288" s="14">
        <f t="shared" si="1366"/>
        <v>0</v>
      </c>
      <c r="Z4288" s="14">
        <f t="shared" si="1367"/>
        <v>0</v>
      </c>
      <c r="AA4288" s="14">
        <f t="shared" si="1368"/>
        <v>0</v>
      </c>
      <c r="AB4288" s="14">
        <f>R4288+W4288</f>
        <v>0</v>
      </c>
      <c r="AC4288" s="15">
        <f>ROUND(X4288+Y4288+Z4288+AA4288+AB4288,1)</f>
        <v>387.7</v>
      </c>
      <c r="AD4288" s="48">
        <f>(ROUND(AC4288-AC4287,1)/AC4287)</f>
        <v>9.8922902494331055E-2</v>
      </c>
      <c r="AE4288" s="113"/>
      <c r="AF4288" s="60"/>
    </row>
    <row r="4289" spans="1:32">
      <c r="A4289" s="99" t="s">
        <v>792</v>
      </c>
      <c r="B4289" s="93">
        <v>36</v>
      </c>
      <c r="C4289" s="21" t="s">
        <v>825</v>
      </c>
      <c r="D4289" s="12">
        <v>118</v>
      </c>
      <c r="E4289" s="12">
        <v>0</v>
      </c>
      <c r="F4289" s="12">
        <v>0</v>
      </c>
      <c r="G4289" s="12">
        <v>0</v>
      </c>
      <c r="H4289" s="12">
        <v>0</v>
      </c>
      <c r="I4289" s="13">
        <v>10</v>
      </c>
      <c r="J4289" s="13">
        <v>70</v>
      </c>
      <c r="K4289" s="13">
        <v>0</v>
      </c>
      <c r="L4289" s="13">
        <v>0</v>
      </c>
      <c r="M4289" s="13">
        <v>0</v>
      </c>
      <c r="N4289" s="14">
        <f>D4289*$D$5</f>
        <v>135.69999999999999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217.12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5"/>
        <v>352.82</v>
      </c>
      <c r="Y4289" s="14">
        <f t="shared" si="1366"/>
        <v>0</v>
      </c>
      <c r="Z4289" s="14">
        <f t="shared" si="1367"/>
        <v>0</v>
      </c>
      <c r="AA4289" s="14">
        <f t="shared" si="1368"/>
        <v>0</v>
      </c>
      <c r="AB4289" s="14">
        <f>R4289+W4289</f>
        <v>0</v>
      </c>
      <c r="AC4289" s="15">
        <f t="shared" ref="AC4289:AC4301" si="1371">ROUND(X4289+Y4289+Z4289+AA4289+AB4289,1)</f>
        <v>352.8</v>
      </c>
      <c r="AD4289" s="48">
        <f>(ROUND(AC4289-AC4287,1)/AC4287)</f>
        <v>0</v>
      </c>
      <c r="AE4289" s="113"/>
      <c r="AF4289" s="60"/>
    </row>
    <row r="4290" spans="1:32">
      <c r="A4290" s="99" t="s">
        <v>793</v>
      </c>
      <c r="B4290" s="93">
        <v>0</v>
      </c>
      <c r="C4290" s="21" t="s">
        <v>336</v>
      </c>
      <c r="D4290" s="12">
        <v>118</v>
      </c>
      <c r="E4290" s="12">
        <v>0</v>
      </c>
      <c r="F4290" s="12">
        <v>0</v>
      </c>
      <c r="G4290" s="12">
        <v>0</v>
      </c>
      <c r="H4290" s="12">
        <v>0</v>
      </c>
      <c r="I4290" s="13">
        <v>10</v>
      </c>
      <c r="J4290" s="13">
        <v>70</v>
      </c>
      <c r="K4290" s="13">
        <v>0</v>
      </c>
      <c r="L4290" s="13">
        <v>0</v>
      </c>
      <c r="M4290" s="13">
        <v>0</v>
      </c>
      <c r="N4290" s="14">
        <f>D4290*$D$6</f>
        <v>135.69999999999999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217.12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5"/>
        <v>352.82</v>
      </c>
      <c r="Y4290" s="14">
        <f t="shared" si="1366"/>
        <v>0</v>
      </c>
      <c r="Z4290" s="14">
        <f t="shared" si="1367"/>
        <v>0</v>
      </c>
      <c r="AA4290" s="14">
        <f t="shared" si="1368"/>
        <v>0</v>
      </c>
      <c r="AB4290" s="14">
        <f t="shared" ref="AB4290:AB4301" si="1372">R4290+W4290</f>
        <v>0</v>
      </c>
      <c r="AC4290" s="15">
        <f t="shared" si="1371"/>
        <v>352.8</v>
      </c>
      <c r="AD4290" s="48">
        <f>(ROUND(AC4290-AC4287,1)/AC4287)</f>
        <v>0</v>
      </c>
      <c r="AE4290" s="113"/>
      <c r="AF4290" s="60"/>
    </row>
    <row r="4291" spans="1:32">
      <c r="A4291" s="99" t="s">
        <v>794</v>
      </c>
      <c r="B4291" s="93">
        <v>0</v>
      </c>
      <c r="C4291" s="21" t="s">
        <v>337</v>
      </c>
      <c r="D4291" s="12">
        <v>118</v>
      </c>
      <c r="E4291" s="12">
        <v>0</v>
      </c>
      <c r="F4291" s="12">
        <v>0</v>
      </c>
      <c r="G4291" s="12">
        <v>0</v>
      </c>
      <c r="H4291" s="12">
        <v>0</v>
      </c>
      <c r="I4291" s="13">
        <v>10</v>
      </c>
      <c r="J4291" s="13">
        <v>70</v>
      </c>
      <c r="K4291" s="13">
        <v>0</v>
      </c>
      <c r="L4291" s="13">
        <v>0</v>
      </c>
      <c r="M4291" s="13">
        <v>0</v>
      </c>
      <c r="N4291" s="14">
        <f>D4291*$D$7</f>
        <v>135.69999999999999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217.12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5"/>
        <v>352.82</v>
      </c>
      <c r="Y4291" s="14">
        <f t="shared" si="1366"/>
        <v>0</v>
      </c>
      <c r="Z4291" s="14">
        <f t="shared" si="1367"/>
        <v>0</v>
      </c>
      <c r="AA4291" s="14">
        <f t="shared" si="1368"/>
        <v>0</v>
      </c>
      <c r="AB4291" s="14">
        <f t="shared" si="1372"/>
        <v>0</v>
      </c>
      <c r="AC4291" s="15">
        <f t="shared" si="1371"/>
        <v>352.8</v>
      </c>
      <c r="AD4291" s="48">
        <f>(ROUND(AC4291-AC4287,1)/AC4287)</f>
        <v>0</v>
      </c>
      <c r="AE4291" s="113"/>
      <c r="AF4291" s="60"/>
    </row>
    <row r="4292" spans="1:32">
      <c r="A4292" s="99" t="s">
        <v>644</v>
      </c>
      <c r="B4292" s="93"/>
      <c r="C4292" s="21" t="s">
        <v>338</v>
      </c>
      <c r="D4292" s="12">
        <v>118</v>
      </c>
      <c r="E4292" s="12">
        <v>0</v>
      </c>
      <c r="F4292" s="12">
        <v>0</v>
      </c>
      <c r="G4292" s="12">
        <v>0</v>
      </c>
      <c r="H4292" s="12">
        <v>0</v>
      </c>
      <c r="I4292" s="13">
        <v>10</v>
      </c>
      <c r="J4292" s="13">
        <v>70</v>
      </c>
      <c r="K4292" s="13">
        <v>0</v>
      </c>
      <c r="L4292" s="13">
        <v>0</v>
      </c>
      <c r="M4292" s="13">
        <v>0</v>
      </c>
      <c r="N4292" s="14">
        <f>D4292*$D$8</f>
        <v>135.69999999999999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217.12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5"/>
        <v>352.82</v>
      </c>
      <c r="Y4292" s="14">
        <f t="shared" si="1366"/>
        <v>0</v>
      </c>
      <c r="Z4292" s="14">
        <f t="shared" si="1367"/>
        <v>0</v>
      </c>
      <c r="AA4292" s="14">
        <f t="shared" si="1368"/>
        <v>0</v>
      </c>
      <c r="AB4292" s="14">
        <f t="shared" si="1372"/>
        <v>0</v>
      </c>
      <c r="AC4292" s="15">
        <f t="shared" si="1371"/>
        <v>352.8</v>
      </c>
      <c r="AD4292" s="48">
        <f>(ROUND(AC4292-AC4287,1)/AC4287)</f>
        <v>0</v>
      </c>
      <c r="AE4292" s="113"/>
      <c r="AF4292" s="60"/>
    </row>
    <row r="4293" spans="1:32">
      <c r="A4293" s="99" t="s">
        <v>585</v>
      </c>
      <c r="B4293" s="93"/>
      <c r="C4293" s="21" t="s">
        <v>1</v>
      </c>
      <c r="D4293" s="12">
        <v>59</v>
      </c>
      <c r="E4293" s="12">
        <v>130</v>
      </c>
      <c r="F4293" s="12">
        <v>0</v>
      </c>
      <c r="G4293" s="12">
        <v>0</v>
      </c>
      <c r="H4293" s="12">
        <v>0</v>
      </c>
      <c r="I4293" s="13">
        <v>10</v>
      </c>
      <c r="J4293" s="13">
        <v>70</v>
      </c>
      <c r="K4293" s="13">
        <v>85</v>
      </c>
      <c r="L4293" s="13">
        <v>0</v>
      </c>
      <c r="M4293" s="13">
        <v>0</v>
      </c>
      <c r="N4293" s="14">
        <f>D4293*$D$9</f>
        <v>62.540000000000006</v>
      </c>
      <c r="O4293" s="14">
        <f>E4293*$E$9</f>
        <v>137.80000000000001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50.032000000000004</v>
      </c>
      <c r="T4293" s="14">
        <f>(O4293/100)*(K4293*$K$9)</f>
        <v>163.982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5"/>
        <v>112.572</v>
      </c>
      <c r="Y4293" s="14">
        <f t="shared" si="1366"/>
        <v>301.78200000000004</v>
      </c>
      <c r="Z4293" s="14">
        <f t="shared" si="1367"/>
        <v>0</v>
      </c>
      <c r="AA4293" s="14">
        <f t="shared" si="1368"/>
        <v>0</v>
      </c>
      <c r="AB4293" s="14">
        <f t="shared" si="1372"/>
        <v>0</v>
      </c>
      <c r="AC4293" s="15">
        <f t="shared" si="1371"/>
        <v>414.4</v>
      </c>
      <c r="AD4293" s="48">
        <f>(ROUND(AC4293-AC4287,1)/AC4287)</f>
        <v>0.17460317460317459</v>
      </c>
      <c r="AE4293" s="113"/>
      <c r="AF4293" s="60"/>
    </row>
    <row r="4294" spans="1:32">
      <c r="A4294" s="99" t="s">
        <v>820</v>
      </c>
      <c r="B4294" s="93"/>
      <c r="C4294" s="21" t="s">
        <v>2</v>
      </c>
      <c r="D4294" s="12">
        <v>59</v>
      </c>
      <c r="E4294" s="12">
        <v>0</v>
      </c>
      <c r="F4294" s="12">
        <v>130</v>
      </c>
      <c r="G4294" s="12">
        <v>0</v>
      </c>
      <c r="H4294" s="12">
        <v>0</v>
      </c>
      <c r="I4294" s="13">
        <v>10</v>
      </c>
      <c r="J4294" s="13">
        <v>70</v>
      </c>
      <c r="K4294" s="13">
        <v>42.5</v>
      </c>
      <c r="L4294" s="13">
        <v>42.5</v>
      </c>
      <c r="M4294" s="13">
        <v>0</v>
      </c>
      <c r="N4294" s="14">
        <f>D4294*$D$10</f>
        <v>62.540000000000006</v>
      </c>
      <c r="O4294" s="14">
        <f>E4294*$E$10</f>
        <v>0</v>
      </c>
      <c r="P4294" s="14">
        <f>F4294*$F$10</f>
        <v>137.80000000000001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50.032000000000004</v>
      </c>
      <c r="T4294" s="14">
        <f>(O4294/100)*(K4294*$J$10)</f>
        <v>0</v>
      </c>
      <c r="U4294" s="14">
        <f>(P4294/100)*(K4294*$K$10)+(P4294/100)*(L4294*$L$10)</f>
        <v>163.982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5"/>
        <v>112.572</v>
      </c>
      <c r="Y4294" s="14">
        <f t="shared" si="1366"/>
        <v>0</v>
      </c>
      <c r="Z4294" s="14">
        <f t="shared" si="1367"/>
        <v>301.78200000000004</v>
      </c>
      <c r="AA4294" s="14">
        <f t="shared" si="1368"/>
        <v>0</v>
      </c>
      <c r="AB4294" s="14">
        <f t="shared" si="1372"/>
        <v>0</v>
      </c>
      <c r="AC4294" s="15">
        <f t="shared" si="1371"/>
        <v>414.4</v>
      </c>
      <c r="AD4294" s="48">
        <f>(ROUND(AC4294-AC4287,1)/AC4287)</f>
        <v>0.17460317460317459</v>
      </c>
      <c r="AE4294" s="113"/>
      <c r="AF4294" s="60"/>
    </row>
    <row r="4295" spans="1:32">
      <c r="A4295" s="99" t="s">
        <v>821</v>
      </c>
      <c r="B4295" s="93"/>
      <c r="C4295" s="21" t="s">
        <v>3</v>
      </c>
      <c r="D4295" s="12">
        <v>59</v>
      </c>
      <c r="E4295" s="12">
        <v>0</v>
      </c>
      <c r="F4295" s="12">
        <v>0</v>
      </c>
      <c r="G4295" s="12">
        <v>130</v>
      </c>
      <c r="H4295" s="12">
        <v>0</v>
      </c>
      <c r="I4295" s="13">
        <v>10</v>
      </c>
      <c r="J4295" s="13">
        <v>70</v>
      </c>
      <c r="K4295" s="13">
        <v>0</v>
      </c>
      <c r="L4295" s="13">
        <v>85</v>
      </c>
      <c r="M4295" s="13">
        <v>0</v>
      </c>
      <c r="N4295" s="14">
        <f>D4295*$D$11</f>
        <v>62.540000000000006</v>
      </c>
      <c r="O4295" s="14">
        <f>E4295*$E$11</f>
        <v>0</v>
      </c>
      <c r="P4295" s="14">
        <f>F4295*$F$11</f>
        <v>0</v>
      </c>
      <c r="Q4295" s="14">
        <f>G4295*$G$11</f>
        <v>137.80000000000001</v>
      </c>
      <c r="R4295" s="14">
        <f>H4295*$H$11</f>
        <v>0</v>
      </c>
      <c r="S4295" s="14">
        <f>(N4295/100)*(I4295*$I$11)+(N4295/100)*(J4295*$J$11)</f>
        <v>50.032000000000004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163.982</v>
      </c>
      <c r="W4295" s="14">
        <f>(R4295/100)*(K4295*$K$11)+(R4295/100)*(L4295*$L$11)</f>
        <v>0</v>
      </c>
      <c r="X4295" s="14">
        <f t="shared" si="1365"/>
        <v>112.572</v>
      </c>
      <c r="Y4295" s="14">
        <f t="shared" si="1366"/>
        <v>0</v>
      </c>
      <c r="Z4295" s="14">
        <f t="shared" si="1367"/>
        <v>0</v>
      </c>
      <c r="AA4295" s="14">
        <f t="shared" si="1368"/>
        <v>301.78200000000004</v>
      </c>
      <c r="AB4295" s="14">
        <f t="shared" si="1372"/>
        <v>0</v>
      </c>
      <c r="AC4295" s="15">
        <f t="shared" si="1371"/>
        <v>414.4</v>
      </c>
      <c r="AD4295" s="48">
        <f>(ROUND(AC4295-AC4287,1)/AC4287)</f>
        <v>0.17460317460317459</v>
      </c>
      <c r="AE4295" s="113"/>
      <c r="AF4295" s="60"/>
    </row>
    <row r="4296" spans="1:32">
      <c r="A4296" s="99" t="s">
        <v>822</v>
      </c>
      <c r="B4296" s="93"/>
      <c r="C4296" s="21" t="s">
        <v>4</v>
      </c>
      <c r="D4296" s="12">
        <v>59</v>
      </c>
      <c r="E4296" s="12">
        <v>0</v>
      </c>
      <c r="F4296" s="12">
        <v>0</v>
      </c>
      <c r="G4296" s="12">
        <v>0</v>
      </c>
      <c r="H4296" s="12">
        <v>130</v>
      </c>
      <c r="I4296" s="13">
        <v>10</v>
      </c>
      <c r="J4296" s="13">
        <v>70</v>
      </c>
      <c r="K4296" s="13">
        <v>42.5</v>
      </c>
      <c r="L4296" s="13">
        <v>42.5</v>
      </c>
      <c r="M4296" s="13">
        <v>0</v>
      </c>
      <c r="N4296" s="14">
        <f>D4296*$D$12</f>
        <v>62.540000000000006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137.80000000000001</v>
      </c>
      <c r="S4296" s="14">
        <f>(N4296/100)*(I4296*$I$12)+(N4296/100)*(J4296*$J$12)</f>
        <v>50.032000000000004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163.982</v>
      </c>
      <c r="X4296" s="14">
        <f t="shared" si="1365"/>
        <v>112.572</v>
      </c>
      <c r="Y4296" s="14">
        <f t="shared" si="1366"/>
        <v>0</v>
      </c>
      <c r="Z4296" s="14">
        <f t="shared" si="1367"/>
        <v>0</v>
      </c>
      <c r="AA4296" s="14">
        <f t="shared" si="1368"/>
        <v>0</v>
      </c>
      <c r="AB4296" s="14">
        <f t="shared" si="1372"/>
        <v>301.78200000000004</v>
      </c>
      <c r="AC4296" s="15">
        <f t="shared" si="1371"/>
        <v>414.4</v>
      </c>
      <c r="AD4296" s="48">
        <f>(ROUND(AC4296-AC4287,1)/AC4287)</f>
        <v>0.17460317460317459</v>
      </c>
      <c r="AE4296" s="113"/>
      <c r="AF4296" s="60"/>
    </row>
    <row r="4297" spans="1:32">
      <c r="A4297" s="99" t="s">
        <v>823</v>
      </c>
      <c r="B4297" s="93"/>
      <c r="C4297" s="21" t="s">
        <v>326</v>
      </c>
      <c r="D4297" s="12">
        <v>118</v>
      </c>
      <c r="E4297" s="12">
        <v>0</v>
      </c>
      <c r="F4297" s="12">
        <v>0</v>
      </c>
      <c r="G4297" s="12">
        <v>0</v>
      </c>
      <c r="H4297" s="12">
        <v>0</v>
      </c>
      <c r="I4297" s="13">
        <v>10</v>
      </c>
      <c r="J4297" s="13">
        <v>70</v>
      </c>
      <c r="K4297" s="13">
        <v>0</v>
      </c>
      <c r="L4297" s="13">
        <v>0</v>
      </c>
      <c r="M4297" s="13">
        <v>70</v>
      </c>
      <c r="N4297" s="14">
        <f>D4297*$D$13</f>
        <v>125.08000000000001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275.17600000000004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400.25600000000009</v>
      </c>
      <c r="Y4297" s="14">
        <f t="shared" si="1366"/>
        <v>0</v>
      </c>
      <c r="Z4297" s="14">
        <f t="shared" si="1367"/>
        <v>0</v>
      </c>
      <c r="AA4297" s="14">
        <f t="shared" si="1368"/>
        <v>0</v>
      </c>
      <c r="AB4297" s="14">
        <f t="shared" si="1372"/>
        <v>0</v>
      </c>
      <c r="AC4297" s="15">
        <f t="shared" si="1371"/>
        <v>400.3</v>
      </c>
      <c r="AD4297" s="48">
        <f>(ROUND(AC4297-AC4287,1)/AC4287)</f>
        <v>0.13463718820861678</v>
      </c>
      <c r="AE4297" s="113"/>
      <c r="AF4297" s="60"/>
    </row>
    <row r="4298" spans="1:32">
      <c r="A4298" s="99" t="s">
        <v>824</v>
      </c>
      <c r="B4298" s="93"/>
      <c r="C4298" s="21" t="s">
        <v>327</v>
      </c>
      <c r="D4298" s="12">
        <v>118</v>
      </c>
      <c r="E4298" s="12">
        <v>0</v>
      </c>
      <c r="F4298" s="12">
        <v>0</v>
      </c>
      <c r="G4298" s="12">
        <v>0</v>
      </c>
      <c r="H4298" s="12">
        <v>0</v>
      </c>
      <c r="I4298" s="13">
        <v>10</v>
      </c>
      <c r="J4298" s="13">
        <v>70</v>
      </c>
      <c r="K4298" s="13">
        <v>70</v>
      </c>
      <c r="L4298" s="13">
        <v>0</v>
      </c>
      <c r="M4298" s="13">
        <v>0</v>
      </c>
      <c r="N4298" s="14">
        <f>D4298*$D$14</f>
        <v>125.08000000000001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275.17600000000004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5"/>
        <v>400.25600000000009</v>
      </c>
      <c r="Y4298" s="14">
        <f t="shared" si="1366"/>
        <v>0</v>
      </c>
      <c r="Z4298" s="14">
        <f t="shared" si="1367"/>
        <v>0</v>
      </c>
      <c r="AA4298" s="14">
        <f t="shared" si="1368"/>
        <v>0</v>
      </c>
      <c r="AB4298" s="14">
        <f t="shared" si="1372"/>
        <v>0</v>
      </c>
      <c r="AC4298" s="15">
        <f t="shared" si="1371"/>
        <v>400.3</v>
      </c>
      <c r="AD4298" s="48">
        <f>(ROUND(AC4298-AC4287,1)/AC4287)</f>
        <v>0.13463718820861678</v>
      </c>
      <c r="AE4298" s="113"/>
      <c r="AF4298" s="60"/>
    </row>
    <row r="4299" spans="1:32">
      <c r="A4299" s="99"/>
      <c r="B4299" s="93"/>
      <c r="C4299" s="21" t="s">
        <v>328</v>
      </c>
      <c r="D4299" s="12">
        <v>118</v>
      </c>
      <c r="E4299" s="12">
        <v>0</v>
      </c>
      <c r="F4299" s="12">
        <v>0</v>
      </c>
      <c r="G4299" s="12">
        <v>0</v>
      </c>
      <c r="H4299" s="12">
        <v>0</v>
      </c>
      <c r="I4299" s="13">
        <v>10</v>
      </c>
      <c r="J4299" s="13">
        <v>70</v>
      </c>
      <c r="K4299" s="13">
        <v>0</v>
      </c>
      <c r="L4299" s="13">
        <v>70</v>
      </c>
      <c r="M4299" s="13">
        <v>0</v>
      </c>
      <c r="N4299" s="14">
        <f>D4299*$D$15</f>
        <v>125.08000000000001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275.17600000000004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5"/>
        <v>400.25600000000009</v>
      </c>
      <c r="Y4299" s="14">
        <f t="shared" si="1366"/>
        <v>0</v>
      </c>
      <c r="Z4299" s="14">
        <f t="shared" si="1367"/>
        <v>0</v>
      </c>
      <c r="AA4299" s="14">
        <f t="shared" si="1368"/>
        <v>0</v>
      </c>
      <c r="AB4299" s="14">
        <f t="shared" si="1372"/>
        <v>0</v>
      </c>
      <c r="AC4299" s="15">
        <f t="shared" si="1371"/>
        <v>400.3</v>
      </c>
      <c r="AD4299" s="48">
        <f>(ROUND(AC4299-AC4287,1)/AC4287)</f>
        <v>0.13463718820861678</v>
      </c>
      <c r="AE4299" s="113"/>
      <c r="AF4299" s="60"/>
    </row>
    <row r="4300" spans="1:32">
      <c r="A4300" s="99"/>
      <c r="B4300" s="93"/>
      <c r="C4300" s="21" t="s">
        <v>324</v>
      </c>
      <c r="D4300" s="12">
        <v>118</v>
      </c>
      <c r="E4300" s="12">
        <v>0</v>
      </c>
      <c r="F4300" s="12">
        <v>0</v>
      </c>
      <c r="G4300" s="12">
        <v>0</v>
      </c>
      <c r="H4300" s="12">
        <v>0</v>
      </c>
      <c r="I4300" s="13">
        <v>10</v>
      </c>
      <c r="J4300" s="13">
        <v>90</v>
      </c>
      <c r="K4300" s="13">
        <v>0</v>
      </c>
      <c r="L4300" s="13">
        <v>0</v>
      </c>
      <c r="M4300" s="13">
        <v>0</v>
      </c>
      <c r="N4300" s="14">
        <f>D4300*$D$16</f>
        <v>125.08000000000001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293.93799999999999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5"/>
        <v>419.01800000000003</v>
      </c>
      <c r="Y4300" s="14">
        <f t="shared" si="1366"/>
        <v>0</v>
      </c>
      <c r="Z4300" s="14">
        <f t="shared" si="1367"/>
        <v>0</v>
      </c>
      <c r="AA4300" s="14">
        <f t="shared" si="1368"/>
        <v>0</v>
      </c>
      <c r="AB4300" s="14">
        <f t="shared" si="1372"/>
        <v>0</v>
      </c>
      <c r="AC4300" s="15">
        <f t="shared" si="1371"/>
        <v>419</v>
      </c>
      <c r="AD4300" s="48">
        <f>(ROUND(AC4300-AC4287,1)/AC4287)</f>
        <v>0.18764172335600907</v>
      </c>
      <c r="AE4300" s="113"/>
      <c r="AF4300" s="60"/>
    </row>
    <row r="4301" spans="1:32">
      <c r="A4301" s="99"/>
      <c r="B4301" s="93"/>
      <c r="C4301" s="21" t="s">
        <v>325</v>
      </c>
      <c r="D4301" s="12">
        <v>118</v>
      </c>
      <c r="E4301" s="12">
        <v>0</v>
      </c>
      <c r="F4301" s="12">
        <v>0</v>
      </c>
      <c r="G4301" s="12">
        <v>0</v>
      </c>
      <c r="H4301" s="12">
        <v>0</v>
      </c>
      <c r="I4301" s="13">
        <v>50</v>
      </c>
      <c r="J4301" s="13">
        <v>70</v>
      </c>
      <c r="K4301" s="13">
        <v>0</v>
      </c>
      <c r="L4301" s="13">
        <v>0</v>
      </c>
      <c r="M4301" s="13">
        <v>0</v>
      </c>
      <c r="N4301" s="14">
        <f>D4301*$D$17</f>
        <v>125.08000000000001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243.90600000000003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5"/>
        <v>368.98600000000005</v>
      </c>
      <c r="Y4301" s="14">
        <f t="shared" si="1366"/>
        <v>0</v>
      </c>
      <c r="Z4301" s="14">
        <f t="shared" si="1367"/>
        <v>0</v>
      </c>
      <c r="AA4301" s="14">
        <f t="shared" si="1368"/>
        <v>0</v>
      </c>
      <c r="AB4301" s="14">
        <f t="shared" si="1372"/>
        <v>0</v>
      </c>
      <c r="AC4301" s="15">
        <f t="shared" si="1371"/>
        <v>369</v>
      </c>
      <c r="AD4301" s="48">
        <f>(ROUND(AC4301-AC4287,1)/AC4287)</f>
        <v>4.5918367346938771E-2</v>
      </c>
      <c r="AE4301" s="113"/>
      <c r="AF4301" s="60"/>
    </row>
    <row r="4302" spans="1:32">
      <c r="A4302" s="106" t="s">
        <v>0</v>
      </c>
      <c r="B4302" s="108" t="s">
        <v>883</v>
      </c>
      <c r="C4302" s="50" t="s">
        <v>241</v>
      </c>
      <c r="D4302" s="11">
        <v>110</v>
      </c>
      <c r="E4302" s="11">
        <v>0</v>
      </c>
      <c r="F4302" s="11">
        <v>0</v>
      </c>
      <c r="G4302" s="11">
        <v>0</v>
      </c>
      <c r="H4302" s="11">
        <v>0</v>
      </c>
      <c r="I4302" s="51">
        <v>60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126.49999999999999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227.7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6" si="1373">N4302+S4302</f>
        <v>354.2</v>
      </c>
      <c r="Y4302" s="52">
        <f t="shared" ref="Y4302:Y4316" si="1374">O4302+T4302</f>
        <v>0</v>
      </c>
      <c r="Z4302" s="52">
        <f t="shared" ref="Z4302:Z4316" si="1375">P4302+U4302</f>
        <v>0</v>
      </c>
      <c r="AA4302" s="52">
        <f t="shared" ref="AA4302:AA4316" si="1376">Q4302+V4302</f>
        <v>0</v>
      </c>
      <c r="AB4302" s="52">
        <f>R4302+W4302</f>
        <v>0</v>
      </c>
      <c r="AC4302" s="53">
        <f>ROUND(X4302+Y4302+Z4302+AA4302+AB4302,1)</f>
        <v>354.2</v>
      </c>
      <c r="AD4302" s="58"/>
      <c r="AE4302" s="113"/>
      <c r="AF4302" s="63"/>
    </row>
    <row r="4303" spans="1:32">
      <c r="A4303" s="99" t="s">
        <v>791</v>
      </c>
      <c r="B4303" s="91">
        <v>32</v>
      </c>
      <c r="C4303" s="21" t="s">
        <v>323</v>
      </c>
      <c r="D4303" s="12">
        <v>110</v>
      </c>
      <c r="E4303" s="12">
        <v>0</v>
      </c>
      <c r="F4303" s="12">
        <v>0</v>
      </c>
      <c r="G4303" s="12">
        <v>0</v>
      </c>
      <c r="H4303" s="12">
        <v>0</v>
      </c>
      <c r="I4303" s="13">
        <v>70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116.60000000000001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279.84000000000003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73"/>
        <v>396.44000000000005</v>
      </c>
      <c r="Y4303" s="14">
        <f t="shared" si="1374"/>
        <v>0</v>
      </c>
      <c r="Z4303" s="14">
        <f t="shared" si="1375"/>
        <v>0</v>
      </c>
      <c r="AA4303" s="14">
        <f t="shared" si="1376"/>
        <v>0</v>
      </c>
      <c r="AB4303" s="14">
        <f>R4303+W4303</f>
        <v>0</v>
      </c>
      <c r="AC4303" s="15">
        <f>ROUND(X4303+Y4303+Z4303+AA4303+AB4303,1)</f>
        <v>396.4</v>
      </c>
      <c r="AD4303" s="48">
        <f>(ROUND(AC4303-AC4302,1)/AC4302)</f>
        <v>0.11914172783738003</v>
      </c>
      <c r="AE4303" s="113"/>
      <c r="AF4303" s="60"/>
    </row>
    <row r="4304" spans="1:32">
      <c r="A4304" s="99" t="s">
        <v>792</v>
      </c>
      <c r="B4304" s="91">
        <v>16</v>
      </c>
      <c r="C4304" s="21" t="s">
        <v>825</v>
      </c>
      <c r="D4304" s="12">
        <v>110</v>
      </c>
      <c r="E4304" s="12">
        <v>0</v>
      </c>
      <c r="F4304" s="12">
        <v>0</v>
      </c>
      <c r="G4304" s="12">
        <v>0</v>
      </c>
      <c r="H4304" s="12">
        <v>0</v>
      </c>
      <c r="I4304" s="13">
        <v>60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126.49999999999999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227.7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73"/>
        <v>354.2</v>
      </c>
      <c r="Y4304" s="14">
        <f t="shared" si="1374"/>
        <v>0</v>
      </c>
      <c r="Z4304" s="14">
        <f t="shared" si="1375"/>
        <v>0</v>
      </c>
      <c r="AA4304" s="14">
        <f t="shared" si="1376"/>
        <v>0</v>
      </c>
      <c r="AB4304" s="14">
        <f>R4304+W4304</f>
        <v>0</v>
      </c>
      <c r="AC4304" s="15">
        <f t="shared" ref="AC4304:AC4316" si="1377">ROUND(X4304+Y4304+Z4304+AA4304+AB4304,1)</f>
        <v>354.2</v>
      </c>
      <c r="AD4304" s="48">
        <f>(ROUND(AC4304-AC4302,1)/AC4302)</f>
        <v>0</v>
      </c>
      <c r="AE4304" s="113"/>
      <c r="AF4304" s="60"/>
    </row>
    <row r="4305" spans="1:32">
      <c r="A4305" s="99" t="s">
        <v>793</v>
      </c>
      <c r="B4305" s="91">
        <v>0</v>
      </c>
      <c r="C4305" s="21" t="s">
        <v>336</v>
      </c>
      <c r="D4305" s="12">
        <v>110</v>
      </c>
      <c r="E4305" s="12">
        <v>0</v>
      </c>
      <c r="F4305" s="12">
        <v>0</v>
      </c>
      <c r="G4305" s="12">
        <v>0</v>
      </c>
      <c r="H4305" s="12">
        <v>0</v>
      </c>
      <c r="I4305" s="13">
        <v>60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126.49999999999999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227.7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73"/>
        <v>354.2</v>
      </c>
      <c r="Y4305" s="14">
        <f t="shared" si="1374"/>
        <v>0</v>
      </c>
      <c r="Z4305" s="14">
        <f t="shared" si="1375"/>
        <v>0</v>
      </c>
      <c r="AA4305" s="14">
        <f t="shared" si="1376"/>
        <v>0</v>
      </c>
      <c r="AB4305" s="14">
        <f t="shared" ref="AB4305:AB4316" si="1378">R4305+W4305</f>
        <v>0</v>
      </c>
      <c r="AC4305" s="15">
        <f t="shared" si="1377"/>
        <v>354.2</v>
      </c>
      <c r="AD4305" s="48">
        <f>(ROUND(AC4305-AC4302,1)/AC4302)</f>
        <v>0</v>
      </c>
      <c r="AE4305" s="113"/>
      <c r="AF4305" s="60"/>
    </row>
    <row r="4306" spans="1:32">
      <c r="A4306" s="99" t="s">
        <v>794</v>
      </c>
      <c r="B4306" s="91">
        <v>0</v>
      </c>
      <c r="C4306" s="21" t="s">
        <v>337</v>
      </c>
      <c r="D4306" s="12">
        <v>110</v>
      </c>
      <c r="E4306" s="12">
        <v>0</v>
      </c>
      <c r="F4306" s="12">
        <v>0</v>
      </c>
      <c r="G4306" s="12">
        <v>0</v>
      </c>
      <c r="H4306" s="12">
        <v>0</v>
      </c>
      <c r="I4306" s="13">
        <v>60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126.49999999999999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227.7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73"/>
        <v>354.2</v>
      </c>
      <c r="Y4306" s="14">
        <f t="shared" si="1374"/>
        <v>0</v>
      </c>
      <c r="Z4306" s="14">
        <f t="shared" si="1375"/>
        <v>0</v>
      </c>
      <c r="AA4306" s="14">
        <f t="shared" si="1376"/>
        <v>0</v>
      </c>
      <c r="AB4306" s="14">
        <f t="shared" si="1378"/>
        <v>0</v>
      </c>
      <c r="AC4306" s="15">
        <f t="shared" si="1377"/>
        <v>354.2</v>
      </c>
      <c r="AD4306" s="48">
        <f>(ROUND(AC4306-AC4302,1)/AC4302)</f>
        <v>0</v>
      </c>
      <c r="AE4306" s="113"/>
      <c r="AF4306" s="60"/>
    </row>
    <row r="4307" spans="1:32">
      <c r="A4307" s="99" t="s">
        <v>644</v>
      </c>
      <c r="B4307" s="91"/>
      <c r="C4307" s="21" t="s">
        <v>338</v>
      </c>
      <c r="D4307" s="12">
        <v>110</v>
      </c>
      <c r="E4307" s="12">
        <v>0</v>
      </c>
      <c r="F4307" s="12">
        <v>0</v>
      </c>
      <c r="G4307" s="12">
        <v>0</v>
      </c>
      <c r="H4307" s="12">
        <v>0</v>
      </c>
      <c r="I4307" s="13">
        <v>60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126.49999999999999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227.7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73"/>
        <v>354.2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0</v>
      </c>
      <c r="AC4307" s="15">
        <f t="shared" si="1377"/>
        <v>354.2</v>
      </c>
      <c r="AD4307" s="48">
        <f>(ROUND(AC4307-AC4302,1)/AC4302)</f>
        <v>0</v>
      </c>
      <c r="AE4307" s="113"/>
      <c r="AF4307" s="60"/>
    </row>
    <row r="4308" spans="1:32">
      <c r="A4308" s="99" t="s">
        <v>585</v>
      </c>
      <c r="B4308" s="91"/>
      <c r="C4308" s="21" t="s">
        <v>1</v>
      </c>
      <c r="D4308" s="12">
        <v>55</v>
      </c>
      <c r="E4308" s="12">
        <v>118</v>
      </c>
      <c r="F4308" s="12">
        <v>0</v>
      </c>
      <c r="G4308" s="12">
        <v>0</v>
      </c>
      <c r="H4308" s="12">
        <v>0</v>
      </c>
      <c r="I4308" s="13">
        <v>60</v>
      </c>
      <c r="J4308" s="13">
        <v>30</v>
      </c>
      <c r="K4308" s="13">
        <v>98</v>
      </c>
      <c r="L4308" s="13">
        <v>0</v>
      </c>
      <c r="M4308" s="13">
        <v>0</v>
      </c>
      <c r="N4308" s="14">
        <f>D4308*$D$9</f>
        <v>58.300000000000004</v>
      </c>
      <c r="O4308" s="14">
        <f>E4308*$E$9</f>
        <v>125.08000000000001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52.470000000000006</v>
      </c>
      <c r="T4308" s="14">
        <f>(O4308/100)*(K4308*$K$9)</f>
        <v>171.60975999999999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73"/>
        <v>110.77000000000001</v>
      </c>
      <c r="Y4308" s="14">
        <f t="shared" si="1374"/>
        <v>296.68975999999998</v>
      </c>
      <c r="Z4308" s="14">
        <f t="shared" si="1375"/>
        <v>0</v>
      </c>
      <c r="AA4308" s="14">
        <f t="shared" si="1376"/>
        <v>0</v>
      </c>
      <c r="AB4308" s="14">
        <f t="shared" si="1378"/>
        <v>0</v>
      </c>
      <c r="AC4308" s="15">
        <f t="shared" si="1377"/>
        <v>407.5</v>
      </c>
      <c r="AD4308" s="48">
        <f>(ROUND(AC4308-AC4302,1)/AC4302)</f>
        <v>0.1504799548277809</v>
      </c>
      <c r="AE4308" s="113"/>
      <c r="AF4308" s="60"/>
    </row>
    <row r="4309" spans="1:32">
      <c r="A4309" s="99" t="s">
        <v>820</v>
      </c>
      <c r="B4309" s="91"/>
      <c r="C4309" s="21" t="s">
        <v>2</v>
      </c>
      <c r="D4309" s="12">
        <v>55</v>
      </c>
      <c r="E4309" s="12">
        <v>0</v>
      </c>
      <c r="F4309" s="12">
        <v>118</v>
      </c>
      <c r="G4309" s="12">
        <v>0</v>
      </c>
      <c r="H4309" s="12">
        <v>0</v>
      </c>
      <c r="I4309" s="13">
        <v>60</v>
      </c>
      <c r="J4309" s="13">
        <v>30</v>
      </c>
      <c r="K4309" s="13">
        <v>49</v>
      </c>
      <c r="L4309" s="13">
        <v>49</v>
      </c>
      <c r="M4309" s="13">
        <v>0</v>
      </c>
      <c r="N4309" s="14">
        <f>D4309*$D$10</f>
        <v>58.300000000000004</v>
      </c>
      <c r="O4309" s="14">
        <f>E4309*$E$10</f>
        <v>0</v>
      </c>
      <c r="P4309" s="14">
        <f>F4309*$F$10</f>
        <v>125.08000000000001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52.470000000000006</v>
      </c>
      <c r="T4309" s="14">
        <f>(O4309/100)*(K4309*$J$10)</f>
        <v>0</v>
      </c>
      <c r="U4309" s="14">
        <f>(P4309/100)*(K4309*$K$10)+(P4309/100)*(L4309*$L$10)</f>
        <v>171.60975999999999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73"/>
        <v>110.77000000000001</v>
      </c>
      <c r="Y4309" s="14">
        <f t="shared" si="1374"/>
        <v>0</v>
      </c>
      <c r="Z4309" s="14">
        <f t="shared" si="1375"/>
        <v>296.68975999999998</v>
      </c>
      <c r="AA4309" s="14">
        <f t="shared" si="1376"/>
        <v>0</v>
      </c>
      <c r="AB4309" s="14">
        <f t="shared" si="1378"/>
        <v>0</v>
      </c>
      <c r="AC4309" s="15">
        <f t="shared" si="1377"/>
        <v>407.5</v>
      </c>
      <c r="AD4309" s="48">
        <f>(ROUND(AC4309-AC4302,1)/AC4302)</f>
        <v>0.1504799548277809</v>
      </c>
      <c r="AE4309" s="113"/>
      <c r="AF4309" s="60"/>
    </row>
    <row r="4310" spans="1:32">
      <c r="A4310" s="99" t="s">
        <v>821</v>
      </c>
      <c r="B4310" s="91"/>
      <c r="C4310" s="21" t="s">
        <v>3</v>
      </c>
      <c r="D4310" s="12">
        <v>55</v>
      </c>
      <c r="E4310" s="12">
        <v>0</v>
      </c>
      <c r="F4310" s="12">
        <v>0</v>
      </c>
      <c r="G4310" s="12">
        <v>118</v>
      </c>
      <c r="H4310" s="12">
        <v>0</v>
      </c>
      <c r="I4310" s="13">
        <v>60</v>
      </c>
      <c r="J4310" s="13">
        <v>30</v>
      </c>
      <c r="K4310" s="13">
        <v>0</v>
      </c>
      <c r="L4310" s="13">
        <v>98</v>
      </c>
      <c r="M4310" s="13">
        <v>0</v>
      </c>
      <c r="N4310" s="14">
        <f>D4310*$D$11</f>
        <v>58.300000000000004</v>
      </c>
      <c r="O4310" s="14">
        <f>E4310*$E$11</f>
        <v>0</v>
      </c>
      <c r="P4310" s="14">
        <f>F4310*$F$11</f>
        <v>0</v>
      </c>
      <c r="Q4310" s="14">
        <f>G4310*$G$11</f>
        <v>125.08000000000001</v>
      </c>
      <c r="R4310" s="14">
        <f>H4310*$H$11</f>
        <v>0</v>
      </c>
      <c r="S4310" s="14">
        <f>(N4310/100)*(I4310*$I$11)+(N4310/100)*(J4310*$J$11)</f>
        <v>52.470000000000006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171.60975999999999</v>
      </c>
      <c r="W4310" s="14">
        <f>(R4310/100)*(K4310*$K$11)+(R4310/100)*(L4310*$L$11)</f>
        <v>0</v>
      </c>
      <c r="X4310" s="14">
        <f t="shared" si="1373"/>
        <v>110.77000000000001</v>
      </c>
      <c r="Y4310" s="14">
        <f t="shared" si="1374"/>
        <v>0</v>
      </c>
      <c r="Z4310" s="14">
        <f t="shared" si="1375"/>
        <v>0</v>
      </c>
      <c r="AA4310" s="14">
        <f t="shared" si="1376"/>
        <v>296.68975999999998</v>
      </c>
      <c r="AB4310" s="14">
        <f t="shared" si="1378"/>
        <v>0</v>
      </c>
      <c r="AC4310" s="15">
        <f t="shared" si="1377"/>
        <v>407.5</v>
      </c>
      <c r="AD4310" s="48">
        <f>(ROUND(AC4310-AC4302,1)/AC4302)</f>
        <v>0.1504799548277809</v>
      </c>
      <c r="AE4310" s="113"/>
      <c r="AF4310" s="60"/>
    </row>
    <row r="4311" spans="1:32">
      <c r="A4311" s="99" t="s">
        <v>822</v>
      </c>
      <c r="B4311" s="91"/>
      <c r="C4311" s="21" t="s">
        <v>4</v>
      </c>
      <c r="D4311" s="12">
        <v>55</v>
      </c>
      <c r="E4311" s="12">
        <v>0</v>
      </c>
      <c r="F4311" s="12">
        <v>0</v>
      </c>
      <c r="G4311" s="12">
        <v>0</v>
      </c>
      <c r="H4311" s="12">
        <v>118</v>
      </c>
      <c r="I4311" s="13">
        <v>60</v>
      </c>
      <c r="J4311" s="13">
        <v>30</v>
      </c>
      <c r="K4311" s="13">
        <v>49</v>
      </c>
      <c r="L4311" s="13">
        <v>49</v>
      </c>
      <c r="M4311" s="13">
        <v>0</v>
      </c>
      <c r="N4311" s="14">
        <f>D4311*$D$12</f>
        <v>58.300000000000004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125.08000000000001</v>
      </c>
      <c r="S4311" s="14">
        <f>(N4311/100)*(I4311*$I$12)+(N4311/100)*(J4311*$J$12)</f>
        <v>52.470000000000006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171.60975999999999</v>
      </c>
      <c r="X4311" s="14">
        <f t="shared" si="1373"/>
        <v>110.77000000000001</v>
      </c>
      <c r="Y4311" s="14">
        <f t="shared" si="1374"/>
        <v>0</v>
      </c>
      <c r="Z4311" s="14">
        <f t="shared" si="1375"/>
        <v>0</v>
      </c>
      <c r="AA4311" s="14">
        <f t="shared" si="1376"/>
        <v>0</v>
      </c>
      <c r="AB4311" s="14">
        <f t="shared" si="1378"/>
        <v>296.68975999999998</v>
      </c>
      <c r="AC4311" s="15">
        <f t="shared" si="1377"/>
        <v>407.5</v>
      </c>
      <c r="AD4311" s="48">
        <f>(ROUND(AC4311-AC4302,1)/AC4302)</f>
        <v>0.1504799548277809</v>
      </c>
      <c r="AE4311" s="113"/>
      <c r="AF4311" s="60"/>
    </row>
    <row r="4312" spans="1:32">
      <c r="A4312" s="99" t="s">
        <v>823</v>
      </c>
      <c r="B4312" s="91"/>
      <c r="C4312" s="21" t="s">
        <v>326</v>
      </c>
      <c r="D4312" s="12">
        <v>110</v>
      </c>
      <c r="E4312" s="12">
        <v>0</v>
      </c>
      <c r="F4312" s="12">
        <v>0</v>
      </c>
      <c r="G4312" s="12">
        <v>0</v>
      </c>
      <c r="H4312" s="12">
        <v>0</v>
      </c>
      <c r="I4312" s="13">
        <v>60</v>
      </c>
      <c r="J4312" s="13">
        <v>30</v>
      </c>
      <c r="K4312" s="13">
        <v>0</v>
      </c>
      <c r="L4312" s="13">
        <v>0</v>
      </c>
      <c r="M4312" s="13">
        <v>80</v>
      </c>
      <c r="N4312" s="14">
        <f>D4312*$D$13</f>
        <v>116.60000000000001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291.50000000000006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408.10000000000008</v>
      </c>
      <c r="Y4312" s="14">
        <f t="shared" si="1374"/>
        <v>0</v>
      </c>
      <c r="Z4312" s="14">
        <f t="shared" si="1375"/>
        <v>0</v>
      </c>
      <c r="AA4312" s="14">
        <f t="shared" si="1376"/>
        <v>0</v>
      </c>
      <c r="AB4312" s="14">
        <f t="shared" si="1378"/>
        <v>0</v>
      </c>
      <c r="AC4312" s="15">
        <f t="shared" si="1377"/>
        <v>408.1</v>
      </c>
      <c r="AD4312" s="48">
        <f>(ROUND(AC4312-AC4302,1)/AC4302)</f>
        <v>0.15217391304347827</v>
      </c>
      <c r="AE4312" s="113"/>
      <c r="AF4312" s="63"/>
    </row>
    <row r="4313" spans="1:32">
      <c r="A4313" s="99" t="s">
        <v>824</v>
      </c>
      <c r="B4313" s="91"/>
      <c r="C4313" s="21" t="s">
        <v>327</v>
      </c>
      <c r="D4313" s="12">
        <v>110</v>
      </c>
      <c r="E4313" s="12">
        <v>0</v>
      </c>
      <c r="F4313" s="12">
        <v>0</v>
      </c>
      <c r="G4313" s="12">
        <v>0</v>
      </c>
      <c r="H4313" s="12">
        <v>0</v>
      </c>
      <c r="I4313" s="13">
        <v>60</v>
      </c>
      <c r="J4313" s="13">
        <v>30</v>
      </c>
      <c r="K4313" s="13">
        <v>80</v>
      </c>
      <c r="L4313" s="13">
        <v>0</v>
      </c>
      <c r="M4313" s="13">
        <v>0</v>
      </c>
      <c r="N4313" s="14">
        <f>D4313*$D$14</f>
        <v>116.60000000000001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291.50000000000006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73"/>
        <v>408.10000000000008</v>
      </c>
      <c r="Y4313" s="14">
        <f t="shared" si="1374"/>
        <v>0</v>
      </c>
      <c r="Z4313" s="14">
        <f t="shared" si="1375"/>
        <v>0</v>
      </c>
      <c r="AA4313" s="14">
        <f t="shared" si="1376"/>
        <v>0</v>
      </c>
      <c r="AB4313" s="14">
        <f t="shared" si="1378"/>
        <v>0</v>
      </c>
      <c r="AC4313" s="15">
        <f t="shared" si="1377"/>
        <v>408.1</v>
      </c>
      <c r="AD4313" s="48">
        <f>(ROUND(AC4313-AC4302,1)/AC4302)</f>
        <v>0.15217391304347827</v>
      </c>
      <c r="AE4313" s="113"/>
      <c r="AF4313" s="60"/>
    </row>
    <row r="4314" spans="1:32">
      <c r="A4314" s="99"/>
      <c r="B4314" s="91"/>
      <c r="C4314" s="21" t="s">
        <v>328</v>
      </c>
      <c r="D4314" s="12">
        <v>110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30</v>
      </c>
      <c r="K4314" s="13">
        <v>0</v>
      </c>
      <c r="L4314" s="13">
        <v>80</v>
      </c>
      <c r="M4314" s="13">
        <v>0</v>
      </c>
      <c r="N4314" s="14">
        <f>D4314*$D$15</f>
        <v>116.60000000000001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291.50000000000006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73"/>
        <v>408.10000000000008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 t="shared" si="1378"/>
        <v>0</v>
      </c>
      <c r="AC4314" s="15">
        <f t="shared" si="1377"/>
        <v>408.1</v>
      </c>
      <c r="AD4314" s="48">
        <f>(ROUND(AC4314-AC4302,1)/AC4302)</f>
        <v>0.15217391304347827</v>
      </c>
      <c r="AE4314" s="113"/>
      <c r="AF4314" s="60"/>
    </row>
    <row r="4315" spans="1:32">
      <c r="A4315" s="99"/>
      <c r="B4315" s="91"/>
      <c r="C4315" s="21" t="s">
        <v>324</v>
      </c>
      <c r="D4315" s="12">
        <v>110</v>
      </c>
      <c r="E4315" s="12">
        <v>0</v>
      </c>
      <c r="F4315" s="12">
        <v>0</v>
      </c>
      <c r="G4315" s="12">
        <v>0</v>
      </c>
      <c r="H4315" s="12">
        <v>0</v>
      </c>
      <c r="I4315" s="13">
        <v>60</v>
      </c>
      <c r="J4315" s="13">
        <v>60</v>
      </c>
      <c r="K4315" s="13">
        <v>0</v>
      </c>
      <c r="L4315" s="13">
        <v>0</v>
      </c>
      <c r="M4315" s="13">
        <v>0</v>
      </c>
      <c r="N4315" s="14">
        <f>D4315*$D$16</f>
        <v>116.60000000000001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244.86000000000004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73"/>
        <v>361.46000000000004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 t="shared" si="1378"/>
        <v>0</v>
      </c>
      <c r="AC4315" s="15">
        <f t="shared" si="1377"/>
        <v>361.5</v>
      </c>
      <c r="AD4315" s="48">
        <f>(ROUND(AC4315-AC4302,1)/AC4302)</f>
        <v>2.0609824957651044E-2</v>
      </c>
      <c r="AE4315" s="113"/>
      <c r="AF4315" s="60"/>
    </row>
    <row r="4316" spans="1:32">
      <c r="A4316" s="99"/>
      <c r="B4316" s="91"/>
      <c r="C4316" s="21" t="s">
        <v>325</v>
      </c>
      <c r="D4316" s="12">
        <v>110</v>
      </c>
      <c r="E4316" s="12">
        <v>0</v>
      </c>
      <c r="F4316" s="12">
        <v>0</v>
      </c>
      <c r="G4316" s="12">
        <v>0</v>
      </c>
      <c r="H4316" s="12">
        <v>0</v>
      </c>
      <c r="I4316" s="13">
        <v>95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116.60000000000001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311.90500000000003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73"/>
        <v>428.50500000000005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si="1378"/>
        <v>0</v>
      </c>
      <c r="AC4316" s="15">
        <f t="shared" si="1377"/>
        <v>428.5</v>
      </c>
      <c r="AD4316" s="48">
        <f>(ROUND(AC4316-AC4302,1)/AC4302)</f>
        <v>0.20976849237718803</v>
      </c>
      <c r="AE4316" s="113"/>
      <c r="AF4316" s="60"/>
    </row>
    <row r="4317" spans="1:32">
      <c r="A4317" s="106" t="s">
        <v>0</v>
      </c>
      <c r="B4317" s="92" t="s">
        <v>884</v>
      </c>
      <c r="C4317" s="50" t="s">
        <v>241</v>
      </c>
      <c r="D4317" s="11">
        <v>112</v>
      </c>
      <c r="E4317" s="11">
        <v>0</v>
      </c>
      <c r="F4317" s="11">
        <v>0</v>
      </c>
      <c r="G4317" s="11">
        <v>0</v>
      </c>
      <c r="H4317" s="11">
        <v>60</v>
      </c>
      <c r="I4317" s="51">
        <v>10</v>
      </c>
      <c r="J4317" s="51">
        <v>50</v>
      </c>
      <c r="K4317" s="51">
        <v>0</v>
      </c>
      <c r="L4317" s="51">
        <v>0</v>
      </c>
      <c r="M4317" s="51">
        <v>0</v>
      </c>
      <c r="N4317" s="52">
        <f>D4317*$D$3</f>
        <v>128.79999999999998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69</v>
      </c>
      <c r="S4317" s="52">
        <f>(N4317/100)*(I4317*$I$3)+(N4317/100)*(J4317*$J$3)</f>
        <v>154.55999999999997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ref="X4317:X4331" si="1379">N4317+S4317</f>
        <v>283.35999999999996</v>
      </c>
      <c r="Y4317" s="52">
        <f t="shared" ref="Y4317:Y4331" si="1380">O4317+T4317</f>
        <v>0</v>
      </c>
      <c r="Z4317" s="52">
        <f t="shared" ref="Z4317:Z4331" si="1381">P4317+U4317</f>
        <v>0</v>
      </c>
      <c r="AA4317" s="52">
        <f t="shared" ref="AA4317:AA4331" si="1382">Q4317+V4317</f>
        <v>0</v>
      </c>
      <c r="AB4317" s="52">
        <f>R4317+W4317</f>
        <v>69</v>
      </c>
      <c r="AC4317" s="53">
        <f>ROUND(X4317+Y4317+Z4317+AA4317+AB4317,1)</f>
        <v>352.4</v>
      </c>
      <c r="AD4317" s="58"/>
      <c r="AE4317" s="113"/>
      <c r="AF4317" s="60"/>
    </row>
    <row r="4318" spans="1:32">
      <c r="A4318" s="99" t="s">
        <v>791</v>
      </c>
      <c r="B4318" s="93">
        <v>15</v>
      </c>
      <c r="C4318" s="21" t="s">
        <v>323</v>
      </c>
      <c r="D4318" s="12">
        <v>112</v>
      </c>
      <c r="E4318" s="12">
        <v>0</v>
      </c>
      <c r="F4318" s="12">
        <v>0</v>
      </c>
      <c r="G4318" s="12">
        <v>0</v>
      </c>
      <c r="H4318" s="12">
        <v>60</v>
      </c>
      <c r="I4318" s="13">
        <v>35</v>
      </c>
      <c r="J4318" s="13">
        <v>60</v>
      </c>
      <c r="K4318" s="13">
        <v>0</v>
      </c>
      <c r="L4318" s="13">
        <v>0</v>
      </c>
      <c r="M4318" s="13">
        <v>0</v>
      </c>
      <c r="N4318" s="14">
        <f>D4318*$D$4</f>
        <v>118.72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63.6</v>
      </c>
      <c r="S4318" s="14">
        <f>(N4318/100)*(I4318*$I$4)+(N4318/100)*(J4318*$J$4)</f>
        <v>225.56799999999998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79"/>
        <v>344.28800000000001</v>
      </c>
      <c r="Y4318" s="14">
        <f t="shared" si="1380"/>
        <v>0</v>
      </c>
      <c r="Z4318" s="14">
        <f t="shared" si="1381"/>
        <v>0</v>
      </c>
      <c r="AA4318" s="14">
        <f t="shared" si="1382"/>
        <v>0</v>
      </c>
      <c r="AB4318" s="14">
        <f>R4318+W4318</f>
        <v>63.6</v>
      </c>
      <c r="AC4318" s="15">
        <f>ROUND(X4318+Y4318+Z4318+AA4318+AB4318,1)</f>
        <v>407.9</v>
      </c>
      <c r="AD4318" s="48">
        <f>(ROUND(AC4318-AC4317,1)/AC4317)</f>
        <v>0.15749148694665155</v>
      </c>
      <c r="AE4318" s="113"/>
      <c r="AF4318" s="60"/>
    </row>
    <row r="4319" spans="1:32">
      <c r="A4319" s="99" t="s">
        <v>792</v>
      </c>
      <c r="B4319" s="93">
        <v>32</v>
      </c>
      <c r="C4319" s="21" t="s">
        <v>825</v>
      </c>
      <c r="D4319" s="12">
        <v>112</v>
      </c>
      <c r="E4319" s="12">
        <v>0</v>
      </c>
      <c r="F4319" s="12">
        <v>0</v>
      </c>
      <c r="G4319" s="12">
        <v>0</v>
      </c>
      <c r="H4319" s="12">
        <v>60</v>
      </c>
      <c r="I4319" s="13">
        <v>10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D4319*$D$5</f>
        <v>128.79999999999998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69</v>
      </c>
      <c r="S4319" s="14">
        <f>(N4319/100)*(I4319*$I$5)+(N4319/100)*(J4319*$J$5)</f>
        <v>154.55999999999997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9"/>
        <v>283.35999999999996</v>
      </c>
      <c r="Y4319" s="14">
        <f t="shared" si="1380"/>
        <v>0</v>
      </c>
      <c r="Z4319" s="14">
        <f t="shared" si="1381"/>
        <v>0</v>
      </c>
      <c r="AA4319" s="14">
        <f t="shared" si="1382"/>
        <v>0</v>
      </c>
      <c r="AB4319" s="14">
        <f>R4319+W4319</f>
        <v>69</v>
      </c>
      <c r="AC4319" s="15">
        <f t="shared" ref="AC4319:AC4331" si="1383">ROUND(X4319+Y4319+Z4319+AA4319+AB4319,1)</f>
        <v>352.4</v>
      </c>
      <c r="AD4319" s="48">
        <f>(ROUND(AC4319-AC4317,1)/AC4317)</f>
        <v>0</v>
      </c>
      <c r="AE4319" s="113"/>
      <c r="AF4319" s="60"/>
    </row>
    <row r="4320" spans="1:32">
      <c r="A4320" s="99" t="s">
        <v>793</v>
      </c>
      <c r="B4320" s="93">
        <v>12</v>
      </c>
      <c r="C4320" s="21" t="s">
        <v>336</v>
      </c>
      <c r="D4320" s="12">
        <v>112</v>
      </c>
      <c r="E4320" s="12">
        <v>0</v>
      </c>
      <c r="F4320" s="12">
        <v>0</v>
      </c>
      <c r="G4320" s="12">
        <v>0</v>
      </c>
      <c r="H4320" s="12">
        <v>60</v>
      </c>
      <c r="I4320" s="13">
        <v>10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D4320*$D$6</f>
        <v>128.79999999999998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69</v>
      </c>
      <c r="S4320" s="14">
        <f>(N4320/100)*(I4320*$I$6)+(N4320/100)*(J4320*$J$6)</f>
        <v>154.55999999999997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9"/>
        <v>283.35999999999996</v>
      </c>
      <c r="Y4320" s="14">
        <f t="shared" si="1380"/>
        <v>0</v>
      </c>
      <c r="Z4320" s="14">
        <f t="shared" si="1381"/>
        <v>0</v>
      </c>
      <c r="AA4320" s="14">
        <f t="shared" si="1382"/>
        <v>0</v>
      </c>
      <c r="AB4320" s="14">
        <f t="shared" ref="AB4320:AB4331" si="1384">R4320+W4320</f>
        <v>69</v>
      </c>
      <c r="AC4320" s="15">
        <f t="shared" si="1383"/>
        <v>352.4</v>
      </c>
      <c r="AD4320" s="48">
        <f>(ROUND(AC4320-AC4317,1)/AC4317)</f>
        <v>0</v>
      </c>
      <c r="AE4320" s="113"/>
      <c r="AF4320" s="60"/>
    </row>
    <row r="4321" spans="1:32">
      <c r="A4321" s="99" t="s">
        <v>794</v>
      </c>
      <c r="B4321" s="93">
        <v>12</v>
      </c>
      <c r="C4321" s="21" t="s">
        <v>337</v>
      </c>
      <c r="D4321" s="12">
        <v>112</v>
      </c>
      <c r="E4321" s="12">
        <v>0</v>
      </c>
      <c r="F4321" s="12">
        <v>0</v>
      </c>
      <c r="G4321" s="12">
        <v>0</v>
      </c>
      <c r="H4321" s="12">
        <v>60</v>
      </c>
      <c r="I4321" s="13">
        <v>10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D4321*$D$7</f>
        <v>128.79999999999998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69</v>
      </c>
      <c r="S4321" s="14">
        <f>(N4321/100)*(I4321*$I$7)+(N4321/100)*(J4321*$J$7)</f>
        <v>154.55999999999997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9"/>
        <v>283.35999999999996</v>
      </c>
      <c r="Y4321" s="14">
        <f t="shared" si="1380"/>
        <v>0</v>
      </c>
      <c r="Z4321" s="14">
        <f t="shared" si="1381"/>
        <v>0</v>
      </c>
      <c r="AA4321" s="14">
        <f t="shared" si="1382"/>
        <v>0</v>
      </c>
      <c r="AB4321" s="14">
        <f t="shared" si="1384"/>
        <v>69</v>
      </c>
      <c r="AC4321" s="15">
        <f t="shared" si="1383"/>
        <v>352.4</v>
      </c>
      <c r="AD4321" s="48">
        <f>(ROUND(AC4321-AC4317,1)/AC4317)</f>
        <v>0</v>
      </c>
      <c r="AE4321" s="113"/>
      <c r="AF4321" s="63"/>
    </row>
    <row r="4322" spans="1:32">
      <c r="A4322" s="99" t="s">
        <v>644</v>
      </c>
      <c r="B4322" s="93"/>
      <c r="C4322" s="21" t="s">
        <v>338</v>
      </c>
      <c r="D4322" s="12">
        <v>112</v>
      </c>
      <c r="E4322" s="12">
        <v>0</v>
      </c>
      <c r="F4322" s="12">
        <v>0</v>
      </c>
      <c r="G4322" s="12">
        <v>0</v>
      </c>
      <c r="H4322" s="12">
        <v>60</v>
      </c>
      <c r="I4322" s="13">
        <v>10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D4322*$D$8</f>
        <v>128.79999999999998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69</v>
      </c>
      <c r="S4322" s="14">
        <f>(N4322/100)*(I4322*$I$8)+(N4322/100)*(J4322*$J$8)</f>
        <v>154.55999999999997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9"/>
        <v>283.35999999999996</v>
      </c>
      <c r="Y4322" s="14">
        <f t="shared" si="1380"/>
        <v>0</v>
      </c>
      <c r="Z4322" s="14">
        <f t="shared" si="1381"/>
        <v>0</v>
      </c>
      <c r="AA4322" s="14">
        <f t="shared" si="1382"/>
        <v>0</v>
      </c>
      <c r="AB4322" s="14">
        <f t="shared" si="1384"/>
        <v>69</v>
      </c>
      <c r="AC4322" s="15">
        <f t="shared" si="1383"/>
        <v>352.4</v>
      </c>
      <c r="AD4322" s="48">
        <f>(ROUND(AC4322-AC4317,1)/AC4317)</f>
        <v>0</v>
      </c>
      <c r="AE4322" s="113"/>
      <c r="AF4322" s="60"/>
    </row>
    <row r="4323" spans="1:32">
      <c r="A4323" s="99" t="s">
        <v>585</v>
      </c>
      <c r="B4323" s="93"/>
      <c r="C4323" s="21" t="s">
        <v>1</v>
      </c>
      <c r="D4323" s="12">
        <v>56</v>
      </c>
      <c r="E4323" s="12">
        <v>125</v>
      </c>
      <c r="F4323" s="12">
        <v>0</v>
      </c>
      <c r="G4323" s="12">
        <v>0</v>
      </c>
      <c r="H4323" s="12">
        <v>0</v>
      </c>
      <c r="I4323" s="13">
        <v>10</v>
      </c>
      <c r="J4323" s="13">
        <v>50</v>
      </c>
      <c r="K4323" s="13">
        <v>100</v>
      </c>
      <c r="L4323" s="13">
        <v>0</v>
      </c>
      <c r="M4323" s="13">
        <v>0</v>
      </c>
      <c r="N4323" s="14">
        <f>D4323*$D$9</f>
        <v>59.36</v>
      </c>
      <c r="O4323" s="14">
        <f>E4323*$E$9</f>
        <v>132.5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35.616</v>
      </c>
      <c r="T4323" s="14">
        <f>(O4323/100)*(K4323*$K$9)</f>
        <v>185.5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9"/>
        <v>94.975999999999999</v>
      </c>
      <c r="Y4323" s="14">
        <f t="shared" si="1380"/>
        <v>318</v>
      </c>
      <c r="Z4323" s="14">
        <f t="shared" si="1381"/>
        <v>0</v>
      </c>
      <c r="AA4323" s="14">
        <f t="shared" si="1382"/>
        <v>0</v>
      </c>
      <c r="AB4323" s="14">
        <f t="shared" si="1384"/>
        <v>0</v>
      </c>
      <c r="AC4323" s="15">
        <f t="shared" si="1383"/>
        <v>413</v>
      </c>
      <c r="AD4323" s="48">
        <f>(ROUND(AC4323-AC4317,1)/AC4317)</f>
        <v>0.17196367763904655</v>
      </c>
      <c r="AE4323" s="113"/>
      <c r="AF4323" s="60"/>
    </row>
    <row r="4324" spans="1:32">
      <c r="A4324" s="99" t="s">
        <v>820</v>
      </c>
      <c r="B4324" s="93"/>
      <c r="C4324" s="21" t="s">
        <v>2</v>
      </c>
      <c r="D4324" s="12">
        <v>56</v>
      </c>
      <c r="E4324" s="12">
        <v>0</v>
      </c>
      <c r="F4324" s="12">
        <v>125</v>
      </c>
      <c r="G4324" s="12">
        <v>0</v>
      </c>
      <c r="H4324" s="12">
        <v>0</v>
      </c>
      <c r="I4324" s="13">
        <v>10</v>
      </c>
      <c r="J4324" s="13">
        <v>50</v>
      </c>
      <c r="K4324" s="13">
        <v>50</v>
      </c>
      <c r="L4324" s="13">
        <v>50</v>
      </c>
      <c r="M4324" s="13">
        <v>0</v>
      </c>
      <c r="N4324" s="14">
        <f>D4324*$D$10</f>
        <v>59.36</v>
      </c>
      <c r="O4324" s="14">
        <f>E4324*$E$10</f>
        <v>0</v>
      </c>
      <c r="P4324" s="14">
        <f>F4324*$F$10</f>
        <v>132.5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35.616</v>
      </c>
      <c r="T4324" s="14">
        <f>(O4324/100)*(K4324*$J$10)</f>
        <v>0</v>
      </c>
      <c r="U4324" s="14">
        <f>(P4324/100)*(K4324*$K$10)+(P4324/100)*(L4324*$L$10)</f>
        <v>185.5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9"/>
        <v>94.975999999999999</v>
      </c>
      <c r="Y4324" s="14">
        <f t="shared" si="1380"/>
        <v>0</v>
      </c>
      <c r="Z4324" s="14">
        <f t="shared" si="1381"/>
        <v>318</v>
      </c>
      <c r="AA4324" s="14">
        <f t="shared" si="1382"/>
        <v>0</v>
      </c>
      <c r="AB4324" s="14">
        <f t="shared" si="1384"/>
        <v>0</v>
      </c>
      <c r="AC4324" s="15">
        <f t="shared" si="1383"/>
        <v>413</v>
      </c>
      <c r="AD4324" s="48">
        <f>(ROUND(AC4324-AC4317,1)/AC4317)</f>
        <v>0.17196367763904655</v>
      </c>
      <c r="AE4324" s="113"/>
      <c r="AF4324" s="60"/>
    </row>
    <row r="4325" spans="1:32">
      <c r="A4325" s="99" t="s">
        <v>821</v>
      </c>
      <c r="B4325" s="93"/>
      <c r="C4325" s="21" t="s">
        <v>3</v>
      </c>
      <c r="D4325" s="12">
        <v>56</v>
      </c>
      <c r="E4325" s="12">
        <v>0</v>
      </c>
      <c r="F4325" s="12">
        <v>0</v>
      </c>
      <c r="G4325" s="12">
        <v>125</v>
      </c>
      <c r="H4325" s="12">
        <v>0</v>
      </c>
      <c r="I4325" s="13">
        <v>10</v>
      </c>
      <c r="J4325" s="13">
        <v>50</v>
      </c>
      <c r="K4325" s="13">
        <v>0</v>
      </c>
      <c r="L4325" s="13">
        <v>100</v>
      </c>
      <c r="M4325" s="13">
        <v>0</v>
      </c>
      <c r="N4325" s="14">
        <f>D4325*$D$11</f>
        <v>59.36</v>
      </c>
      <c r="O4325" s="14">
        <f>E4325*$E$11</f>
        <v>0</v>
      </c>
      <c r="P4325" s="14">
        <f>F4325*$F$11</f>
        <v>0</v>
      </c>
      <c r="Q4325" s="14">
        <f>G4325*$G$11</f>
        <v>132.5</v>
      </c>
      <c r="R4325" s="14">
        <f>H4325*$H$11</f>
        <v>0</v>
      </c>
      <c r="S4325" s="14">
        <f>(N4325/100)*(I4325*$I$11)+(N4325/100)*(J4325*$J$11)</f>
        <v>35.616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185.5</v>
      </c>
      <c r="W4325" s="14">
        <f>(R4325/100)*(K4325*$K$11)+(R4325/100)*(L4325*$L$11)</f>
        <v>0</v>
      </c>
      <c r="X4325" s="14">
        <f t="shared" si="1379"/>
        <v>94.975999999999999</v>
      </c>
      <c r="Y4325" s="14">
        <f t="shared" si="1380"/>
        <v>0</v>
      </c>
      <c r="Z4325" s="14">
        <f t="shared" si="1381"/>
        <v>0</v>
      </c>
      <c r="AA4325" s="14">
        <f t="shared" si="1382"/>
        <v>318</v>
      </c>
      <c r="AB4325" s="14">
        <f t="shared" si="1384"/>
        <v>0</v>
      </c>
      <c r="AC4325" s="15">
        <f t="shared" si="1383"/>
        <v>413</v>
      </c>
      <c r="AD4325" s="48">
        <f>(ROUND(AC4325-AC4317,1)/AC4317)</f>
        <v>0.17196367763904655</v>
      </c>
      <c r="AE4325" s="113"/>
      <c r="AF4325" s="60"/>
    </row>
    <row r="4326" spans="1:32">
      <c r="A4326" s="99" t="s">
        <v>822</v>
      </c>
      <c r="B4326" s="93"/>
      <c r="C4326" s="21" t="s">
        <v>4</v>
      </c>
      <c r="D4326" s="12">
        <v>56</v>
      </c>
      <c r="E4326" s="12">
        <v>0</v>
      </c>
      <c r="F4326" s="12">
        <v>0</v>
      </c>
      <c r="G4326" s="12">
        <v>0</v>
      </c>
      <c r="H4326" s="12">
        <v>125</v>
      </c>
      <c r="I4326" s="13">
        <v>10</v>
      </c>
      <c r="J4326" s="13">
        <v>50</v>
      </c>
      <c r="K4326" s="13">
        <v>55</v>
      </c>
      <c r="L4326" s="13">
        <v>55</v>
      </c>
      <c r="M4326" s="13">
        <v>0</v>
      </c>
      <c r="N4326" s="14">
        <f>D4326*$D$12</f>
        <v>59.36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132.5</v>
      </c>
      <c r="S4326" s="14">
        <f>(N4326/100)*(I4326*$I$12)+(N4326/100)*(J4326*$J$12)</f>
        <v>35.616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204.04999999999998</v>
      </c>
      <c r="X4326" s="14">
        <f t="shared" si="1379"/>
        <v>94.975999999999999</v>
      </c>
      <c r="Y4326" s="14">
        <f t="shared" si="1380"/>
        <v>0</v>
      </c>
      <c r="Z4326" s="14">
        <f t="shared" si="1381"/>
        <v>0</v>
      </c>
      <c r="AA4326" s="14">
        <f t="shared" si="1382"/>
        <v>0</v>
      </c>
      <c r="AB4326" s="14">
        <f t="shared" si="1384"/>
        <v>336.54999999999995</v>
      </c>
      <c r="AC4326" s="15">
        <f t="shared" si="1383"/>
        <v>431.5</v>
      </c>
      <c r="AD4326" s="48">
        <f>(ROUND(AC4326-AC4317,1)/AC4317)</f>
        <v>0.22446083995459704</v>
      </c>
      <c r="AE4326" s="113"/>
      <c r="AF4326" s="60"/>
    </row>
    <row r="4327" spans="1:32">
      <c r="A4327" s="99" t="s">
        <v>823</v>
      </c>
      <c r="B4327" s="93"/>
      <c r="C4327" s="21" t="s">
        <v>326</v>
      </c>
      <c r="D4327" s="12">
        <v>112</v>
      </c>
      <c r="E4327" s="12">
        <v>0</v>
      </c>
      <c r="F4327" s="12">
        <v>0</v>
      </c>
      <c r="G4327" s="12">
        <v>0</v>
      </c>
      <c r="H4327" s="12">
        <v>60</v>
      </c>
      <c r="I4327" s="13">
        <v>10</v>
      </c>
      <c r="J4327" s="13">
        <v>50</v>
      </c>
      <c r="K4327" s="13">
        <v>0</v>
      </c>
      <c r="L4327" s="13">
        <v>0</v>
      </c>
      <c r="M4327" s="13">
        <v>40</v>
      </c>
      <c r="N4327" s="14">
        <f>D4327*$D$13</f>
        <v>118.72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63.6</v>
      </c>
      <c r="S4327" s="14">
        <f>(N4327/100)*(I4327*$I$13)+(N4327/100)*(J4327*$J$13)+(N4327/100)*(M4327*$M$13)</f>
        <v>166.208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50.88</v>
      </c>
      <c r="X4327" s="14">
        <f>N4327+S4327</f>
        <v>284.928</v>
      </c>
      <c r="Y4327" s="14">
        <f t="shared" si="1380"/>
        <v>0</v>
      </c>
      <c r="Z4327" s="14">
        <f t="shared" si="1381"/>
        <v>0</v>
      </c>
      <c r="AA4327" s="14">
        <f t="shared" si="1382"/>
        <v>0</v>
      </c>
      <c r="AB4327" s="14">
        <f t="shared" si="1384"/>
        <v>114.48</v>
      </c>
      <c r="AC4327" s="15">
        <f t="shared" si="1383"/>
        <v>399.4</v>
      </c>
      <c r="AD4327" s="48">
        <f>(ROUND(AC4327-AC4317,1)/AC4317)</f>
        <v>0.1333711691259932</v>
      </c>
      <c r="AE4327" s="113"/>
      <c r="AF4327" s="60"/>
    </row>
    <row r="4328" spans="1:32">
      <c r="A4328" s="99" t="s">
        <v>824</v>
      </c>
      <c r="B4328" s="93"/>
      <c r="C4328" s="21" t="s">
        <v>327</v>
      </c>
      <c r="D4328" s="12">
        <v>125</v>
      </c>
      <c r="E4328" s="12">
        <v>0</v>
      </c>
      <c r="F4328" s="12">
        <v>0</v>
      </c>
      <c r="G4328" s="12">
        <v>0</v>
      </c>
      <c r="H4328" s="12">
        <v>0</v>
      </c>
      <c r="I4328" s="13">
        <v>10</v>
      </c>
      <c r="J4328" s="13">
        <v>50</v>
      </c>
      <c r="K4328" s="13">
        <v>70</v>
      </c>
      <c r="L4328" s="13">
        <v>0</v>
      </c>
      <c r="M4328" s="13">
        <v>0</v>
      </c>
      <c r="N4328" s="14">
        <f>D4328*$D$14</f>
        <v>132.5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265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9"/>
        <v>397.5</v>
      </c>
      <c r="Y4328" s="14">
        <f t="shared" si="1380"/>
        <v>0</v>
      </c>
      <c r="Z4328" s="14">
        <f t="shared" si="1381"/>
        <v>0</v>
      </c>
      <c r="AA4328" s="14">
        <f t="shared" si="1382"/>
        <v>0</v>
      </c>
      <c r="AB4328" s="14">
        <f t="shared" si="1384"/>
        <v>0</v>
      </c>
      <c r="AC4328" s="15">
        <f t="shared" si="1383"/>
        <v>397.5</v>
      </c>
      <c r="AD4328" s="48">
        <f>(ROUND(AC4328-AC4317,1)/AC4317)</f>
        <v>0.12797956867196369</v>
      </c>
      <c r="AE4328" s="113"/>
      <c r="AF4328" s="60"/>
    </row>
    <row r="4329" spans="1:32">
      <c r="A4329" s="99"/>
      <c r="B4329" s="93"/>
      <c r="C4329" s="21" t="s">
        <v>328</v>
      </c>
      <c r="D4329" s="12">
        <v>125</v>
      </c>
      <c r="E4329" s="12">
        <v>0</v>
      </c>
      <c r="F4329" s="12">
        <v>0</v>
      </c>
      <c r="G4329" s="12">
        <v>0</v>
      </c>
      <c r="H4329" s="12">
        <v>0</v>
      </c>
      <c r="I4329" s="13">
        <v>10</v>
      </c>
      <c r="J4329" s="13">
        <v>50</v>
      </c>
      <c r="K4329" s="13">
        <v>0</v>
      </c>
      <c r="L4329" s="13">
        <v>70</v>
      </c>
      <c r="M4329" s="13">
        <v>0</v>
      </c>
      <c r="N4329" s="14">
        <f>D4329*$D$15</f>
        <v>132.5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265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9"/>
        <v>397.5</v>
      </c>
      <c r="Y4329" s="14">
        <f t="shared" si="1380"/>
        <v>0</v>
      </c>
      <c r="Z4329" s="14">
        <f t="shared" si="1381"/>
        <v>0</v>
      </c>
      <c r="AA4329" s="14">
        <f t="shared" si="1382"/>
        <v>0</v>
      </c>
      <c r="AB4329" s="14">
        <f t="shared" si="1384"/>
        <v>0</v>
      </c>
      <c r="AC4329" s="15">
        <f t="shared" si="1383"/>
        <v>397.5</v>
      </c>
      <c r="AD4329" s="48">
        <f>(ROUND(AC4329-AC4317,1)/AC4317)</f>
        <v>0.12797956867196369</v>
      </c>
      <c r="AE4329" s="113"/>
      <c r="AF4329" s="60"/>
    </row>
    <row r="4330" spans="1:32">
      <c r="A4330" s="99"/>
      <c r="B4330" s="93"/>
      <c r="C4330" s="21" t="s">
        <v>324</v>
      </c>
      <c r="D4330" s="12">
        <v>112</v>
      </c>
      <c r="E4330" s="12">
        <v>0</v>
      </c>
      <c r="F4330" s="12">
        <v>0</v>
      </c>
      <c r="G4330" s="12">
        <v>0</v>
      </c>
      <c r="H4330" s="12">
        <v>60</v>
      </c>
      <c r="I4330" s="13">
        <v>10</v>
      </c>
      <c r="J4330" s="13">
        <v>75</v>
      </c>
      <c r="K4330" s="13">
        <v>0</v>
      </c>
      <c r="L4330" s="13">
        <v>0</v>
      </c>
      <c r="M4330" s="13">
        <v>0</v>
      </c>
      <c r="N4330" s="14">
        <f>D4330*$D$16</f>
        <v>118.72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63.6</v>
      </c>
      <c r="S4330" s="14">
        <f>(N4330/100)*(I4330*$I$16)+(N4330/100)*(J4330*$J$16)</f>
        <v>234.47199999999998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9"/>
        <v>353.19200000000001</v>
      </c>
      <c r="Y4330" s="14">
        <f t="shared" si="1380"/>
        <v>0</v>
      </c>
      <c r="Z4330" s="14">
        <f t="shared" si="1381"/>
        <v>0</v>
      </c>
      <c r="AA4330" s="14">
        <f t="shared" si="1382"/>
        <v>0</v>
      </c>
      <c r="AB4330" s="14">
        <f t="shared" si="1384"/>
        <v>63.6</v>
      </c>
      <c r="AC4330" s="15">
        <f t="shared" si="1383"/>
        <v>416.8</v>
      </c>
      <c r="AD4330" s="48">
        <f>(ROUND(AC4330-AC4317,1)/AC4317)</f>
        <v>0.18274687854710558</v>
      </c>
      <c r="AE4330" s="113"/>
      <c r="AF4330" s="63"/>
    </row>
    <row r="4331" spans="1:32">
      <c r="A4331" s="99"/>
      <c r="B4331" s="93"/>
      <c r="C4331" s="21" t="s">
        <v>325</v>
      </c>
      <c r="D4331" s="12">
        <v>112</v>
      </c>
      <c r="E4331" s="12">
        <v>0</v>
      </c>
      <c r="F4331" s="12">
        <v>0</v>
      </c>
      <c r="G4331" s="12">
        <v>0</v>
      </c>
      <c r="H4331" s="12">
        <v>60</v>
      </c>
      <c r="I4331" s="13">
        <v>50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D4331*$D$17</f>
        <v>118.72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63.6</v>
      </c>
      <c r="S4331" s="14">
        <f>(N4331/100)*(I4331*$I$17)+(N4331/100)*(J4331*$J$17)</f>
        <v>207.76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9"/>
        <v>326.48</v>
      </c>
      <c r="Y4331" s="14">
        <f t="shared" si="1380"/>
        <v>0</v>
      </c>
      <c r="Z4331" s="14">
        <f t="shared" si="1381"/>
        <v>0</v>
      </c>
      <c r="AA4331" s="14">
        <f t="shared" si="1382"/>
        <v>0</v>
      </c>
      <c r="AB4331" s="14">
        <f t="shared" si="1384"/>
        <v>63.6</v>
      </c>
      <c r="AC4331" s="15">
        <f t="shared" si="1383"/>
        <v>390.1</v>
      </c>
      <c r="AD4331" s="48">
        <f>(ROUND(AC4331-AC4317,1)/AC4317)</f>
        <v>0.10698070374574349</v>
      </c>
      <c r="AE4331" s="111"/>
      <c r="AF4331" s="60"/>
    </row>
    <row r="4332" spans="1:32">
      <c r="A4332" s="106" t="s">
        <v>0</v>
      </c>
      <c r="B4332" s="108" t="s">
        <v>885</v>
      </c>
      <c r="C4332" s="50" t="s">
        <v>241</v>
      </c>
      <c r="D4332" s="11">
        <v>90</v>
      </c>
      <c r="E4332" s="11">
        <v>0</v>
      </c>
      <c r="F4332" s="11">
        <v>0</v>
      </c>
      <c r="G4332" s="11">
        <v>0</v>
      </c>
      <c r="H4332" s="11">
        <v>50</v>
      </c>
      <c r="I4332" s="51">
        <v>10</v>
      </c>
      <c r="J4332" s="51">
        <v>60</v>
      </c>
      <c r="K4332" s="51">
        <v>20</v>
      </c>
      <c r="L4332" s="51">
        <v>20</v>
      </c>
      <c r="M4332" s="51">
        <v>0</v>
      </c>
      <c r="N4332" s="52">
        <f>D4332*$D$3</f>
        <v>103.49999999999999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57.499999999999993</v>
      </c>
      <c r="S4332" s="52">
        <f>(N4332/100)*(I4332*$I$3)+(N4332/100)*(J4332*$J$3)</f>
        <v>144.89999999999998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46</v>
      </c>
      <c r="X4332" s="52">
        <f t="shared" ref="X4332:X4346" si="1385">N4332+S4332</f>
        <v>248.39999999999998</v>
      </c>
      <c r="Y4332" s="52">
        <f t="shared" ref="Y4332:Y4346" si="1386">O4332+T4332</f>
        <v>0</v>
      </c>
      <c r="Z4332" s="52">
        <f t="shared" ref="Z4332:Z4346" si="1387">P4332+U4332</f>
        <v>0</v>
      </c>
      <c r="AA4332" s="52">
        <f t="shared" ref="AA4332:AA4346" si="1388">Q4332+V4332</f>
        <v>0</v>
      </c>
      <c r="AB4332" s="52">
        <f>R4332+W4332</f>
        <v>103.5</v>
      </c>
      <c r="AC4332" s="53">
        <f>ROUND(X4332+Y4332+Z4332+AA4332+AB4332,1)</f>
        <v>351.9</v>
      </c>
      <c r="AD4332" s="58"/>
      <c r="AE4332" s="113"/>
      <c r="AF4332" s="60"/>
    </row>
    <row r="4333" spans="1:32">
      <c r="A4333" s="99" t="s">
        <v>791</v>
      </c>
      <c r="B4333" s="91">
        <v>10</v>
      </c>
      <c r="C4333" s="21" t="s">
        <v>323</v>
      </c>
      <c r="D4333" s="12">
        <v>90</v>
      </c>
      <c r="E4333" s="12">
        <v>0</v>
      </c>
      <c r="F4333" s="12">
        <v>0</v>
      </c>
      <c r="G4333" s="12">
        <v>0</v>
      </c>
      <c r="H4333" s="12">
        <v>50</v>
      </c>
      <c r="I4333" s="13">
        <v>40</v>
      </c>
      <c r="J4333" s="13">
        <v>70</v>
      </c>
      <c r="K4333" s="13">
        <v>20</v>
      </c>
      <c r="L4333" s="13">
        <v>20</v>
      </c>
      <c r="M4333" s="13">
        <v>0</v>
      </c>
      <c r="N4333" s="14">
        <f>D4333*$D$4</f>
        <v>95.4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53</v>
      </c>
      <c r="S4333" s="14">
        <f>(N4333/100)*(I4333*$I$4)+(N4333/100)*(J4333*$J$4)</f>
        <v>209.88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42.400000000000006</v>
      </c>
      <c r="X4333" s="14">
        <f t="shared" si="1385"/>
        <v>305.27999999999997</v>
      </c>
      <c r="Y4333" s="14">
        <f t="shared" si="1386"/>
        <v>0</v>
      </c>
      <c r="Z4333" s="14">
        <f t="shared" si="1387"/>
        <v>0</v>
      </c>
      <c r="AA4333" s="14">
        <f t="shared" si="1388"/>
        <v>0</v>
      </c>
      <c r="AB4333" s="14">
        <f>R4333+W4333</f>
        <v>95.4</v>
      </c>
      <c r="AC4333" s="15">
        <f>ROUND(X4333+Y4333+Z4333+AA4333+AB4333,1)</f>
        <v>400.7</v>
      </c>
      <c r="AD4333" s="48">
        <f>(ROUND(AC4333-AC4332,1)/AC4332)</f>
        <v>0.13867576015913613</v>
      </c>
      <c r="AE4333" s="113"/>
      <c r="AF4333" s="60"/>
    </row>
    <row r="4334" spans="1:32">
      <c r="A4334" s="99" t="s">
        <v>792</v>
      </c>
      <c r="B4334" s="91">
        <v>40</v>
      </c>
      <c r="C4334" s="21" t="s">
        <v>825</v>
      </c>
      <c r="D4334" s="12">
        <v>90</v>
      </c>
      <c r="E4334" s="12">
        <v>0</v>
      </c>
      <c r="F4334" s="12">
        <v>0</v>
      </c>
      <c r="G4334" s="12">
        <v>0</v>
      </c>
      <c r="H4334" s="12">
        <v>50</v>
      </c>
      <c r="I4334" s="13">
        <v>10</v>
      </c>
      <c r="J4334" s="13">
        <v>60</v>
      </c>
      <c r="K4334" s="13">
        <v>20</v>
      </c>
      <c r="L4334" s="13">
        <v>20</v>
      </c>
      <c r="M4334" s="13">
        <v>0</v>
      </c>
      <c r="N4334" s="14">
        <f>D4334*$D$5</f>
        <v>103.49999999999999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57.499999999999993</v>
      </c>
      <c r="S4334" s="14">
        <f>(N4334/100)*(I4334*$I$5)+(N4334/100)*(J4334*$J$5)</f>
        <v>144.89999999999998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46</v>
      </c>
      <c r="X4334" s="14">
        <f t="shared" si="1385"/>
        <v>248.39999999999998</v>
      </c>
      <c r="Y4334" s="14">
        <f t="shared" si="1386"/>
        <v>0</v>
      </c>
      <c r="Z4334" s="14">
        <f t="shared" si="1387"/>
        <v>0</v>
      </c>
      <c r="AA4334" s="14">
        <f t="shared" si="1388"/>
        <v>0</v>
      </c>
      <c r="AB4334" s="14">
        <f>R4334+W4334</f>
        <v>103.5</v>
      </c>
      <c r="AC4334" s="15">
        <f t="shared" ref="AC4334:AC4346" si="1389">ROUND(X4334+Y4334+Z4334+AA4334+AB4334,1)</f>
        <v>351.9</v>
      </c>
      <c r="AD4334" s="48">
        <f>(ROUND(AC4334-AC4332,1)/AC4332)</f>
        <v>0</v>
      </c>
      <c r="AE4334" s="113"/>
      <c r="AF4334" s="60"/>
    </row>
    <row r="4335" spans="1:32">
      <c r="A4335" s="99" t="s">
        <v>793</v>
      </c>
      <c r="B4335" s="91">
        <v>20</v>
      </c>
      <c r="C4335" s="21" t="s">
        <v>336</v>
      </c>
      <c r="D4335" s="12">
        <v>90</v>
      </c>
      <c r="E4335" s="12">
        <v>0</v>
      </c>
      <c r="F4335" s="12">
        <v>0</v>
      </c>
      <c r="G4335" s="12">
        <v>0</v>
      </c>
      <c r="H4335" s="12">
        <v>50</v>
      </c>
      <c r="I4335" s="13">
        <v>10</v>
      </c>
      <c r="J4335" s="13">
        <v>60</v>
      </c>
      <c r="K4335" s="13">
        <v>20</v>
      </c>
      <c r="L4335" s="13">
        <v>20</v>
      </c>
      <c r="M4335" s="13">
        <v>0</v>
      </c>
      <c r="N4335" s="14">
        <f>D4335*$D$6</f>
        <v>103.49999999999999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57.499999999999993</v>
      </c>
      <c r="S4335" s="14">
        <f>(N4335/100)*(I4335*$I$6)+(N4335/100)*(J4335*$J$6)</f>
        <v>144.89999999999998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46</v>
      </c>
      <c r="X4335" s="14">
        <f t="shared" si="1385"/>
        <v>248.39999999999998</v>
      </c>
      <c r="Y4335" s="14">
        <f t="shared" si="1386"/>
        <v>0</v>
      </c>
      <c r="Z4335" s="14">
        <f t="shared" si="1387"/>
        <v>0</v>
      </c>
      <c r="AA4335" s="14">
        <f t="shared" si="1388"/>
        <v>0</v>
      </c>
      <c r="AB4335" s="14">
        <f t="shared" ref="AB4335:AB4346" si="1390">R4335+W4335</f>
        <v>103.5</v>
      </c>
      <c r="AC4335" s="15">
        <f t="shared" si="1389"/>
        <v>351.9</v>
      </c>
      <c r="AD4335" s="48">
        <f>(ROUND(AC4335-AC4332,1)/AC4332)</f>
        <v>0</v>
      </c>
      <c r="AE4335" s="113"/>
      <c r="AF4335" s="60"/>
    </row>
    <row r="4336" spans="1:32">
      <c r="A4336" s="99" t="s">
        <v>794</v>
      </c>
      <c r="B4336" s="91">
        <v>20</v>
      </c>
      <c r="C4336" s="21" t="s">
        <v>337</v>
      </c>
      <c r="D4336" s="12">
        <v>90</v>
      </c>
      <c r="E4336" s="12">
        <v>0</v>
      </c>
      <c r="F4336" s="12">
        <v>0</v>
      </c>
      <c r="G4336" s="12">
        <v>0</v>
      </c>
      <c r="H4336" s="12">
        <v>50</v>
      </c>
      <c r="I4336" s="13">
        <v>10</v>
      </c>
      <c r="J4336" s="13">
        <v>60</v>
      </c>
      <c r="K4336" s="13">
        <v>20</v>
      </c>
      <c r="L4336" s="13">
        <v>20</v>
      </c>
      <c r="M4336" s="13">
        <v>0</v>
      </c>
      <c r="N4336" s="14">
        <f>D4336*$D$7</f>
        <v>103.49999999999999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57.499999999999993</v>
      </c>
      <c r="S4336" s="14">
        <f>(N4336/100)*(I4336*$I$7)+(N4336/100)*(J4336*$J$7)</f>
        <v>144.89999999999998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46</v>
      </c>
      <c r="X4336" s="14">
        <f t="shared" si="1385"/>
        <v>248.39999999999998</v>
      </c>
      <c r="Y4336" s="14">
        <f t="shared" si="1386"/>
        <v>0</v>
      </c>
      <c r="Z4336" s="14">
        <f t="shared" si="1387"/>
        <v>0</v>
      </c>
      <c r="AA4336" s="14">
        <f t="shared" si="1388"/>
        <v>0</v>
      </c>
      <c r="AB4336" s="14">
        <f t="shared" si="1390"/>
        <v>103.5</v>
      </c>
      <c r="AC4336" s="15">
        <f t="shared" si="1389"/>
        <v>351.9</v>
      </c>
      <c r="AD4336" s="48">
        <f>(ROUND(AC4336-AC4332,1)/AC4332)</f>
        <v>0</v>
      </c>
      <c r="AE4336" s="113"/>
      <c r="AF4336" s="60"/>
    </row>
    <row r="4337" spans="1:32">
      <c r="A4337" s="99" t="s">
        <v>644</v>
      </c>
      <c r="B4337" s="91"/>
      <c r="C4337" s="21" t="s">
        <v>338</v>
      </c>
      <c r="D4337" s="12">
        <v>90</v>
      </c>
      <c r="E4337" s="12">
        <v>0</v>
      </c>
      <c r="F4337" s="12">
        <v>0</v>
      </c>
      <c r="G4337" s="12">
        <v>0</v>
      </c>
      <c r="H4337" s="12">
        <v>50</v>
      </c>
      <c r="I4337" s="13">
        <v>10</v>
      </c>
      <c r="J4337" s="13">
        <v>60</v>
      </c>
      <c r="K4337" s="13">
        <v>20</v>
      </c>
      <c r="L4337" s="13">
        <v>20</v>
      </c>
      <c r="M4337" s="13">
        <v>0</v>
      </c>
      <c r="N4337" s="14">
        <f>D4337*$D$8</f>
        <v>103.49999999999999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57.499999999999993</v>
      </c>
      <c r="S4337" s="14">
        <f>(N4337/100)*(I4337*$I$8)+(N4337/100)*(J4337*$J$8)</f>
        <v>144.89999999999998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46</v>
      </c>
      <c r="X4337" s="14">
        <f t="shared" si="1385"/>
        <v>248.39999999999998</v>
      </c>
      <c r="Y4337" s="14">
        <f t="shared" si="1386"/>
        <v>0</v>
      </c>
      <c r="Z4337" s="14">
        <f t="shared" si="1387"/>
        <v>0</v>
      </c>
      <c r="AA4337" s="14">
        <f t="shared" si="1388"/>
        <v>0</v>
      </c>
      <c r="AB4337" s="14">
        <f t="shared" si="1390"/>
        <v>103.5</v>
      </c>
      <c r="AC4337" s="15">
        <f t="shared" si="1389"/>
        <v>351.9</v>
      </c>
      <c r="AD4337" s="48">
        <f>(ROUND(AC4337-AC4332,1)/AC4332)</f>
        <v>0</v>
      </c>
      <c r="AE4337" s="113"/>
      <c r="AF4337" s="60"/>
    </row>
    <row r="4338" spans="1:32">
      <c r="A4338" s="99" t="s">
        <v>585</v>
      </c>
      <c r="B4338" s="91"/>
      <c r="C4338" s="21" t="s">
        <v>1</v>
      </c>
      <c r="D4338" s="12">
        <v>45</v>
      </c>
      <c r="E4338" s="12">
        <v>135</v>
      </c>
      <c r="F4338" s="12">
        <v>0</v>
      </c>
      <c r="G4338" s="12">
        <v>0</v>
      </c>
      <c r="H4338" s="12">
        <v>0</v>
      </c>
      <c r="I4338" s="13">
        <v>10</v>
      </c>
      <c r="J4338" s="13">
        <v>60</v>
      </c>
      <c r="K4338" s="13">
        <v>90</v>
      </c>
      <c r="L4338" s="13">
        <v>0</v>
      </c>
      <c r="M4338" s="13">
        <v>0</v>
      </c>
      <c r="N4338" s="14">
        <f>D4338*$D$9</f>
        <v>47.7</v>
      </c>
      <c r="O4338" s="14">
        <f>E4338*$E$9</f>
        <v>143.1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33.39</v>
      </c>
      <c r="T4338" s="14">
        <f>(O4338/100)*(K4338*$K$9)</f>
        <v>180.30599999999998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85"/>
        <v>81.09</v>
      </c>
      <c r="Y4338" s="14">
        <f t="shared" si="1386"/>
        <v>323.40599999999995</v>
      </c>
      <c r="Z4338" s="14">
        <f t="shared" si="1387"/>
        <v>0</v>
      </c>
      <c r="AA4338" s="14">
        <f t="shared" si="1388"/>
        <v>0</v>
      </c>
      <c r="AB4338" s="14">
        <f t="shared" si="1390"/>
        <v>0</v>
      </c>
      <c r="AC4338" s="15">
        <f t="shared" si="1389"/>
        <v>404.5</v>
      </c>
      <c r="AD4338" s="48">
        <f>(ROUND(AC4338-AC4332,1)/AC4332)</f>
        <v>0.14947428246660985</v>
      </c>
      <c r="AE4338" s="113"/>
      <c r="AF4338" s="60"/>
    </row>
    <row r="4339" spans="1:32">
      <c r="A4339" s="99" t="s">
        <v>820</v>
      </c>
      <c r="B4339" s="91"/>
      <c r="C4339" s="21" t="s">
        <v>2</v>
      </c>
      <c r="D4339" s="12">
        <v>45</v>
      </c>
      <c r="E4339" s="12">
        <v>0</v>
      </c>
      <c r="F4339" s="12">
        <v>135</v>
      </c>
      <c r="G4339" s="12">
        <v>0</v>
      </c>
      <c r="H4339" s="12">
        <v>0</v>
      </c>
      <c r="I4339" s="13">
        <v>10</v>
      </c>
      <c r="J4339" s="13">
        <v>60</v>
      </c>
      <c r="K4339" s="13">
        <v>45</v>
      </c>
      <c r="L4339" s="13">
        <v>45</v>
      </c>
      <c r="M4339" s="13">
        <v>0</v>
      </c>
      <c r="N4339" s="14">
        <f>D4339*$D$10</f>
        <v>47.7</v>
      </c>
      <c r="O4339" s="14">
        <f>E4339*$E$10</f>
        <v>0</v>
      </c>
      <c r="P4339" s="14">
        <f>F4339*$F$10</f>
        <v>143.1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33.39</v>
      </c>
      <c r="T4339" s="14">
        <f>(O4339/100)*(K4339*$J$10)</f>
        <v>0</v>
      </c>
      <c r="U4339" s="14">
        <f>(P4339/100)*(K4339*$K$10)+(P4339/100)*(L4339*$L$10)</f>
        <v>180.30599999999998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85"/>
        <v>81.09</v>
      </c>
      <c r="Y4339" s="14">
        <f t="shared" si="1386"/>
        <v>0</v>
      </c>
      <c r="Z4339" s="14">
        <f t="shared" si="1387"/>
        <v>323.40599999999995</v>
      </c>
      <c r="AA4339" s="14">
        <f t="shared" si="1388"/>
        <v>0</v>
      </c>
      <c r="AB4339" s="14">
        <f t="shared" si="1390"/>
        <v>0</v>
      </c>
      <c r="AC4339" s="15">
        <f t="shared" si="1389"/>
        <v>404.5</v>
      </c>
      <c r="AD4339" s="48">
        <f>(ROUND(AC4339-AC4332,1)/AC4332)</f>
        <v>0.14947428246660985</v>
      </c>
      <c r="AE4339" s="113"/>
      <c r="AF4339" s="60"/>
    </row>
    <row r="4340" spans="1:32">
      <c r="A4340" s="99" t="s">
        <v>821</v>
      </c>
      <c r="B4340" s="91"/>
      <c r="C4340" s="21" t="s">
        <v>3</v>
      </c>
      <c r="D4340" s="12">
        <v>45</v>
      </c>
      <c r="E4340" s="12">
        <v>0</v>
      </c>
      <c r="F4340" s="12">
        <v>0</v>
      </c>
      <c r="G4340" s="12">
        <v>135</v>
      </c>
      <c r="H4340" s="12">
        <v>0</v>
      </c>
      <c r="I4340" s="13">
        <v>10</v>
      </c>
      <c r="J4340" s="13">
        <v>60</v>
      </c>
      <c r="K4340" s="13">
        <v>0</v>
      </c>
      <c r="L4340" s="13">
        <v>90</v>
      </c>
      <c r="M4340" s="13">
        <v>0</v>
      </c>
      <c r="N4340" s="14">
        <f>D4340*$D$11</f>
        <v>47.7</v>
      </c>
      <c r="O4340" s="14">
        <f>E4340*$E$11</f>
        <v>0</v>
      </c>
      <c r="P4340" s="14">
        <f>F4340*$F$11</f>
        <v>0</v>
      </c>
      <c r="Q4340" s="14">
        <f>G4340*$G$11</f>
        <v>143.1</v>
      </c>
      <c r="R4340" s="14">
        <f>H4340*$H$11</f>
        <v>0</v>
      </c>
      <c r="S4340" s="14">
        <f>(N4340/100)*(I4340*$I$11)+(N4340/100)*(J4340*$J$11)</f>
        <v>33.39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180.30599999999998</v>
      </c>
      <c r="W4340" s="14">
        <f>(R4340/100)*(K4340*$K$11)+(R4340/100)*(L4340*$L$11)</f>
        <v>0</v>
      </c>
      <c r="X4340" s="14">
        <f t="shared" si="1385"/>
        <v>81.09</v>
      </c>
      <c r="Y4340" s="14">
        <f t="shared" si="1386"/>
        <v>0</v>
      </c>
      <c r="Z4340" s="14">
        <f t="shared" si="1387"/>
        <v>0</v>
      </c>
      <c r="AA4340" s="14">
        <f t="shared" si="1388"/>
        <v>323.40599999999995</v>
      </c>
      <c r="AB4340" s="14">
        <f t="shared" si="1390"/>
        <v>0</v>
      </c>
      <c r="AC4340" s="15">
        <f t="shared" si="1389"/>
        <v>404.5</v>
      </c>
      <c r="AD4340" s="48">
        <f>(ROUND(AC4340-AC4332,1)/AC4332)</f>
        <v>0.14947428246660985</v>
      </c>
      <c r="AE4340" s="113"/>
      <c r="AF4340" s="60"/>
    </row>
    <row r="4341" spans="1:32">
      <c r="A4341" s="99" t="s">
        <v>822</v>
      </c>
      <c r="B4341" s="91"/>
      <c r="C4341" s="21" t="s">
        <v>4</v>
      </c>
      <c r="D4341" s="12">
        <v>45</v>
      </c>
      <c r="E4341" s="12">
        <v>0</v>
      </c>
      <c r="F4341" s="12">
        <v>0</v>
      </c>
      <c r="G4341" s="12">
        <v>0</v>
      </c>
      <c r="H4341" s="12">
        <v>135</v>
      </c>
      <c r="I4341" s="13">
        <v>10</v>
      </c>
      <c r="J4341" s="13">
        <v>60</v>
      </c>
      <c r="K4341" s="13">
        <v>50</v>
      </c>
      <c r="L4341" s="13">
        <v>50</v>
      </c>
      <c r="M4341" s="13">
        <v>0</v>
      </c>
      <c r="N4341" s="14">
        <f>D4341*$D$12</f>
        <v>47.7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143.1</v>
      </c>
      <c r="S4341" s="14">
        <f>(N4341/100)*(I4341*$I$12)+(N4341/100)*(J4341*$J$12)</f>
        <v>33.39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200.34</v>
      </c>
      <c r="X4341" s="14">
        <f t="shared" si="1385"/>
        <v>81.09</v>
      </c>
      <c r="Y4341" s="14">
        <f t="shared" si="1386"/>
        <v>0</v>
      </c>
      <c r="Z4341" s="14">
        <f t="shared" si="1387"/>
        <v>0</v>
      </c>
      <c r="AA4341" s="14">
        <f t="shared" si="1388"/>
        <v>0</v>
      </c>
      <c r="AB4341" s="14">
        <f t="shared" si="1390"/>
        <v>343.44</v>
      </c>
      <c r="AC4341" s="15">
        <f t="shared" si="1389"/>
        <v>424.5</v>
      </c>
      <c r="AD4341" s="48">
        <f>(ROUND(AC4341-AC4332,1)/AC4332)</f>
        <v>0.20630861040068202</v>
      </c>
      <c r="AE4341" s="113"/>
      <c r="AF4341" s="60"/>
    </row>
    <row r="4342" spans="1:32">
      <c r="A4342" s="99" t="s">
        <v>823</v>
      </c>
      <c r="B4342" s="91"/>
      <c r="C4342" s="21" t="s">
        <v>326</v>
      </c>
      <c r="D4342" s="12">
        <v>90</v>
      </c>
      <c r="E4342" s="12">
        <v>0</v>
      </c>
      <c r="F4342" s="12">
        <v>0</v>
      </c>
      <c r="G4342" s="12">
        <v>0</v>
      </c>
      <c r="H4342" s="12">
        <v>50</v>
      </c>
      <c r="I4342" s="13">
        <v>10</v>
      </c>
      <c r="J4342" s="13">
        <v>60</v>
      </c>
      <c r="K4342" s="13">
        <v>20</v>
      </c>
      <c r="L4342" s="13">
        <v>20</v>
      </c>
      <c r="M4342" s="13">
        <v>60</v>
      </c>
      <c r="N4342" s="14">
        <f>D4342*$D$13</f>
        <v>95.4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53</v>
      </c>
      <c r="S4342" s="14">
        <f>(N4342/100)*(I4342*$I$13)+(N4342/100)*(J4342*$J$13)+(N4342/100)*(M4342*$M$13)</f>
        <v>181.26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84.800000000000011</v>
      </c>
      <c r="X4342" s="14">
        <f>N4342+S4342</f>
        <v>276.65999999999997</v>
      </c>
      <c r="Y4342" s="14">
        <f t="shared" si="1386"/>
        <v>0</v>
      </c>
      <c r="Z4342" s="14">
        <f t="shared" si="1387"/>
        <v>0</v>
      </c>
      <c r="AA4342" s="14">
        <f t="shared" si="1388"/>
        <v>0</v>
      </c>
      <c r="AB4342" s="14">
        <f t="shared" si="1390"/>
        <v>137.80000000000001</v>
      </c>
      <c r="AC4342" s="15">
        <f t="shared" si="1389"/>
        <v>414.5</v>
      </c>
      <c r="AD4342" s="48">
        <f>(ROUND(AC4342-AC4332,1)/AC4332)</f>
        <v>0.17789144643364593</v>
      </c>
      <c r="AE4342" s="113"/>
      <c r="AF4342" s="60"/>
    </row>
    <row r="4343" spans="1:32">
      <c r="A4343" s="99" t="s">
        <v>824</v>
      </c>
      <c r="B4343" s="91"/>
      <c r="C4343" s="21" t="s">
        <v>327</v>
      </c>
      <c r="D4343" s="12">
        <v>115</v>
      </c>
      <c r="E4343" s="12">
        <v>0</v>
      </c>
      <c r="F4343" s="12">
        <v>0</v>
      </c>
      <c r="G4343" s="12">
        <v>0</v>
      </c>
      <c r="H4343" s="12">
        <v>0</v>
      </c>
      <c r="I4343" s="13">
        <v>10</v>
      </c>
      <c r="J4343" s="13">
        <v>60</v>
      </c>
      <c r="K4343" s="13">
        <v>80</v>
      </c>
      <c r="L4343" s="13">
        <v>0</v>
      </c>
      <c r="M4343" s="13">
        <v>0</v>
      </c>
      <c r="N4343" s="14">
        <f>D4343*$D$14</f>
        <v>121.9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280.37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85"/>
        <v>402.27</v>
      </c>
      <c r="Y4343" s="14">
        <f t="shared" si="1386"/>
        <v>0</v>
      </c>
      <c r="Z4343" s="14">
        <f t="shared" si="1387"/>
        <v>0</v>
      </c>
      <c r="AA4343" s="14">
        <f t="shared" si="1388"/>
        <v>0</v>
      </c>
      <c r="AB4343" s="14">
        <f t="shared" si="1390"/>
        <v>0</v>
      </c>
      <c r="AC4343" s="15">
        <f t="shared" si="1389"/>
        <v>402.3</v>
      </c>
      <c r="AD4343" s="48">
        <f>(ROUND(AC4343-AC4332,1)/AC4332)</f>
        <v>0.14322250639386189</v>
      </c>
      <c r="AE4343" s="113"/>
      <c r="AF4343" s="60"/>
    </row>
    <row r="4344" spans="1:32">
      <c r="A4344" s="99"/>
      <c r="B4344" s="91"/>
      <c r="C4344" s="21" t="s">
        <v>328</v>
      </c>
      <c r="D4344" s="12">
        <v>115</v>
      </c>
      <c r="E4344" s="12">
        <v>0</v>
      </c>
      <c r="F4344" s="12">
        <v>0</v>
      </c>
      <c r="G4344" s="12">
        <v>0</v>
      </c>
      <c r="H4344" s="12">
        <v>0</v>
      </c>
      <c r="I4344" s="13">
        <v>10</v>
      </c>
      <c r="J4344" s="13">
        <v>60</v>
      </c>
      <c r="K4344" s="13">
        <v>0</v>
      </c>
      <c r="L4344" s="13">
        <v>80</v>
      </c>
      <c r="M4344" s="13">
        <v>0</v>
      </c>
      <c r="N4344" s="14">
        <f>D4344*$D$15</f>
        <v>121.9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280.37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85"/>
        <v>402.27</v>
      </c>
      <c r="Y4344" s="14">
        <f t="shared" si="1386"/>
        <v>0</v>
      </c>
      <c r="Z4344" s="14">
        <f t="shared" si="1387"/>
        <v>0</v>
      </c>
      <c r="AA4344" s="14">
        <f t="shared" si="1388"/>
        <v>0</v>
      </c>
      <c r="AB4344" s="14">
        <f t="shared" si="1390"/>
        <v>0</v>
      </c>
      <c r="AC4344" s="15">
        <f t="shared" si="1389"/>
        <v>402.3</v>
      </c>
      <c r="AD4344" s="48">
        <f>(ROUND(AC4344-AC4332,1)/AC4332)</f>
        <v>0.14322250639386189</v>
      </c>
      <c r="AE4344" s="113"/>
      <c r="AF4344" s="60"/>
    </row>
    <row r="4345" spans="1:32">
      <c r="A4345" s="99"/>
      <c r="B4345" s="91"/>
      <c r="C4345" s="21" t="s">
        <v>324</v>
      </c>
      <c r="D4345" s="12">
        <v>90</v>
      </c>
      <c r="E4345" s="12">
        <v>0</v>
      </c>
      <c r="F4345" s="12">
        <v>0</v>
      </c>
      <c r="G4345" s="12">
        <v>0</v>
      </c>
      <c r="H4345" s="12">
        <v>50</v>
      </c>
      <c r="I4345" s="13">
        <v>10</v>
      </c>
      <c r="J4345" s="13">
        <v>100</v>
      </c>
      <c r="K4345" s="13">
        <v>20</v>
      </c>
      <c r="L4345" s="13">
        <v>20</v>
      </c>
      <c r="M4345" s="13">
        <v>0</v>
      </c>
      <c r="N4345" s="14">
        <f>D4345*$D$16</f>
        <v>95.4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53</v>
      </c>
      <c r="S4345" s="14">
        <f>(N4345/100)*(I4345*$I$16)+(N4345/100)*(J4345*$J$16)</f>
        <v>248.04000000000002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21.200000000000003</v>
      </c>
      <c r="X4345" s="14">
        <f t="shared" si="1385"/>
        <v>343.44000000000005</v>
      </c>
      <c r="Y4345" s="14">
        <f t="shared" si="1386"/>
        <v>0</v>
      </c>
      <c r="Z4345" s="14">
        <f t="shared" si="1387"/>
        <v>0</v>
      </c>
      <c r="AA4345" s="14">
        <f t="shared" si="1388"/>
        <v>0</v>
      </c>
      <c r="AB4345" s="14">
        <f t="shared" si="1390"/>
        <v>74.2</v>
      </c>
      <c r="AC4345" s="15">
        <f t="shared" si="1389"/>
        <v>417.6</v>
      </c>
      <c r="AD4345" s="48">
        <f>(ROUND(AC4345-AC4332,1)/AC4332)</f>
        <v>0.18670076726342713</v>
      </c>
      <c r="AE4345" s="113"/>
      <c r="AF4345" s="60"/>
    </row>
    <row r="4346" spans="1:32">
      <c r="A4346" s="99"/>
      <c r="B4346" s="91"/>
      <c r="C4346" s="21" t="s">
        <v>325</v>
      </c>
      <c r="D4346" s="12">
        <v>90</v>
      </c>
      <c r="E4346" s="12">
        <v>0</v>
      </c>
      <c r="F4346" s="12">
        <v>0</v>
      </c>
      <c r="G4346" s="12">
        <v>0</v>
      </c>
      <c r="H4346" s="12">
        <v>50</v>
      </c>
      <c r="I4346" s="13">
        <v>60</v>
      </c>
      <c r="J4346" s="13">
        <v>60</v>
      </c>
      <c r="K4346" s="13">
        <v>20</v>
      </c>
      <c r="L4346" s="13">
        <v>20</v>
      </c>
      <c r="M4346" s="13">
        <v>0</v>
      </c>
      <c r="N4346" s="14">
        <f>D4346*$D$17</f>
        <v>95.4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53</v>
      </c>
      <c r="S4346" s="14">
        <f>(N4346/100)*(I4346*$I$17)+(N4346/100)*(J4346*$J$17)</f>
        <v>200.34000000000003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21.200000000000003</v>
      </c>
      <c r="X4346" s="14">
        <f t="shared" si="1385"/>
        <v>295.74</v>
      </c>
      <c r="Y4346" s="14">
        <f t="shared" si="1386"/>
        <v>0</v>
      </c>
      <c r="Z4346" s="14">
        <f t="shared" si="1387"/>
        <v>0</v>
      </c>
      <c r="AA4346" s="14">
        <f t="shared" si="1388"/>
        <v>0</v>
      </c>
      <c r="AB4346" s="14">
        <f t="shared" si="1390"/>
        <v>74.2</v>
      </c>
      <c r="AC4346" s="15">
        <f t="shared" si="1389"/>
        <v>369.9</v>
      </c>
      <c r="AD4346" s="48">
        <f>(ROUND(AC4346-AC4332,1)/AC4332)</f>
        <v>5.1150895140664968E-2</v>
      </c>
      <c r="AE4346" s="113"/>
      <c r="AF4346" s="60"/>
    </row>
    <row r="4347" spans="1:32">
      <c r="A4347" s="107"/>
      <c r="B4347" s="152" t="s">
        <v>191</v>
      </c>
      <c r="C4347" s="152"/>
      <c r="D4347" s="152"/>
      <c r="E4347" s="152"/>
      <c r="F4347" s="152"/>
      <c r="G4347" s="152"/>
      <c r="H4347" s="152"/>
      <c r="I4347" s="152"/>
      <c r="J4347" s="152"/>
      <c r="K4347" s="152"/>
      <c r="L4347" s="152"/>
      <c r="M4347" s="152"/>
      <c r="N4347" s="152"/>
      <c r="O4347" s="152"/>
      <c r="P4347" s="152"/>
      <c r="Q4347" s="152"/>
      <c r="R4347" s="152"/>
      <c r="S4347" s="152"/>
      <c r="T4347" s="152"/>
      <c r="U4347" s="152"/>
      <c r="V4347" s="152"/>
      <c r="W4347" s="152"/>
      <c r="X4347" s="152"/>
      <c r="Y4347" s="152"/>
      <c r="Z4347" s="152"/>
      <c r="AA4347" s="152"/>
      <c r="AB4347" s="152"/>
      <c r="AC4347" s="18">
        <v>500</v>
      </c>
      <c r="AD4347" s="18"/>
      <c r="AE4347" s="111"/>
      <c r="AF4347" s="63"/>
    </row>
    <row r="4348" spans="1:32">
      <c r="A4348" s="106" t="s">
        <v>0</v>
      </c>
      <c r="B4348" s="87" t="s">
        <v>190</v>
      </c>
      <c r="C4348" s="21" t="s">
        <v>242</v>
      </c>
      <c r="D4348" s="12">
        <v>110</v>
      </c>
      <c r="E4348" s="12">
        <v>0</v>
      </c>
      <c r="F4348" s="12">
        <v>0</v>
      </c>
      <c r="G4348" s="12">
        <v>0</v>
      </c>
      <c r="H4348" s="12">
        <v>0</v>
      </c>
      <c r="I4348" s="13">
        <v>10</v>
      </c>
      <c r="J4348" s="13">
        <v>55</v>
      </c>
      <c r="K4348" s="13">
        <v>0</v>
      </c>
      <c r="L4348" s="13">
        <v>0</v>
      </c>
      <c r="M4348" s="13">
        <v>0</v>
      </c>
      <c r="N4348" s="14">
        <f>D4348*$D$3</f>
        <v>126.49999999999999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164.45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22" si="1391">N4348+S4348</f>
        <v>290.95</v>
      </c>
      <c r="Y4348" s="14">
        <f t="shared" ref="Y4348:Y4422" si="1392">O4348+T4348</f>
        <v>0</v>
      </c>
      <c r="Z4348" s="14">
        <f t="shared" ref="Z4348:Z4422" si="1393">P4348+U4348</f>
        <v>0</v>
      </c>
      <c r="AA4348" s="14">
        <f t="shared" ref="AA4348:AA4422" si="1394">Q4348+V4348</f>
        <v>0</v>
      </c>
      <c r="AB4348" s="14">
        <f>R4348+W4348</f>
        <v>0</v>
      </c>
      <c r="AC4348" s="15">
        <f>ROUND(X4348+Y4348+Z4348+AA4348+AB4348,1)</f>
        <v>291</v>
      </c>
      <c r="AD4348" s="48">
        <v>0</v>
      </c>
      <c r="AE4348" s="113"/>
      <c r="AF4348" s="60"/>
    </row>
    <row r="4349" spans="1:32">
      <c r="A4349" s="99" t="s">
        <v>791</v>
      </c>
      <c r="B4349" s="87">
        <v>0</v>
      </c>
      <c r="C4349" s="21" t="s">
        <v>323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25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116.60000000000001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209.88000000000002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91"/>
        <v>326.48</v>
      </c>
      <c r="Y4349" s="14">
        <f t="shared" si="1392"/>
        <v>0</v>
      </c>
      <c r="Z4349" s="14">
        <f t="shared" si="1393"/>
        <v>0</v>
      </c>
      <c r="AA4349" s="14">
        <f t="shared" si="1394"/>
        <v>0</v>
      </c>
      <c r="AB4349" s="14">
        <f>R4349+W4349</f>
        <v>0</v>
      </c>
      <c r="AC4349" s="15">
        <f>ROUND(X4349+Y4349+Z4349+AA4349+AB4349,1)</f>
        <v>326.5</v>
      </c>
      <c r="AD4349" s="48">
        <f>(ROUND(AC4349-AC4348,1)/AC4348)</f>
        <v>0.12199312714776632</v>
      </c>
      <c r="AE4349" s="113"/>
      <c r="AF4349" s="60"/>
    </row>
    <row r="4350" spans="1:32">
      <c r="A4350" s="99" t="s">
        <v>792</v>
      </c>
      <c r="B4350" s="87">
        <v>12</v>
      </c>
      <c r="C4350" s="21" t="s">
        <v>825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10</v>
      </c>
      <c r="J4350" s="13">
        <v>55</v>
      </c>
      <c r="K4350" s="13">
        <v>0</v>
      </c>
      <c r="L4350" s="13">
        <v>0</v>
      </c>
      <c r="M4350" s="13">
        <v>0</v>
      </c>
      <c r="N4350" s="14">
        <f>D4350*$D$5</f>
        <v>126.49999999999999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164.45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91"/>
        <v>290.95</v>
      </c>
      <c r="Y4350" s="14">
        <f t="shared" si="1392"/>
        <v>0</v>
      </c>
      <c r="Z4350" s="14">
        <f t="shared" si="1393"/>
        <v>0</v>
      </c>
      <c r="AA4350" s="14">
        <f t="shared" si="1394"/>
        <v>0</v>
      </c>
      <c r="AB4350" s="14">
        <f>R4350+W4350</f>
        <v>0</v>
      </c>
      <c r="AC4350" s="15">
        <f t="shared" ref="AC4350:AC4362" si="1395">ROUND(X4350+Y4350+Z4350+AA4350+AB4350,1)</f>
        <v>291</v>
      </c>
      <c r="AD4350" s="48">
        <f>(ROUND(AC4350-AC4348,1)/AC4348)</f>
        <v>0</v>
      </c>
      <c r="AE4350" s="113"/>
      <c r="AF4350" s="60"/>
    </row>
    <row r="4351" spans="1:32">
      <c r="A4351" s="99" t="s">
        <v>793</v>
      </c>
      <c r="B4351" s="87">
        <v>0</v>
      </c>
      <c r="C4351" s="21" t="s">
        <v>336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10</v>
      </c>
      <c r="J4351" s="13">
        <v>55</v>
      </c>
      <c r="K4351" s="13">
        <v>0</v>
      </c>
      <c r="L4351" s="13">
        <v>0</v>
      </c>
      <c r="M4351" s="13">
        <v>0</v>
      </c>
      <c r="N4351" s="14">
        <f>D4351*$D$6</f>
        <v>126.49999999999999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164.45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91"/>
        <v>290.95</v>
      </c>
      <c r="Y4351" s="14">
        <f t="shared" si="1392"/>
        <v>0</v>
      </c>
      <c r="Z4351" s="14">
        <f t="shared" si="1393"/>
        <v>0</v>
      </c>
      <c r="AA4351" s="14">
        <f t="shared" si="1394"/>
        <v>0</v>
      </c>
      <c r="AB4351" s="14">
        <f t="shared" ref="AB4351:AB4363" si="1396">R4351+W4351</f>
        <v>0</v>
      </c>
      <c r="AC4351" s="15">
        <f t="shared" si="1395"/>
        <v>291</v>
      </c>
      <c r="AD4351" s="48">
        <f>(ROUND(AC4351-AC4348,1)/AC4348)</f>
        <v>0</v>
      </c>
      <c r="AE4351" s="113"/>
      <c r="AF4351" s="60"/>
    </row>
    <row r="4352" spans="1:32">
      <c r="A4352" s="99" t="s">
        <v>794</v>
      </c>
      <c r="B4352" s="87">
        <v>0</v>
      </c>
      <c r="C4352" s="21" t="s">
        <v>337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10</v>
      </c>
      <c r="J4352" s="13">
        <v>55</v>
      </c>
      <c r="K4352" s="13">
        <v>0</v>
      </c>
      <c r="L4352" s="13">
        <v>0</v>
      </c>
      <c r="M4352" s="13">
        <v>0</v>
      </c>
      <c r="N4352" s="14">
        <f>D4352*$D$7</f>
        <v>126.49999999999999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164.45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91"/>
        <v>290.95</v>
      </c>
      <c r="Y4352" s="14">
        <f t="shared" si="1392"/>
        <v>0</v>
      </c>
      <c r="Z4352" s="14">
        <f t="shared" si="1393"/>
        <v>0</v>
      </c>
      <c r="AA4352" s="14">
        <f t="shared" si="1394"/>
        <v>0</v>
      </c>
      <c r="AB4352" s="14">
        <f t="shared" si="1396"/>
        <v>0</v>
      </c>
      <c r="AC4352" s="15">
        <f t="shared" si="1395"/>
        <v>291</v>
      </c>
      <c r="AD4352" s="48">
        <f>(ROUND(AC4352-AC4348,1)/AC4348)</f>
        <v>0</v>
      </c>
      <c r="AE4352" s="113"/>
      <c r="AF4352" s="60"/>
    </row>
    <row r="4353" spans="1:32">
      <c r="A4353" s="99" t="s">
        <v>644</v>
      </c>
      <c r="B4353" s="87"/>
      <c r="C4353" s="21" t="s">
        <v>338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10</v>
      </c>
      <c r="J4353" s="13">
        <v>55</v>
      </c>
      <c r="K4353" s="13">
        <v>0</v>
      </c>
      <c r="L4353" s="13">
        <v>0</v>
      </c>
      <c r="M4353" s="13">
        <v>0</v>
      </c>
      <c r="N4353" s="14">
        <f>D4353*$D$8</f>
        <v>126.49999999999999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164.45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91"/>
        <v>290.95</v>
      </c>
      <c r="Y4353" s="14">
        <f t="shared" si="1392"/>
        <v>0</v>
      </c>
      <c r="Z4353" s="14">
        <f t="shared" si="1393"/>
        <v>0</v>
      </c>
      <c r="AA4353" s="14">
        <f t="shared" si="1394"/>
        <v>0</v>
      </c>
      <c r="AB4353" s="14">
        <f t="shared" si="1396"/>
        <v>0</v>
      </c>
      <c r="AC4353" s="15">
        <f t="shared" si="1395"/>
        <v>291</v>
      </c>
      <c r="AD4353" s="48">
        <f>(ROUND(AC4353-AC4348,1)/AC4348)</f>
        <v>0</v>
      </c>
      <c r="AE4353" s="113"/>
      <c r="AF4353" s="60"/>
    </row>
    <row r="4354" spans="1:32">
      <c r="A4354" s="99" t="s">
        <v>585</v>
      </c>
      <c r="B4354" s="87"/>
      <c r="C4354" s="21" t="s">
        <v>1</v>
      </c>
      <c r="D4354" s="12">
        <v>55</v>
      </c>
      <c r="E4354" s="12">
        <v>120</v>
      </c>
      <c r="F4354" s="12">
        <v>0</v>
      </c>
      <c r="G4354" s="12">
        <v>0</v>
      </c>
      <c r="H4354" s="12">
        <v>0</v>
      </c>
      <c r="I4354" s="13">
        <v>10</v>
      </c>
      <c r="J4354" s="13">
        <v>55</v>
      </c>
      <c r="K4354" s="13">
        <v>70</v>
      </c>
      <c r="L4354" s="13">
        <v>0</v>
      </c>
      <c r="M4354" s="13">
        <v>0</v>
      </c>
      <c r="N4354" s="14">
        <f>D4354*$D$9</f>
        <v>58.300000000000004</v>
      </c>
      <c r="O4354" s="14">
        <f>E4354*$E$9</f>
        <v>127.2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37.895000000000003</v>
      </c>
      <c r="T4354" s="14">
        <f>(O4354/100)*(K4354*$K$9)</f>
        <v>124.65600000000001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91"/>
        <v>96.195000000000007</v>
      </c>
      <c r="Y4354" s="14">
        <f t="shared" si="1392"/>
        <v>251.85599999999999</v>
      </c>
      <c r="Z4354" s="14">
        <f t="shared" si="1393"/>
        <v>0</v>
      </c>
      <c r="AA4354" s="14">
        <f t="shared" si="1394"/>
        <v>0</v>
      </c>
      <c r="AB4354" s="14">
        <f t="shared" si="1396"/>
        <v>0</v>
      </c>
      <c r="AC4354" s="15">
        <f t="shared" si="1395"/>
        <v>348.1</v>
      </c>
      <c r="AD4354" s="48">
        <f>(ROUND(AC4354-AC4348,1)/AC4348)</f>
        <v>0.19621993127147766</v>
      </c>
      <c r="AE4354" s="113"/>
      <c r="AF4354" s="60"/>
    </row>
    <row r="4355" spans="1:32">
      <c r="A4355" s="99" t="s">
        <v>820</v>
      </c>
      <c r="B4355" s="87"/>
      <c r="C4355" s="21" t="s">
        <v>2</v>
      </c>
      <c r="D4355" s="12">
        <v>55</v>
      </c>
      <c r="E4355" s="12">
        <v>0</v>
      </c>
      <c r="F4355" s="12">
        <v>120</v>
      </c>
      <c r="G4355" s="12">
        <v>0</v>
      </c>
      <c r="H4355" s="12">
        <v>0</v>
      </c>
      <c r="I4355" s="13">
        <v>10</v>
      </c>
      <c r="J4355" s="13">
        <v>55</v>
      </c>
      <c r="K4355" s="13">
        <v>35</v>
      </c>
      <c r="L4355" s="13">
        <v>35</v>
      </c>
      <c r="M4355" s="13">
        <v>0</v>
      </c>
      <c r="N4355" s="14">
        <f>D4355*$D$10</f>
        <v>58.300000000000004</v>
      </c>
      <c r="O4355" s="14">
        <f>E4355*$E$10</f>
        <v>0</v>
      </c>
      <c r="P4355" s="14">
        <f>F4355*$F$10</f>
        <v>127.2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37.895000000000003</v>
      </c>
      <c r="T4355" s="14">
        <f>(O4355/100)*(K4355*$J$10)</f>
        <v>0</v>
      </c>
      <c r="U4355" s="14">
        <f>(P4355/100)*(K4355*$K$10)+(P4355/100)*(L4355*$L$10)</f>
        <v>124.65600000000001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91"/>
        <v>96.195000000000007</v>
      </c>
      <c r="Y4355" s="14">
        <f t="shared" si="1392"/>
        <v>0</v>
      </c>
      <c r="Z4355" s="14">
        <f t="shared" si="1393"/>
        <v>251.85599999999999</v>
      </c>
      <c r="AA4355" s="14">
        <f t="shared" si="1394"/>
        <v>0</v>
      </c>
      <c r="AB4355" s="14">
        <f t="shared" si="1396"/>
        <v>0</v>
      </c>
      <c r="AC4355" s="15">
        <f t="shared" si="1395"/>
        <v>348.1</v>
      </c>
      <c r="AD4355" s="48">
        <f>(ROUND(AC4355-AC4348,1)/AC4348)</f>
        <v>0.19621993127147766</v>
      </c>
      <c r="AE4355" s="113"/>
      <c r="AF4355" s="60"/>
    </row>
    <row r="4356" spans="1:32">
      <c r="A4356" s="99" t="s">
        <v>821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120</v>
      </c>
      <c r="H4356" s="12">
        <v>0</v>
      </c>
      <c r="I4356" s="13">
        <v>10</v>
      </c>
      <c r="J4356" s="13">
        <v>55</v>
      </c>
      <c r="K4356" s="13">
        <v>0</v>
      </c>
      <c r="L4356" s="13">
        <v>70</v>
      </c>
      <c r="M4356" s="13">
        <v>0</v>
      </c>
      <c r="N4356" s="14">
        <f>D4356*$D$11</f>
        <v>58.300000000000004</v>
      </c>
      <c r="O4356" s="14">
        <f>E4356*$E$11</f>
        <v>0</v>
      </c>
      <c r="P4356" s="14">
        <f>F4356*$F$11</f>
        <v>0</v>
      </c>
      <c r="Q4356" s="14">
        <f>G4356*$G$11</f>
        <v>127.2</v>
      </c>
      <c r="R4356" s="14">
        <f>H4356*$H$11</f>
        <v>0</v>
      </c>
      <c r="S4356" s="14">
        <f>(N4356/100)*(I4356*$I$11)+(N4356/100)*(J4356*$J$11)</f>
        <v>37.895000000000003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124.65600000000001</v>
      </c>
      <c r="W4356" s="14">
        <f>(R4356/100)*(K4356*$K$11)+(R4356/100)*(L4356*$L$11)</f>
        <v>0</v>
      </c>
      <c r="X4356" s="14">
        <f t="shared" si="1391"/>
        <v>96.195000000000007</v>
      </c>
      <c r="Y4356" s="14">
        <f t="shared" si="1392"/>
        <v>0</v>
      </c>
      <c r="Z4356" s="14">
        <f t="shared" si="1393"/>
        <v>0</v>
      </c>
      <c r="AA4356" s="14">
        <f t="shared" si="1394"/>
        <v>251.85599999999999</v>
      </c>
      <c r="AB4356" s="14">
        <f t="shared" si="1396"/>
        <v>0</v>
      </c>
      <c r="AC4356" s="15">
        <f t="shared" si="1395"/>
        <v>348.1</v>
      </c>
      <c r="AD4356" s="48">
        <f>(ROUND(AC4356-AC4348,1)/AC4348)</f>
        <v>0.19621993127147766</v>
      </c>
      <c r="AE4356" s="113"/>
      <c r="AF4356" s="60"/>
    </row>
    <row r="4357" spans="1:32">
      <c r="A4357" s="99" t="s">
        <v>822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120</v>
      </c>
      <c r="I4357" s="13">
        <v>10</v>
      </c>
      <c r="J4357" s="13">
        <v>55</v>
      </c>
      <c r="K4357" s="13">
        <v>35</v>
      </c>
      <c r="L4357" s="13">
        <v>35</v>
      </c>
      <c r="M4357" s="13">
        <v>0</v>
      </c>
      <c r="N4357" s="14">
        <f>D4357*$D$12</f>
        <v>58.300000000000004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127.2</v>
      </c>
      <c r="S4357" s="14">
        <f>(N4357/100)*(I4357*$I$12)+(N4357/100)*(J4357*$J$12)</f>
        <v>37.895000000000003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124.65600000000001</v>
      </c>
      <c r="X4357" s="14">
        <f t="shared" si="1391"/>
        <v>96.195000000000007</v>
      </c>
      <c r="Y4357" s="14">
        <f t="shared" si="1392"/>
        <v>0</v>
      </c>
      <c r="Z4357" s="14">
        <f t="shared" si="1393"/>
        <v>0</v>
      </c>
      <c r="AA4357" s="14">
        <f t="shared" si="1394"/>
        <v>0</v>
      </c>
      <c r="AB4357" s="14">
        <f t="shared" si="1396"/>
        <v>251.85599999999999</v>
      </c>
      <c r="AC4357" s="15">
        <f t="shared" si="1395"/>
        <v>348.1</v>
      </c>
      <c r="AD4357" s="48">
        <f>(ROUND(AC4357-AC4348,1)/AC4348)</f>
        <v>0.19621993127147766</v>
      </c>
      <c r="AE4357" s="111"/>
      <c r="AF4357" s="60"/>
    </row>
    <row r="4358" spans="1:32">
      <c r="A4358" s="99" t="s">
        <v>823</v>
      </c>
      <c r="B4358" s="87"/>
      <c r="C4358" s="21" t="s">
        <v>326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10</v>
      </c>
      <c r="J4358" s="13">
        <v>55</v>
      </c>
      <c r="K4358" s="13">
        <v>0</v>
      </c>
      <c r="L4358" s="13">
        <v>0</v>
      </c>
      <c r="M4358" s="13">
        <v>60</v>
      </c>
      <c r="N4358" s="14">
        <f>D4358*$D$13</f>
        <v>116.60000000000001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215.71000000000004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332.31000000000006</v>
      </c>
      <c r="Y4358" s="14">
        <f t="shared" si="1392"/>
        <v>0</v>
      </c>
      <c r="Z4358" s="14">
        <f t="shared" si="1393"/>
        <v>0</v>
      </c>
      <c r="AA4358" s="14">
        <f t="shared" si="1394"/>
        <v>0</v>
      </c>
      <c r="AB4358" s="14">
        <f t="shared" si="1396"/>
        <v>0</v>
      </c>
      <c r="AC4358" s="15">
        <f t="shared" si="1395"/>
        <v>332.3</v>
      </c>
      <c r="AD4358" s="48">
        <f>(ROUND(AC4358-AC4348,1)/AC4348)</f>
        <v>0.14192439862542955</v>
      </c>
      <c r="AE4358" s="113"/>
      <c r="AF4358" s="60"/>
    </row>
    <row r="4359" spans="1:32">
      <c r="A4359" s="99" t="s">
        <v>824</v>
      </c>
      <c r="B4359" s="87"/>
      <c r="C4359" s="21" t="s">
        <v>327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10</v>
      </c>
      <c r="J4359" s="13">
        <v>55</v>
      </c>
      <c r="K4359" s="13">
        <v>60</v>
      </c>
      <c r="L4359" s="13">
        <v>0</v>
      </c>
      <c r="M4359" s="13">
        <v>0</v>
      </c>
      <c r="N4359" s="14">
        <f>D4359*$D$14</f>
        <v>116.60000000000001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215.71000000000004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91"/>
        <v>332.31000000000006</v>
      </c>
      <c r="Y4359" s="14">
        <f t="shared" si="1392"/>
        <v>0</v>
      </c>
      <c r="Z4359" s="14">
        <f t="shared" si="1393"/>
        <v>0</v>
      </c>
      <c r="AA4359" s="14">
        <f t="shared" si="1394"/>
        <v>0</v>
      </c>
      <c r="AB4359" s="14">
        <f t="shared" si="1396"/>
        <v>0</v>
      </c>
      <c r="AC4359" s="15">
        <f t="shared" si="1395"/>
        <v>332.3</v>
      </c>
      <c r="AD4359" s="48">
        <f>(ROUND(AC4359-AC4348,1)/AC4348)</f>
        <v>0.14192439862542955</v>
      </c>
      <c r="AE4359" s="113"/>
      <c r="AF4359" s="60"/>
    </row>
    <row r="4360" spans="1:32">
      <c r="A4360" s="99"/>
      <c r="B4360" s="87"/>
      <c r="C4360" s="21" t="s">
        <v>328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10</v>
      </c>
      <c r="J4360" s="13">
        <v>55</v>
      </c>
      <c r="K4360" s="13">
        <v>0</v>
      </c>
      <c r="L4360" s="13">
        <v>60</v>
      </c>
      <c r="M4360" s="13">
        <v>0</v>
      </c>
      <c r="N4360" s="14">
        <f>D4360*$D$15</f>
        <v>116.60000000000001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215.71000000000004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91"/>
        <v>332.31000000000006</v>
      </c>
      <c r="Y4360" s="14">
        <f t="shared" si="1392"/>
        <v>0</v>
      </c>
      <c r="Z4360" s="14">
        <f t="shared" si="1393"/>
        <v>0</v>
      </c>
      <c r="AA4360" s="14">
        <f t="shared" si="1394"/>
        <v>0</v>
      </c>
      <c r="AB4360" s="14">
        <f t="shared" si="1396"/>
        <v>0</v>
      </c>
      <c r="AC4360" s="15">
        <f t="shared" si="1395"/>
        <v>332.3</v>
      </c>
      <c r="AD4360" s="48">
        <f>(ROUND(AC4360-AC4348,1)/AC4348)</f>
        <v>0.14192439862542955</v>
      </c>
      <c r="AE4360" s="113"/>
      <c r="AF4360" s="60"/>
    </row>
    <row r="4361" spans="1:32">
      <c r="A4361" s="99"/>
      <c r="B4361" s="87"/>
      <c r="C4361" s="21" t="s">
        <v>324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10</v>
      </c>
      <c r="J4361" s="13">
        <v>75</v>
      </c>
      <c r="K4361" s="13">
        <v>0</v>
      </c>
      <c r="L4361" s="13">
        <v>0</v>
      </c>
      <c r="M4361" s="13">
        <v>0</v>
      </c>
      <c r="N4361" s="14">
        <f>D4361*$D$16</f>
        <v>116.60000000000001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230.28500000000003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91"/>
        <v>346.88500000000005</v>
      </c>
      <c r="Y4361" s="14">
        <f t="shared" si="1392"/>
        <v>0</v>
      </c>
      <c r="Z4361" s="14">
        <f t="shared" si="1393"/>
        <v>0</v>
      </c>
      <c r="AA4361" s="14">
        <f t="shared" si="1394"/>
        <v>0</v>
      </c>
      <c r="AB4361" s="14">
        <f t="shared" si="1396"/>
        <v>0</v>
      </c>
      <c r="AC4361" s="15">
        <f t="shared" si="1395"/>
        <v>346.9</v>
      </c>
      <c r="AD4361" s="48">
        <f>(ROUND(AC4361-AC4348,1)/AC4348)</f>
        <v>0.19209621993127146</v>
      </c>
      <c r="AE4361" s="113"/>
      <c r="AF4361" s="60"/>
    </row>
    <row r="4362" spans="1:32">
      <c r="A4362" s="99"/>
      <c r="B4362" s="87"/>
      <c r="C4362" s="21" t="s">
        <v>325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45</v>
      </c>
      <c r="J4362" s="13">
        <v>55</v>
      </c>
      <c r="K4362" s="13">
        <v>0</v>
      </c>
      <c r="L4362" s="13">
        <v>0</v>
      </c>
      <c r="M4362" s="13">
        <v>0</v>
      </c>
      <c r="N4362" s="14">
        <f>D4362*$D$17</f>
        <v>116.60000000000001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195.30500000000001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91"/>
        <v>311.90500000000003</v>
      </c>
      <c r="Y4362" s="14">
        <f t="shared" si="1392"/>
        <v>0</v>
      </c>
      <c r="Z4362" s="14">
        <f t="shared" si="1393"/>
        <v>0</v>
      </c>
      <c r="AA4362" s="14">
        <f t="shared" si="1394"/>
        <v>0</v>
      </c>
      <c r="AB4362" s="14">
        <f t="shared" si="1396"/>
        <v>0</v>
      </c>
      <c r="AC4362" s="15">
        <f t="shared" si="1395"/>
        <v>311.89999999999998</v>
      </c>
      <c r="AD4362" s="48">
        <f>(ROUND(AC4362-AC4348,1)/AC4348)</f>
        <v>7.1821305841924393E-2</v>
      </c>
      <c r="AE4362" s="113"/>
      <c r="AF4362" s="60"/>
    </row>
    <row r="4363" spans="1:32">
      <c r="A4363" s="106" t="s">
        <v>0</v>
      </c>
      <c r="B4363" s="88" t="s">
        <v>192</v>
      </c>
      <c r="C4363" s="50" t="s">
        <v>242</v>
      </c>
      <c r="D4363" s="11">
        <v>118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40</v>
      </c>
      <c r="K4363" s="51">
        <v>0</v>
      </c>
      <c r="L4363" s="51">
        <v>0</v>
      </c>
      <c r="M4363" s="51">
        <v>0</v>
      </c>
      <c r="N4363" s="52">
        <f>D4363*$D$3</f>
        <v>135.69999999999999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162.84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91"/>
        <v>298.53999999999996</v>
      </c>
      <c r="Y4363" s="52">
        <f t="shared" si="1392"/>
        <v>0</v>
      </c>
      <c r="Z4363" s="52">
        <f t="shared" si="1393"/>
        <v>0</v>
      </c>
      <c r="AA4363" s="52">
        <f t="shared" si="1394"/>
        <v>0</v>
      </c>
      <c r="AB4363" s="52">
        <f t="shared" si="1396"/>
        <v>0</v>
      </c>
      <c r="AC4363" s="53">
        <f>ROUND(X4363+Y4363+Z4363+AA4363+AB4363,1)</f>
        <v>298.5</v>
      </c>
      <c r="AD4363" s="58">
        <v>0</v>
      </c>
      <c r="AE4363" s="113"/>
      <c r="AF4363" s="60"/>
    </row>
    <row r="4364" spans="1:32">
      <c r="A4364" s="99" t="s">
        <v>791</v>
      </c>
      <c r="B4364" s="89">
        <v>0</v>
      </c>
      <c r="C4364" s="21" t="s">
        <v>323</v>
      </c>
      <c r="D4364" s="12">
        <v>118</v>
      </c>
      <c r="E4364" s="12">
        <v>0</v>
      </c>
      <c r="F4364" s="12">
        <v>0</v>
      </c>
      <c r="G4364" s="12">
        <v>0</v>
      </c>
      <c r="H4364" s="12">
        <v>0</v>
      </c>
      <c r="I4364" s="13">
        <v>35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D4364*$D$4</f>
        <v>125.08000000000001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212.63600000000002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91"/>
        <v>337.71600000000001</v>
      </c>
      <c r="Y4364" s="14">
        <f t="shared" si="1392"/>
        <v>0</v>
      </c>
      <c r="Z4364" s="14">
        <f t="shared" si="1393"/>
        <v>0</v>
      </c>
      <c r="AA4364" s="14">
        <f t="shared" si="1394"/>
        <v>0</v>
      </c>
      <c r="AB4364" s="14">
        <f>R4364+W4364</f>
        <v>0</v>
      </c>
      <c r="AC4364" s="15">
        <f>ROUND(X4364+Y4364+Z4364+AA4364+AB4364,1)</f>
        <v>337.7</v>
      </c>
      <c r="AD4364" s="48">
        <f>(ROUND(AC4364-AC4363,1)/AC4363)</f>
        <v>0.13132328308207705</v>
      </c>
      <c r="AE4364" s="113"/>
      <c r="AF4364" s="60"/>
    </row>
    <row r="4365" spans="1:32">
      <c r="A4365" s="99" t="s">
        <v>792</v>
      </c>
      <c r="B4365" s="89">
        <v>16</v>
      </c>
      <c r="C4365" s="21" t="s">
        <v>825</v>
      </c>
      <c r="D4365" s="12">
        <v>118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40</v>
      </c>
      <c r="K4365" s="13">
        <v>0</v>
      </c>
      <c r="L4365" s="13">
        <v>0</v>
      </c>
      <c r="M4365" s="13">
        <v>0</v>
      </c>
      <c r="N4365" s="14">
        <f>D4365*$D$5</f>
        <v>135.69999999999999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162.84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91"/>
        <v>298.53999999999996</v>
      </c>
      <c r="Y4365" s="14">
        <f t="shared" si="1392"/>
        <v>0</v>
      </c>
      <c r="Z4365" s="14">
        <f t="shared" si="1393"/>
        <v>0</v>
      </c>
      <c r="AA4365" s="14">
        <f t="shared" si="1394"/>
        <v>0</v>
      </c>
      <c r="AB4365" s="14">
        <f>R4365+W4365</f>
        <v>0</v>
      </c>
      <c r="AC4365" s="15">
        <f t="shared" ref="AC4365:AC4377" si="1397">ROUND(X4365+Y4365+Z4365+AA4365+AB4365,1)</f>
        <v>298.5</v>
      </c>
      <c r="AD4365" s="48">
        <f>(ROUND(AC4365-AC4363,1)/AC4363)</f>
        <v>0</v>
      </c>
      <c r="AE4365" s="113"/>
      <c r="AF4365" s="60"/>
    </row>
    <row r="4366" spans="1:32">
      <c r="A4366" s="99" t="s">
        <v>793</v>
      </c>
      <c r="B4366" s="89">
        <v>0</v>
      </c>
      <c r="C4366" s="21" t="s">
        <v>336</v>
      </c>
      <c r="D4366" s="12">
        <v>118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40</v>
      </c>
      <c r="K4366" s="13">
        <v>0</v>
      </c>
      <c r="L4366" s="13">
        <v>0</v>
      </c>
      <c r="M4366" s="13">
        <v>0</v>
      </c>
      <c r="N4366" s="14">
        <f>D4366*$D$6</f>
        <v>135.69999999999999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162.84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91"/>
        <v>298.53999999999996</v>
      </c>
      <c r="Y4366" s="14">
        <f t="shared" si="1392"/>
        <v>0</v>
      </c>
      <c r="Z4366" s="14">
        <f t="shared" si="1393"/>
        <v>0</v>
      </c>
      <c r="AA4366" s="14">
        <f t="shared" si="1394"/>
        <v>0</v>
      </c>
      <c r="AB4366" s="14">
        <f t="shared" ref="AB4366:AB4378" si="1398">R4366+W4366</f>
        <v>0</v>
      </c>
      <c r="AC4366" s="15">
        <f t="shared" si="1397"/>
        <v>298.5</v>
      </c>
      <c r="AD4366" s="48">
        <f>(ROUND(AC4366-AC4363,1)/AC4363)</f>
        <v>0</v>
      </c>
      <c r="AE4366" s="111"/>
      <c r="AF4366" s="60"/>
    </row>
    <row r="4367" spans="1:32">
      <c r="A4367" s="99" t="s">
        <v>794</v>
      </c>
      <c r="B4367" s="89">
        <v>0</v>
      </c>
      <c r="C4367" s="21" t="s">
        <v>337</v>
      </c>
      <c r="D4367" s="12">
        <v>118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40</v>
      </c>
      <c r="K4367" s="13">
        <v>0</v>
      </c>
      <c r="L4367" s="13">
        <v>0</v>
      </c>
      <c r="M4367" s="13">
        <v>0</v>
      </c>
      <c r="N4367" s="14">
        <f>D4367*$D$7</f>
        <v>135.69999999999999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162.84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91"/>
        <v>298.53999999999996</v>
      </c>
      <c r="Y4367" s="14">
        <f t="shared" si="1392"/>
        <v>0</v>
      </c>
      <c r="Z4367" s="14">
        <f t="shared" si="1393"/>
        <v>0</v>
      </c>
      <c r="AA4367" s="14">
        <f t="shared" si="1394"/>
        <v>0</v>
      </c>
      <c r="AB4367" s="14">
        <f t="shared" si="1398"/>
        <v>0</v>
      </c>
      <c r="AC4367" s="15">
        <f t="shared" si="1397"/>
        <v>298.5</v>
      </c>
      <c r="AD4367" s="48">
        <f>(ROUND(AC4367-AC4363,1)/AC4363)</f>
        <v>0</v>
      </c>
      <c r="AE4367" s="113"/>
      <c r="AF4367" s="63"/>
    </row>
    <row r="4368" spans="1:32">
      <c r="A4368" s="99" t="s">
        <v>644</v>
      </c>
      <c r="B4368" s="89"/>
      <c r="C4368" s="21" t="s">
        <v>338</v>
      </c>
      <c r="D4368" s="12">
        <v>118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40</v>
      </c>
      <c r="K4368" s="13">
        <v>0</v>
      </c>
      <c r="L4368" s="13">
        <v>0</v>
      </c>
      <c r="M4368" s="13">
        <v>0</v>
      </c>
      <c r="N4368" s="14">
        <f>D4368*$D$8</f>
        <v>135.69999999999999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162.84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91"/>
        <v>298.53999999999996</v>
      </c>
      <c r="Y4368" s="14">
        <f t="shared" si="1392"/>
        <v>0</v>
      </c>
      <c r="Z4368" s="14">
        <f t="shared" si="1393"/>
        <v>0</v>
      </c>
      <c r="AA4368" s="14">
        <f t="shared" si="1394"/>
        <v>0</v>
      </c>
      <c r="AB4368" s="14">
        <f t="shared" si="1398"/>
        <v>0</v>
      </c>
      <c r="AC4368" s="15">
        <f t="shared" si="1397"/>
        <v>298.5</v>
      </c>
      <c r="AD4368" s="48">
        <f>(ROUND(AC4368-AC4363,1)/AC4363)</f>
        <v>0</v>
      </c>
      <c r="AE4368" s="113"/>
      <c r="AF4368" s="60"/>
    </row>
    <row r="4369" spans="1:32">
      <c r="A4369" s="99" t="s">
        <v>585</v>
      </c>
      <c r="B4369" s="89"/>
      <c r="C4369" s="21" t="s">
        <v>1</v>
      </c>
      <c r="D4369" s="12">
        <v>59</v>
      </c>
      <c r="E4369" s="12">
        <v>130</v>
      </c>
      <c r="F4369" s="12">
        <v>0</v>
      </c>
      <c r="G4369" s="12">
        <v>0</v>
      </c>
      <c r="H4369" s="12">
        <v>0</v>
      </c>
      <c r="I4369" s="13">
        <v>20</v>
      </c>
      <c r="J4369" s="13">
        <v>40</v>
      </c>
      <c r="K4369" s="13">
        <v>65</v>
      </c>
      <c r="L4369" s="13">
        <v>0</v>
      </c>
      <c r="M4369" s="13">
        <v>0</v>
      </c>
      <c r="N4369" s="14">
        <f>D4369*$D$9</f>
        <v>62.540000000000006</v>
      </c>
      <c r="O4369" s="14">
        <f>E4369*$E$9</f>
        <v>137.80000000000001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37.524000000000001</v>
      </c>
      <c r="T4369" s="14">
        <f>(O4369/100)*(K4369*$K$9)</f>
        <v>125.39800000000001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91"/>
        <v>100.06400000000001</v>
      </c>
      <c r="Y4369" s="14">
        <f t="shared" si="1392"/>
        <v>263.19800000000004</v>
      </c>
      <c r="Z4369" s="14">
        <f t="shared" si="1393"/>
        <v>0</v>
      </c>
      <c r="AA4369" s="14">
        <f t="shared" si="1394"/>
        <v>0</v>
      </c>
      <c r="AB4369" s="14">
        <f t="shared" si="1398"/>
        <v>0</v>
      </c>
      <c r="AC4369" s="15">
        <f t="shared" si="1397"/>
        <v>363.3</v>
      </c>
      <c r="AD4369" s="48">
        <f>(ROUND(AC4369-AC4363,1)/AC4363)</f>
        <v>0.21708542713567838</v>
      </c>
      <c r="AE4369" s="113"/>
      <c r="AF4369" s="60"/>
    </row>
    <row r="4370" spans="1:32">
      <c r="A4370" s="99" t="s">
        <v>820</v>
      </c>
      <c r="B4370" s="89"/>
      <c r="C4370" s="21" t="s">
        <v>2</v>
      </c>
      <c r="D4370" s="12">
        <v>59</v>
      </c>
      <c r="E4370" s="12">
        <v>0</v>
      </c>
      <c r="F4370" s="12">
        <v>130</v>
      </c>
      <c r="G4370" s="12">
        <v>0</v>
      </c>
      <c r="H4370" s="12">
        <v>0</v>
      </c>
      <c r="I4370" s="13">
        <v>20</v>
      </c>
      <c r="J4370" s="13">
        <v>40</v>
      </c>
      <c r="K4370" s="13">
        <v>32.5</v>
      </c>
      <c r="L4370" s="13">
        <v>32.5</v>
      </c>
      <c r="M4370" s="13">
        <v>0</v>
      </c>
      <c r="N4370" s="14">
        <f>D4370*$D$10</f>
        <v>62.540000000000006</v>
      </c>
      <c r="O4370" s="14">
        <f>E4370*$E$10</f>
        <v>0</v>
      </c>
      <c r="P4370" s="14">
        <f>F4370*$F$10</f>
        <v>137.80000000000001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37.524000000000001</v>
      </c>
      <c r="T4370" s="14">
        <f>(O4370/100)*(K4370*$J$10)</f>
        <v>0</v>
      </c>
      <c r="U4370" s="14">
        <f>(P4370/100)*(K4370*$K$10)+(P4370/100)*(L4370*$L$10)</f>
        <v>125.39800000000001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91"/>
        <v>100.06400000000001</v>
      </c>
      <c r="Y4370" s="14">
        <f t="shared" si="1392"/>
        <v>0</v>
      </c>
      <c r="Z4370" s="14">
        <f t="shared" si="1393"/>
        <v>263.19800000000004</v>
      </c>
      <c r="AA4370" s="14">
        <f t="shared" si="1394"/>
        <v>0</v>
      </c>
      <c r="AB4370" s="14">
        <f t="shared" si="1398"/>
        <v>0</v>
      </c>
      <c r="AC4370" s="15">
        <f t="shared" si="1397"/>
        <v>363.3</v>
      </c>
      <c r="AD4370" s="48">
        <f>(ROUND(AC4370-AC4363,1)/AC4363)</f>
        <v>0.21708542713567838</v>
      </c>
      <c r="AE4370" s="113"/>
      <c r="AF4370" s="60"/>
    </row>
    <row r="4371" spans="1:32">
      <c r="A4371" s="99" t="s">
        <v>821</v>
      </c>
      <c r="B4371" s="89"/>
      <c r="C4371" s="21" t="s">
        <v>3</v>
      </c>
      <c r="D4371" s="12">
        <v>59</v>
      </c>
      <c r="E4371" s="12">
        <v>0</v>
      </c>
      <c r="F4371" s="12">
        <v>0</v>
      </c>
      <c r="G4371" s="12">
        <v>130</v>
      </c>
      <c r="H4371" s="12">
        <v>0</v>
      </c>
      <c r="I4371" s="13">
        <v>20</v>
      </c>
      <c r="J4371" s="13">
        <v>40</v>
      </c>
      <c r="K4371" s="13">
        <v>0</v>
      </c>
      <c r="L4371" s="13">
        <v>65</v>
      </c>
      <c r="M4371" s="13">
        <v>0</v>
      </c>
      <c r="N4371" s="14">
        <f>D4371*$D$11</f>
        <v>62.540000000000006</v>
      </c>
      <c r="O4371" s="14">
        <f>E4371*$E$11</f>
        <v>0</v>
      </c>
      <c r="P4371" s="14">
        <f>F4371*$F$11</f>
        <v>0</v>
      </c>
      <c r="Q4371" s="14">
        <f>G4371*$G$11</f>
        <v>137.80000000000001</v>
      </c>
      <c r="R4371" s="14">
        <f>H4371*$H$11</f>
        <v>0</v>
      </c>
      <c r="S4371" s="14">
        <f>(N4371/100)*(I4371*$I$11)+(N4371/100)*(J4371*$J$11)</f>
        <v>37.524000000000001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125.39800000000001</v>
      </c>
      <c r="W4371" s="14">
        <f>(R4371/100)*(K4371*$K$11)+(R4371/100)*(L4371*$L$11)</f>
        <v>0</v>
      </c>
      <c r="X4371" s="14">
        <f t="shared" si="1391"/>
        <v>100.06400000000001</v>
      </c>
      <c r="Y4371" s="14">
        <f t="shared" si="1392"/>
        <v>0</v>
      </c>
      <c r="Z4371" s="14">
        <f t="shared" si="1393"/>
        <v>0</v>
      </c>
      <c r="AA4371" s="14">
        <f t="shared" si="1394"/>
        <v>263.19800000000004</v>
      </c>
      <c r="AB4371" s="14">
        <f t="shared" si="1398"/>
        <v>0</v>
      </c>
      <c r="AC4371" s="15">
        <f t="shared" si="1397"/>
        <v>363.3</v>
      </c>
      <c r="AD4371" s="48">
        <f>(ROUND(AC4371-AC4363,1)/AC4363)</f>
        <v>0.21708542713567838</v>
      </c>
      <c r="AE4371" s="113"/>
      <c r="AF4371" s="60"/>
    </row>
    <row r="4372" spans="1:32">
      <c r="A4372" s="99" t="s">
        <v>822</v>
      </c>
      <c r="B4372" s="89"/>
      <c r="C4372" s="21" t="s">
        <v>4</v>
      </c>
      <c r="D4372" s="12">
        <v>59</v>
      </c>
      <c r="E4372" s="12">
        <v>0</v>
      </c>
      <c r="F4372" s="12">
        <v>0</v>
      </c>
      <c r="G4372" s="12">
        <v>0</v>
      </c>
      <c r="H4372" s="12">
        <v>130</v>
      </c>
      <c r="I4372" s="13">
        <v>20</v>
      </c>
      <c r="J4372" s="13">
        <v>40</v>
      </c>
      <c r="K4372" s="13">
        <v>32.5</v>
      </c>
      <c r="L4372" s="13">
        <v>32.5</v>
      </c>
      <c r="M4372" s="13">
        <v>0</v>
      </c>
      <c r="N4372" s="14">
        <f>D4372*$D$12</f>
        <v>62.540000000000006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137.80000000000001</v>
      </c>
      <c r="S4372" s="14">
        <f>(N4372/100)*(I4372*$I$12)+(N4372/100)*(J4372*$J$12)</f>
        <v>37.524000000000001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125.39800000000001</v>
      </c>
      <c r="X4372" s="14">
        <f t="shared" si="1391"/>
        <v>100.06400000000001</v>
      </c>
      <c r="Y4372" s="14">
        <f t="shared" si="1392"/>
        <v>0</v>
      </c>
      <c r="Z4372" s="14">
        <f t="shared" si="1393"/>
        <v>0</v>
      </c>
      <c r="AA4372" s="14">
        <f t="shared" si="1394"/>
        <v>0</v>
      </c>
      <c r="AB4372" s="14">
        <f t="shared" si="1398"/>
        <v>263.19800000000004</v>
      </c>
      <c r="AC4372" s="15">
        <f t="shared" si="1397"/>
        <v>363.3</v>
      </c>
      <c r="AD4372" s="48">
        <f>(ROUND(AC4372-AC4363,1)/AC4363)</f>
        <v>0.21708542713567838</v>
      </c>
      <c r="AE4372" s="113"/>
      <c r="AF4372" s="60"/>
    </row>
    <row r="4373" spans="1:32">
      <c r="A4373" s="99" t="s">
        <v>823</v>
      </c>
      <c r="B4373" s="89"/>
      <c r="C4373" s="21" t="s">
        <v>326</v>
      </c>
      <c r="D4373" s="12">
        <v>118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40</v>
      </c>
      <c r="K4373" s="13">
        <v>0</v>
      </c>
      <c r="L4373" s="13">
        <v>0</v>
      </c>
      <c r="M4373" s="13">
        <v>55</v>
      </c>
      <c r="N4373" s="14">
        <f>D4373*$D$13</f>
        <v>125.08000000000001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212.63600000000002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337.71600000000001</v>
      </c>
      <c r="Y4373" s="14">
        <f t="shared" si="1392"/>
        <v>0</v>
      </c>
      <c r="Z4373" s="14">
        <f t="shared" si="1393"/>
        <v>0</v>
      </c>
      <c r="AA4373" s="14">
        <f t="shared" si="1394"/>
        <v>0</v>
      </c>
      <c r="AB4373" s="14">
        <f t="shared" si="1398"/>
        <v>0</v>
      </c>
      <c r="AC4373" s="15">
        <f t="shared" si="1397"/>
        <v>337.7</v>
      </c>
      <c r="AD4373" s="48">
        <f>(ROUND(AC4373-AC4363,1)/AC4363)</f>
        <v>0.13132328308207705</v>
      </c>
      <c r="AE4373" s="113"/>
      <c r="AF4373" s="60"/>
    </row>
    <row r="4374" spans="1:32">
      <c r="A4374" s="99" t="s">
        <v>824</v>
      </c>
      <c r="B4374" s="89"/>
      <c r="C4374" s="21" t="s">
        <v>327</v>
      </c>
      <c r="D4374" s="12">
        <v>118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40</v>
      </c>
      <c r="K4374" s="13">
        <v>55</v>
      </c>
      <c r="L4374" s="13">
        <v>0</v>
      </c>
      <c r="M4374" s="13">
        <v>0</v>
      </c>
      <c r="N4374" s="14">
        <f>D4374*$D$14</f>
        <v>125.08000000000001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212.63600000000002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91"/>
        <v>337.71600000000001</v>
      </c>
      <c r="Y4374" s="14">
        <f t="shared" si="1392"/>
        <v>0</v>
      </c>
      <c r="Z4374" s="14">
        <f t="shared" si="1393"/>
        <v>0</v>
      </c>
      <c r="AA4374" s="14">
        <f t="shared" si="1394"/>
        <v>0</v>
      </c>
      <c r="AB4374" s="14">
        <f t="shared" si="1398"/>
        <v>0</v>
      </c>
      <c r="AC4374" s="15">
        <f t="shared" si="1397"/>
        <v>337.7</v>
      </c>
      <c r="AD4374" s="48">
        <f>(ROUND(AC4374-AC4363,1)/AC4363)</f>
        <v>0.13132328308207705</v>
      </c>
      <c r="AE4374" s="113"/>
      <c r="AF4374" s="60"/>
    </row>
    <row r="4375" spans="1:32">
      <c r="A4375" s="99"/>
      <c r="B4375" s="89"/>
      <c r="C4375" s="21" t="s">
        <v>328</v>
      </c>
      <c r="D4375" s="12">
        <v>118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40</v>
      </c>
      <c r="K4375" s="13">
        <v>0</v>
      </c>
      <c r="L4375" s="13">
        <v>55</v>
      </c>
      <c r="M4375" s="13">
        <v>0</v>
      </c>
      <c r="N4375" s="14">
        <f>D4375*$D$15</f>
        <v>125.08000000000001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212.63600000000002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91"/>
        <v>337.71600000000001</v>
      </c>
      <c r="Y4375" s="14">
        <f t="shared" si="1392"/>
        <v>0</v>
      </c>
      <c r="Z4375" s="14">
        <f t="shared" si="1393"/>
        <v>0</v>
      </c>
      <c r="AA4375" s="14">
        <f t="shared" si="1394"/>
        <v>0</v>
      </c>
      <c r="AB4375" s="14">
        <f t="shared" si="1398"/>
        <v>0</v>
      </c>
      <c r="AC4375" s="15">
        <f t="shared" si="1397"/>
        <v>337.7</v>
      </c>
      <c r="AD4375" s="48">
        <f>(ROUND(AC4375-AC4363,1)/AC4363)</f>
        <v>0.13132328308207705</v>
      </c>
      <c r="AE4375" s="111"/>
      <c r="AF4375" s="60"/>
    </row>
    <row r="4376" spans="1:32">
      <c r="A4376" s="99"/>
      <c r="B4376" s="89"/>
      <c r="C4376" s="21" t="s">
        <v>324</v>
      </c>
      <c r="D4376" s="12">
        <v>118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65</v>
      </c>
      <c r="K4376" s="13">
        <v>0</v>
      </c>
      <c r="L4376" s="13">
        <v>0</v>
      </c>
      <c r="M4376" s="13">
        <v>0</v>
      </c>
      <c r="N4376" s="14">
        <f>D4376*$D$16</f>
        <v>125.08000000000001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228.27100000000002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91"/>
        <v>353.351</v>
      </c>
      <c r="Y4376" s="14">
        <f t="shared" si="1392"/>
        <v>0</v>
      </c>
      <c r="Z4376" s="14">
        <f t="shared" si="1393"/>
        <v>0</v>
      </c>
      <c r="AA4376" s="14">
        <f t="shared" si="1394"/>
        <v>0</v>
      </c>
      <c r="AB4376" s="14">
        <f t="shared" si="1398"/>
        <v>0</v>
      </c>
      <c r="AC4376" s="15">
        <f t="shared" si="1397"/>
        <v>353.4</v>
      </c>
      <c r="AD4376" s="48">
        <f>(ROUND(AC4376-AC4363,1)/AC4363)</f>
        <v>0.18391959798994975</v>
      </c>
      <c r="AE4376" s="113"/>
      <c r="AF4376" s="60"/>
    </row>
    <row r="4377" spans="1:32">
      <c r="A4377" s="99"/>
      <c r="B4377" s="89"/>
      <c r="C4377" s="21" t="s">
        <v>325</v>
      </c>
      <c r="D4377" s="12">
        <v>118</v>
      </c>
      <c r="E4377" s="12">
        <v>0</v>
      </c>
      <c r="F4377" s="12">
        <v>0</v>
      </c>
      <c r="G4377" s="12">
        <v>0</v>
      </c>
      <c r="H4377" s="12">
        <v>0</v>
      </c>
      <c r="I4377" s="13">
        <v>45</v>
      </c>
      <c r="J4377" s="13">
        <v>40</v>
      </c>
      <c r="K4377" s="13">
        <v>0</v>
      </c>
      <c r="L4377" s="13">
        <v>0</v>
      </c>
      <c r="M4377" s="13">
        <v>0</v>
      </c>
      <c r="N4377" s="14">
        <f>D4377*$D$17</f>
        <v>125.08000000000001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190.74700000000001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91"/>
        <v>315.827</v>
      </c>
      <c r="Y4377" s="14">
        <f t="shared" si="1392"/>
        <v>0</v>
      </c>
      <c r="Z4377" s="14">
        <f t="shared" si="1393"/>
        <v>0</v>
      </c>
      <c r="AA4377" s="14">
        <f t="shared" si="1394"/>
        <v>0</v>
      </c>
      <c r="AB4377" s="14">
        <f t="shared" si="1398"/>
        <v>0</v>
      </c>
      <c r="AC4377" s="15">
        <f t="shared" si="1397"/>
        <v>315.8</v>
      </c>
      <c r="AD4377" s="48">
        <f>(ROUND(AC4377-AC4363,1)/AC4363)</f>
        <v>5.7956448911222785E-2</v>
      </c>
      <c r="AE4377" s="113"/>
      <c r="AF4377" s="60"/>
    </row>
    <row r="4378" spans="1:32">
      <c r="A4378" s="106" t="s">
        <v>0</v>
      </c>
      <c r="B4378" s="86" t="s">
        <v>193</v>
      </c>
      <c r="C4378" s="50" t="s">
        <v>242</v>
      </c>
      <c r="D4378" s="11">
        <v>106</v>
      </c>
      <c r="E4378" s="11">
        <v>0</v>
      </c>
      <c r="F4378" s="11">
        <v>0</v>
      </c>
      <c r="G4378" s="11">
        <v>0</v>
      </c>
      <c r="H4378" s="11">
        <v>0</v>
      </c>
      <c r="I4378" s="51">
        <v>20</v>
      </c>
      <c r="J4378" s="51">
        <v>50</v>
      </c>
      <c r="K4378" s="51">
        <v>0</v>
      </c>
      <c r="L4378" s="51">
        <v>0</v>
      </c>
      <c r="M4378" s="51">
        <v>0</v>
      </c>
      <c r="N4378" s="52">
        <f>D4378*$D$3</f>
        <v>121.89999999999999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170.65999999999997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si="1391"/>
        <v>292.55999999999995</v>
      </c>
      <c r="Y4378" s="52">
        <f t="shared" si="1392"/>
        <v>0</v>
      </c>
      <c r="Z4378" s="52">
        <f t="shared" si="1393"/>
        <v>0</v>
      </c>
      <c r="AA4378" s="52">
        <f t="shared" si="1394"/>
        <v>0</v>
      </c>
      <c r="AB4378" s="52">
        <f t="shared" si="1398"/>
        <v>0</v>
      </c>
      <c r="AC4378" s="53">
        <f>ROUND(X4378+Y4378+Z4378+AA4378+AB4378,1)</f>
        <v>292.60000000000002</v>
      </c>
      <c r="AD4378" s="58">
        <v>0</v>
      </c>
      <c r="AE4378" s="113"/>
      <c r="AF4378" s="60"/>
    </row>
    <row r="4379" spans="1:32">
      <c r="A4379" s="99" t="s">
        <v>791</v>
      </c>
      <c r="B4379" s="87">
        <v>0</v>
      </c>
      <c r="C4379" s="21" t="s">
        <v>323</v>
      </c>
      <c r="D4379" s="12">
        <v>106</v>
      </c>
      <c r="E4379" s="12">
        <v>0</v>
      </c>
      <c r="F4379" s="12">
        <v>0</v>
      </c>
      <c r="G4379" s="12">
        <v>0</v>
      </c>
      <c r="H4379" s="12">
        <v>0</v>
      </c>
      <c r="I4379" s="13">
        <v>35</v>
      </c>
      <c r="J4379" s="13">
        <v>60</v>
      </c>
      <c r="K4379" s="13">
        <v>0</v>
      </c>
      <c r="L4379" s="13">
        <v>0</v>
      </c>
      <c r="M4379" s="13">
        <v>0</v>
      </c>
      <c r="N4379" s="14">
        <f>D4379*$D$4</f>
        <v>112.36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213.48399999999998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91"/>
        <v>325.84399999999999</v>
      </c>
      <c r="Y4379" s="14">
        <f t="shared" si="1392"/>
        <v>0</v>
      </c>
      <c r="Z4379" s="14">
        <f t="shared" si="1393"/>
        <v>0</v>
      </c>
      <c r="AA4379" s="14">
        <f t="shared" si="1394"/>
        <v>0</v>
      </c>
      <c r="AB4379" s="14">
        <f>R4379+W4379</f>
        <v>0</v>
      </c>
      <c r="AC4379" s="15">
        <f>ROUND(X4379+Y4379+Z4379+AA4379+AB4379,1)</f>
        <v>325.8</v>
      </c>
      <c r="AD4379" s="48">
        <f>(ROUND(AC4379-AC4378,1)/AC4378)</f>
        <v>0.11346548188653452</v>
      </c>
      <c r="AE4379" s="113"/>
      <c r="AF4379" s="60"/>
    </row>
    <row r="4380" spans="1:32">
      <c r="A4380" s="99" t="s">
        <v>792</v>
      </c>
      <c r="B4380" s="87">
        <v>16</v>
      </c>
      <c r="C4380" s="21" t="s">
        <v>825</v>
      </c>
      <c r="D4380" s="12">
        <v>106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0</v>
      </c>
      <c r="L4380" s="13">
        <v>0</v>
      </c>
      <c r="M4380" s="13">
        <v>0</v>
      </c>
      <c r="N4380" s="14">
        <f>D4380*$D$5</f>
        <v>121.89999999999999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170.65999999999997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91"/>
        <v>292.55999999999995</v>
      </c>
      <c r="Y4380" s="14">
        <f t="shared" si="1392"/>
        <v>0</v>
      </c>
      <c r="Z4380" s="14">
        <f t="shared" si="1393"/>
        <v>0</v>
      </c>
      <c r="AA4380" s="14">
        <f t="shared" si="1394"/>
        <v>0</v>
      </c>
      <c r="AB4380" s="14">
        <f>R4380+W4380</f>
        <v>0</v>
      </c>
      <c r="AC4380" s="15">
        <f t="shared" ref="AC4380:AC4392" si="1399">ROUND(X4380+Y4380+Z4380+AA4380+AB4380,1)</f>
        <v>292.60000000000002</v>
      </c>
      <c r="AD4380" s="48">
        <f>(ROUND(AC4380-AC4378,1)/AC4378)</f>
        <v>0</v>
      </c>
      <c r="AE4380" s="113"/>
      <c r="AF4380" s="60"/>
    </row>
    <row r="4381" spans="1:32">
      <c r="A4381" s="99" t="s">
        <v>793</v>
      </c>
      <c r="B4381" s="87">
        <v>0</v>
      </c>
      <c r="C4381" s="21" t="s">
        <v>336</v>
      </c>
      <c r="D4381" s="12">
        <v>106</v>
      </c>
      <c r="E4381" s="12">
        <v>0</v>
      </c>
      <c r="F4381" s="12">
        <v>0</v>
      </c>
      <c r="G4381" s="12">
        <v>0</v>
      </c>
      <c r="H4381" s="12">
        <v>0</v>
      </c>
      <c r="I4381" s="13">
        <v>20</v>
      </c>
      <c r="J4381" s="13">
        <v>50</v>
      </c>
      <c r="K4381" s="13">
        <v>0</v>
      </c>
      <c r="L4381" s="13">
        <v>0</v>
      </c>
      <c r="M4381" s="13">
        <v>0</v>
      </c>
      <c r="N4381" s="14">
        <f>D4381*$D$6</f>
        <v>121.89999999999999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170.65999999999997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91"/>
        <v>292.55999999999995</v>
      </c>
      <c r="Y4381" s="14">
        <f t="shared" si="1392"/>
        <v>0</v>
      </c>
      <c r="Z4381" s="14">
        <f t="shared" si="1393"/>
        <v>0</v>
      </c>
      <c r="AA4381" s="14">
        <f t="shared" si="1394"/>
        <v>0</v>
      </c>
      <c r="AB4381" s="14">
        <f t="shared" ref="AB4381:AB4408" si="1400">R4381+W4381</f>
        <v>0</v>
      </c>
      <c r="AC4381" s="15">
        <f t="shared" si="1399"/>
        <v>292.60000000000002</v>
      </c>
      <c r="AD4381" s="48">
        <f>(ROUND(AC4381-AC4378,1)/AC4378)</f>
        <v>0</v>
      </c>
      <c r="AE4381" s="113"/>
      <c r="AF4381" s="60"/>
    </row>
    <row r="4382" spans="1:32">
      <c r="A4382" s="99" t="s">
        <v>794</v>
      </c>
      <c r="B4382" s="87">
        <v>0</v>
      </c>
      <c r="C4382" s="21" t="s">
        <v>337</v>
      </c>
      <c r="D4382" s="12">
        <v>106</v>
      </c>
      <c r="E4382" s="12">
        <v>0</v>
      </c>
      <c r="F4382" s="12">
        <v>0</v>
      </c>
      <c r="G4382" s="12">
        <v>0</v>
      </c>
      <c r="H4382" s="12">
        <v>0</v>
      </c>
      <c r="I4382" s="13">
        <v>20</v>
      </c>
      <c r="J4382" s="13">
        <v>50</v>
      </c>
      <c r="K4382" s="13">
        <v>0</v>
      </c>
      <c r="L4382" s="13">
        <v>0</v>
      </c>
      <c r="M4382" s="13">
        <v>0</v>
      </c>
      <c r="N4382" s="14">
        <f>D4382*$D$7</f>
        <v>121.89999999999999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170.65999999999997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91"/>
        <v>292.55999999999995</v>
      </c>
      <c r="Y4382" s="14">
        <f t="shared" si="1392"/>
        <v>0</v>
      </c>
      <c r="Z4382" s="14">
        <f t="shared" si="1393"/>
        <v>0</v>
      </c>
      <c r="AA4382" s="14">
        <f t="shared" si="1394"/>
        <v>0</v>
      </c>
      <c r="AB4382" s="14">
        <f t="shared" si="1400"/>
        <v>0</v>
      </c>
      <c r="AC4382" s="15">
        <f t="shared" si="1399"/>
        <v>292.60000000000002</v>
      </c>
      <c r="AD4382" s="48">
        <f>(ROUND(AC4382-AC4378,1)/AC4378)</f>
        <v>0</v>
      </c>
      <c r="AE4382" s="113"/>
      <c r="AF4382" s="60"/>
    </row>
    <row r="4383" spans="1:32">
      <c r="A4383" s="99" t="s">
        <v>644</v>
      </c>
      <c r="B4383" s="87"/>
      <c r="C4383" s="21" t="s">
        <v>338</v>
      </c>
      <c r="D4383" s="12">
        <v>106</v>
      </c>
      <c r="E4383" s="12">
        <v>0</v>
      </c>
      <c r="F4383" s="12">
        <v>0</v>
      </c>
      <c r="G4383" s="12">
        <v>0</v>
      </c>
      <c r="H4383" s="12">
        <v>0</v>
      </c>
      <c r="I4383" s="13">
        <v>20</v>
      </c>
      <c r="J4383" s="13">
        <v>50</v>
      </c>
      <c r="K4383" s="13">
        <v>0</v>
      </c>
      <c r="L4383" s="13">
        <v>0</v>
      </c>
      <c r="M4383" s="13">
        <v>0</v>
      </c>
      <c r="N4383" s="14">
        <f>D4383*$D$8</f>
        <v>121.89999999999999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170.65999999999997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91"/>
        <v>292.55999999999995</v>
      </c>
      <c r="Y4383" s="14">
        <f t="shared" si="1392"/>
        <v>0</v>
      </c>
      <c r="Z4383" s="14">
        <f t="shared" si="1393"/>
        <v>0</v>
      </c>
      <c r="AA4383" s="14">
        <f t="shared" si="1394"/>
        <v>0</v>
      </c>
      <c r="AB4383" s="14">
        <f t="shared" si="1400"/>
        <v>0</v>
      </c>
      <c r="AC4383" s="15">
        <f t="shared" si="1399"/>
        <v>292.60000000000002</v>
      </c>
      <c r="AD4383" s="48">
        <f>(ROUND(AC4383-AC4378,1)/AC4378)</f>
        <v>0</v>
      </c>
      <c r="AE4383" s="113"/>
      <c r="AF4383" s="60"/>
    </row>
    <row r="4384" spans="1:32">
      <c r="A4384" s="99" t="s">
        <v>585</v>
      </c>
      <c r="B4384" s="87"/>
      <c r="C4384" s="21" t="s">
        <v>1</v>
      </c>
      <c r="D4384" s="12">
        <v>53</v>
      </c>
      <c r="E4384" s="12">
        <v>116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75</v>
      </c>
      <c r="L4384" s="13">
        <v>0</v>
      </c>
      <c r="M4384" s="13">
        <v>0</v>
      </c>
      <c r="N4384" s="14">
        <f>D4384*$D$9</f>
        <v>56.18</v>
      </c>
      <c r="O4384" s="14">
        <f>E4384*$E$9</f>
        <v>122.96000000000001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39.326000000000001</v>
      </c>
      <c r="T4384" s="14">
        <f>(O4384/100)*(K4384*$K$9)</f>
        <v>129.108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91"/>
        <v>95.506</v>
      </c>
      <c r="Y4384" s="14">
        <f t="shared" si="1392"/>
        <v>252.06800000000001</v>
      </c>
      <c r="Z4384" s="14">
        <f t="shared" si="1393"/>
        <v>0</v>
      </c>
      <c r="AA4384" s="14">
        <f t="shared" si="1394"/>
        <v>0</v>
      </c>
      <c r="AB4384" s="14">
        <f t="shared" si="1400"/>
        <v>0</v>
      </c>
      <c r="AC4384" s="15">
        <f t="shared" si="1399"/>
        <v>347.6</v>
      </c>
      <c r="AD4384" s="48">
        <f>(ROUND(AC4384-AC4378,1)/AC4378)</f>
        <v>0.18796992481203006</v>
      </c>
      <c r="AE4384" s="113"/>
      <c r="AF4384" s="60"/>
    </row>
    <row r="4385" spans="1:32">
      <c r="A4385" s="99" t="s">
        <v>820</v>
      </c>
      <c r="B4385" s="87"/>
      <c r="C4385" s="21" t="s">
        <v>2</v>
      </c>
      <c r="D4385" s="12">
        <v>53</v>
      </c>
      <c r="E4385" s="12">
        <v>0</v>
      </c>
      <c r="F4385" s="12">
        <v>116</v>
      </c>
      <c r="G4385" s="12">
        <v>0</v>
      </c>
      <c r="H4385" s="12">
        <v>0</v>
      </c>
      <c r="I4385" s="13">
        <v>20</v>
      </c>
      <c r="J4385" s="13">
        <v>50</v>
      </c>
      <c r="K4385" s="13">
        <v>37.5</v>
      </c>
      <c r="L4385" s="13">
        <v>37.5</v>
      </c>
      <c r="M4385" s="13">
        <v>0</v>
      </c>
      <c r="N4385" s="14">
        <f>D4385*$D$10</f>
        <v>56.18</v>
      </c>
      <c r="O4385" s="14">
        <f>E4385*$E$10</f>
        <v>0</v>
      </c>
      <c r="P4385" s="14">
        <f>F4385*$F$10</f>
        <v>122.96000000000001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39.326000000000001</v>
      </c>
      <c r="T4385" s="14">
        <f>(O4385/100)*(K4385*$J$10)</f>
        <v>0</v>
      </c>
      <c r="U4385" s="14">
        <f>(P4385/100)*(K4385*$K$10)+(P4385/100)*(L4385*$L$10)</f>
        <v>129.108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91"/>
        <v>95.506</v>
      </c>
      <c r="Y4385" s="14">
        <f t="shared" si="1392"/>
        <v>0</v>
      </c>
      <c r="Z4385" s="14">
        <f t="shared" si="1393"/>
        <v>252.06800000000001</v>
      </c>
      <c r="AA4385" s="14">
        <f t="shared" si="1394"/>
        <v>0</v>
      </c>
      <c r="AB4385" s="14">
        <f t="shared" si="1400"/>
        <v>0</v>
      </c>
      <c r="AC4385" s="15">
        <f t="shared" si="1399"/>
        <v>347.6</v>
      </c>
      <c r="AD4385" s="48">
        <f>(ROUND(AC4385-AC4378,1)/AC4378)</f>
        <v>0.18796992481203006</v>
      </c>
      <c r="AE4385" s="113"/>
      <c r="AF4385" s="60"/>
    </row>
    <row r="4386" spans="1:32">
      <c r="A4386" s="99" t="s">
        <v>821</v>
      </c>
      <c r="B4386" s="87"/>
      <c r="C4386" s="21" t="s">
        <v>3</v>
      </c>
      <c r="D4386" s="12">
        <v>53</v>
      </c>
      <c r="E4386" s="12">
        <v>0</v>
      </c>
      <c r="F4386" s="12">
        <v>0</v>
      </c>
      <c r="G4386" s="12">
        <v>116</v>
      </c>
      <c r="H4386" s="12">
        <v>0</v>
      </c>
      <c r="I4386" s="13">
        <v>20</v>
      </c>
      <c r="J4386" s="13">
        <v>50</v>
      </c>
      <c r="K4386" s="13">
        <v>0</v>
      </c>
      <c r="L4386" s="13">
        <v>75</v>
      </c>
      <c r="M4386" s="13">
        <v>0</v>
      </c>
      <c r="N4386" s="14">
        <f>D4386*$D$11</f>
        <v>56.18</v>
      </c>
      <c r="O4386" s="14">
        <f>E4386*$E$11</f>
        <v>0</v>
      </c>
      <c r="P4386" s="14">
        <f>F4386*$F$11</f>
        <v>0</v>
      </c>
      <c r="Q4386" s="14">
        <f>G4386*$G$11</f>
        <v>122.96000000000001</v>
      </c>
      <c r="R4386" s="14">
        <f>H4386*$H$11</f>
        <v>0</v>
      </c>
      <c r="S4386" s="14">
        <f>(N4386/100)*(I4386*$I$11)+(N4386/100)*(J4386*$J$11)</f>
        <v>39.326000000000001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129.108</v>
      </c>
      <c r="W4386" s="14">
        <f>(R4386/100)*(K4386*$K$11)+(R4386/100)*(L4386*$L$11)</f>
        <v>0</v>
      </c>
      <c r="X4386" s="14">
        <f t="shared" si="1391"/>
        <v>95.506</v>
      </c>
      <c r="Y4386" s="14">
        <f t="shared" si="1392"/>
        <v>0</v>
      </c>
      <c r="Z4386" s="14">
        <f t="shared" si="1393"/>
        <v>0</v>
      </c>
      <c r="AA4386" s="14">
        <f t="shared" si="1394"/>
        <v>252.06800000000001</v>
      </c>
      <c r="AB4386" s="14">
        <f t="shared" si="1400"/>
        <v>0</v>
      </c>
      <c r="AC4386" s="15">
        <f t="shared" si="1399"/>
        <v>347.6</v>
      </c>
      <c r="AD4386" s="48">
        <f>(ROUND(AC4386-AC4378,1)/AC4378)</f>
        <v>0.18796992481203006</v>
      </c>
      <c r="AE4386" s="113"/>
      <c r="AF4386" s="60"/>
    </row>
    <row r="4387" spans="1:32">
      <c r="A4387" s="99" t="s">
        <v>822</v>
      </c>
      <c r="B4387" s="87"/>
      <c r="C4387" s="21" t="s">
        <v>4</v>
      </c>
      <c r="D4387" s="12">
        <v>53</v>
      </c>
      <c r="E4387" s="12">
        <v>0</v>
      </c>
      <c r="F4387" s="12">
        <v>0</v>
      </c>
      <c r="G4387" s="12">
        <v>0</v>
      </c>
      <c r="H4387" s="12">
        <v>116</v>
      </c>
      <c r="I4387" s="13">
        <v>20</v>
      </c>
      <c r="J4387" s="13">
        <v>50</v>
      </c>
      <c r="K4387" s="13">
        <v>37.5</v>
      </c>
      <c r="L4387" s="13">
        <v>37.5</v>
      </c>
      <c r="M4387" s="13">
        <v>0</v>
      </c>
      <c r="N4387" s="14">
        <f>D4387*$D$12</f>
        <v>56.18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122.96000000000001</v>
      </c>
      <c r="S4387" s="14">
        <f>(N4387/100)*(I4387*$I$12)+(N4387/100)*(J4387*$J$12)</f>
        <v>39.326000000000001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129.108</v>
      </c>
      <c r="X4387" s="14">
        <f t="shared" si="1391"/>
        <v>95.506</v>
      </c>
      <c r="Y4387" s="14">
        <f t="shared" si="1392"/>
        <v>0</v>
      </c>
      <c r="Z4387" s="14">
        <f t="shared" si="1393"/>
        <v>0</v>
      </c>
      <c r="AA4387" s="14">
        <f t="shared" si="1394"/>
        <v>0</v>
      </c>
      <c r="AB4387" s="14">
        <f t="shared" si="1400"/>
        <v>252.06800000000001</v>
      </c>
      <c r="AC4387" s="15">
        <f t="shared" si="1399"/>
        <v>347.6</v>
      </c>
      <c r="AD4387" s="48">
        <f>(ROUND(AC4387-AC4378,1)/AC4378)</f>
        <v>0.18796992481203006</v>
      </c>
      <c r="AE4387" s="113"/>
      <c r="AF4387" s="60"/>
    </row>
    <row r="4388" spans="1:32">
      <c r="A4388" s="99" t="s">
        <v>823</v>
      </c>
      <c r="B4388" s="87"/>
      <c r="C4388" s="21" t="s">
        <v>326</v>
      </c>
      <c r="D4388" s="12">
        <v>106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50</v>
      </c>
      <c r="K4388" s="13">
        <v>0</v>
      </c>
      <c r="L4388" s="13">
        <v>0</v>
      </c>
      <c r="M4388" s="13">
        <v>65</v>
      </c>
      <c r="N4388" s="14">
        <f>D4388*$D$13</f>
        <v>112.36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224.71999999999997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337.08</v>
      </c>
      <c r="Y4388" s="14">
        <f t="shared" si="1392"/>
        <v>0</v>
      </c>
      <c r="Z4388" s="14">
        <f t="shared" si="1393"/>
        <v>0</v>
      </c>
      <c r="AA4388" s="14">
        <f t="shared" si="1394"/>
        <v>0</v>
      </c>
      <c r="AB4388" s="14">
        <f t="shared" si="1400"/>
        <v>0</v>
      </c>
      <c r="AC4388" s="15">
        <f t="shared" si="1399"/>
        <v>337.1</v>
      </c>
      <c r="AD4388" s="48">
        <f>(ROUND(AC4388-AC4378,1)/AC4378)</f>
        <v>0.15208475734791524</v>
      </c>
      <c r="AE4388" s="113"/>
      <c r="AF4388" s="60"/>
    </row>
    <row r="4389" spans="1:32">
      <c r="A4389" s="99" t="s">
        <v>824</v>
      </c>
      <c r="B4389" s="87"/>
      <c r="C4389" s="21" t="s">
        <v>327</v>
      </c>
      <c r="D4389" s="12">
        <v>106</v>
      </c>
      <c r="E4389" s="12">
        <v>0</v>
      </c>
      <c r="F4389" s="12">
        <v>0</v>
      </c>
      <c r="G4389" s="12">
        <v>0</v>
      </c>
      <c r="H4389" s="12">
        <v>0</v>
      </c>
      <c r="I4389" s="13">
        <v>20</v>
      </c>
      <c r="J4389" s="13">
        <v>50</v>
      </c>
      <c r="K4389" s="13">
        <v>65</v>
      </c>
      <c r="L4389" s="13">
        <v>0</v>
      </c>
      <c r="M4389" s="13">
        <v>0</v>
      </c>
      <c r="N4389" s="14">
        <f>D4389*$D$14</f>
        <v>112.36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224.71999999999997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si="1391"/>
        <v>337.08</v>
      </c>
      <c r="Y4389" s="14">
        <f t="shared" si="1392"/>
        <v>0</v>
      </c>
      <c r="Z4389" s="14">
        <f t="shared" si="1393"/>
        <v>0</v>
      </c>
      <c r="AA4389" s="14">
        <f t="shared" si="1394"/>
        <v>0</v>
      </c>
      <c r="AB4389" s="14">
        <f t="shared" si="1400"/>
        <v>0</v>
      </c>
      <c r="AC4389" s="15">
        <f t="shared" si="1399"/>
        <v>337.1</v>
      </c>
      <c r="AD4389" s="48">
        <f>(ROUND(AC4389-AC4378,1)/AC4378)</f>
        <v>0.15208475734791524</v>
      </c>
      <c r="AE4389" s="113"/>
      <c r="AF4389" s="60"/>
    </row>
    <row r="4390" spans="1:32">
      <c r="A4390" s="99"/>
      <c r="B4390" s="87"/>
      <c r="C4390" s="21" t="s">
        <v>328</v>
      </c>
      <c r="D4390" s="12">
        <v>106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50</v>
      </c>
      <c r="K4390" s="13">
        <v>0</v>
      </c>
      <c r="L4390" s="13">
        <v>65</v>
      </c>
      <c r="M4390" s="13">
        <v>0</v>
      </c>
      <c r="N4390" s="14">
        <f>D4390*$D$15</f>
        <v>112.36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224.71999999999997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1"/>
        <v>337.08</v>
      </c>
      <c r="Y4390" s="14">
        <f t="shared" si="1392"/>
        <v>0</v>
      </c>
      <c r="Z4390" s="14">
        <f t="shared" si="1393"/>
        <v>0</v>
      </c>
      <c r="AA4390" s="14">
        <f t="shared" si="1394"/>
        <v>0</v>
      </c>
      <c r="AB4390" s="14">
        <f t="shared" si="1400"/>
        <v>0</v>
      </c>
      <c r="AC4390" s="15">
        <f t="shared" si="1399"/>
        <v>337.1</v>
      </c>
      <c r="AD4390" s="48">
        <f>(ROUND(AC4390-AC4378,1)/AC4378)</f>
        <v>0.15208475734791524</v>
      </c>
      <c r="AE4390" s="113"/>
      <c r="AF4390" s="60"/>
    </row>
    <row r="4391" spans="1:32">
      <c r="A4391" s="99"/>
      <c r="B4391" s="87"/>
      <c r="C4391" s="21" t="s">
        <v>324</v>
      </c>
      <c r="D4391" s="12">
        <v>106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75</v>
      </c>
      <c r="K4391" s="13">
        <v>0</v>
      </c>
      <c r="L4391" s="13">
        <v>0</v>
      </c>
      <c r="M4391" s="13">
        <v>0</v>
      </c>
      <c r="N4391" s="14">
        <f>D4391*$D$16</f>
        <v>112.36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233.14699999999999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1"/>
        <v>345.50700000000001</v>
      </c>
      <c r="Y4391" s="14">
        <f t="shared" si="1392"/>
        <v>0</v>
      </c>
      <c r="Z4391" s="14">
        <f t="shared" si="1393"/>
        <v>0</v>
      </c>
      <c r="AA4391" s="14">
        <f t="shared" si="1394"/>
        <v>0</v>
      </c>
      <c r="AB4391" s="14">
        <f t="shared" si="1400"/>
        <v>0</v>
      </c>
      <c r="AC4391" s="15">
        <f t="shared" si="1399"/>
        <v>345.5</v>
      </c>
      <c r="AD4391" s="48">
        <f>(ROUND(AC4391-AC4378,1)/AC4378)</f>
        <v>0.18079289131920709</v>
      </c>
      <c r="AE4391" s="113"/>
    </row>
    <row r="4392" spans="1:32">
      <c r="A4392" s="99"/>
      <c r="B4392" s="87"/>
      <c r="C4392" s="21" t="s">
        <v>325</v>
      </c>
      <c r="D4392" s="12">
        <v>106</v>
      </c>
      <c r="E4392" s="12">
        <v>0</v>
      </c>
      <c r="F4392" s="12">
        <v>0</v>
      </c>
      <c r="G4392" s="12">
        <v>0</v>
      </c>
      <c r="H4392" s="12">
        <v>0</v>
      </c>
      <c r="I4392" s="13">
        <v>50</v>
      </c>
      <c r="J4392" s="13">
        <v>50</v>
      </c>
      <c r="K4392" s="13">
        <v>0</v>
      </c>
      <c r="L4392" s="13">
        <v>0</v>
      </c>
      <c r="M4392" s="13">
        <v>0</v>
      </c>
      <c r="N4392" s="14">
        <f>D4392*$D$17</f>
        <v>112.36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196.63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1"/>
        <v>308.99</v>
      </c>
      <c r="Y4392" s="14">
        <f t="shared" si="1392"/>
        <v>0</v>
      </c>
      <c r="Z4392" s="14">
        <f t="shared" si="1393"/>
        <v>0</v>
      </c>
      <c r="AA4392" s="14">
        <f t="shared" si="1394"/>
        <v>0</v>
      </c>
      <c r="AB4392" s="14">
        <f t="shared" si="1400"/>
        <v>0</v>
      </c>
      <c r="AC4392" s="15">
        <f t="shared" si="1399"/>
        <v>309</v>
      </c>
      <c r="AD4392" s="48">
        <f>(ROUND(AC4392-AC4378,1)/AC4378)</f>
        <v>5.6049213943950779E-2</v>
      </c>
      <c r="AE4392" s="111"/>
      <c r="AF4392" s="60"/>
    </row>
    <row r="4393" spans="1:32">
      <c r="A4393" s="106" t="s">
        <v>0</v>
      </c>
      <c r="B4393" s="86" t="s">
        <v>1010</v>
      </c>
      <c r="C4393" s="50" t="s">
        <v>242</v>
      </c>
      <c r="D4393" s="11">
        <v>110</v>
      </c>
      <c r="E4393" s="11">
        <v>0</v>
      </c>
      <c r="F4393" s="11">
        <v>0</v>
      </c>
      <c r="G4393" s="11">
        <v>0</v>
      </c>
      <c r="H4393" s="11">
        <v>0</v>
      </c>
      <c r="I4393" s="51">
        <v>60</v>
      </c>
      <c r="J4393" s="51">
        <v>10</v>
      </c>
      <c r="K4393" s="51">
        <v>0</v>
      </c>
      <c r="L4393" s="51">
        <v>0</v>
      </c>
      <c r="M4393" s="51">
        <v>0</v>
      </c>
      <c r="N4393" s="52">
        <f>D4393*$D$3</f>
        <v>126.49999999999999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177.09999999999997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ref="X4393:X4402" si="1401">N4393+S4393</f>
        <v>303.59999999999997</v>
      </c>
      <c r="Y4393" s="52">
        <f t="shared" ref="Y4393:Y4407" si="1402">O4393+T4393</f>
        <v>0</v>
      </c>
      <c r="Z4393" s="52">
        <f t="shared" ref="Z4393:Z4407" si="1403">P4393+U4393</f>
        <v>0</v>
      </c>
      <c r="AA4393" s="52">
        <f t="shared" ref="AA4393:AA4407" si="1404">Q4393+V4393</f>
        <v>0</v>
      </c>
      <c r="AB4393" s="52">
        <f>R4393+W4393</f>
        <v>0</v>
      </c>
      <c r="AC4393" s="53">
        <f>ROUND(X4393+Y4393+Z4393+AA4393+AB4393,1)</f>
        <v>303.60000000000002</v>
      </c>
      <c r="AD4393" s="58">
        <v>0</v>
      </c>
      <c r="AE4393" s="113"/>
    </row>
    <row r="4394" spans="1:32">
      <c r="A4394" s="99" t="s">
        <v>791</v>
      </c>
      <c r="B4394" s="87">
        <v>20</v>
      </c>
      <c r="C4394" s="21" t="s">
        <v>323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70</v>
      </c>
      <c r="J4394" s="13">
        <v>25</v>
      </c>
      <c r="K4394" s="13">
        <v>0</v>
      </c>
      <c r="L4394" s="13">
        <v>0</v>
      </c>
      <c r="M4394" s="13">
        <v>0</v>
      </c>
      <c r="N4394" s="14">
        <f>D4394*$D$4</f>
        <v>116.60000000000001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221.54000000000002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401"/>
        <v>338.14000000000004</v>
      </c>
      <c r="Y4394" s="14">
        <f t="shared" si="1402"/>
        <v>0</v>
      </c>
      <c r="Z4394" s="14">
        <f t="shared" si="1403"/>
        <v>0</v>
      </c>
      <c r="AA4394" s="14">
        <f t="shared" si="1404"/>
        <v>0</v>
      </c>
      <c r="AB4394" s="14">
        <f>R4394+W4394</f>
        <v>0</v>
      </c>
      <c r="AC4394" s="15">
        <f>ROUND(X4394+Y4394+Z4394+AA4394+AB4394,1)</f>
        <v>338.1</v>
      </c>
      <c r="AD4394" s="48">
        <f>(ROUND(AC4394-AC4393,1)/AC4393)</f>
        <v>0.11363636363636363</v>
      </c>
      <c r="AE4394" s="113"/>
      <c r="AF4394" s="60"/>
    </row>
    <row r="4395" spans="1:32">
      <c r="A4395" s="99" t="s">
        <v>792</v>
      </c>
      <c r="B4395" s="87">
        <v>12</v>
      </c>
      <c r="C4395" s="21" t="s">
        <v>825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60</v>
      </c>
      <c r="J4395" s="13">
        <v>10</v>
      </c>
      <c r="K4395" s="13">
        <v>0</v>
      </c>
      <c r="L4395" s="13">
        <v>0</v>
      </c>
      <c r="M4395" s="13">
        <v>0</v>
      </c>
      <c r="N4395" s="14">
        <f>D4395*$D$5</f>
        <v>126.49999999999999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177.09999999999997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401"/>
        <v>303.59999999999997</v>
      </c>
      <c r="Y4395" s="14">
        <f t="shared" si="1402"/>
        <v>0</v>
      </c>
      <c r="Z4395" s="14">
        <f t="shared" si="1403"/>
        <v>0</v>
      </c>
      <c r="AA4395" s="14">
        <f t="shared" si="1404"/>
        <v>0</v>
      </c>
      <c r="AB4395" s="14">
        <f>R4395+W4395</f>
        <v>0</v>
      </c>
      <c r="AC4395" s="15">
        <f t="shared" ref="AC4395:AC4407" si="1405">ROUND(X4395+Y4395+Z4395+AA4395+AB4395,1)</f>
        <v>303.60000000000002</v>
      </c>
      <c r="AD4395" s="48">
        <f>(ROUND(AC4395-AC4393,1)/AC4393)</f>
        <v>0</v>
      </c>
      <c r="AE4395" s="113"/>
    </row>
    <row r="4396" spans="1:32">
      <c r="A4396" s="99" t="s">
        <v>793</v>
      </c>
      <c r="B4396" s="87">
        <v>0</v>
      </c>
      <c r="C4396" s="21" t="s">
        <v>336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60</v>
      </c>
      <c r="J4396" s="13">
        <v>10</v>
      </c>
      <c r="K4396" s="13">
        <v>0</v>
      </c>
      <c r="L4396" s="13">
        <v>0</v>
      </c>
      <c r="M4396" s="13">
        <v>0</v>
      </c>
      <c r="N4396" s="14">
        <f>D4396*$D$6</f>
        <v>126.49999999999999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177.09999999999997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401"/>
        <v>303.59999999999997</v>
      </c>
      <c r="Y4396" s="14">
        <f t="shared" si="1402"/>
        <v>0</v>
      </c>
      <c r="Z4396" s="14">
        <f t="shared" si="1403"/>
        <v>0</v>
      </c>
      <c r="AA4396" s="14">
        <f t="shared" si="1404"/>
        <v>0</v>
      </c>
      <c r="AB4396" s="14">
        <f t="shared" ref="AB4396:AB4407" si="1406">R4396+W4396</f>
        <v>0</v>
      </c>
      <c r="AC4396" s="15">
        <f t="shared" si="1405"/>
        <v>303.60000000000002</v>
      </c>
      <c r="AD4396" s="48">
        <f>(ROUND(AC4396-AC4393,1)/AC4393)</f>
        <v>0</v>
      </c>
      <c r="AE4396" s="113"/>
      <c r="AF4396" s="60"/>
    </row>
    <row r="4397" spans="1:32">
      <c r="A4397" s="99" t="s">
        <v>794</v>
      </c>
      <c r="B4397" s="87">
        <v>0</v>
      </c>
      <c r="C4397" s="21" t="s">
        <v>337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60</v>
      </c>
      <c r="J4397" s="13">
        <v>10</v>
      </c>
      <c r="K4397" s="13">
        <v>0</v>
      </c>
      <c r="L4397" s="13">
        <v>0</v>
      </c>
      <c r="M4397" s="13">
        <v>0</v>
      </c>
      <c r="N4397" s="14">
        <f>D4397*$D$7</f>
        <v>126.49999999999999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177.09999999999997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401"/>
        <v>303.59999999999997</v>
      </c>
      <c r="Y4397" s="14">
        <f t="shared" si="1402"/>
        <v>0</v>
      </c>
      <c r="Z4397" s="14">
        <f t="shared" si="1403"/>
        <v>0</v>
      </c>
      <c r="AA4397" s="14">
        <f t="shared" si="1404"/>
        <v>0</v>
      </c>
      <c r="AB4397" s="14">
        <f t="shared" si="1406"/>
        <v>0</v>
      </c>
      <c r="AC4397" s="15">
        <f t="shared" si="1405"/>
        <v>303.60000000000002</v>
      </c>
      <c r="AD4397" s="48">
        <f>(ROUND(AC4397-AC4393,1)/AC4393)</f>
        <v>0</v>
      </c>
      <c r="AE4397" s="113"/>
    </row>
    <row r="4398" spans="1:32">
      <c r="A4398" s="99" t="s">
        <v>644</v>
      </c>
      <c r="B4398" s="87"/>
      <c r="C4398" s="21" t="s">
        <v>338</v>
      </c>
      <c r="D4398" s="12">
        <v>110</v>
      </c>
      <c r="E4398" s="12">
        <v>0</v>
      </c>
      <c r="F4398" s="12">
        <v>0</v>
      </c>
      <c r="G4398" s="12">
        <v>0</v>
      </c>
      <c r="H4398" s="12">
        <v>0</v>
      </c>
      <c r="I4398" s="13">
        <v>60</v>
      </c>
      <c r="J4398" s="13">
        <v>10</v>
      </c>
      <c r="K4398" s="13">
        <v>0</v>
      </c>
      <c r="L4398" s="13">
        <v>0</v>
      </c>
      <c r="M4398" s="13">
        <v>0</v>
      </c>
      <c r="N4398" s="14">
        <f>D4398*$D$8</f>
        <v>126.49999999999999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177.09999999999997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401"/>
        <v>303.59999999999997</v>
      </c>
      <c r="Y4398" s="14">
        <f t="shared" si="1402"/>
        <v>0</v>
      </c>
      <c r="Z4398" s="14">
        <f t="shared" si="1403"/>
        <v>0</v>
      </c>
      <c r="AA4398" s="14">
        <f t="shared" si="1404"/>
        <v>0</v>
      </c>
      <c r="AB4398" s="14">
        <f t="shared" si="1406"/>
        <v>0</v>
      </c>
      <c r="AC4398" s="15">
        <f t="shared" si="1405"/>
        <v>303.60000000000002</v>
      </c>
      <c r="AD4398" s="48">
        <f>(ROUND(AC4398-AC4393,1)/AC4393)</f>
        <v>0</v>
      </c>
      <c r="AE4398" s="113"/>
      <c r="AF4398" s="60"/>
    </row>
    <row r="4399" spans="1:32">
      <c r="A4399" s="99" t="s">
        <v>585</v>
      </c>
      <c r="B4399" s="87"/>
      <c r="C4399" s="21" t="s">
        <v>1</v>
      </c>
      <c r="D4399" s="12">
        <v>55</v>
      </c>
      <c r="E4399" s="12">
        <v>125</v>
      </c>
      <c r="F4399" s="12">
        <v>0</v>
      </c>
      <c r="G4399" s="12">
        <v>0</v>
      </c>
      <c r="H4399" s="12">
        <v>0</v>
      </c>
      <c r="I4399" s="13">
        <v>60</v>
      </c>
      <c r="J4399" s="13">
        <v>10</v>
      </c>
      <c r="K4399" s="13">
        <v>70</v>
      </c>
      <c r="L4399" s="13">
        <v>0</v>
      </c>
      <c r="M4399" s="13">
        <v>0</v>
      </c>
      <c r="N4399" s="14">
        <f>D4399*$D$9</f>
        <v>58.300000000000004</v>
      </c>
      <c r="O4399" s="14">
        <f>E4399*$E$9</f>
        <v>132.5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40.81</v>
      </c>
      <c r="T4399" s="14">
        <f>(O4399/100)*(K4399*$K$9)</f>
        <v>129.85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401"/>
        <v>99.110000000000014</v>
      </c>
      <c r="Y4399" s="14">
        <f t="shared" si="1402"/>
        <v>262.35000000000002</v>
      </c>
      <c r="Z4399" s="14">
        <f t="shared" si="1403"/>
        <v>0</v>
      </c>
      <c r="AA4399" s="14">
        <f t="shared" si="1404"/>
        <v>0</v>
      </c>
      <c r="AB4399" s="14">
        <f t="shared" si="1406"/>
        <v>0</v>
      </c>
      <c r="AC4399" s="15">
        <f t="shared" si="1405"/>
        <v>361.5</v>
      </c>
      <c r="AD4399" s="48">
        <f>(ROUND(AC4399-AC4393,1)/AC4393)</f>
        <v>0.19071146245059287</v>
      </c>
      <c r="AE4399" s="60"/>
    </row>
    <row r="4400" spans="1:32">
      <c r="A4400" s="99" t="s">
        <v>820</v>
      </c>
      <c r="B4400" s="87"/>
      <c r="C4400" s="21" t="s">
        <v>2</v>
      </c>
      <c r="D4400" s="12">
        <v>55</v>
      </c>
      <c r="E4400" s="12">
        <v>0</v>
      </c>
      <c r="F4400" s="12">
        <v>125</v>
      </c>
      <c r="G4400" s="12">
        <v>0</v>
      </c>
      <c r="H4400" s="12">
        <v>0</v>
      </c>
      <c r="I4400" s="13">
        <v>60</v>
      </c>
      <c r="J4400" s="13">
        <v>10</v>
      </c>
      <c r="K4400" s="13">
        <v>35</v>
      </c>
      <c r="L4400" s="13">
        <v>35</v>
      </c>
      <c r="M4400" s="13">
        <v>0</v>
      </c>
      <c r="N4400" s="14">
        <f>D4400*$D$10</f>
        <v>58.300000000000004</v>
      </c>
      <c r="O4400" s="14">
        <f>E4400*$E$10</f>
        <v>0</v>
      </c>
      <c r="P4400" s="14">
        <f>F4400*$F$10</f>
        <v>132.5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40.81</v>
      </c>
      <c r="T4400" s="14">
        <f>(O4400/100)*(K4400*$J$10)</f>
        <v>0</v>
      </c>
      <c r="U4400" s="14">
        <f>(P4400/100)*(K4400*$K$10)+(P4400/100)*(L4400*$L$10)</f>
        <v>129.85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401"/>
        <v>99.110000000000014</v>
      </c>
      <c r="Y4400" s="14">
        <f t="shared" si="1402"/>
        <v>0</v>
      </c>
      <c r="Z4400" s="14">
        <f t="shared" si="1403"/>
        <v>262.35000000000002</v>
      </c>
      <c r="AA4400" s="14">
        <f t="shared" si="1404"/>
        <v>0</v>
      </c>
      <c r="AB4400" s="14">
        <f t="shared" si="1406"/>
        <v>0</v>
      </c>
      <c r="AC4400" s="15">
        <f t="shared" si="1405"/>
        <v>361.5</v>
      </c>
      <c r="AD4400" s="48">
        <f>(ROUND(AC4400-AC4393,1)/AC4393)</f>
        <v>0.19071146245059287</v>
      </c>
      <c r="AE4400" s="113"/>
      <c r="AF4400" s="60"/>
    </row>
    <row r="4401" spans="1:32">
      <c r="A4401" s="99" t="s">
        <v>821</v>
      </c>
      <c r="B4401" s="87"/>
      <c r="C4401" s="21" t="s">
        <v>3</v>
      </c>
      <c r="D4401" s="12">
        <v>55</v>
      </c>
      <c r="E4401" s="12">
        <v>0</v>
      </c>
      <c r="F4401" s="12">
        <v>0</v>
      </c>
      <c r="G4401" s="12">
        <v>125</v>
      </c>
      <c r="H4401" s="12">
        <v>0</v>
      </c>
      <c r="I4401" s="13">
        <v>60</v>
      </c>
      <c r="J4401" s="13">
        <v>10</v>
      </c>
      <c r="K4401" s="13">
        <v>0</v>
      </c>
      <c r="L4401" s="13">
        <v>70</v>
      </c>
      <c r="M4401" s="13">
        <v>0</v>
      </c>
      <c r="N4401" s="14">
        <f>D4401*$D$11</f>
        <v>58.300000000000004</v>
      </c>
      <c r="O4401" s="14">
        <f>E4401*$E$11</f>
        <v>0</v>
      </c>
      <c r="P4401" s="14">
        <f>F4401*$F$11</f>
        <v>0</v>
      </c>
      <c r="Q4401" s="14">
        <f>G4401*$G$11</f>
        <v>132.5</v>
      </c>
      <c r="R4401" s="14">
        <f>H4401*$H$11</f>
        <v>0</v>
      </c>
      <c r="S4401" s="14">
        <f>(N4401/100)*(I4401*$I$11)+(N4401/100)*(J4401*$J$11)</f>
        <v>40.81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129.85</v>
      </c>
      <c r="W4401" s="14">
        <f>(R4401/100)*(K4401*$K$11)+(R4401/100)*(L4401*$L$11)</f>
        <v>0</v>
      </c>
      <c r="X4401" s="14">
        <f t="shared" si="1401"/>
        <v>99.110000000000014</v>
      </c>
      <c r="Y4401" s="14">
        <f t="shared" si="1402"/>
        <v>0</v>
      </c>
      <c r="Z4401" s="14">
        <f t="shared" si="1403"/>
        <v>0</v>
      </c>
      <c r="AA4401" s="14">
        <f t="shared" si="1404"/>
        <v>262.35000000000002</v>
      </c>
      <c r="AB4401" s="14">
        <f t="shared" si="1406"/>
        <v>0</v>
      </c>
      <c r="AC4401" s="15">
        <f t="shared" si="1405"/>
        <v>361.5</v>
      </c>
      <c r="AD4401" s="48">
        <f>(ROUND(AC4401-AC4393,1)/AC4393)</f>
        <v>0.19071146245059287</v>
      </c>
      <c r="AE4401" s="113"/>
    </row>
    <row r="4402" spans="1:32">
      <c r="A4402" s="99" t="s">
        <v>822</v>
      </c>
      <c r="B4402" s="87"/>
      <c r="C4402" s="21" t="s">
        <v>4</v>
      </c>
      <c r="D4402" s="12">
        <v>55</v>
      </c>
      <c r="E4402" s="12">
        <v>0</v>
      </c>
      <c r="F4402" s="12">
        <v>0</v>
      </c>
      <c r="G4402" s="12">
        <v>0</v>
      </c>
      <c r="H4402" s="12">
        <v>125</v>
      </c>
      <c r="I4402" s="13">
        <v>60</v>
      </c>
      <c r="J4402" s="13">
        <v>10</v>
      </c>
      <c r="K4402" s="13">
        <v>35</v>
      </c>
      <c r="L4402" s="13">
        <v>35</v>
      </c>
      <c r="M4402" s="13">
        <v>0</v>
      </c>
      <c r="N4402" s="14">
        <f>D4402*$D$12</f>
        <v>58.300000000000004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132.5</v>
      </c>
      <c r="S4402" s="14">
        <f>(N4402/100)*(I4402*$I$12)+(N4402/100)*(J4402*$J$12)</f>
        <v>40.81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129.85</v>
      </c>
      <c r="X4402" s="14">
        <f t="shared" si="1401"/>
        <v>99.110000000000014</v>
      </c>
      <c r="Y4402" s="14">
        <f t="shared" si="1402"/>
        <v>0</v>
      </c>
      <c r="Z4402" s="14">
        <f t="shared" si="1403"/>
        <v>0</v>
      </c>
      <c r="AA4402" s="14">
        <f t="shared" si="1404"/>
        <v>0</v>
      </c>
      <c r="AB4402" s="14">
        <f t="shared" si="1406"/>
        <v>262.35000000000002</v>
      </c>
      <c r="AC4402" s="15">
        <f t="shared" si="1405"/>
        <v>361.5</v>
      </c>
      <c r="AD4402" s="48">
        <f>(ROUND(AC4402-AC4393,1)/AC4393)</f>
        <v>0.19071146245059287</v>
      </c>
      <c r="AE4402" s="113"/>
      <c r="AF4402" s="60"/>
    </row>
    <row r="4403" spans="1:32">
      <c r="A4403" s="99" t="s">
        <v>823</v>
      </c>
      <c r="B4403" s="87"/>
      <c r="C4403" s="21" t="s">
        <v>326</v>
      </c>
      <c r="D4403" s="12">
        <v>110</v>
      </c>
      <c r="E4403" s="12">
        <v>0</v>
      </c>
      <c r="F4403" s="12">
        <v>0</v>
      </c>
      <c r="G4403" s="12">
        <v>0</v>
      </c>
      <c r="H4403" s="12">
        <v>0</v>
      </c>
      <c r="I4403" s="13">
        <v>60</v>
      </c>
      <c r="J4403" s="13">
        <v>10</v>
      </c>
      <c r="K4403" s="13">
        <v>0</v>
      </c>
      <c r="L4403" s="13">
        <v>0</v>
      </c>
      <c r="M4403" s="13">
        <v>70</v>
      </c>
      <c r="N4403" s="14">
        <f>D4403*$D$13</f>
        <v>116.60000000000001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244.86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361.46000000000004</v>
      </c>
      <c r="Y4403" s="14">
        <f t="shared" si="1402"/>
        <v>0</v>
      </c>
      <c r="Z4403" s="14">
        <f t="shared" si="1403"/>
        <v>0</v>
      </c>
      <c r="AA4403" s="14">
        <f t="shared" si="1404"/>
        <v>0</v>
      </c>
      <c r="AB4403" s="14">
        <f t="shared" si="1406"/>
        <v>0</v>
      </c>
      <c r="AC4403" s="15">
        <f t="shared" si="1405"/>
        <v>361.5</v>
      </c>
      <c r="AD4403" s="48">
        <f>(ROUND(AC4403-AC4393,1)/AC4393)</f>
        <v>0.19071146245059287</v>
      </c>
      <c r="AE4403" s="113"/>
    </row>
    <row r="4404" spans="1:32">
      <c r="A4404" s="99" t="s">
        <v>824</v>
      </c>
      <c r="B4404" s="87"/>
      <c r="C4404" s="21" t="s">
        <v>327</v>
      </c>
      <c r="D4404" s="12">
        <v>110</v>
      </c>
      <c r="E4404" s="12">
        <v>0</v>
      </c>
      <c r="F4404" s="12">
        <v>0</v>
      </c>
      <c r="G4404" s="12">
        <v>0</v>
      </c>
      <c r="H4404" s="12">
        <v>0</v>
      </c>
      <c r="I4404" s="13">
        <v>60</v>
      </c>
      <c r="J4404" s="13">
        <v>10</v>
      </c>
      <c r="K4404" s="13">
        <v>70</v>
      </c>
      <c r="L4404" s="13">
        <v>0</v>
      </c>
      <c r="M4404" s="13">
        <v>0</v>
      </c>
      <c r="N4404" s="14">
        <f>D4404*$D$14</f>
        <v>116.60000000000001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244.86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ref="X4404:X4407" si="1407">N4404+S4404</f>
        <v>361.46000000000004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 t="shared" si="1406"/>
        <v>0</v>
      </c>
      <c r="AC4404" s="15">
        <f t="shared" si="1405"/>
        <v>361.5</v>
      </c>
      <c r="AD4404" s="48">
        <f>(ROUND(AC4404-AC4393,1)/AC4393)</f>
        <v>0.19071146245059287</v>
      </c>
      <c r="AE4404" s="113"/>
      <c r="AF4404" s="60"/>
    </row>
    <row r="4405" spans="1:32">
      <c r="A4405" s="99"/>
      <c r="B4405" s="87"/>
      <c r="C4405" s="21" t="s">
        <v>328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60</v>
      </c>
      <c r="J4405" s="13">
        <v>10</v>
      </c>
      <c r="K4405" s="13">
        <v>0</v>
      </c>
      <c r="L4405" s="13">
        <v>70</v>
      </c>
      <c r="M4405" s="13">
        <v>0</v>
      </c>
      <c r="N4405" s="14">
        <f>D4405*$D$15</f>
        <v>116.60000000000001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244.86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407"/>
        <v>361.46000000000004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 t="shared" si="1406"/>
        <v>0</v>
      </c>
      <c r="AC4405" s="15">
        <f t="shared" si="1405"/>
        <v>361.5</v>
      </c>
      <c r="AD4405" s="48">
        <f>(ROUND(AC4405-AC4393,1)/AC4393)</f>
        <v>0.19071146245059287</v>
      </c>
      <c r="AE4405" s="113"/>
    </row>
    <row r="4406" spans="1:32">
      <c r="A4406" s="99"/>
      <c r="B4406" s="87"/>
      <c r="C4406" s="21" t="s">
        <v>324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60</v>
      </c>
      <c r="J4406" s="13">
        <v>50</v>
      </c>
      <c r="K4406" s="13">
        <v>0</v>
      </c>
      <c r="L4406" s="13">
        <v>0</v>
      </c>
      <c r="M4406" s="13">
        <v>0</v>
      </c>
      <c r="N4406" s="14">
        <f>D4406*$D$16</f>
        <v>116.60000000000001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215.71000000000004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407"/>
        <v>332.31000000000006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si="1406"/>
        <v>0</v>
      </c>
      <c r="AC4406" s="15">
        <f t="shared" si="1405"/>
        <v>332.3</v>
      </c>
      <c r="AD4406" s="48">
        <f>(ROUND(AC4406-AC4393,1)/AC4393)</f>
        <v>9.4532279314888001E-2</v>
      </c>
      <c r="AE4406" s="113"/>
      <c r="AF4406" s="60"/>
    </row>
    <row r="4407" spans="1:32">
      <c r="A4407" s="99"/>
      <c r="B4407" s="87"/>
      <c r="C4407" s="21" t="s">
        <v>325</v>
      </c>
      <c r="D4407" s="12">
        <v>110</v>
      </c>
      <c r="E4407" s="12">
        <v>0</v>
      </c>
      <c r="F4407" s="12">
        <v>0</v>
      </c>
      <c r="G4407" s="12">
        <v>0</v>
      </c>
      <c r="H4407" s="12">
        <v>0</v>
      </c>
      <c r="I4407" s="13">
        <v>85</v>
      </c>
      <c r="J4407" s="13">
        <v>10</v>
      </c>
      <c r="K4407" s="13">
        <v>0</v>
      </c>
      <c r="L4407" s="13">
        <v>0</v>
      </c>
      <c r="M4407" s="13">
        <v>0</v>
      </c>
      <c r="N4407" s="14">
        <f>D4407*$D$17</f>
        <v>116.60000000000001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259.43500000000006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407"/>
        <v>376.03500000000008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376</v>
      </c>
      <c r="AD4407" s="48">
        <f>(ROUND(AC4407-AC4393,1)/AC4393)</f>
        <v>0.23847167325428195</v>
      </c>
      <c r="AE4407" s="113"/>
    </row>
    <row r="4408" spans="1:32">
      <c r="A4408" s="106" t="s">
        <v>0</v>
      </c>
      <c r="B4408" s="90" t="s">
        <v>194</v>
      </c>
      <c r="C4408" s="50" t="s">
        <v>240</v>
      </c>
      <c r="D4408" s="11">
        <v>80</v>
      </c>
      <c r="E4408" s="11">
        <v>0</v>
      </c>
      <c r="F4408" s="11">
        <v>60</v>
      </c>
      <c r="G4408" s="11">
        <v>0</v>
      </c>
      <c r="H4408" s="11">
        <v>0</v>
      </c>
      <c r="I4408" s="51">
        <v>20</v>
      </c>
      <c r="J4408" s="51">
        <v>50</v>
      </c>
      <c r="K4408" s="51">
        <v>0</v>
      </c>
      <c r="L4408" s="51">
        <v>0</v>
      </c>
      <c r="M4408" s="51">
        <v>0</v>
      </c>
      <c r="N4408" s="52">
        <f>D4408*$D$3</f>
        <v>92</v>
      </c>
      <c r="O4408" s="52">
        <f>E4408*$E$3</f>
        <v>0</v>
      </c>
      <c r="P4408" s="52">
        <f>F4408*$F$3</f>
        <v>69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128.80000000000001</v>
      </c>
      <c r="T4408" s="52">
        <f>(O4408/100)*(K4408*$K$3)</f>
        <v>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si="1391"/>
        <v>220.8</v>
      </c>
      <c r="Y4408" s="52">
        <f t="shared" si="1392"/>
        <v>0</v>
      </c>
      <c r="Z4408" s="52">
        <f t="shared" si="1393"/>
        <v>69</v>
      </c>
      <c r="AA4408" s="52">
        <f t="shared" si="1394"/>
        <v>0</v>
      </c>
      <c r="AB4408" s="52">
        <f t="shared" si="1400"/>
        <v>0</v>
      </c>
      <c r="AC4408" s="53">
        <f>ROUND(X4408+Y4408+Z4408+AA4408+AB4408,1)</f>
        <v>289.8</v>
      </c>
      <c r="AD4408" s="58"/>
      <c r="AE4408" s="113"/>
    </row>
    <row r="4409" spans="1:32">
      <c r="A4409" s="99" t="s">
        <v>791</v>
      </c>
      <c r="B4409" s="91">
        <v>0</v>
      </c>
      <c r="C4409" s="21" t="s">
        <v>323</v>
      </c>
      <c r="D4409" s="12">
        <v>80</v>
      </c>
      <c r="E4409" s="12">
        <v>0</v>
      </c>
      <c r="F4409" s="12">
        <v>60</v>
      </c>
      <c r="G4409" s="12">
        <v>0</v>
      </c>
      <c r="H4409" s="12">
        <v>0</v>
      </c>
      <c r="I4409" s="13">
        <v>40</v>
      </c>
      <c r="J4409" s="13">
        <v>65</v>
      </c>
      <c r="K4409" s="13">
        <v>0</v>
      </c>
      <c r="L4409" s="13">
        <v>0</v>
      </c>
      <c r="M4409" s="13">
        <v>0</v>
      </c>
      <c r="N4409" s="14">
        <f>D4409*$D$4</f>
        <v>84.800000000000011</v>
      </c>
      <c r="O4409" s="14">
        <f>E4409*$E$4</f>
        <v>0</v>
      </c>
      <c r="P4409" s="14">
        <f>F4409*$F$4</f>
        <v>63.6</v>
      </c>
      <c r="Q4409" s="14">
        <f>G4409*$G$4</f>
        <v>0</v>
      </c>
      <c r="R4409" s="14">
        <f>H4409*$H$4</f>
        <v>0</v>
      </c>
      <c r="S4409" s="14">
        <f>(N4409/100)*(I4409*$I$4)+(N4409/100)*(J4409*$J$4)</f>
        <v>178.08</v>
      </c>
      <c r="T4409" s="14">
        <f>(O4409/100)*(K4409*$K$4)</f>
        <v>0</v>
      </c>
      <c r="U4409" s="14">
        <f>(P4409/100)*(K4409*$K$4)+(P4409/100)*(L4409*$L$4)</f>
        <v>0</v>
      </c>
      <c r="V4409" s="14">
        <f>(Q4409/100)*(L4409*$L$4)</f>
        <v>0</v>
      </c>
      <c r="W4409" s="14">
        <f>(R4409/100)*(K4409*$K$4)+(R4409/100)*(L4409*$L$4)</f>
        <v>0</v>
      </c>
      <c r="X4409" s="14">
        <f t="shared" si="1391"/>
        <v>262.88</v>
      </c>
      <c r="Y4409" s="14">
        <f t="shared" si="1392"/>
        <v>0</v>
      </c>
      <c r="Z4409" s="14">
        <f t="shared" si="1393"/>
        <v>63.6</v>
      </c>
      <c r="AA4409" s="14">
        <f t="shared" si="1394"/>
        <v>0</v>
      </c>
      <c r="AB4409" s="14">
        <f>R4409+W4409</f>
        <v>0</v>
      </c>
      <c r="AC4409" s="15">
        <f>ROUND(X4409+Y4409+Z4409+AA4409+AB4409,1)</f>
        <v>326.5</v>
      </c>
      <c r="AD4409" s="48">
        <f>(ROUND(AC4409-AC4408,1)/AC4408)</f>
        <v>0.12663906142167011</v>
      </c>
      <c r="AE4409" s="113"/>
    </row>
    <row r="4410" spans="1:32">
      <c r="A4410" s="99" t="s">
        <v>792</v>
      </c>
      <c r="B4410" s="91">
        <v>20</v>
      </c>
      <c r="C4410" s="21" t="s">
        <v>825</v>
      </c>
      <c r="D4410" s="12">
        <v>80</v>
      </c>
      <c r="E4410" s="12">
        <v>0</v>
      </c>
      <c r="F4410" s="12">
        <v>60</v>
      </c>
      <c r="G4410" s="12">
        <v>0</v>
      </c>
      <c r="H4410" s="12">
        <v>0</v>
      </c>
      <c r="I4410" s="13">
        <v>20</v>
      </c>
      <c r="J4410" s="13">
        <v>50</v>
      </c>
      <c r="K4410" s="13">
        <v>0</v>
      </c>
      <c r="L4410" s="13">
        <v>0</v>
      </c>
      <c r="M4410" s="13">
        <v>0</v>
      </c>
      <c r="N4410" s="14">
        <f>D4410*$D$5</f>
        <v>92</v>
      </c>
      <c r="O4410" s="14">
        <f>E4410*$E$5</f>
        <v>0</v>
      </c>
      <c r="P4410" s="14">
        <f>F4410*$F$5</f>
        <v>69</v>
      </c>
      <c r="Q4410" s="14">
        <f>G4410*$G$5</f>
        <v>0</v>
      </c>
      <c r="R4410" s="14">
        <f>H4410*$H$5</f>
        <v>0</v>
      </c>
      <c r="S4410" s="14">
        <f>(N4410/100)*(I4410*$I$5)+(N4410/100)*(J4410*$J$5)</f>
        <v>128.80000000000001</v>
      </c>
      <c r="T4410" s="14">
        <f>(O4410/100)*(K4410*$K$5)</f>
        <v>0</v>
      </c>
      <c r="U4410" s="14">
        <f>(P4410/100)*(K4410*$K$5)+(P4410/100)*(L4410*$L$5)</f>
        <v>0</v>
      </c>
      <c r="V4410" s="14">
        <f>(Q4410/100)*(L4410*$L$5)</f>
        <v>0</v>
      </c>
      <c r="W4410" s="14">
        <f>(R4410/100)*(K4410*$K$5)+(R4410/100)*(L4410*$L$5)</f>
        <v>0</v>
      </c>
      <c r="X4410" s="14">
        <f t="shared" si="1391"/>
        <v>220.8</v>
      </c>
      <c r="Y4410" s="14">
        <f t="shared" si="1392"/>
        <v>0</v>
      </c>
      <c r="Z4410" s="14">
        <f t="shared" si="1393"/>
        <v>69</v>
      </c>
      <c r="AA4410" s="14">
        <f t="shared" si="1394"/>
        <v>0</v>
      </c>
      <c r="AB4410" s="14">
        <f>R4410+W4410</f>
        <v>0</v>
      </c>
      <c r="AC4410" s="15">
        <f t="shared" ref="AC4410:AC4422" si="1408">ROUND(X4410+Y4410+Z4410+AA4410+AB4410,1)</f>
        <v>289.8</v>
      </c>
      <c r="AD4410" s="48">
        <f>(ROUND(AC4410-AC4408,1)/AC4408)</f>
        <v>0</v>
      </c>
      <c r="AE4410" s="113"/>
    </row>
    <row r="4411" spans="1:32">
      <c r="A4411" s="99" t="s">
        <v>793</v>
      </c>
      <c r="B4411" s="91">
        <v>15</v>
      </c>
      <c r="C4411" s="21" t="s">
        <v>336</v>
      </c>
      <c r="D4411" s="12">
        <v>80</v>
      </c>
      <c r="E4411" s="12">
        <v>0</v>
      </c>
      <c r="F4411" s="12">
        <v>60</v>
      </c>
      <c r="G4411" s="12">
        <v>0</v>
      </c>
      <c r="H4411" s="12">
        <v>0</v>
      </c>
      <c r="I4411" s="13">
        <v>20</v>
      </c>
      <c r="J4411" s="13">
        <v>50</v>
      </c>
      <c r="K4411" s="13">
        <v>0</v>
      </c>
      <c r="L4411" s="13">
        <v>0</v>
      </c>
      <c r="M4411" s="13">
        <v>0</v>
      </c>
      <c r="N4411" s="14">
        <f>D4411*$D$6</f>
        <v>92</v>
      </c>
      <c r="O4411" s="14">
        <f>E4411*$E$6</f>
        <v>0</v>
      </c>
      <c r="P4411" s="14">
        <f>F4411*$F$6</f>
        <v>69</v>
      </c>
      <c r="Q4411" s="14">
        <f>G4411*$G$6</f>
        <v>0</v>
      </c>
      <c r="R4411" s="14">
        <f>H4411*$H$6</f>
        <v>0</v>
      </c>
      <c r="S4411" s="14">
        <f>(N4411/100)*(I4411*$I$6)+(N4411/100)*(J4411*$J$6)</f>
        <v>128.80000000000001</v>
      </c>
      <c r="T4411" s="14">
        <f>(O4411/100)*(K4411*$K$6)</f>
        <v>0</v>
      </c>
      <c r="U4411" s="14">
        <f>(P4411/100)*(K4411*$K$6)+(P4411/100)*(L4411*$L$6)</f>
        <v>0</v>
      </c>
      <c r="V4411" s="14">
        <f>(Q4411/100)*(L4411*$L$6)</f>
        <v>0</v>
      </c>
      <c r="W4411" s="14">
        <f>(R4411/100)*(K4411*$K$6)+(R4411/100)*(L4411*$L$6)</f>
        <v>0</v>
      </c>
      <c r="X4411" s="14">
        <f t="shared" si="1391"/>
        <v>220.8</v>
      </c>
      <c r="Y4411" s="14">
        <f t="shared" si="1392"/>
        <v>0</v>
      </c>
      <c r="Z4411" s="14">
        <f t="shared" si="1393"/>
        <v>69</v>
      </c>
      <c r="AA4411" s="14">
        <f t="shared" si="1394"/>
        <v>0</v>
      </c>
      <c r="AB4411" s="14">
        <f t="shared" ref="AB4411:AB4422" si="1409">R4411+W4411</f>
        <v>0</v>
      </c>
      <c r="AC4411" s="15">
        <f t="shared" si="1408"/>
        <v>289.8</v>
      </c>
      <c r="AD4411" s="48">
        <f>(ROUND(AC4411-AC4408,1)/AC4408)</f>
        <v>0</v>
      </c>
      <c r="AE4411" s="113"/>
    </row>
    <row r="4412" spans="1:32">
      <c r="A4412" s="99" t="s">
        <v>794</v>
      </c>
      <c r="B4412" s="91">
        <v>15</v>
      </c>
      <c r="C4412" s="21" t="s">
        <v>337</v>
      </c>
      <c r="D4412" s="12">
        <v>80</v>
      </c>
      <c r="E4412" s="12">
        <v>0</v>
      </c>
      <c r="F4412" s="12">
        <v>60</v>
      </c>
      <c r="G4412" s="12">
        <v>0</v>
      </c>
      <c r="H4412" s="12">
        <v>0</v>
      </c>
      <c r="I4412" s="13">
        <v>20</v>
      </c>
      <c r="J4412" s="13">
        <v>50</v>
      </c>
      <c r="K4412" s="13">
        <v>0</v>
      </c>
      <c r="L4412" s="13">
        <v>0</v>
      </c>
      <c r="M4412" s="13">
        <v>0</v>
      </c>
      <c r="N4412" s="14">
        <f>D4412*$D$7</f>
        <v>92</v>
      </c>
      <c r="O4412" s="14">
        <f>E4412*$E$7</f>
        <v>0</v>
      </c>
      <c r="P4412" s="14">
        <f>F4412*$F$7</f>
        <v>69</v>
      </c>
      <c r="Q4412" s="14">
        <f>G4412*$G$7</f>
        <v>0</v>
      </c>
      <c r="R4412" s="14">
        <f>H4412*$H$7</f>
        <v>0</v>
      </c>
      <c r="S4412" s="14">
        <f>(N4412/100)*(I4412*$I$7)+(N4412/100)*(J4412*$J$7)</f>
        <v>128.80000000000001</v>
      </c>
      <c r="T4412" s="14">
        <f>(O4412/100)*(K4412*$K$7)</f>
        <v>0</v>
      </c>
      <c r="U4412" s="14">
        <f>(P4412/100)*(K4412*$K$7)+(P4412/100)*(L4412*$L$7)</f>
        <v>0</v>
      </c>
      <c r="V4412" s="14">
        <f>(Q4412/100)*(L4412*$L$7)</f>
        <v>0</v>
      </c>
      <c r="W4412" s="14">
        <f>(R4412/100)*(K4412*$K$7)+(R4412/100)*(L4412*$L$7)</f>
        <v>0</v>
      </c>
      <c r="X4412" s="14">
        <f t="shared" si="1391"/>
        <v>220.8</v>
      </c>
      <c r="Y4412" s="14">
        <f t="shared" si="1392"/>
        <v>0</v>
      </c>
      <c r="Z4412" s="14">
        <f t="shared" si="1393"/>
        <v>69</v>
      </c>
      <c r="AA4412" s="14">
        <f t="shared" si="1394"/>
        <v>0</v>
      </c>
      <c r="AB4412" s="14">
        <f t="shared" si="1409"/>
        <v>0</v>
      </c>
      <c r="AC4412" s="15">
        <f t="shared" si="1408"/>
        <v>289.8</v>
      </c>
      <c r="AD4412" s="48">
        <f>(ROUND(AC4412-AC4408,1)/AC4408)</f>
        <v>0</v>
      </c>
      <c r="AE4412" s="111"/>
    </row>
    <row r="4413" spans="1:32">
      <c r="A4413" s="99" t="s">
        <v>644</v>
      </c>
      <c r="B4413" s="91"/>
      <c r="C4413" s="21" t="s">
        <v>338</v>
      </c>
      <c r="D4413" s="12">
        <v>80</v>
      </c>
      <c r="E4413" s="12">
        <v>0</v>
      </c>
      <c r="F4413" s="12">
        <v>60</v>
      </c>
      <c r="G4413" s="12">
        <v>0</v>
      </c>
      <c r="H4413" s="12">
        <v>0</v>
      </c>
      <c r="I4413" s="13">
        <v>20</v>
      </c>
      <c r="J4413" s="13">
        <v>50</v>
      </c>
      <c r="K4413" s="13">
        <v>0</v>
      </c>
      <c r="L4413" s="13">
        <v>0</v>
      </c>
      <c r="M4413" s="13">
        <v>0</v>
      </c>
      <c r="N4413" s="14">
        <f>D4413*$D$8</f>
        <v>92</v>
      </c>
      <c r="O4413" s="14">
        <f>E4413*$E$8</f>
        <v>0</v>
      </c>
      <c r="P4413" s="14">
        <f>F4413*$F$8</f>
        <v>69</v>
      </c>
      <c r="Q4413" s="14">
        <f>G4413*$G$8</f>
        <v>0</v>
      </c>
      <c r="R4413" s="14">
        <f>H4413*$H$8</f>
        <v>0</v>
      </c>
      <c r="S4413" s="14">
        <f>(N4413/100)*(I4413*$I$8)+(N4413/100)*(J4413*$J$8)</f>
        <v>128.80000000000001</v>
      </c>
      <c r="T4413" s="14">
        <f>(O4413/100)*(K4413*$K$8)</f>
        <v>0</v>
      </c>
      <c r="U4413" s="14">
        <f>(P4413/100)*(K4413*$K$8)+(P4413/100)*(L4413*$L$8)</f>
        <v>0</v>
      </c>
      <c r="V4413" s="14">
        <f>(Q4413/100)*(L4413*$L$8)</f>
        <v>0</v>
      </c>
      <c r="W4413" s="14">
        <f>(R4413/100)*(K4413*$K$8)+(R4413/100)*(L4413*$L$8)</f>
        <v>0</v>
      </c>
      <c r="X4413" s="14">
        <f t="shared" si="1391"/>
        <v>220.8</v>
      </c>
      <c r="Y4413" s="14">
        <f t="shared" si="1392"/>
        <v>0</v>
      </c>
      <c r="Z4413" s="14">
        <f t="shared" si="1393"/>
        <v>69</v>
      </c>
      <c r="AA4413" s="14">
        <f t="shared" si="1394"/>
        <v>0</v>
      </c>
      <c r="AB4413" s="14">
        <f t="shared" si="1409"/>
        <v>0</v>
      </c>
      <c r="AC4413" s="15">
        <f t="shared" si="1408"/>
        <v>289.8</v>
      </c>
      <c r="AD4413" s="48">
        <f>(ROUND(AC4413-AC4408,1)/AC4408)</f>
        <v>0</v>
      </c>
      <c r="AE4413" s="113"/>
    </row>
    <row r="4414" spans="1:32">
      <c r="A4414" s="99" t="s">
        <v>585</v>
      </c>
      <c r="B4414" s="91"/>
      <c r="C4414" s="21" t="s">
        <v>1</v>
      </c>
      <c r="D4414" s="12">
        <v>40</v>
      </c>
      <c r="E4414" s="12">
        <v>130</v>
      </c>
      <c r="F4414" s="12">
        <v>0</v>
      </c>
      <c r="G4414" s="12">
        <v>0</v>
      </c>
      <c r="H4414" s="12">
        <v>0</v>
      </c>
      <c r="I4414" s="13">
        <v>20</v>
      </c>
      <c r="J4414" s="13">
        <v>50</v>
      </c>
      <c r="K4414" s="13">
        <v>70</v>
      </c>
      <c r="L4414" s="13">
        <v>0</v>
      </c>
      <c r="M4414" s="13">
        <v>0</v>
      </c>
      <c r="N4414" s="14">
        <f>D4414*$D$9</f>
        <v>42.400000000000006</v>
      </c>
      <c r="O4414" s="14">
        <f>E4414*$E$9</f>
        <v>137.80000000000001</v>
      </c>
      <c r="P4414" s="14">
        <f>F4414*$F$9</f>
        <v>0</v>
      </c>
      <c r="Q4414" s="14">
        <f>G4414*$G$9</f>
        <v>0</v>
      </c>
      <c r="R4414" s="14">
        <f>H4414*$H$9</f>
        <v>0</v>
      </c>
      <c r="S4414" s="14">
        <f>(N4414/100)*(I4414*$I$9)+(N4414/100)*(J4414*$J$9)</f>
        <v>29.680000000000003</v>
      </c>
      <c r="T4414" s="14">
        <f>(O4414/100)*(K4414*$K$9)</f>
        <v>135.04400000000001</v>
      </c>
      <c r="U4414" s="14">
        <f>(P4414/100)*(K4414*$K$9)+(P4414/100)*(L4414*$L$9)</f>
        <v>0</v>
      </c>
      <c r="V4414" s="14">
        <f>(Q4414/100)*(L4414*$L$9)</f>
        <v>0</v>
      </c>
      <c r="W4414" s="14">
        <f>(R4414/100)*(K4414*$K$9)+(R4414/100)*(L4414*$L$9)</f>
        <v>0</v>
      </c>
      <c r="X4414" s="14">
        <f t="shared" si="1391"/>
        <v>72.080000000000013</v>
      </c>
      <c r="Y4414" s="14">
        <f t="shared" si="1392"/>
        <v>272.84400000000005</v>
      </c>
      <c r="Z4414" s="14">
        <f t="shared" si="1393"/>
        <v>0</v>
      </c>
      <c r="AA4414" s="14">
        <f t="shared" si="1394"/>
        <v>0</v>
      </c>
      <c r="AB4414" s="14">
        <f t="shared" si="1409"/>
        <v>0</v>
      </c>
      <c r="AC4414" s="15">
        <f t="shared" si="1408"/>
        <v>344.9</v>
      </c>
      <c r="AD4414" s="48">
        <f>(ROUND(AC4414-AC4408,1)/AC4408)</f>
        <v>0.1901311249137336</v>
      </c>
      <c r="AE4414" s="113"/>
    </row>
    <row r="4415" spans="1:32">
      <c r="A4415" s="99" t="s">
        <v>820</v>
      </c>
      <c r="B4415" s="91"/>
      <c r="C4415" s="21" t="s">
        <v>2</v>
      </c>
      <c r="D4415" s="12">
        <v>40</v>
      </c>
      <c r="E4415" s="12">
        <v>0</v>
      </c>
      <c r="F4415" s="12">
        <v>130</v>
      </c>
      <c r="G4415" s="12">
        <v>0</v>
      </c>
      <c r="H4415" s="12">
        <v>0</v>
      </c>
      <c r="I4415" s="13">
        <v>20</v>
      </c>
      <c r="J4415" s="13">
        <v>50</v>
      </c>
      <c r="K4415" s="13">
        <v>40</v>
      </c>
      <c r="L4415" s="13">
        <v>40</v>
      </c>
      <c r="M4415" s="13">
        <v>0</v>
      </c>
      <c r="N4415" s="14">
        <f>D4415*$D$10</f>
        <v>42.400000000000006</v>
      </c>
      <c r="O4415" s="14">
        <f>E4415*$E$10</f>
        <v>0</v>
      </c>
      <c r="P4415" s="14">
        <f>F4415*$F$10</f>
        <v>137.80000000000001</v>
      </c>
      <c r="Q4415" s="14">
        <f>G4415*$G$10</f>
        <v>0</v>
      </c>
      <c r="R4415" s="14">
        <f>H4415*$H$10</f>
        <v>0</v>
      </c>
      <c r="S4415" s="14">
        <f>(N4415/100)*(I4415*$I$10)+(N4415/100)*(J4415*$J$10)</f>
        <v>29.680000000000003</v>
      </c>
      <c r="T4415" s="14">
        <f>(O4415/100)*(K4415*$J$10)</f>
        <v>0</v>
      </c>
      <c r="U4415" s="14">
        <f>(P4415/100)*(K4415*$K$10)+(P4415/100)*(L4415*$L$10)</f>
        <v>154.33600000000001</v>
      </c>
      <c r="V4415" s="14">
        <f>(Q4415/100)*(L4415*$L$10)</f>
        <v>0</v>
      </c>
      <c r="W4415" s="14">
        <f>(R4415/100)*(K4415*$K$10)+(R4415/100)*(L4415*$L$10)</f>
        <v>0</v>
      </c>
      <c r="X4415" s="14">
        <f t="shared" si="1391"/>
        <v>72.080000000000013</v>
      </c>
      <c r="Y4415" s="14">
        <f t="shared" si="1392"/>
        <v>0</v>
      </c>
      <c r="Z4415" s="14">
        <f t="shared" si="1393"/>
        <v>292.13600000000002</v>
      </c>
      <c r="AA4415" s="14">
        <f t="shared" si="1394"/>
        <v>0</v>
      </c>
      <c r="AB4415" s="14">
        <f t="shared" si="1409"/>
        <v>0</v>
      </c>
      <c r="AC4415" s="15">
        <f t="shared" si="1408"/>
        <v>364.2</v>
      </c>
      <c r="AD4415" s="48">
        <f>(ROUND(AC4415-AC4408,1)/AC4408)</f>
        <v>0.25672877846790892</v>
      </c>
      <c r="AE4415" s="113" t="s">
        <v>790</v>
      </c>
    </row>
    <row r="4416" spans="1:32">
      <c r="A4416" s="99" t="s">
        <v>821</v>
      </c>
      <c r="B4416" s="91"/>
      <c r="C4416" s="21" t="s">
        <v>3</v>
      </c>
      <c r="D4416" s="12">
        <v>40</v>
      </c>
      <c r="E4416" s="12">
        <v>0</v>
      </c>
      <c r="F4416" s="12">
        <v>0</v>
      </c>
      <c r="G4416" s="12">
        <v>130</v>
      </c>
      <c r="H4416" s="12">
        <v>0</v>
      </c>
      <c r="I4416" s="13">
        <v>20</v>
      </c>
      <c r="J4416" s="13">
        <v>50</v>
      </c>
      <c r="K4416" s="13">
        <v>0</v>
      </c>
      <c r="L4416" s="13">
        <v>70</v>
      </c>
      <c r="M4416" s="13">
        <v>0</v>
      </c>
      <c r="N4416" s="14">
        <f>D4416*$D$11</f>
        <v>42.400000000000006</v>
      </c>
      <c r="O4416" s="14">
        <f>E4416*$E$11</f>
        <v>0</v>
      </c>
      <c r="P4416" s="14">
        <f>F4416*$F$11</f>
        <v>0</v>
      </c>
      <c r="Q4416" s="14">
        <f>G4416*$G$11</f>
        <v>137.80000000000001</v>
      </c>
      <c r="R4416" s="14">
        <f>H4416*$H$11</f>
        <v>0</v>
      </c>
      <c r="S4416" s="14">
        <f>(N4416/100)*(I4416*$I$11)+(N4416/100)*(J4416*$J$11)</f>
        <v>29.680000000000003</v>
      </c>
      <c r="T4416" s="14">
        <f>(O4416/100)*(K4416*$K$11)</f>
        <v>0</v>
      </c>
      <c r="U4416" s="14">
        <f>(P4416/100)*(K4416*$K$11)+(P4416/100)*(L4416*$L$11)</f>
        <v>0</v>
      </c>
      <c r="V4416" s="14">
        <f>(Q4416/100)*(L4416*$L$11)</f>
        <v>135.04400000000001</v>
      </c>
      <c r="W4416" s="14">
        <f>(R4416/100)*(K4416*$K$11)+(R4416/100)*(L4416*$L$11)</f>
        <v>0</v>
      </c>
      <c r="X4416" s="14">
        <f t="shared" si="1391"/>
        <v>72.080000000000013</v>
      </c>
      <c r="Y4416" s="14">
        <f t="shared" si="1392"/>
        <v>0</v>
      </c>
      <c r="Z4416" s="14">
        <f t="shared" si="1393"/>
        <v>0</v>
      </c>
      <c r="AA4416" s="14">
        <f t="shared" si="1394"/>
        <v>272.84400000000005</v>
      </c>
      <c r="AB4416" s="14">
        <f t="shared" si="1409"/>
        <v>0</v>
      </c>
      <c r="AC4416" s="15">
        <f t="shared" si="1408"/>
        <v>344.9</v>
      </c>
      <c r="AD4416" s="48">
        <f>(ROUND(AC4416-AC4408,1)/AC4408)</f>
        <v>0.1901311249137336</v>
      </c>
      <c r="AE4416" s="113"/>
    </row>
    <row r="4417" spans="1:31">
      <c r="A4417" s="99" t="s">
        <v>822</v>
      </c>
      <c r="B4417" s="91"/>
      <c r="C4417" s="21" t="s">
        <v>4</v>
      </c>
      <c r="D4417" s="12">
        <v>40</v>
      </c>
      <c r="E4417" s="12">
        <v>0</v>
      </c>
      <c r="F4417" s="12">
        <v>0</v>
      </c>
      <c r="G4417" s="12">
        <v>0</v>
      </c>
      <c r="H4417" s="12">
        <v>130</v>
      </c>
      <c r="I4417" s="13">
        <v>20</v>
      </c>
      <c r="J4417" s="13">
        <v>50</v>
      </c>
      <c r="K4417" s="13">
        <v>35</v>
      </c>
      <c r="L4417" s="13">
        <v>35</v>
      </c>
      <c r="M4417" s="13">
        <v>0</v>
      </c>
      <c r="N4417" s="14">
        <f>D4417*$D$12</f>
        <v>42.400000000000006</v>
      </c>
      <c r="O4417" s="14">
        <f>E4417*$E$12</f>
        <v>0</v>
      </c>
      <c r="P4417" s="14">
        <f>F4417*$F$12</f>
        <v>0</v>
      </c>
      <c r="Q4417" s="14">
        <f>G4417*$G$12</f>
        <v>0</v>
      </c>
      <c r="R4417" s="14">
        <f>H4417*$H$12</f>
        <v>137.80000000000001</v>
      </c>
      <c r="S4417" s="14">
        <f>(N4417/100)*(I4417*$I$12)+(N4417/100)*(J4417*$J$12)</f>
        <v>29.680000000000003</v>
      </c>
      <c r="T4417" s="14">
        <f>(O4417/100)*(K4417*$K$12)</f>
        <v>0</v>
      </c>
      <c r="U4417" s="14">
        <f>(P4417/100)*(K4417*$K$12)+(P4417/100)*(L4417*$L$12)</f>
        <v>0</v>
      </c>
      <c r="V4417" s="14">
        <f>(Q4417/100)*(L4417*$L$12)</f>
        <v>0</v>
      </c>
      <c r="W4417" s="14">
        <f>(R4417/100)*(K4417*$K$12)+(R4417/100)*(L4417*$L$12)</f>
        <v>135.04400000000001</v>
      </c>
      <c r="X4417" s="14">
        <f t="shared" si="1391"/>
        <v>72.080000000000013</v>
      </c>
      <c r="Y4417" s="14">
        <f t="shared" si="1392"/>
        <v>0</v>
      </c>
      <c r="Z4417" s="14">
        <f t="shared" si="1393"/>
        <v>0</v>
      </c>
      <c r="AA4417" s="14">
        <f t="shared" si="1394"/>
        <v>0</v>
      </c>
      <c r="AB4417" s="14">
        <f t="shared" si="1409"/>
        <v>272.84400000000005</v>
      </c>
      <c r="AC4417" s="15">
        <f t="shared" si="1408"/>
        <v>344.9</v>
      </c>
      <c r="AD4417" s="48">
        <f>(ROUND(AC4417-AC4408,1)/AC4408)</f>
        <v>0.1901311249137336</v>
      </c>
      <c r="AE4417" s="113"/>
    </row>
    <row r="4418" spans="1:31">
      <c r="A4418" s="99" t="s">
        <v>823</v>
      </c>
      <c r="B4418" s="91"/>
      <c r="C4418" s="21" t="s">
        <v>326</v>
      </c>
      <c r="D4418" s="12">
        <v>80</v>
      </c>
      <c r="E4418" s="12">
        <v>0</v>
      </c>
      <c r="F4418" s="12">
        <v>60</v>
      </c>
      <c r="G4418" s="12">
        <v>0</v>
      </c>
      <c r="H4418" s="12">
        <v>0</v>
      </c>
      <c r="I4418" s="13">
        <v>20</v>
      </c>
      <c r="J4418" s="13">
        <v>50</v>
      </c>
      <c r="K4418" s="13">
        <v>0</v>
      </c>
      <c r="L4418" s="13">
        <v>0</v>
      </c>
      <c r="M4418" s="13">
        <v>40</v>
      </c>
      <c r="N4418" s="14">
        <f>D4418*$D$13</f>
        <v>84.800000000000011</v>
      </c>
      <c r="O4418" s="14">
        <f>E4418*$E$13</f>
        <v>0</v>
      </c>
      <c r="P4418" s="14">
        <f>F4418*$F$13</f>
        <v>63.6</v>
      </c>
      <c r="Q4418" s="14">
        <f>G4418*$G$13</f>
        <v>0</v>
      </c>
      <c r="R4418" s="14">
        <f>H4418*$H$13</f>
        <v>0</v>
      </c>
      <c r="S4418" s="14">
        <f>(N4418/100)*(I4418*$I$13)+(N4418/100)*(J4418*$J$13)+(N4418/100)*(M4418*$M$13)</f>
        <v>127.20000000000002</v>
      </c>
      <c r="T4418" s="14">
        <f>(O4418/100)*(K4418*$K$13)+(O4418/100)*(M4418*$M$13)</f>
        <v>0</v>
      </c>
      <c r="U4418" s="14">
        <f>(P4418/100)*(K4418*$K$13)+(P4418/100)*(L4418*$L$13)+(P4418/100)*(M4418*$M$13)</f>
        <v>50.88</v>
      </c>
      <c r="V4418" s="14">
        <f>(Q4418/100)*(L4418*$L$13)+(Q4418/100)*(M4418*$M$13)</f>
        <v>0</v>
      </c>
      <c r="W4418" s="14">
        <f>(R4418/100)*(K4418*$K$13)+(R4418/100)*(L4418*$L$13)+(R4418/100)*(M4418*$M$13)</f>
        <v>0</v>
      </c>
      <c r="X4418" s="14">
        <f>N4418+S4418</f>
        <v>212.00000000000003</v>
      </c>
      <c r="Y4418" s="14">
        <f t="shared" si="1392"/>
        <v>0</v>
      </c>
      <c r="Z4418" s="14">
        <f t="shared" si="1393"/>
        <v>114.48</v>
      </c>
      <c r="AA4418" s="14">
        <f t="shared" si="1394"/>
        <v>0</v>
      </c>
      <c r="AB4418" s="14">
        <f t="shared" si="1409"/>
        <v>0</v>
      </c>
      <c r="AC4418" s="15">
        <f t="shared" si="1408"/>
        <v>326.5</v>
      </c>
      <c r="AD4418" s="48">
        <f>(ROUND(AC4418-AC4408,1)/AC4408)</f>
        <v>0.12663906142167011</v>
      </c>
      <c r="AE4418" s="113"/>
    </row>
    <row r="4419" spans="1:31">
      <c r="A4419" s="99" t="s">
        <v>824</v>
      </c>
      <c r="B4419" s="91"/>
      <c r="C4419" s="21" t="s">
        <v>327</v>
      </c>
      <c r="D4419" s="12">
        <v>95</v>
      </c>
      <c r="E4419" s="12">
        <v>0</v>
      </c>
      <c r="F4419" s="12">
        <v>0</v>
      </c>
      <c r="G4419" s="12">
        <v>0</v>
      </c>
      <c r="H4419" s="12">
        <v>0</v>
      </c>
      <c r="I4419" s="13">
        <v>20</v>
      </c>
      <c r="J4419" s="13">
        <v>50</v>
      </c>
      <c r="K4419" s="13">
        <v>80</v>
      </c>
      <c r="L4419" s="13">
        <v>0</v>
      </c>
      <c r="M4419" s="13">
        <v>0</v>
      </c>
      <c r="N4419" s="14">
        <f>D4419*$D$14</f>
        <v>100.7</v>
      </c>
      <c r="O4419" s="14">
        <f>E4419*$E$14</f>
        <v>0</v>
      </c>
      <c r="P4419" s="14">
        <f>F4419*$F$14</f>
        <v>0</v>
      </c>
      <c r="Q4419" s="14">
        <f>G4419*$G$14</f>
        <v>0</v>
      </c>
      <c r="R4419" s="14">
        <f>H4419*$H$14</f>
        <v>0</v>
      </c>
      <c r="S4419" s="14">
        <f>(N4419/100)*(I4419*$I$14)+(N4419/100)*(J4419*$J$14)+(N4419/100)*(K4419*$K$14)</f>
        <v>231.61</v>
      </c>
      <c r="T4419" s="14">
        <f>(O4419/100)*(K4419*$K$14)</f>
        <v>0</v>
      </c>
      <c r="U4419" s="14">
        <f>(P4419/100)*(K4419*$K$14)+(P4419/100)*(L4419*$L$14)</f>
        <v>0</v>
      </c>
      <c r="V4419" s="14">
        <f>(Q4419/100)*(L4419*$L$14)</f>
        <v>0</v>
      </c>
      <c r="W4419" s="14">
        <f>(R4419/100)*(K4419*$L$14)+(R4419/100)*(L4419*$M$14)</f>
        <v>0</v>
      </c>
      <c r="X4419" s="14">
        <f t="shared" si="1391"/>
        <v>332.31</v>
      </c>
      <c r="Y4419" s="14">
        <f t="shared" si="1392"/>
        <v>0</v>
      </c>
      <c r="Z4419" s="14">
        <f t="shared" si="1393"/>
        <v>0</v>
      </c>
      <c r="AA4419" s="14">
        <f t="shared" si="1394"/>
        <v>0</v>
      </c>
      <c r="AB4419" s="14">
        <f t="shared" si="1409"/>
        <v>0</v>
      </c>
      <c r="AC4419" s="15">
        <f t="shared" si="1408"/>
        <v>332.3</v>
      </c>
      <c r="AD4419" s="48">
        <f>(ROUND(AC4419-AC4408,1)/AC4408)</f>
        <v>0.14665286404416839</v>
      </c>
      <c r="AE4419" s="113"/>
    </row>
    <row r="4420" spans="1:31">
      <c r="A4420" s="99"/>
      <c r="B4420" s="91"/>
      <c r="C4420" s="21" t="s">
        <v>328</v>
      </c>
      <c r="D4420" s="12">
        <v>95</v>
      </c>
      <c r="E4420" s="12">
        <v>0</v>
      </c>
      <c r="F4420" s="12">
        <v>0</v>
      </c>
      <c r="G4420" s="12">
        <v>0</v>
      </c>
      <c r="H4420" s="12">
        <v>0</v>
      </c>
      <c r="I4420" s="13">
        <v>20</v>
      </c>
      <c r="J4420" s="13">
        <v>50</v>
      </c>
      <c r="K4420" s="13">
        <v>0</v>
      </c>
      <c r="L4420" s="13">
        <v>80</v>
      </c>
      <c r="M4420" s="13">
        <v>0</v>
      </c>
      <c r="N4420" s="14">
        <f>D4420*$D$15</f>
        <v>100.7</v>
      </c>
      <c r="O4420" s="14">
        <f>E4420*$E$15</f>
        <v>0</v>
      </c>
      <c r="P4420" s="14">
        <f>F4420*$F$15</f>
        <v>0</v>
      </c>
      <c r="Q4420" s="14">
        <f>G4420*$G$15</f>
        <v>0</v>
      </c>
      <c r="R4420" s="14">
        <f>H4420*$H$15</f>
        <v>0</v>
      </c>
      <c r="S4420" s="14">
        <f>(N4420/100)*(I4420*$I$15)+(N4420/100)*(J4420*$J$15)+(N4420/100)*(L4420*$L$15)</f>
        <v>231.61</v>
      </c>
      <c r="T4420" s="14">
        <f>(O4420/100)*(K4420*$K$15)</f>
        <v>0</v>
      </c>
      <c r="U4420" s="14">
        <f>(P4420/100)*(K4420*$K$15)+(P4420/100)*(L4420*$L$15)</f>
        <v>0</v>
      </c>
      <c r="V4420" s="14">
        <f>(Q4420/100)*(L4420*$L$15)</f>
        <v>0</v>
      </c>
      <c r="W4420" s="14">
        <f>(R4420/100)*(K4420*$K$15)+(R4420/100)*(L4420*$L$15)</f>
        <v>0</v>
      </c>
      <c r="X4420" s="14">
        <f t="shared" si="1391"/>
        <v>332.31</v>
      </c>
      <c r="Y4420" s="14">
        <f t="shared" si="1392"/>
        <v>0</v>
      </c>
      <c r="Z4420" s="14">
        <f t="shared" si="1393"/>
        <v>0</v>
      </c>
      <c r="AA4420" s="14">
        <f t="shared" si="1394"/>
        <v>0</v>
      </c>
      <c r="AB4420" s="14">
        <f t="shared" si="1409"/>
        <v>0</v>
      </c>
      <c r="AC4420" s="15">
        <f t="shared" si="1408"/>
        <v>332.3</v>
      </c>
      <c r="AD4420" s="48">
        <f>(ROUND(AC4420-AC4408,1)/AC4408)</f>
        <v>0.14665286404416839</v>
      </c>
      <c r="AE4420" s="113"/>
    </row>
    <row r="4421" spans="1:31">
      <c r="A4421" s="99"/>
      <c r="B4421" s="91"/>
      <c r="C4421" s="21" t="s">
        <v>324</v>
      </c>
      <c r="D4421" s="12">
        <v>80</v>
      </c>
      <c r="E4421" s="12">
        <v>0</v>
      </c>
      <c r="F4421" s="12">
        <v>60</v>
      </c>
      <c r="G4421" s="12">
        <v>0</v>
      </c>
      <c r="H4421" s="12">
        <v>0</v>
      </c>
      <c r="I4421" s="13">
        <v>20</v>
      </c>
      <c r="J4421" s="13">
        <v>85</v>
      </c>
      <c r="K4421" s="13">
        <v>0</v>
      </c>
      <c r="L4421" s="13">
        <v>0</v>
      </c>
      <c r="M4421" s="13">
        <v>0</v>
      </c>
      <c r="N4421" s="14">
        <f>D4421*$D$16</f>
        <v>84.800000000000011</v>
      </c>
      <c r="O4421" s="14">
        <f>E4421*$E$16</f>
        <v>0</v>
      </c>
      <c r="P4421" s="14">
        <f>F4421*$F$16</f>
        <v>63.6</v>
      </c>
      <c r="Q4421" s="14">
        <f>G4421*$G$16</f>
        <v>0</v>
      </c>
      <c r="R4421" s="14">
        <f>H4421*$H$16</f>
        <v>0</v>
      </c>
      <c r="S4421" s="14">
        <f>(N4421/100)*(I4421*$I$16)+(N4421/100)*(J4421*$J$16)</f>
        <v>197.16000000000003</v>
      </c>
      <c r="T4421" s="14">
        <f>(O4421/100)*(K4421*$K$16)</f>
        <v>0</v>
      </c>
      <c r="U4421" s="14">
        <f>(P4421/100)*(K4421*$K$16)+(P4421/100)*(L4421*$L$16)</f>
        <v>0</v>
      </c>
      <c r="V4421" s="14">
        <f>(Q4421/100)*(L4421*$L$16)</f>
        <v>0</v>
      </c>
      <c r="W4421" s="14">
        <f>(R4421/100)*(K4421*$K$16)+(R4421/100)*(L4421*$L$16)</f>
        <v>0</v>
      </c>
      <c r="X4421" s="14">
        <f t="shared" si="1391"/>
        <v>281.96000000000004</v>
      </c>
      <c r="Y4421" s="14">
        <f t="shared" si="1392"/>
        <v>0</v>
      </c>
      <c r="Z4421" s="14">
        <f t="shared" si="1393"/>
        <v>63.6</v>
      </c>
      <c r="AA4421" s="14">
        <f t="shared" si="1394"/>
        <v>0</v>
      </c>
      <c r="AB4421" s="14">
        <f t="shared" si="1409"/>
        <v>0</v>
      </c>
      <c r="AC4421" s="15">
        <f t="shared" si="1408"/>
        <v>345.6</v>
      </c>
      <c r="AD4421" s="48">
        <f>(ROUND(AC4421-AC4408,1)/AC4408)</f>
        <v>0.19254658385093165</v>
      </c>
      <c r="AE4421" s="113"/>
    </row>
    <row r="4422" spans="1:31">
      <c r="A4422" s="99"/>
      <c r="B4422" s="91"/>
      <c r="C4422" s="21" t="s">
        <v>325</v>
      </c>
      <c r="D4422" s="12">
        <v>80</v>
      </c>
      <c r="E4422" s="12">
        <v>0</v>
      </c>
      <c r="F4422" s="12">
        <v>60</v>
      </c>
      <c r="G4422" s="12">
        <v>0</v>
      </c>
      <c r="H4422" s="12">
        <v>0</v>
      </c>
      <c r="I4422" s="13">
        <v>60</v>
      </c>
      <c r="J4422" s="13">
        <v>50</v>
      </c>
      <c r="K4422" s="13">
        <v>0</v>
      </c>
      <c r="L4422" s="13">
        <v>0</v>
      </c>
      <c r="M4422" s="13">
        <v>0</v>
      </c>
      <c r="N4422" s="14">
        <f>D4422*$D$17</f>
        <v>84.800000000000011</v>
      </c>
      <c r="O4422" s="14">
        <f>E4422*$E$17</f>
        <v>0</v>
      </c>
      <c r="P4422" s="14">
        <f>F4422*$F$17</f>
        <v>63.6</v>
      </c>
      <c r="Q4422" s="14">
        <f>G4422*$G$17</f>
        <v>0</v>
      </c>
      <c r="R4422" s="14">
        <f>H4422*$H$17</f>
        <v>0</v>
      </c>
      <c r="S4422" s="14">
        <f>(N4422/100)*(I4422*$I$17)+(N4422/100)*(J4422*$J$17)</f>
        <v>169.60000000000002</v>
      </c>
      <c r="T4422" s="14">
        <f>(O4422/100)*(K4422*$K$17)</f>
        <v>0</v>
      </c>
      <c r="U4422" s="14">
        <f>(P4422/100)*(K4422*$K$17)+(P4422/100)*(L4422*$L$17)</f>
        <v>0</v>
      </c>
      <c r="V4422" s="14">
        <f>(Q4422/100)*(L4422*$L$17)</f>
        <v>0</v>
      </c>
      <c r="W4422" s="14">
        <f>(R4422/100)*(K4422*$K$17)+(R4422/100)*(L4422*$L$17)</f>
        <v>0</v>
      </c>
      <c r="X4422" s="14">
        <f t="shared" si="1391"/>
        <v>254.40000000000003</v>
      </c>
      <c r="Y4422" s="14">
        <f t="shared" si="1392"/>
        <v>0</v>
      </c>
      <c r="Z4422" s="14">
        <f t="shared" si="1393"/>
        <v>63.6</v>
      </c>
      <c r="AA4422" s="14">
        <f t="shared" si="1394"/>
        <v>0</v>
      </c>
      <c r="AB4422" s="14">
        <f t="shared" si="1409"/>
        <v>0</v>
      </c>
      <c r="AC4422" s="15">
        <f t="shared" si="1408"/>
        <v>318</v>
      </c>
      <c r="AD4422" s="48">
        <f>(ROUND(AC4422-AC4408,1)/AC4408)</f>
        <v>9.7308488612836433E-2</v>
      </c>
      <c r="AE4422" s="113"/>
    </row>
    <row r="4423" spans="1:31">
      <c r="A4423" s="107"/>
      <c r="B4423" s="152" t="s">
        <v>196</v>
      </c>
      <c r="C4423" s="152"/>
      <c r="D4423" s="152"/>
      <c r="E4423" s="152"/>
      <c r="F4423" s="152"/>
      <c r="G4423" s="152"/>
      <c r="H4423" s="152"/>
      <c r="I4423" s="152"/>
      <c r="J4423" s="152"/>
      <c r="K4423" s="152"/>
      <c r="L4423" s="152"/>
      <c r="M4423" s="152"/>
      <c r="N4423" s="152"/>
      <c r="O4423" s="152"/>
      <c r="P4423" s="152"/>
      <c r="Q4423" s="152"/>
      <c r="R4423" s="152"/>
      <c r="S4423" s="152"/>
      <c r="T4423" s="152"/>
      <c r="U4423" s="152"/>
      <c r="V4423" s="152"/>
      <c r="W4423" s="152"/>
      <c r="X4423" s="152"/>
      <c r="Y4423" s="152"/>
      <c r="Z4423" s="152"/>
      <c r="AA4423" s="152"/>
      <c r="AB4423" s="152"/>
      <c r="AC4423" s="18">
        <v>500</v>
      </c>
      <c r="AD4423" s="18"/>
    </row>
    <row r="4424" spans="1:31">
      <c r="A4424" s="106" t="s">
        <v>0</v>
      </c>
      <c r="B4424" s="87" t="s">
        <v>197</v>
      </c>
      <c r="C4424" s="21" t="s">
        <v>242</v>
      </c>
      <c r="D4424" s="12">
        <v>85</v>
      </c>
      <c r="E4424" s="12">
        <v>0</v>
      </c>
      <c r="F4424" s="12">
        <v>0</v>
      </c>
      <c r="G4424" s="12">
        <v>0</v>
      </c>
      <c r="H4424" s="12">
        <v>0</v>
      </c>
      <c r="I4424" s="13">
        <v>75</v>
      </c>
      <c r="J4424" s="13">
        <v>25</v>
      </c>
      <c r="K4424" s="13">
        <v>0</v>
      </c>
      <c r="L4424" s="13">
        <v>0</v>
      </c>
      <c r="M4424" s="13">
        <v>0</v>
      </c>
      <c r="N4424" s="14">
        <f>D4424*$D$3</f>
        <v>97.749999999999986</v>
      </c>
      <c r="O4424" s="14">
        <f>E4424*$E$3</f>
        <v>0</v>
      </c>
      <c r="P4424" s="14">
        <f>F4424*$F$3</f>
        <v>0</v>
      </c>
      <c r="Q4424" s="14">
        <f>G4424*$G$3</f>
        <v>0</v>
      </c>
      <c r="R4424" s="14">
        <f>H4424*$H$3</f>
        <v>0</v>
      </c>
      <c r="S4424" s="14">
        <f>(N4424/100)*(I4424*$I$3)+(N4424/100)*(J4424*$J$3)</f>
        <v>195.49999999999997</v>
      </c>
      <c r="T4424" s="14">
        <f>(O4424/100)*(K4424*$K$3)</f>
        <v>0</v>
      </c>
      <c r="U4424" s="14">
        <f>(P4424/100)*(K4424*$K$3)+(P4424/100)*(L4424*$L$3)</f>
        <v>0</v>
      </c>
      <c r="V4424" s="14">
        <f>(Q4424/100)*(L4424*$L$3)</f>
        <v>0</v>
      </c>
      <c r="W4424" s="14">
        <f>(R4424/100)*(K4424*$K$3)+(R4424/100)*(L4424*$L$3)</f>
        <v>0</v>
      </c>
      <c r="X4424" s="14">
        <f t="shared" ref="X4424:X4469" si="1410">N4424+S4424</f>
        <v>293.24999999999994</v>
      </c>
      <c r="Y4424" s="14">
        <f t="shared" ref="Y4424:Y4469" si="1411">O4424+T4424</f>
        <v>0</v>
      </c>
      <c r="Z4424" s="14">
        <f t="shared" ref="Z4424:Z4469" si="1412">P4424+U4424</f>
        <v>0</v>
      </c>
      <c r="AA4424" s="14">
        <f t="shared" ref="AA4424:AA4469" si="1413">Q4424+V4424</f>
        <v>0</v>
      </c>
      <c r="AB4424" s="14">
        <f>R4424+W4424</f>
        <v>0</v>
      </c>
      <c r="AC4424" s="15">
        <f>ROUND(X4424+Y4424+Z4424+AA4424+AB4424,1)</f>
        <v>293.3</v>
      </c>
      <c r="AD4424" s="48">
        <v>0</v>
      </c>
      <c r="AE4424" s="113"/>
    </row>
    <row r="4425" spans="1:31">
      <c r="A4425" s="99" t="s">
        <v>791</v>
      </c>
      <c r="B4425" s="87">
        <v>10</v>
      </c>
      <c r="C4425" s="21" t="s">
        <v>323</v>
      </c>
      <c r="D4425" s="12">
        <v>85</v>
      </c>
      <c r="E4425" s="12">
        <v>0</v>
      </c>
      <c r="F4425" s="12">
        <v>0</v>
      </c>
      <c r="G4425" s="12">
        <v>0</v>
      </c>
      <c r="H4425" s="12">
        <v>0</v>
      </c>
      <c r="I4425" s="13">
        <v>85</v>
      </c>
      <c r="J4425" s="13">
        <v>40</v>
      </c>
      <c r="K4425" s="13">
        <v>0</v>
      </c>
      <c r="L4425" s="13">
        <v>0</v>
      </c>
      <c r="M4425" s="13">
        <v>0</v>
      </c>
      <c r="N4425" s="14">
        <f>D4425*$D$4</f>
        <v>90.100000000000009</v>
      </c>
      <c r="O4425" s="14">
        <f>E4425*$E$4</f>
        <v>0</v>
      </c>
      <c r="P4425" s="14">
        <f>F4425*$F$4</f>
        <v>0</v>
      </c>
      <c r="Q4425" s="14">
        <f>G4425*$G$4</f>
        <v>0</v>
      </c>
      <c r="R4425" s="14">
        <f>H4425*$H$4</f>
        <v>0</v>
      </c>
      <c r="S4425" s="14">
        <f>(N4425/100)*(I4425*$I$4)+(N4425/100)*(J4425*$J$4)</f>
        <v>225.25000000000003</v>
      </c>
      <c r="T4425" s="14">
        <f>(O4425/100)*(K4425*$K$4)</f>
        <v>0</v>
      </c>
      <c r="U4425" s="14">
        <f>(P4425/100)*(K4425*$K$4)+(P4425/100)*(L4425*$L$4)</f>
        <v>0</v>
      </c>
      <c r="V4425" s="14">
        <f>(Q4425/100)*(L4425*$L$4)</f>
        <v>0</v>
      </c>
      <c r="W4425" s="14">
        <f>(R4425/100)*(K4425*$K$4)+(R4425/100)*(L4425*$L$4)</f>
        <v>0</v>
      </c>
      <c r="X4425" s="14">
        <f t="shared" si="1410"/>
        <v>315.35000000000002</v>
      </c>
      <c r="Y4425" s="14">
        <f t="shared" si="1411"/>
        <v>0</v>
      </c>
      <c r="Z4425" s="14">
        <f t="shared" si="1412"/>
        <v>0</v>
      </c>
      <c r="AA4425" s="14">
        <f t="shared" si="1413"/>
        <v>0</v>
      </c>
      <c r="AB4425" s="14">
        <f>R4425+W4425</f>
        <v>0</v>
      </c>
      <c r="AC4425" s="15">
        <f>ROUND(X4425+Y4425+Z4425+AA4425+AB4425,1)</f>
        <v>315.39999999999998</v>
      </c>
      <c r="AD4425" s="48">
        <f>(ROUND(AC4425-AC4424,1)/AC4424)</f>
        <v>7.5349471530855777E-2</v>
      </c>
    </row>
    <row r="4426" spans="1:31">
      <c r="A4426" s="99" t="s">
        <v>792</v>
      </c>
      <c r="B4426" s="87">
        <v>10</v>
      </c>
      <c r="C4426" s="21" t="s">
        <v>825</v>
      </c>
      <c r="D4426" s="12">
        <v>85</v>
      </c>
      <c r="E4426" s="12">
        <v>0</v>
      </c>
      <c r="F4426" s="12">
        <v>0</v>
      </c>
      <c r="G4426" s="12">
        <v>0</v>
      </c>
      <c r="H4426" s="12">
        <v>0</v>
      </c>
      <c r="I4426" s="13">
        <v>75</v>
      </c>
      <c r="J4426" s="13">
        <v>25</v>
      </c>
      <c r="K4426" s="13">
        <v>0</v>
      </c>
      <c r="L4426" s="13">
        <v>0</v>
      </c>
      <c r="M4426" s="13">
        <v>0</v>
      </c>
      <c r="N4426" s="14">
        <f>D4426*$D$5</f>
        <v>97.749999999999986</v>
      </c>
      <c r="O4426" s="14">
        <f>E4426*$E$5</f>
        <v>0</v>
      </c>
      <c r="P4426" s="14">
        <f>F4426*$F$5</f>
        <v>0</v>
      </c>
      <c r="Q4426" s="14">
        <f>G4426*$G$5</f>
        <v>0</v>
      </c>
      <c r="R4426" s="14">
        <f>H4426*$H$5</f>
        <v>0</v>
      </c>
      <c r="S4426" s="14">
        <f>(N4426/100)*(I4426*$I$5)+(N4426/100)*(J4426*$J$5)</f>
        <v>195.49999999999997</v>
      </c>
      <c r="T4426" s="14">
        <f>(O4426/100)*(K4426*$K$5)</f>
        <v>0</v>
      </c>
      <c r="U4426" s="14">
        <f>(P4426/100)*(K4426*$K$5)+(P4426/100)*(L4426*$L$5)</f>
        <v>0</v>
      </c>
      <c r="V4426" s="14">
        <f>(Q4426/100)*(L4426*$L$5)</f>
        <v>0</v>
      </c>
      <c r="W4426" s="14">
        <f>(R4426/100)*(K4426*$K$5)+(R4426/100)*(L4426*$L$5)</f>
        <v>0</v>
      </c>
      <c r="X4426" s="14">
        <f t="shared" si="1410"/>
        <v>293.24999999999994</v>
      </c>
      <c r="Y4426" s="14">
        <f t="shared" si="1411"/>
        <v>0</v>
      </c>
      <c r="Z4426" s="14">
        <f t="shared" si="1412"/>
        <v>0</v>
      </c>
      <c r="AA4426" s="14">
        <f t="shared" si="1413"/>
        <v>0</v>
      </c>
      <c r="AB4426" s="14">
        <f>R4426+W4426</f>
        <v>0</v>
      </c>
      <c r="AC4426" s="15">
        <f t="shared" ref="AC4426:AC4438" si="1414">ROUND(X4426+Y4426+Z4426+AA4426+AB4426,1)</f>
        <v>293.3</v>
      </c>
      <c r="AD4426" s="48">
        <f>(ROUND(AC4426-AC4424,1)/AC4424)</f>
        <v>0</v>
      </c>
      <c r="AE4426" s="113"/>
    </row>
    <row r="4427" spans="1:31">
      <c r="A4427" s="99" t="s">
        <v>793</v>
      </c>
      <c r="B4427" s="87">
        <v>0</v>
      </c>
      <c r="C4427" s="21" t="s">
        <v>336</v>
      </c>
      <c r="D4427" s="12">
        <v>85</v>
      </c>
      <c r="E4427" s="12">
        <v>0</v>
      </c>
      <c r="F4427" s="12">
        <v>0</v>
      </c>
      <c r="G4427" s="12">
        <v>0</v>
      </c>
      <c r="H4427" s="12">
        <v>0</v>
      </c>
      <c r="I4427" s="13">
        <v>75</v>
      </c>
      <c r="J4427" s="13">
        <v>25</v>
      </c>
      <c r="K4427" s="13">
        <v>0</v>
      </c>
      <c r="L4427" s="13">
        <v>0</v>
      </c>
      <c r="M4427" s="13">
        <v>0</v>
      </c>
      <c r="N4427" s="14">
        <f>D4427*$D$6</f>
        <v>97.749999999999986</v>
      </c>
      <c r="O4427" s="14">
        <f>E4427*$E$6</f>
        <v>0</v>
      </c>
      <c r="P4427" s="14">
        <f>F4427*$F$6</f>
        <v>0</v>
      </c>
      <c r="Q4427" s="14">
        <f>G4427*$G$6</f>
        <v>0</v>
      </c>
      <c r="R4427" s="14">
        <f>H4427*$H$6</f>
        <v>0</v>
      </c>
      <c r="S4427" s="14">
        <f>(N4427/100)*(I4427*$I$6)+(N4427/100)*(J4427*$J$6)</f>
        <v>195.49999999999997</v>
      </c>
      <c r="T4427" s="14">
        <f>(O4427/100)*(K4427*$K$6)</f>
        <v>0</v>
      </c>
      <c r="U4427" s="14">
        <f>(P4427/100)*(K4427*$K$6)+(P4427/100)*(L4427*$L$6)</f>
        <v>0</v>
      </c>
      <c r="V4427" s="14">
        <f>(Q4427/100)*(L4427*$L$6)</f>
        <v>0</v>
      </c>
      <c r="W4427" s="14">
        <f>(R4427/100)*(K4427*$K$6)+(R4427/100)*(L4427*$L$6)</f>
        <v>0</v>
      </c>
      <c r="X4427" s="14">
        <f t="shared" si="1410"/>
        <v>293.24999999999994</v>
      </c>
      <c r="Y4427" s="14">
        <f t="shared" si="1411"/>
        <v>0</v>
      </c>
      <c r="Z4427" s="14">
        <f t="shared" si="1412"/>
        <v>0</v>
      </c>
      <c r="AA4427" s="14">
        <f t="shared" si="1413"/>
        <v>0</v>
      </c>
      <c r="AB4427" s="14">
        <f t="shared" ref="AB4427:AB4469" si="1415">R4427+W4427</f>
        <v>0</v>
      </c>
      <c r="AC4427" s="15">
        <f t="shared" si="1414"/>
        <v>293.3</v>
      </c>
      <c r="AD4427" s="48">
        <f>(ROUND(AC4427-AC4424,1)/AC4424)</f>
        <v>0</v>
      </c>
    </row>
    <row r="4428" spans="1:31">
      <c r="A4428" s="99" t="s">
        <v>794</v>
      </c>
      <c r="B4428" s="87">
        <v>0</v>
      </c>
      <c r="C4428" s="21" t="s">
        <v>337</v>
      </c>
      <c r="D4428" s="12">
        <v>85</v>
      </c>
      <c r="E4428" s="12">
        <v>0</v>
      </c>
      <c r="F4428" s="12">
        <v>0</v>
      </c>
      <c r="G4428" s="12">
        <v>0</v>
      </c>
      <c r="H4428" s="12">
        <v>0</v>
      </c>
      <c r="I4428" s="13">
        <v>75</v>
      </c>
      <c r="J4428" s="13">
        <v>25</v>
      </c>
      <c r="K4428" s="13">
        <v>0</v>
      </c>
      <c r="L4428" s="13">
        <v>0</v>
      </c>
      <c r="M4428" s="13">
        <v>0</v>
      </c>
      <c r="N4428" s="14">
        <f>D4428*$D$7</f>
        <v>97.749999999999986</v>
      </c>
      <c r="O4428" s="14">
        <f>E4428*$E$7</f>
        <v>0</v>
      </c>
      <c r="P4428" s="14">
        <f>F4428*$F$7</f>
        <v>0</v>
      </c>
      <c r="Q4428" s="14">
        <f>G4428*$G$7</f>
        <v>0</v>
      </c>
      <c r="R4428" s="14">
        <f>H4428*$H$7</f>
        <v>0</v>
      </c>
      <c r="S4428" s="14">
        <f>(N4428/100)*(I4428*$I$7)+(N4428/100)*(J4428*$J$7)</f>
        <v>195.49999999999997</v>
      </c>
      <c r="T4428" s="14">
        <f>(O4428/100)*(K4428*$K$7)</f>
        <v>0</v>
      </c>
      <c r="U4428" s="14">
        <f>(P4428/100)*(K4428*$K$7)+(P4428/100)*(L4428*$L$7)</f>
        <v>0</v>
      </c>
      <c r="V4428" s="14">
        <f>(Q4428/100)*(L4428*$L$7)</f>
        <v>0</v>
      </c>
      <c r="W4428" s="14">
        <f>(R4428/100)*(K4428*$K$7)+(R4428/100)*(L4428*$L$7)</f>
        <v>0</v>
      </c>
      <c r="X4428" s="14">
        <f t="shared" si="1410"/>
        <v>293.24999999999994</v>
      </c>
      <c r="Y4428" s="14">
        <f t="shared" si="1411"/>
        <v>0</v>
      </c>
      <c r="Z4428" s="14">
        <f t="shared" si="1412"/>
        <v>0</v>
      </c>
      <c r="AA4428" s="14">
        <f t="shared" si="1413"/>
        <v>0</v>
      </c>
      <c r="AB4428" s="14">
        <f t="shared" si="1415"/>
        <v>0</v>
      </c>
      <c r="AC4428" s="15">
        <f t="shared" si="1414"/>
        <v>293.3</v>
      </c>
      <c r="AD4428" s="48">
        <f>(ROUND(AC4428-AC4424,1)/AC4424)</f>
        <v>0</v>
      </c>
      <c r="AE4428" s="60"/>
    </row>
    <row r="4429" spans="1:31">
      <c r="A4429" s="99" t="s">
        <v>644</v>
      </c>
      <c r="B4429" s="87"/>
      <c r="C4429" s="21" t="s">
        <v>338</v>
      </c>
      <c r="D4429" s="12">
        <v>85</v>
      </c>
      <c r="E4429" s="12">
        <v>0</v>
      </c>
      <c r="F4429" s="12">
        <v>0</v>
      </c>
      <c r="G4429" s="12">
        <v>0</v>
      </c>
      <c r="H4429" s="12">
        <v>0</v>
      </c>
      <c r="I4429" s="13">
        <v>75</v>
      </c>
      <c r="J4429" s="13">
        <v>25</v>
      </c>
      <c r="K4429" s="13">
        <v>0</v>
      </c>
      <c r="L4429" s="13">
        <v>0</v>
      </c>
      <c r="M4429" s="13">
        <v>0</v>
      </c>
      <c r="N4429" s="14">
        <f>D4429*$D$8</f>
        <v>97.749999999999986</v>
      </c>
      <c r="O4429" s="14">
        <f>E4429*$E$8</f>
        <v>0</v>
      </c>
      <c r="P4429" s="14">
        <f>F4429*$F$8</f>
        <v>0</v>
      </c>
      <c r="Q4429" s="14">
        <f>G4429*$G$8</f>
        <v>0</v>
      </c>
      <c r="R4429" s="14">
        <f>H4429*$H$8</f>
        <v>0</v>
      </c>
      <c r="S4429" s="14">
        <f>(N4429/100)*(I4429*$I$8)+(N4429/100)*(J4429*$J$8)</f>
        <v>195.49999999999997</v>
      </c>
      <c r="T4429" s="14">
        <f>(O4429/100)*(K4429*$K$8)</f>
        <v>0</v>
      </c>
      <c r="U4429" s="14">
        <f>(P4429/100)*(K4429*$K$8)+(P4429/100)*(L4429*$L$8)</f>
        <v>0</v>
      </c>
      <c r="V4429" s="14">
        <f>(Q4429/100)*(L4429*$L$8)</f>
        <v>0</v>
      </c>
      <c r="W4429" s="14">
        <f>(R4429/100)*(K4429*$K$8)+(R4429/100)*(L4429*$L$8)</f>
        <v>0</v>
      </c>
      <c r="X4429" s="14">
        <f t="shared" si="1410"/>
        <v>293.24999999999994</v>
      </c>
      <c r="Y4429" s="14">
        <f t="shared" si="1411"/>
        <v>0</v>
      </c>
      <c r="Z4429" s="14">
        <f t="shared" si="1412"/>
        <v>0</v>
      </c>
      <c r="AA4429" s="14">
        <f t="shared" si="1413"/>
        <v>0</v>
      </c>
      <c r="AB4429" s="14">
        <f t="shared" si="1415"/>
        <v>0</v>
      </c>
      <c r="AC4429" s="15">
        <f t="shared" si="1414"/>
        <v>293.3</v>
      </c>
      <c r="AD4429" s="48">
        <f>(ROUND(AC4429-AC4424,1)/AC4424)</f>
        <v>0</v>
      </c>
    </row>
    <row r="4430" spans="1:31">
      <c r="A4430" s="99" t="s">
        <v>585</v>
      </c>
      <c r="B4430" s="87"/>
      <c r="C4430" s="21" t="s">
        <v>1</v>
      </c>
      <c r="D4430" s="12">
        <v>42</v>
      </c>
      <c r="E4430" s="12">
        <v>95</v>
      </c>
      <c r="F4430" s="12">
        <v>0</v>
      </c>
      <c r="G4430" s="12">
        <v>0</v>
      </c>
      <c r="H4430" s="12">
        <v>0</v>
      </c>
      <c r="I4430" s="13">
        <v>75</v>
      </c>
      <c r="J4430" s="13">
        <v>25</v>
      </c>
      <c r="K4430" s="13">
        <v>105</v>
      </c>
      <c r="L4430" s="13">
        <v>0</v>
      </c>
      <c r="M4430" s="13">
        <v>0</v>
      </c>
      <c r="N4430" s="14">
        <f>D4430*$D$9</f>
        <v>44.52</v>
      </c>
      <c r="O4430" s="14">
        <f>E4430*$E$9</f>
        <v>100.7</v>
      </c>
      <c r="P4430" s="14">
        <f>F4430*$F$9</f>
        <v>0</v>
      </c>
      <c r="Q4430" s="14">
        <f>G4430*$G$9</f>
        <v>0</v>
      </c>
      <c r="R4430" s="14">
        <f>H4430*$H$9</f>
        <v>0</v>
      </c>
      <c r="S4430" s="14">
        <f>(N4430/100)*(I4430*$I$9)+(N4430/100)*(J4430*$J$9)</f>
        <v>44.52</v>
      </c>
      <c r="T4430" s="14">
        <f>(O4430/100)*(K4430*$K$9)</f>
        <v>148.02900000000002</v>
      </c>
      <c r="U4430" s="14">
        <f>(P4430/100)*(K4430*$K$9)+(P4430/100)*(L4430*$L$9)</f>
        <v>0</v>
      </c>
      <c r="V4430" s="14">
        <f>(Q4430/100)*(L4430*$L$9)</f>
        <v>0</v>
      </c>
      <c r="W4430" s="14">
        <f>(R4430/100)*(K4430*$K$9)+(R4430/100)*(L4430*$L$9)</f>
        <v>0</v>
      </c>
      <c r="X4430" s="14">
        <f t="shared" si="1410"/>
        <v>89.04</v>
      </c>
      <c r="Y4430" s="14">
        <f t="shared" si="1411"/>
        <v>248.72900000000004</v>
      </c>
      <c r="Z4430" s="14">
        <f t="shared" si="1412"/>
        <v>0</v>
      </c>
      <c r="AA4430" s="14">
        <f t="shared" si="1413"/>
        <v>0</v>
      </c>
      <c r="AB4430" s="14">
        <f t="shared" si="1415"/>
        <v>0</v>
      </c>
      <c r="AC4430" s="15">
        <f t="shared" si="1414"/>
        <v>337.8</v>
      </c>
      <c r="AD4430" s="48">
        <f>(ROUND(AC4430-AC4424,1)/AC4424)</f>
        <v>0.1517217865666553</v>
      </c>
      <c r="AE4430" s="113"/>
    </row>
    <row r="4431" spans="1:31">
      <c r="A4431" s="99" t="s">
        <v>820</v>
      </c>
      <c r="B4431" s="87"/>
      <c r="C4431" s="21" t="s">
        <v>2</v>
      </c>
      <c r="D4431" s="12">
        <v>42</v>
      </c>
      <c r="E4431" s="12">
        <v>0</v>
      </c>
      <c r="F4431" s="12">
        <v>95</v>
      </c>
      <c r="G4431" s="12">
        <v>0</v>
      </c>
      <c r="H4431" s="12">
        <v>0</v>
      </c>
      <c r="I4431" s="13">
        <v>75</v>
      </c>
      <c r="J4431" s="13">
        <v>25</v>
      </c>
      <c r="K4431" s="13">
        <v>52.5</v>
      </c>
      <c r="L4431" s="13">
        <v>52.5</v>
      </c>
      <c r="M4431" s="13">
        <v>0</v>
      </c>
      <c r="N4431" s="14">
        <f>D4431*$D$10</f>
        <v>44.52</v>
      </c>
      <c r="O4431" s="14">
        <f>E4431*$E$10</f>
        <v>0</v>
      </c>
      <c r="P4431" s="14">
        <f>F4431*$F$10</f>
        <v>100.7</v>
      </c>
      <c r="Q4431" s="14">
        <f>G4431*$G$10</f>
        <v>0</v>
      </c>
      <c r="R4431" s="14">
        <f>H4431*$H$10</f>
        <v>0</v>
      </c>
      <c r="S4431" s="14">
        <f>(N4431/100)*(I4431*$I$10)+(N4431/100)*(J4431*$J$10)</f>
        <v>44.52</v>
      </c>
      <c r="T4431" s="14">
        <f>(O4431/100)*(K4431*$J$10)</f>
        <v>0</v>
      </c>
      <c r="U4431" s="14">
        <f>(P4431/100)*(K4431*$K$10)+(P4431/100)*(L4431*$L$10)</f>
        <v>148.02900000000002</v>
      </c>
      <c r="V4431" s="14">
        <f>(Q4431/100)*(L4431*$L$10)</f>
        <v>0</v>
      </c>
      <c r="W4431" s="14">
        <f>(R4431/100)*(K4431*$K$10)+(R4431/100)*(L4431*$L$10)</f>
        <v>0</v>
      </c>
      <c r="X4431" s="14">
        <f t="shared" si="1410"/>
        <v>89.04</v>
      </c>
      <c r="Y4431" s="14">
        <f t="shared" si="1411"/>
        <v>0</v>
      </c>
      <c r="Z4431" s="14">
        <f t="shared" si="1412"/>
        <v>248.72900000000004</v>
      </c>
      <c r="AA4431" s="14">
        <f t="shared" si="1413"/>
        <v>0</v>
      </c>
      <c r="AB4431" s="14">
        <f t="shared" si="1415"/>
        <v>0</v>
      </c>
      <c r="AC4431" s="15">
        <f t="shared" si="1414"/>
        <v>337.8</v>
      </c>
      <c r="AD4431" s="48">
        <f>(ROUND(AC4431-AC4424,1)/AC4424)</f>
        <v>0.1517217865666553</v>
      </c>
    </row>
    <row r="4432" spans="1:31">
      <c r="A4432" s="99" t="s">
        <v>821</v>
      </c>
      <c r="B4432" s="87"/>
      <c r="C4432" s="21" t="s">
        <v>3</v>
      </c>
      <c r="D4432" s="12">
        <v>42</v>
      </c>
      <c r="E4432" s="12">
        <v>0</v>
      </c>
      <c r="F4432" s="12">
        <v>0</v>
      </c>
      <c r="G4432" s="12">
        <v>95</v>
      </c>
      <c r="H4432" s="12">
        <v>0</v>
      </c>
      <c r="I4432" s="13">
        <v>75</v>
      </c>
      <c r="J4432" s="13">
        <v>25</v>
      </c>
      <c r="K4432" s="13">
        <v>0</v>
      </c>
      <c r="L4432" s="13">
        <v>105</v>
      </c>
      <c r="M4432" s="13">
        <v>0</v>
      </c>
      <c r="N4432" s="14">
        <f>D4432*$D$11</f>
        <v>44.52</v>
      </c>
      <c r="O4432" s="14">
        <f>E4432*$E$11</f>
        <v>0</v>
      </c>
      <c r="P4432" s="14">
        <f>F4432*$F$11</f>
        <v>0</v>
      </c>
      <c r="Q4432" s="14">
        <f>G4432*$G$11</f>
        <v>100.7</v>
      </c>
      <c r="R4432" s="14">
        <f>H4432*$H$11</f>
        <v>0</v>
      </c>
      <c r="S4432" s="14">
        <f>(N4432/100)*(I4432*$I$11)+(N4432/100)*(J4432*$J$11)</f>
        <v>44.52</v>
      </c>
      <c r="T4432" s="14">
        <f>(O4432/100)*(K4432*$K$11)</f>
        <v>0</v>
      </c>
      <c r="U4432" s="14">
        <f>(P4432/100)*(K4432*$K$11)+(P4432/100)*(L4432*$L$11)</f>
        <v>0</v>
      </c>
      <c r="V4432" s="14">
        <f>(Q4432/100)*(L4432*$L$11)</f>
        <v>148.02900000000002</v>
      </c>
      <c r="W4432" s="14">
        <f>(R4432/100)*(K4432*$K$11)+(R4432/100)*(L4432*$L$11)</f>
        <v>0</v>
      </c>
      <c r="X4432" s="14">
        <f t="shared" si="1410"/>
        <v>89.04</v>
      </c>
      <c r="Y4432" s="14">
        <f t="shared" si="1411"/>
        <v>0</v>
      </c>
      <c r="Z4432" s="14">
        <f t="shared" si="1412"/>
        <v>0</v>
      </c>
      <c r="AA4432" s="14">
        <f t="shared" si="1413"/>
        <v>248.72900000000004</v>
      </c>
      <c r="AB4432" s="14">
        <f t="shared" si="1415"/>
        <v>0</v>
      </c>
      <c r="AC4432" s="15">
        <f t="shared" si="1414"/>
        <v>337.8</v>
      </c>
      <c r="AD4432" s="48">
        <f>(ROUND(AC4432-AC4424,1)/AC4424)</f>
        <v>0.1517217865666553</v>
      </c>
      <c r="AE4432" s="113"/>
    </row>
    <row r="4433" spans="1:31">
      <c r="A4433" s="99" t="s">
        <v>822</v>
      </c>
      <c r="B4433" s="87"/>
      <c r="C4433" s="21" t="s">
        <v>4</v>
      </c>
      <c r="D4433" s="12">
        <v>42</v>
      </c>
      <c r="E4433" s="12">
        <v>0</v>
      </c>
      <c r="F4433" s="12">
        <v>0</v>
      </c>
      <c r="G4433" s="12">
        <v>0</v>
      </c>
      <c r="H4433" s="12">
        <v>95</v>
      </c>
      <c r="I4433" s="13">
        <v>75</v>
      </c>
      <c r="J4433" s="13">
        <v>25</v>
      </c>
      <c r="K4433" s="13">
        <v>52.5</v>
      </c>
      <c r="L4433" s="13">
        <v>52.5</v>
      </c>
      <c r="M4433" s="13">
        <v>0</v>
      </c>
      <c r="N4433" s="14">
        <f>D4433*$D$12</f>
        <v>44.52</v>
      </c>
      <c r="O4433" s="14">
        <f>E4433*$E$12</f>
        <v>0</v>
      </c>
      <c r="P4433" s="14">
        <f>F4433*$F$12</f>
        <v>0</v>
      </c>
      <c r="Q4433" s="14">
        <f>G4433*$G$12</f>
        <v>0</v>
      </c>
      <c r="R4433" s="14">
        <f>H4433*$H$12</f>
        <v>100.7</v>
      </c>
      <c r="S4433" s="14">
        <f>(N4433/100)*(I4433*$I$12)+(N4433/100)*(J4433*$J$12)</f>
        <v>44.52</v>
      </c>
      <c r="T4433" s="14">
        <f>(O4433/100)*(K4433*$K$12)</f>
        <v>0</v>
      </c>
      <c r="U4433" s="14">
        <f>(P4433/100)*(K4433*$K$12)+(P4433/100)*(L4433*$L$12)</f>
        <v>0</v>
      </c>
      <c r="V4433" s="14">
        <f>(Q4433/100)*(L4433*$L$12)</f>
        <v>0</v>
      </c>
      <c r="W4433" s="14">
        <f>(R4433/100)*(K4433*$K$12)+(R4433/100)*(L4433*$L$12)</f>
        <v>148.02900000000002</v>
      </c>
      <c r="X4433" s="14">
        <f t="shared" si="1410"/>
        <v>89.04</v>
      </c>
      <c r="Y4433" s="14">
        <f t="shared" si="1411"/>
        <v>0</v>
      </c>
      <c r="Z4433" s="14">
        <f t="shared" si="1412"/>
        <v>0</v>
      </c>
      <c r="AA4433" s="14">
        <f t="shared" si="1413"/>
        <v>0</v>
      </c>
      <c r="AB4433" s="14">
        <f t="shared" si="1415"/>
        <v>248.72900000000004</v>
      </c>
      <c r="AC4433" s="15">
        <f t="shared" si="1414"/>
        <v>337.8</v>
      </c>
      <c r="AD4433" s="48">
        <f>(ROUND(AC4433-AC4424,1)/AC4424)</f>
        <v>0.1517217865666553</v>
      </c>
    </row>
    <row r="4434" spans="1:31">
      <c r="A4434" s="99" t="s">
        <v>823</v>
      </c>
      <c r="B4434" s="87"/>
      <c r="C4434" s="21" t="s">
        <v>326</v>
      </c>
      <c r="D4434" s="12">
        <v>85</v>
      </c>
      <c r="E4434" s="12">
        <v>0</v>
      </c>
      <c r="F4434" s="12">
        <v>0</v>
      </c>
      <c r="G4434" s="12">
        <v>0</v>
      </c>
      <c r="H4434" s="12">
        <v>0</v>
      </c>
      <c r="I4434" s="13">
        <v>75</v>
      </c>
      <c r="J4434" s="13">
        <v>25</v>
      </c>
      <c r="K4434" s="13">
        <v>0</v>
      </c>
      <c r="L4434" s="13">
        <v>0</v>
      </c>
      <c r="M4434" s="13">
        <v>80</v>
      </c>
      <c r="N4434" s="14">
        <f>D4434*$D$13</f>
        <v>90.100000000000009</v>
      </c>
      <c r="O4434" s="14">
        <f>E4434*$E$13</f>
        <v>0</v>
      </c>
      <c r="P4434" s="14">
        <f>F4434*$F$13</f>
        <v>0</v>
      </c>
      <c r="Q4434" s="14">
        <f>G4434*$G$13</f>
        <v>0</v>
      </c>
      <c r="R4434" s="14">
        <f>H4434*$H$13</f>
        <v>0</v>
      </c>
      <c r="S4434" s="14">
        <f>(N4434/100)*(I4434*$I$13)+(N4434/100)*(J4434*$J$13)+(N4434/100)*(M4434*$M$13)</f>
        <v>234.26000000000005</v>
      </c>
      <c r="T4434" s="14">
        <f>(O4434/100)*(K4434*$K$13)+(O4434/100)*(M4434*$M$13)</f>
        <v>0</v>
      </c>
      <c r="U4434" s="14">
        <f>(P4434/100)*(K4434*$K$13)+(P4434/100)*(L4434*$L$13)+(P4434/100)*(M4434*$M$13)</f>
        <v>0</v>
      </c>
      <c r="V4434" s="14">
        <f>(Q4434/100)*(L4434*$L$13)+(Q4434/100)*(M4434*$M$13)</f>
        <v>0</v>
      </c>
      <c r="W4434" s="14">
        <f>(R4434/100)*(K4434*$K$13)+(R4434/100)*(L4434*$L$13)+(R4434/100)*(M4434*$M$13)</f>
        <v>0</v>
      </c>
      <c r="X4434" s="14">
        <f>N4434+S4434</f>
        <v>324.36000000000007</v>
      </c>
      <c r="Y4434" s="14">
        <f t="shared" si="1411"/>
        <v>0</v>
      </c>
      <c r="Z4434" s="14">
        <f t="shared" si="1412"/>
        <v>0</v>
      </c>
      <c r="AA4434" s="14">
        <f t="shared" si="1413"/>
        <v>0</v>
      </c>
      <c r="AB4434" s="14">
        <f t="shared" si="1415"/>
        <v>0</v>
      </c>
      <c r="AC4434" s="15">
        <f t="shared" si="1414"/>
        <v>324.39999999999998</v>
      </c>
      <c r="AD4434" s="48">
        <f>(ROUND(AC4434-AC4424,1)/AC4424)</f>
        <v>0.10603477667916809</v>
      </c>
      <c r="AE4434" s="113"/>
    </row>
    <row r="4435" spans="1:31">
      <c r="A4435" s="99" t="s">
        <v>824</v>
      </c>
      <c r="B4435" s="87"/>
      <c r="C4435" s="21" t="s">
        <v>327</v>
      </c>
      <c r="D4435" s="12">
        <v>85</v>
      </c>
      <c r="E4435" s="12">
        <v>0</v>
      </c>
      <c r="F4435" s="12">
        <v>0</v>
      </c>
      <c r="G4435" s="12">
        <v>0</v>
      </c>
      <c r="H4435" s="12">
        <v>0</v>
      </c>
      <c r="I4435" s="13">
        <v>75</v>
      </c>
      <c r="J4435" s="13">
        <v>25</v>
      </c>
      <c r="K4435" s="13">
        <v>80</v>
      </c>
      <c r="L4435" s="13">
        <v>0</v>
      </c>
      <c r="M4435" s="13">
        <v>0</v>
      </c>
      <c r="N4435" s="14">
        <f>D4435*$D$14</f>
        <v>90.100000000000009</v>
      </c>
      <c r="O4435" s="14">
        <f>E4435*$E$14</f>
        <v>0</v>
      </c>
      <c r="P4435" s="14">
        <f>F4435*$F$14</f>
        <v>0</v>
      </c>
      <c r="Q4435" s="14">
        <f>G4435*$G$14</f>
        <v>0</v>
      </c>
      <c r="R4435" s="14">
        <f>H4435*$H$14</f>
        <v>0</v>
      </c>
      <c r="S4435" s="14">
        <f>(N4435/100)*(I4435*$I$14)+(N4435/100)*(J4435*$J$14)+(N4435/100)*(K4435*$K$14)</f>
        <v>234.26000000000005</v>
      </c>
      <c r="T4435" s="14">
        <f>(O4435/100)*(K4435*$K$14)</f>
        <v>0</v>
      </c>
      <c r="U4435" s="14">
        <f>(P4435/100)*(K4435*$K$14)+(P4435/100)*(L4435*$L$14)</f>
        <v>0</v>
      </c>
      <c r="V4435" s="14">
        <f>(Q4435/100)*(L4435*$L$14)</f>
        <v>0</v>
      </c>
      <c r="W4435" s="14">
        <f>(R4435/100)*(K4435*$L$14)+(R4435/100)*(L4435*$M$14)</f>
        <v>0</v>
      </c>
      <c r="X4435" s="14">
        <f t="shared" si="1410"/>
        <v>324.36000000000007</v>
      </c>
      <c r="Y4435" s="14">
        <f t="shared" si="1411"/>
        <v>0</v>
      </c>
      <c r="Z4435" s="14">
        <f t="shared" si="1412"/>
        <v>0</v>
      </c>
      <c r="AA4435" s="14">
        <f t="shared" si="1413"/>
        <v>0</v>
      </c>
      <c r="AB4435" s="14">
        <f t="shared" si="1415"/>
        <v>0</v>
      </c>
      <c r="AC4435" s="15">
        <f t="shared" si="1414"/>
        <v>324.39999999999998</v>
      </c>
      <c r="AD4435" s="48">
        <f>(ROUND(AC4435-AC4424,1)/AC4424)</f>
        <v>0.10603477667916809</v>
      </c>
    </row>
    <row r="4436" spans="1:31">
      <c r="A4436" s="99"/>
      <c r="B4436" s="87"/>
      <c r="C4436" s="21" t="s">
        <v>328</v>
      </c>
      <c r="D4436" s="12">
        <v>85</v>
      </c>
      <c r="E4436" s="12">
        <v>0</v>
      </c>
      <c r="F4436" s="12">
        <v>0</v>
      </c>
      <c r="G4436" s="12">
        <v>0</v>
      </c>
      <c r="H4436" s="12">
        <v>0</v>
      </c>
      <c r="I4436" s="13">
        <v>75</v>
      </c>
      <c r="J4436" s="13">
        <v>25</v>
      </c>
      <c r="K4436" s="13">
        <v>0</v>
      </c>
      <c r="L4436" s="13">
        <v>80</v>
      </c>
      <c r="M4436" s="13">
        <v>0</v>
      </c>
      <c r="N4436" s="14">
        <f>D4436*$D$15</f>
        <v>90.100000000000009</v>
      </c>
      <c r="O4436" s="14">
        <f>E4436*$E$15</f>
        <v>0</v>
      </c>
      <c r="P4436" s="14">
        <f>F4436*$F$15</f>
        <v>0</v>
      </c>
      <c r="Q4436" s="14">
        <f>G4436*$G$15</f>
        <v>0</v>
      </c>
      <c r="R4436" s="14">
        <f>H4436*$H$15</f>
        <v>0</v>
      </c>
      <c r="S4436" s="14">
        <f>(N4436/100)*(I4436*$I$15)+(N4436/100)*(J4436*$J$15)+(N4436/100)*(L4436*$L$15)</f>
        <v>234.26000000000005</v>
      </c>
      <c r="T4436" s="14">
        <f>(O4436/100)*(K4436*$K$15)</f>
        <v>0</v>
      </c>
      <c r="U4436" s="14">
        <f>(P4436/100)*(K4436*$K$15)+(P4436/100)*(L4436*$L$15)</f>
        <v>0</v>
      </c>
      <c r="V4436" s="14">
        <f>(Q4436/100)*(L4436*$L$15)</f>
        <v>0</v>
      </c>
      <c r="W4436" s="14">
        <f>(R4436/100)*(K4436*$K$15)+(R4436/100)*(L4436*$L$15)</f>
        <v>0</v>
      </c>
      <c r="X4436" s="14">
        <f t="shared" si="1410"/>
        <v>324.36000000000007</v>
      </c>
      <c r="Y4436" s="14">
        <f t="shared" si="1411"/>
        <v>0</v>
      </c>
      <c r="Z4436" s="14">
        <f t="shared" si="1412"/>
        <v>0</v>
      </c>
      <c r="AA4436" s="14">
        <f t="shared" si="1413"/>
        <v>0</v>
      </c>
      <c r="AB4436" s="14">
        <f t="shared" si="1415"/>
        <v>0</v>
      </c>
      <c r="AC4436" s="15">
        <f t="shared" si="1414"/>
        <v>324.39999999999998</v>
      </c>
      <c r="AD4436" s="48">
        <f>(ROUND(AC4436-AC4424,1)/AC4424)</f>
        <v>0.10603477667916809</v>
      </c>
      <c r="AE4436" s="113"/>
    </row>
    <row r="4437" spans="1:31">
      <c r="A4437" s="99"/>
      <c r="B4437" s="87"/>
      <c r="C4437" s="21" t="s">
        <v>324</v>
      </c>
      <c r="D4437" s="12">
        <v>85</v>
      </c>
      <c r="E4437" s="12">
        <v>0</v>
      </c>
      <c r="F4437" s="12">
        <v>0</v>
      </c>
      <c r="G4437" s="12">
        <v>0</v>
      </c>
      <c r="H4437" s="12">
        <v>0</v>
      </c>
      <c r="I4437" s="13">
        <v>75</v>
      </c>
      <c r="J4437" s="13">
        <v>65</v>
      </c>
      <c r="K4437" s="13">
        <v>0</v>
      </c>
      <c r="L4437" s="13">
        <v>0</v>
      </c>
      <c r="M4437" s="13">
        <v>0</v>
      </c>
      <c r="N4437" s="14">
        <f>D4437*$D$16</f>
        <v>90.100000000000009</v>
      </c>
      <c r="O4437" s="14">
        <f>E4437*$E$16</f>
        <v>0</v>
      </c>
      <c r="P4437" s="14">
        <f>F4437*$F$16</f>
        <v>0</v>
      </c>
      <c r="Q4437" s="14">
        <f>G4437*$G$16</f>
        <v>0</v>
      </c>
      <c r="R4437" s="14">
        <f>H4437*$H$16</f>
        <v>0</v>
      </c>
      <c r="S4437" s="14">
        <f>(N4437/100)*(I4437*$I$16)+(N4437/100)*(J4437*$J$16)</f>
        <v>213.98750000000004</v>
      </c>
      <c r="T4437" s="14">
        <f>(O4437/100)*(K4437*$K$16)</f>
        <v>0</v>
      </c>
      <c r="U4437" s="14">
        <f>(P4437/100)*(K4437*$K$16)+(P4437/100)*(L4437*$L$16)</f>
        <v>0</v>
      </c>
      <c r="V4437" s="14">
        <f>(Q4437/100)*(L4437*$L$16)</f>
        <v>0</v>
      </c>
      <c r="W4437" s="14">
        <f>(R4437/100)*(K4437*$K$16)+(R4437/100)*(L4437*$L$16)</f>
        <v>0</v>
      </c>
      <c r="X4437" s="14">
        <f t="shared" si="1410"/>
        <v>304.08750000000003</v>
      </c>
      <c r="Y4437" s="14">
        <f t="shared" si="1411"/>
        <v>0</v>
      </c>
      <c r="Z4437" s="14">
        <f t="shared" si="1412"/>
        <v>0</v>
      </c>
      <c r="AA4437" s="14">
        <f t="shared" si="1413"/>
        <v>0</v>
      </c>
      <c r="AB4437" s="14">
        <f t="shared" si="1415"/>
        <v>0</v>
      </c>
      <c r="AC4437" s="15">
        <f t="shared" si="1414"/>
        <v>304.10000000000002</v>
      </c>
      <c r="AD4437" s="48">
        <f>(ROUND(AC4437-AC4424,1)/AC4424)</f>
        <v>3.6822366177974769E-2</v>
      </c>
    </row>
    <row r="4438" spans="1:31">
      <c r="A4438" s="99"/>
      <c r="B4438" s="87"/>
      <c r="C4438" s="21" t="s">
        <v>325</v>
      </c>
      <c r="D4438" s="12">
        <v>85</v>
      </c>
      <c r="E4438" s="12">
        <v>0</v>
      </c>
      <c r="F4438" s="12">
        <v>0</v>
      </c>
      <c r="G4438" s="12">
        <v>0</v>
      </c>
      <c r="H4438" s="12">
        <v>0</v>
      </c>
      <c r="I4438" s="13">
        <v>100</v>
      </c>
      <c r="J4438" s="13">
        <v>25</v>
      </c>
      <c r="K4438" s="13">
        <v>0</v>
      </c>
      <c r="L4438" s="13">
        <v>0</v>
      </c>
      <c r="M4438" s="13">
        <v>0</v>
      </c>
      <c r="N4438" s="14">
        <f>D4438*$D$17</f>
        <v>90.100000000000009</v>
      </c>
      <c r="O4438" s="14">
        <f>E4438*$E$17</f>
        <v>0</v>
      </c>
      <c r="P4438" s="14">
        <f>F4438*$F$17</f>
        <v>0</v>
      </c>
      <c r="Q4438" s="14">
        <f>G4438*$G$17</f>
        <v>0</v>
      </c>
      <c r="R4438" s="14">
        <f>H4438*$H$17</f>
        <v>0</v>
      </c>
      <c r="S4438" s="14">
        <f>(N4438/100)*(I4438*$I$17)+(N4438/100)*(J4438*$J$17)</f>
        <v>247.77500000000003</v>
      </c>
      <c r="T4438" s="14">
        <f>(O4438/100)*(K4438*$K$17)</f>
        <v>0</v>
      </c>
      <c r="U4438" s="14">
        <f>(P4438/100)*(K4438*$K$17)+(P4438/100)*(L4438*$L$17)</f>
        <v>0</v>
      </c>
      <c r="V4438" s="14">
        <f>(Q4438/100)*(L4438*$L$17)</f>
        <v>0</v>
      </c>
      <c r="W4438" s="14">
        <f>(R4438/100)*(K4438*$K$17)+(R4438/100)*(L4438*$L$17)</f>
        <v>0</v>
      </c>
      <c r="X4438" s="14">
        <f t="shared" si="1410"/>
        <v>337.87500000000006</v>
      </c>
      <c r="Y4438" s="14">
        <f t="shared" si="1411"/>
        <v>0</v>
      </c>
      <c r="Z4438" s="14">
        <f t="shared" si="1412"/>
        <v>0</v>
      </c>
      <c r="AA4438" s="14">
        <f t="shared" si="1413"/>
        <v>0</v>
      </c>
      <c r="AB4438" s="14">
        <f t="shared" si="1415"/>
        <v>0</v>
      </c>
      <c r="AC4438" s="15">
        <f t="shared" si="1414"/>
        <v>337.9</v>
      </c>
      <c r="AD4438" s="48">
        <f>(ROUND(AC4438-AC4424,1)/AC4424)</f>
        <v>0.15206273440163656</v>
      </c>
    </row>
    <row r="4439" spans="1:31">
      <c r="A4439" s="106" t="s">
        <v>0</v>
      </c>
      <c r="B4439" s="88" t="s">
        <v>319</v>
      </c>
      <c r="C4439" s="50" t="s">
        <v>242</v>
      </c>
      <c r="D4439" s="11">
        <v>85</v>
      </c>
      <c r="E4439" s="11">
        <v>0</v>
      </c>
      <c r="F4439" s="11">
        <v>0</v>
      </c>
      <c r="G4439" s="11">
        <v>0</v>
      </c>
      <c r="H4439" s="11">
        <v>0</v>
      </c>
      <c r="I4439" s="51">
        <v>50</v>
      </c>
      <c r="J4439" s="51">
        <v>50</v>
      </c>
      <c r="K4439" s="51">
        <v>0</v>
      </c>
      <c r="L4439" s="51">
        <v>0</v>
      </c>
      <c r="M4439" s="51">
        <v>0</v>
      </c>
      <c r="N4439" s="52">
        <f>D4439*$D$3</f>
        <v>97.749999999999986</v>
      </c>
      <c r="O4439" s="52">
        <f>E4439*$E$3</f>
        <v>0</v>
      </c>
      <c r="P4439" s="52">
        <f>F4439*$F$3</f>
        <v>0</v>
      </c>
      <c r="Q4439" s="52">
        <f>G4439*$G$3</f>
        <v>0</v>
      </c>
      <c r="R4439" s="52">
        <f>H4439*$H$3</f>
        <v>0</v>
      </c>
      <c r="S4439" s="52">
        <f>(N4439/100)*(I4439*$I$3)+(N4439/100)*(J4439*$J$3)</f>
        <v>195.49999999999997</v>
      </c>
      <c r="T4439" s="52">
        <f>(O4439/100)*(K4439*$K$3)</f>
        <v>0</v>
      </c>
      <c r="U4439" s="52">
        <f>(P4439/100)*(K4439*$K$3)+(P4439/100)*(L4439*$L$3)</f>
        <v>0</v>
      </c>
      <c r="V4439" s="52">
        <f>(Q4439/100)*(L4439*$L$3)</f>
        <v>0</v>
      </c>
      <c r="W4439" s="52">
        <f>(R4439/100)*(K4439*$K$3)+(R4439/100)*(L4439*$L$3)</f>
        <v>0</v>
      </c>
      <c r="X4439" s="52">
        <f t="shared" si="1410"/>
        <v>293.24999999999994</v>
      </c>
      <c r="Y4439" s="52">
        <f t="shared" si="1411"/>
        <v>0</v>
      </c>
      <c r="Z4439" s="52">
        <f t="shared" si="1412"/>
        <v>0</v>
      </c>
      <c r="AA4439" s="52">
        <f t="shared" si="1413"/>
        <v>0</v>
      </c>
      <c r="AB4439" s="52">
        <f t="shared" si="1415"/>
        <v>0</v>
      </c>
      <c r="AC4439" s="53">
        <f>ROUND(X4439+Y4439+Z4439+AA4439+AB4439,1)</f>
        <v>293.3</v>
      </c>
      <c r="AD4439" s="58">
        <v>0</v>
      </c>
    </row>
    <row r="4440" spans="1:31">
      <c r="A4440" s="99" t="s">
        <v>791</v>
      </c>
      <c r="B4440" s="89">
        <v>0</v>
      </c>
      <c r="C4440" s="21" t="s">
        <v>323</v>
      </c>
      <c r="D4440" s="12">
        <v>85</v>
      </c>
      <c r="E4440" s="12">
        <v>0</v>
      </c>
      <c r="F4440" s="12">
        <v>0</v>
      </c>
      <c r="G4440" s="12">
        <v>0</v>
      </c>
      <c r="H4440" s="12">
        <v>0</v>
      </c>
      <c r="I4440" s="13">
        <v>70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D4440*$D$4</f>
        <v>90.100000000000009</v>
      </c>
      <c r="O4440" s="14">
        <f>E4440*$E$4</f>
        <v>0</v>
      </c>
      <c r="P4440" s="14">
        <f>F4440*$F$4</f>
        <v>0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252.28000000000003</v>
      </c>
      <c r="T4440" s="14">
        <f>(O4440/100)*(K4440*$K$4)</f>
        <v>0</v>
      </c>
      <c r="U4440" s="14">
        <f>(P4440/100)*(K4440*$K$4)+(P4440/100)*(L4440*$L$4)</f>
        <v>0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410"/>
        <v>342.38000000000005</v>
      </c>
      <c r="Y4440" s="14">
        <f t="shared" si="1411"/>
        <v>0</v>
      </c>
      <c r="Z4440" s="14">
        <f t="shared" si="1412"/>
        <v>0</v>
      </c>
      <c r="AA4440" s="14">
        <f t="shared" si="1413"/>
        <v>0</v>
      </c>
      <c r="AB4440" s="14">
        <f>R4440+W4440</f>
        <v>0</v>
      </c>
      <c r="AC4440" s="15">
        <f>ROUND(X4440+Y4440+Z4440+AA4440+AB4440,1)</f>
        <v>342.4</v>
      </c>
      <c r="AD4440" s="48">
        <f>(ROUND(AC4440-AC4439,1)/AC4439)</f>
        <v>0.16740538697579271</v>
      </c>
    </row>
    <row r="4441" spans="1:31">
      <c r="A4441" s="99" t="s">
        <v>792</v>
      </c>
      <c r="B4441" s="89">
        <v>0</v>
      </c>
      <c r="C4441" s="21" t="s">
        <v>825</v>
      </c>
      <c r="D4441" s="12">
        <v>85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D4441*$D$5</f>
        <v>97.749999999999986</v>
      </c>
      <c r="O4441" s="14">
        <f>E4441*$E$5</f>
        <v>0</v>
      </c>
      <c r="P4441" s="14">
        <f>F4441*$F$5</f>
        <v>0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195.49999999999997</v>
      </c>
      <c r="T4441" s="14">
        <f>(O4441/100)*(K4441*$K$5)</f>
        <v>0</v>
      </c>
      <c r="U4441" s="14">
        <f>(P4441/100)*(K4441*$K$5)+(P4441/100)*(L4441*$L$5)</f>
        <v>0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410"/>
        <v>293.24999999999994</v>
      </c>
      <c r="Y4441" s="14">
        <f t="shared" si="1411"/>
        <v>0</v>
      </c>
      <c r="Z4441" s="14">
        <f t="shared" si="1412"/>
        <v>0</v>
      </c>
      <c r="AA4441" s="14">
        <f t="shared" si="1413"/>
        <v>0</v>
      </c>
      <c r="AB4441" s="14">
        <f>R4441+W4441</f>
        <v>0</v>
      </c>
      <c r="AC4441" s="15">
        <f t="shared" ref="AC4441:AC4453" si="1416">ROUND(X4441+Y4441+Z4441+AA4441+AB4441,1)</f>
        <v>293.3</v>
      </c>
      <c r="AD4441" s="48">
        <f>(ROUND(AC4441-AC4439,1)/AC4439)</f>
        <v>0</v>
      </c>
    </row>
    <row r="4442" spans="1:31">
      <c r="A4442" s="99" t="s">
        <v>793</v>
      </c>
      <c r="B4442" s="89">
        <v>0</v>
      </c>
      <c r="C4442" s="21" t="s">
        <v>336</v>
      </c>
      <c r="D4442" s="12">
        <v>85</v>
      </c>
      <c r="E4442" s="12">
        <v>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D4442*$D$6</f>
        <v>97.749999999999986</v>
      </c>
      <c r="O4442" s="14">
        <f>E4442*$E$6</f>
        <v>0</v>
      </c>
      <c r="P4442" s="14">
        <f>F4442*$F$6</f>
        <v>0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195.49999999999997</v>
      </c>
      <c r="T4442" s="14">
        <f>(O4442/100)*(K4442*$K$6)</f>
        <v>0</v>
      </c>
      <c r="U4442" s="14">
        <f>(P4442/100)*(K4442*$K$6)+(P4442/100)*(L4442*$L$6)</f>
        <v>0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410"/>
        <v>293.24999999999994</v>
      </c>
      <c r="Y4442" s="14">
        <f t="shared" si="1411"/>
        <v>0</v>
      </c>
      <c r="Z4442" s="14">
        <f t="shared" si="1412"/>
        <v>0</v>
      </c>
      <c r="AA4442" s="14">
        <f t="shared" si="1413"/>
        <v>0</v>
      </c>
      <c r="AB4442" s="14">
        <f t="shared" ref="AB4442:AB4453" si="1417">R4442+W4442</f>
        <v>0</v>
      </c>
      <c r="AC4442" s="15">
        <f t="shared" si="1416"/>
        <v>293.3</v>
      </c>
      <c r="AD4442" s="48">
        <f>(ROUND(AC4442-AC4439,1)/AC4439)</f>
        <v>0</v>
      </c>
    </row>
    <row r="4443" spans="1:31">
      <c r="A4443" s="99" t="s">
        <v>794</v>
      </c>
      <c r="B4443" s="89">
        <v>0</v>
      </c>
      <c r="C4443" s="21" t="s">
        <v>337</v>
      </c>
      <c r="D4443" s="12">
        <v>85</v>
      </c>
      <c r="E4443" s="12">
        <v>0</v>
      </c>
      <c r="F4443" s="12">
        <v>0</v>
      </c>
      <c r="G4443" s="12">
        <v>0</v>
      </c>
      <c r="H4443" s="12">
        <v>0</v>
      </c>
      <c r="I4443" s="13">
        <v>50</v>
      </c>
      <c r="J4443" s="13">
        <v>50</v>
      </c>
      <c r="K4443" s="13">
        <v>0</v>
      </c>
      <c r="L4443" s="13">
        <v>0</v>
      </c>
      <c r="M4443" s="13">
        <v>0</v>
      </c>
      <c r="N4443" s="14">
        <f>D4443*$D$7</f>
        <v>97.749999999999986</v>
      </c>
      <c r="O4443" s="14">
        <f>E4443*$E$7</f>
        <v>0</v>
      </c>
      <c r="P4443" s="14">
        <f>F4443*$F$7</f>
        <v>0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195.49999999999997</v>
      </c>
      <c r="T4443" s="14">
        <f>(O4443/100)*(K4443*$K$7)</f>
        <v>0</v>
      </c>
      <c r="U4443" s="14">
        <f>(P4443/100)*(K4443*$K$7)+(P4443/100)*(L4443*$L$7)</f>
        <v>0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410"/>
        <v>293.24999999999994</v>
      </c>
      <c r="Y4443" s="14">
        <f t="shared" si="1411"/>
        <v>0</v>
      </c>
      <c r="Z4443" s="14">
        <f t="shared" si="1412"/>
        <v>0</v>
      </c>
      <c r="AA4443" s="14">
        <f t="shared" si="1413"/>
        <v>0</v>
      </c>
      <c r="AB4443" s="14">
        <f t="shared" si="1417"/>
        <v>0</v>
      </c>
      <c r="AC4443" s="15">
        <f t="shared" si="1416"/>
        <v>293.3</v>
      </c>
      <c r="AD4443" s="48">
        <f>(ROUND(AC4443-AC4439,1)/AC4439)</f>
        <v>0</v>
      </c>
    </row>
    <row r="4444" spans="1:31">
      <c r="A4444" s="99" t="s">
        <v>644</v>
      </c>
      <c r="B4444" s="89"/>
      <c r="C4444" s="21" t="s">
        <v>338</v>
      </c>
      <c r="D4444" s="12">
        <v>85</v>
      </c>
      <c r="E4444" s="12">
        <v>0</v>
      </c>
      <c r="F4444" s="12">
        <v>0</v>
      </c>
      <c r="G4444" s="12">
        <v>0</v>
      </c>
      <c r="H4444" s="12">
        <v>0</v>
      </c>
      <c r="I4444" s="13">
        <v>50</v>
      </c>
      <c r="J4444" s="13">
        <v>50</v>
      </c>
      <c r="K4444" s="13">
        <v>0</v>
      </c>
      <c r="L4444" s="13">
        <v>0</v>
      </c>
      <c r="M4444" s="13">
        <v>0</v>
      </c>
      <c r="N4444" s="14">
        <f>D4444*$D$8</f>
        <v>97.749999999999986</v>
      </c>
      <c r="O4444" s="14">
        <f>E4444*$E$8</f>
        <v>0</v>
      </c>
      <c r="P4444" s="14">
        <f>F4444*$F$8</f>
        <v>0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195.49999999999997</v>
      </c>
      <c r="T4444" s="14">
        <f>(O4444/100)*(K4444*$K$8)</f>
        <v>0</v>
      </c>
      <c r="U4444" s="14">
        <f>(P4444/100)*(K4444*$K$8)+(P4444/100)*(L4444*$L$8)</f>
        <v>0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410"/>
        <v>293.24999999999994</v>
      </c>
      <c r="Y4444" s="14">
        <f t="shared" si="1411"/>
        <v>0</v>
      </c>
      <c r="Z4444" s="14">
        <f t="shared" si="1412"/>
        <v>0</v>
      </c>
      <c r="AA4444" s="14">
        <f t="shared" si="1413"/>
        <v>0</v>
      </c>
      <c r="AB4444" s="14">
        <f t="shared" si="1417"/>
        <v>0</v>
      </c>
      <c r="AC4444" s="15">
        <f t="shared" si="1416"/>
        <v>293.3</v>
      </c>
      <c r="AD4444" s="48">
        <f>(ROUND(AC4444-AC4439,1)/AC4439)</f>
        <v>0</v>
      </c>
    </row>
    <row r="4445" spans="1:31">
      <c r="A4445" s="99" t="s">
        <v>585</v>
      </c>
      <c r="B4445" s="89"/>
      <c r="C4445" s="21" t="s">
        <v>1</v>
      </c>
      <c r="D4445" s="12">
        <v>42</v>
      </c>
      <c r="E4445" s="12">
        <v>95</v>
      </c>
      <c r="F4445" s="12">
        <v>0</v>
      </c>
      <c r="G4445" s="12">
        <v>0</v>
      </c>
      <c r="H4445" s="12">
        <v>0</v>
      </c>
      <c r="I4445" s="13">
        <v>50</v>
      </c>
      <c r="J4445" s="13">
        <v>50</v>
      </c>
      <c r="K4445" s="13">
        <v>105</v>
      </c>
      <c r="L4445" s="13">
        <v>0</v>
      </c>
      <c r="M4445" s="13">
        <v>0</v>
      </c>
      <c r="N4445" s="14">
        <f>D4445*$D$9</f>
        <v>44.52</v>
      </c>
      <c r="O4445" s="14">
        <f>E4445*$E$9</f>
        <v>100.7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44.52</v>
      </c>
      <c r="T4445" s="14">
        <f>(O4445/100)*(K4445*$K$9)</f>
        <v>148.02900000000002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410"/>
        <v>89.04</v>
      </c>
      <c r="Y4445" s="14">
        <f t="shared" si="1411"/>
        <v>248.72900000000004</v>
      </c>
      <c r="Z4445" s="14">
        <f t="shared" si="1412"/>
        <v>0</v>
      </c>
      <c r="AA4445" s="14">
        <f t="shared" si="1413"/>
        <v>0</v>
      </c>
      <c r="AB4445" s="14">
        <f t="shared" si="1417"/>
        <v>0</v>
      </c>
      <c r="AC4445" s="15">
        <f t="shared" si="1416"/>
        <v>337.8</v>
      </c>
      <c r="AD4445" s="48">
        <f>(ROUND(AC4445-AC4439,1)/AC4439)</f>
        <v>0.1517217865666553</v>
      </c>
    </row>
    <row r="4446" spans="1:31">
      <c r="A4446" s="99" t="s">
        <v>820</v>
      </c>
      <c r="B4446" s="89"/>
      <c r="C4446" s="21" t="s">
        <v>2</v>
      </c>
      <c r="D4446" s="12">
        <v>42</v>
      </c>
      <c r="E4446" s="12">
        <v>0</v>
      </c>
      <c r="F4446" s="12">
        <v>95</v>
      </c>
      <c r="G4446" s="12">
        <v>0</v>
      </c>
      <c r="H4446" s="12">
        <v>0</v>
      </c>
      <c r="I4446" s="13">
        <v>50</v>
      </c>
      <c r="J4446" s="13">
        <v>50</v>
      </c>
      <c r="K4446" s="13">
        <v>52.5</v>
      </c>
      <c r="L4446" s="13">
        <v>52.5</v>
      </c>
      <c r="M4446" s="13">
        <v>0</v>
      </c>
      <c r="N4446" s="14">
        <f>D4446*$D$10</f>
        <v>44.52</v>
      </c>
      <c r="O4446" s="14">
        <f>E4446*$E$10</f>
        <v>0</v>
      </c>
      <c r="P4446" s="14">
        <f>F4446*$F$10</f>
        <v>100.7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44.52</v>
      </c>
      <c r="T4446" s="14">
        <f>(O4446/100)*(K4446*$J$10)</f>
        <v>0</v>
      </c>
      <c r="U4446" s="14">
        <f>(P4446/100)*(K4446*$K$10)+(P4446/100)*(L4446*$L$10)</f>
        <v>148.02900000000002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410"/>
        <v>89.04</v>
      </c>
      <c r="Y4446" s="14">
        <f t="shared" si="1411"/>
        <v>0</v>
      </c>
      <c r="Z4446" s="14">
        <f t="shared" si="1412"/>
        <v>248.72900000000004</v>
      </c>
      <c r="AA4446" s="14">
        <f t="shared" si="1413"/>
        <v>0</v>
      </c>
      <c r="AB4446" s="14">
        <f t="shared" si="1417"/>
        <v>0</v>
      </c>
      <c r="AC4446" s="15">
        <f t="shared" si="1416"/>
        <v>337.8</v>
      </c>
      <c r="AD4446" s="48">
        <f>(ROUND(AC4446-AC4439,1)/AC4439)</f>
        <v>0.1517217865666553</v>
      </c>
    </row>
    <row r="4447" spans="1:31">
      <c r="A4447" s="99" t="s">
        <v>821</v>
      </c>
      <c r="B4447" s="89"/>
      <c r="C4447" s="21" t="s">
        <v>3</v>
      </c>
      <c r="D4447" s="12">
        <v>42</v>
      </c>
      <c r="E4447" s="12">
        <v>0</v>
      </c>
      <c r="F4447" s="12">
        <v>0</v>
      </c>
      <c r="G4447" s="12">
        <v>95</v>
      </c>
      <c r="H4447" s="12">
        <v>0</v>
      </c>
      <c r="I4447" s="13">
        <v>50</v>
      </c>
      <c r="J4447" s="13">
        <v>50</v>
      </c>
      <c r="K4447" s="13">
        <v>0</v>
      </c>
      <c r="L4447" s="13">
        <v>105</v>
      </c>
      <c r="M4447" s="13">
        <v>0</v>
      </c>
      <c r="N4447" s="14">
        <f>D4447*$D$11</f>
        <v>44.52</v>
      </c>
      <c r="O4447" s="14">
        <f>E4447*$E$11</f>
        <v>0</v>
      </c>
      <c r="P4447" s="14">
        <f>F4447*$F$11</f>
        <v>0</v>
      </c>
      <c r="Q4447" s="14">
        <f>G4447*$G$11</f>
        <v>100.7</v>
      </c>
      <c r="R4447" s="14">
        <f>H4447*$H$11</f>
        <v>0</v>
      </c>
      <c r="S4447" s="14">
        <f>(N4447/100)*(I4447*$I$11)+(N4447/100)*(J4447*$J$11)</f>
        <v>44.52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148.02900000000002</v>
      </c>
      <c r="W4447" s="14">
        <f>(R4447/100)*(K4447*$K$11)+(R4447/100)*(L4447*$L$11)</f>
        <v>0</v>
      </c>
      <c r="X4447" s="14">
        <f t="shared" si="1410"/>
        <v>89.04</v>
      </c>
      <c r="Y4447" s="14">
        <f t="shared" si="1411"/>
        <v>0</v>
      </c>
      <c r="Z4447" s="14">
        <f t="shared" si="1412"/>
        <v>0</v>
      </c>
      <c r="AA4447" s="14">
        <f t="shared" si="1413"/>
        <v>248.72900000000004</v>
      </c>
      <c r="AB4447" s="14">
        <f t="shared" si="1417"/>
        <v>0</v>
      </c>
      <c r="AC4447" s="15">
        <f t="shared" si="1416"/>
        <v>337.8</v>
      </c>
      <c r="AD4447" s="48">
        <f>(ROUND(AC4447-AC4439,1)/AC4439)</f>
        <v>0.1517217865666553</v>
      </c>
    </row>
    <row r="4448" spans="1:31">
      <c r="A4448" s="99" t="s">
        <v>822</v>
      </c>
      <c r="B4448" s="89"/>
      <c r="C4448" s="21" t="s">
        <v>4</v>
      </c>
      <c r="D4448" s="12">
        <v>42</v>
      </c>
      <c r="E4448" s="12">
        <v>0</v>
      </c>
      <c r="F4448" s="12">
        <v>0</v>
      </c>
      <c r="G4448" s="12">
        <v>0</v>
      </c>
      <c r="H4448" s="12">
        <v>95</v>
      </c>
      <c r="I4448" s="13">
        <v>50</v>
      </c>
      <c r="J4448" s="13">
        <v>50</v>
      </c>
      <c r="K4448" s="13">
        <v>52.5</v>
      </c>
      <c r="L4448" s="13">
        <v>52.5</v>
      </c>
      <c r="M4448" s="13">
        <v>0</v>
      </c>
      <c r="N4448" s="14">
        <f>D4448*$D$12</f>
        <v>44.52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100.7</v>
      </c>
      <c r="S4448" s="14">
        <f>(N4448/100)*(I4448*$I$12)+(N4448/100)*(J4448*$J$12)</f>
        <v>44.52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148.02900000000002</v>
      </c>
      <c r="X4448" s="14">
        <f t="shared" si="1410"/>
        <v>89.04</v>
      </c>
      <c r="Y4448" s="14">
        <f t="shared" si="1411"/>
        <v>0</v>
      </c>
      <c r="Z4448" s="14">
        <f t="shared" si="1412"/>
        <v>0</v>
      </c>
      <c r="AA4448" s="14">
        <f t="shared" si="1413"/>
        <v>0</v>
      </c>
      <c r="AB4448" s="14">
        <f t="shared" si="1417"/>
        <v>248.72900000000004</v>
      </c>
      <c r="AC4448" s="15">
        <f t="shared" si="1416"/>
        <v>337.8</v>
      </c>
      <c r="AD4448" s="48">
        <f>(ROUND(AC4448-AC4439,1)/AC4439)</f>
        <v>0.1517217865666553</v>
      </c>
    </row>
    <row r="4449" spans="1:30">
      <c r="A4449" s="99" t="s">
        <v>823</v>
      </c>
      <c r="B4449" s="89"/>
      <c r="C4449" s="21" t="s">
        <v>326</v>
      </c>
      <c r="D4449" s="12">
        <v>85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50</v>
      </c>
      <c r="K4449" s="13">
        <v>0</v>
      </c>
      <c r="L4449" s="13">
        <v>0</v>
      </c>
      <c r="M4449" s="13">
        <v>80</v>
      </c>
      <c r="N4449" s="14">
        <f>D4449*$D$13</f>
        <v>90.100000000000009</v>
      </c>
      <c r="O4449" s="14">
        <f>E4449*$E$13</f>
        <v>0</v>
      </c>
      <c r="P4449" s="14">
        <f>F4449*$F$13</f>
        <v>0</v>
      </c>
      <c r="Q4449" s="14">
        <f>G4449*$G$13</f>
        <v>0</v>
      </c>
      <c r="R4449" s="14">
        <f>H4449*$H$13</f>
        <v>0</v>
      </c>
      <c r="S4449" s="14">
        <f>(N4449/100)*(I4449*$I$13)+(N4449/100)*(J4449*$J$13)+(N4449/100)*(M4449*$M$13)</f>
        <v>234.26000000000005</v>
      </c>
      <c r="T4449" s="14">
        <f>(O4449/100)*(K4449*$K$13)+(O4449/100)*(M4449*$M$13)</f>
        <v>0</v>
      </c>
      <c r="U4449" s="14">
        <f>(P4449/100)*(K4449*$K$13)+(P4449/100)*(L4449*$L$13)+(P4449/100)*(M4449*$M$13)</f>
        <v>0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>N4449+S4449</f>
        <v>324.36000000000007</v>
      </c>
      <c r="Y4449" s="14">
        <f t="shared" si="1411"/>
        <v>0</v>
      </c>
      <c r="Z4449" s="14">
        <f t="shared" si="1412"/>
        <v>0</v>
      </c>
      <c r="AA4449" s="14">
        <f t="shared" si="1413"/>
        <v>0</v>
      </c>
      <c r="AB4449" s="14">
        <f t="shared" si="1417"/>
        <v>0</v>
      </c>
      <c r="AC4449" s="15">
        <f t="shared" si="1416"/>
        <v>324.39999999999998</v>
      </c>
      <c r="AD4449" s="48">
        <f>(ROUND(AC4449-AC4439,1)/AC4439)</f>
        <v>0.10603477667916809</v>
      </c>
    </row>
    <row r="4450" spans="1:30">
      <c r="A4450" s="99" t="s">
        <v>824</v>
      </c>
      <c r="B4450" s="89"/>
      <c r="C4450" s="21" t="s">
        <v>327</v>
      </c>
      <c r="D4450" s="12">
        <v>85</v>
      </c>
      <c r="E4450" s="12">
        <v>0</v>
      </c>
      <c r="F4450" s="12">
        <v>0</v>
      </c>
      <c r="G4450" s="12">
        <v>0</v>
      </c>
      <c r="H4450" s="12">
        <v>0</v>
      </c>
      <c r="I4450" s="13">
        <v>50</v>
      </c>
      <c r="J4450" s="13">
        <v>50</v>
      </c>
      <c r="K4450" s="13">
        <v>80</v>
      </c>
      <c r="L4450" s="13">
        <v>0</v>
      </c>
      <c r="M4450" s="13">
        <v>0</v>
      </c>
      <c r="N4450" s="14">
        <f>D4450*$D$14</f>
        <v>90.100000000000009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234.26000000000005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410"/>
        <v>324.36000000000007</v>
      </c>
      <c r="Y4450" s="14">
        <f t="shared" si="1411"/>
        <v>0</v>
      </c>
      <c r="Z4450" s="14">
        <f t="shared" si="1412"/>
        <v>0</v>
      </c>
      <c r="AA4450" s="14">
        <f t="shared" si="1413"/>
        <v>0</v>
      </c>
      <c r="AB4450" s="14">
        <f t="shared" si="1417"/>
        <v>0</v>
      </c>
      <c r="AC4450" s="15">
        <f t="shared" si="1416"/>
        <v>324.39999999999998</v>
      </c>
      <c r="AD4450" s="48">
        <f>(ROUND(AC4450-AC4439,1)/AC4439)</f>
        <v>0.10603477667916809</v>
      </c>
    </row>
    <row r="4451" spans="1:30">
      <c r="A4451" s="99"/>
      <c r="B4451" s="89"/>
      <c r="C4451" s="21" t="s">
        <v>328</v>
      </c>
      <c r="D4451" s="12">
        <v>85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50</v>
      </c>
      <c r="K4451" s="13">
        <v>0</v>
      </c>
      <c r="L4451" s="13">
        <v>80</v>
      </c>
      <c r="M4451" s="13">
        <v>0</v>
      </c>
      <c r="N4451" s="14">
        <f>D4451*$D$15</f>
        <v>90.100000000000009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234.26000000000005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410"/>
        <v>324.36000000000007</v>
      </c>
      <c r="Y4451" s="14">
        <f t="shared" si="1411"/>
        <v>0</v>
      </c>
      <c r="Z4451" s="14">
        <f t="shared" si="1412"/>
        <v>0</v>
      </c>
      <c r="AA4451" s="14">
        <f t="shared" si="1413"/>
        <v>0</v>
      </c>
      <c r="AB4451" s="14">
        <f t="shared" si="1417"/>
        <v>0</v>
      </c>
      <c r="AC4451" s="15">
        <f t="shared" si="1416"/>
        <v>324.39999999999998</v>
      </c>
      <c r="AD4451" s="48">
        <f>(ROUND(AC4451-AC4439,1)/AC4439)</f>
        <v>0.10603477667916809</v>
      </c>
    </row>
    <row r="4452" spans="1:30">
      <c r="A4452" s="99"/>
      <c r="B4452" s="89"/>
      <c r="C4452" s="21" t="s">
        <v>324</v>
      </c>
      <c r="D4452" s="12">
        <v>85</v>
      </c>
      <c r="E4452" s="12">
        <v>0</v>
      </c>
      <c r="F4452" s="12">
        <v>0</v>
      </c>
      <c r="G4452" s="12">
        <v>0</v>
      </c>
      <c r="H4452" s="12">
        <v>0</v>
      </c>
      <c r="I4452" s="13">
        <v>50</v>
      </c>
      <c r="J4452" s="13">
        <v>80</v>
      </c>
      <c r="K4452" s="13">
        <v>0</v>
      </c>
      <c r="L4452" s="13">
        <v>0</v>
      </c>
      <c r="M4452" s="13">
        <v>0</v>
      </c>
      <c r="N4452" s="14">
        <f>D4452*$D$16</f>
        <v>90.100000000000009</v>
      </c>
      <c r="O4452" s="14">
        <f>E4452*$E$16</f>
        <v>0</v>
      </c>
      <c r="P4452" s="14">
        <f>F4452*$F$16</f>
        <v>0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225.25000000000003</v>
      </c>
      <c r="T4452" s="14">
        <f>(O4452/100)*(K4452*$K$16)</f>
        <v>0</v>
      </c>
      <c r="U4452" s="14">
        <f>(P4452/100)*(K4452*$K$16)+(P4452/100)*(L4452*$L$16)</f>
        <v>0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410"/>
        <v>315.35000000000002</v>
      </c>
      <c r="Y4452" s="14">
        <f t="shared" si="1411"/>
        <v>0</v>
      </c>
      <c r="Z4452" s="14">
        <f t="shared" si="1412"/>
        <v>0</v>
      </c>
      <c r="AA4452" s="14">
        <f t="shared" si="1413"/>
        <v>0</v>
      </c>
      <c r="AB4452" s="14">
        <f t="shared" si="1417"/>
        <v>0</v>
      </c>
      <c r="AC4452" s="15">
        <f t="shared" si="1416"/>
        <v>315.39999999999998</v>
      </c>
      <c r="AD4452" s="48">
        <f>(ROUND(AC4452-AC4439,1)/AC4439)</f>
        <v>7.5349471530855777E-2</v>
      </c>
    </row>
    <row r="4453" spans="1:30">
      <c r="A4453" s="99"/>
      <c r="B4453" s="89"/>
      <c r="C4453" s="21" t="s">
        <v>325</v>
      </c>
      <c r="D4453" s="12">
        <v>85</v>
      </c>
      <c r="E4453" s="12">
        <v>0</v>
      </c>
      <c r="F4453" s="12">
        <v>0</v>
      </c>
      <c r="G4453" s="12">
        <v>0</v>
      </c>
      <c r="H4453" s="12">
        <v>0</v>
      </c>
      <c r="I4453" s="13">
        <v>80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D4453*$D$17</f>
        <v>90.100000000000009</v>
      </c>
      <c r="O4453" s="14">
        <f>E4453*$E$17</f>
        <v>0</v>
      </c>
      <c r="P4453" s="14">
        <f>F4453*$F$17</f>
        <v>0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225.25000000000003</v>
      </c>
      <c r="T4453" s="14">
        <f>(O4453/100)*(K4453*$K$17)</f>
        <v>0</v>
      </c>
      <c r="U4453" s="14">
        <f>(P4453/100)*(K4453*$K$17)+(P4453/100)*(L4453*$L$17)</f>
        <v>0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410"/>
        <v>315.35000000000002</v>
      </c>
      <c r="Y4453" s="14">
        <f t="shared" si="1411"/>
        <v>0</v>
      </c>
      <c r="Z4453" s="14">
        <f t="shared" si="1412"/>
        <v>0</v>
      </c>
      <c r="AA4453" s="14">
        <f t="shared" si="1413"/>
        <v>0</v>
      </c>
      <c r="AB4453" s="14">
        <f t="shared" si="1417"/>
        <v>0</v>
      </c>
      <c r="AC4453" s="15">
        <f t="shared" si="1416"/>
        <v>315.39999999999998</v>
      </c>
      <c r="AD4453" s="48">
        <f>(ROUND(AC4453-AC4439,1)/AC4439)</f>
        <v>7.5349471530855777E-2</v>
      </c>
    </row>
    <row r="4454" spans="1:30">
      <c r="A4454" s="106" t="s">
        <v>0</v>
      </c>
      <c r="B4454" s="90" t="s">
        <v>198</v>
      </c>
      <c r="C4454" s="50" t="s">
        <v>241</v>
      </c>
      <c r="D4454" s="11">
        <v>70</v>
      </c>
      <c r="E4454" s="11">
        <v>0</v>
      </c>
      <c r="F4454" s="11">
        <v>50</v>
      </c>
      <c r="G4454" s="11">
        <v>0</v>
      </c>
      <c r="H4454" s="11">
        <v>0</v>
      </c>
      <c r="I4454" s="51">
        <v>70</v>
      </c>
      <c r="J4454" s="51">
        <v>30</v>
      </c>
      <c r="K4454" s="51">
        <v>0</v>
      </c>
      <c r="L4454" s="51">
        <v>0</v>
      </c>
      <c r="M4454" s="51">
        <v>0</v>
      </c>
      <c r="N4454" s="52">
        <f>D4454*$D$3</f>
        <v>80.5</v>
      </c>
      <c r="O4454" s="52">
        <f>E4454*$E$3</f>
        <v>0</v>
      </c>
      <c r="P4454" s="52">
        <f>F4454*$F$3</f>
        <v>57.499999999999993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161</v>
      </c>
      <c r="T4454" s="52">
        <f>(O4454/100)*(K4454*$K$3)</f>
        <v>0</v>
      </c>
      <c r="U4454" s="52">
        <f>(P4454/100)*(K4454*$K$3)+(P4454/100)*(L4454*$L$3)</f>
        <v>0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si="1410"/>
        <v>241.5</v>
      </c>
      <c r="Y4454" s="52">
        <f t="shared" si="1411"/>
        <v>0</v>
      </c>
      <c r="Z4454" s="52">
        <f t="shared" si="1412"/>
        <v>57.499999999999993</v>
      </c>
      <c r="AA4454" s="52">
        <f t="shared" si="1413"/>
        <v>0</v>
      </c>
      <c r="AB4454" s="52">
        <f t="shared" si="1415"/>
        <v>0</v>
      </c>
      <c r="AC4454" s="53">
        <f>ROUND(X4454+Y4454+Z4454+AA4454+AB4454,1)</f>
        <v>299</v>
      </c>
      <c r="AD4454" s="58"/>
    </row>
    <row r="4455" spans="1:30">
      <c r="A4455" s="99" t="s">
        <v>791</v>
      </c>
      <c r="B4455" s="91">
        <v>20</v>
      </c>
      <c r="C4455" s="21" t="s">
        <v>323</v>
      </c>
      <c r="D4455" s="12">
        <v>70</v>
      </c>
      <c r="E4455" s="12">
        <v>0</v>
      </c>
      <c r="F4455" s="12">
        <v>50</v>
      </c>
      <c r="G4455" s="12">
        <v>0</v>
      </c>
      <c r="H4455" s="12">
        <v>0</v>
      </c>
      <c r="I4455" s="13">
        <v>80</v>
      </c>
      <c r="J4455" s="13">
        <v>50</v>
      </c>
      <c r="K4455" s="13">
        <v>0</v>
      </c>
      <c r="L4455" s="13">
        <v>0</v>
      </c>
      <c r="M4455" s="13">
        <v>0</v>
      </c>
      <c r="N4455" s="14">
        <f>D4455*$D$4</f>
        <v>74.2</v>
      </c>
      <c r="O4455" s="14">
        <f>E4455*$E$4</f>
        <v>0</v>
      </c>
      <c r="P4455" s="14">
        <f>F4455*$F$4</f>
        <v>53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192.92000000000002</v>
      </c>
      <c r="T4455" s="14">
        <f>(O4455/100)*(K4455*$K$4)</f>
        <v>0</v>
      </c>
      <c r="U4455" s="14">
        <f>(P4455/100)*(K4455*$K$4)+(P4455/100)*(L4455*$L$4)</f>
        <v>0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410"/>
        <v>267.12</v>
      </c>
      <c r="Y4455" s="14">
        <f t="shared" si="1411"/>
        <v>0</v>
      </c>
      <c r="Z4455" s="14">
        <f t="shared" si="1412"/>
        <v>53</v>
      </c>
      <c r="AA4455" s="14">
        <f t="shared" si="1413"/>
        <v>0</v>
      </c>
      <c r="AB4455" s="14">
        <f>R4455+W4455</f>
        <v>0</v>
      </c>
      <c r="AC4455" s="15">
        <f>ROUND(X4455+Y4455+Z4455+AA4455+AB4455,1)</f>
        <v>320.10000000000002</v>
      </c>
      <c r="AD4455" s="48">
        <f>(ROUND(AC4455-AC4454,1)/AC4454)</f>
        <v>7.0568561872909705E-2</v>
      </c>
    </row>
    <row r="4456" spans="1:30">
      <c r="A4456" s="99" t="s">
        <v>792</v>
      </c>
      <c r="B4456" s="91">
        <v>12</v>
      </c>
      <c r="C4456" s="21" t="s">
        <v>825</v>
      </c>
      <c r="D4456" s="12">
        <v>70</v>
      </c>
      <c r="E4456" s="12">
        <v>0</v>
      </c>
      <c r="F4456" s="12">
        <v>50</v>
      </c>
      <c r="G4456" s="12">
        <v>0</v>
      </c>
      <c r="H4456" s="12">
        <v>0</v>
      </c>
      <c r="I4456" s="13">
        <v>70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D4456*$D$5</f>
        <v>80.5</v>
      </c>
      <c r="O4456" s="14">
        <f>E4456*$E$5</f>
        <v>0</v>
      </c>
      <c r="P4456" s="14">
        <f>F4456*$F$5</f>
        <v>57.499999999999993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161</v>
      </c>
      <c r="T4456" s="14">
        <f>(O4456/100)*(K4456*$K$5)</f>
        <v>0</v>
      </c>
      <c r="U4456" s="14">
        <f>(P4456/100)*(K4456*$K$5)+(P4456/100)*(L4456*$L$5)</f>
        <v>0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410"/>
        <v>241.5</v>
      </c>
      <c r="Y4456" s="14">
        <f t="shared" si="1411"/>
        <v>0</v>
      </c>
      <c r="Z4456" s="14">
        <f t="shared" si="1412"/>
        <v>57.499999999999993</v>
      </c>
      <c r="AA4456" s="14">
        <f t="shared" si="1413"/>
        <v>0</v>
      </c>
      <c r="AB4456" s="14">
        <f>R4456+W4456</f>
        <v>0</v>
      </c>
      <c r="AC4456" s="15">
        <f t="shared" ref="AC4456:AC4468" si="1418">ROUND(X4456+Y4456+Z4456+AA4456+AB4456,1)</f>
        <v>299</v>
      </c>
      <c r="AD4456" s="48">
        <f>(ROUND(AC4456-AC4454,1)/AC4454)</f>
        <v>0</v>
      </c>
    </row>
    <row r="4457" spans="1:30">
      <c r="A4457" s="99" t="s">
        <v>793</v>
      </c>
      <c r="B4457" s="91">
        <v>0</v>
      </c>
      <c r="C4457" s="21" t="s">
        <v>336</v>
      </c>
      <c r="D4457" s="12">
        <v>70</v>
      </c>
      <c r="E4457" s="12">
        <v>0</v>
      </c>
      <c r="F4457" s="12">
        <v>50</v>
      </c>
      <c r="G4457" s="12">
        <v>0</v>
      </c>
      <c r="H4457" s="12">
        <v>0</v>
      </c>
      <c r="I4457" s="13">
        <v>70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D4457*$D$6</f>
        <v>80.5</v>
      </c>
      <c r="O4457" s="14">
        <f>E4457*$E$6</f>
        <v>0</v>
      </c>
      <c r="P4457" s="14">
        <f>F4457*$F$6</f>
        <v>57.499999999999993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161</v>
      </c>
      <c r="T4457" s="14">
        <f>(O4457/100)*(K4457*$K$6)</f>
        <v>0</v>
      </c>
      <c r="U4457" s="14">
        <f>(P4457/100)*(K4457*$K$6)+(P4457/100)*(L4457*$L$6)</f>
        <v>0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410"/>
        <v>241.5</v>
      </c>
      <c r="Y4457" s="14">
        <f t="shared" si="1411"/>
        <v>0</v>
      </c>
      <c r="Z4457" s="14">
        <f t="shared" si="1412"/>
        <v>57.499999999999993</v>
      </c>
      <c r="AA4457" s="14">
        <f t="shared" si="1413"/>
        <v>0</v>
      </c>
      <c r="AB4457" s="14">
        <f t="shared" ref="AB4457:AB4468" si="1419">R4457+W4457</f>
        <v>0</v>
      </c>
      <c r="AC4457" s="15">
        <f t="shared" si="1418"/>
        <v>299</v>
      </c>
      <c r="AD4457" s="48">
        <f>(ROUND(AC4457-AC4454,1)/AC4454)</f>
        <v>0</v>
      </c>
    </row>
    <row r="4458" spans="1:30">
      <c r="A4458" s="99" t="s">
        <v>794</v>
      </c>
      <c r="B4458" s="91">
        <v>0</v>
      </c>
      <c r="C4458" s="21" t="s">
        <v>337</v>
      </c>
      <c r="D4458" s="12">
        <v>70</v>
      </c>
      <c r="E4458" s="12">
        <v>0</v>
      </c>
      <c r="F4458" s="12">
        <v>50</v>
      </c>
      <c r="G4458" s="12">
        <v>0</v>
      </c>
      <c r="H4458" s="12">
        <v>0</v>
      </c>
      <c r="I4458" s="13">
        <v>70</v>
      </c>
      <c r="J4458" s="13">
        <v>30</v>
      </c>
      <c r="K4458" s="13">
        <v>0</v>
      </c>
      <c r="L4458" s="13">
        <v>0</v>
      </c>
      <c r="M4458" s="13">
        <v>0</v>
      </c>
      <c r="N4458" s="14">
        <f>D4458*$D$7</f>
        <v>80.5</v>
      </c>
      <c r="O4458" s="14">
        <f>E4458*$E$7</f>
        <v>0</v>
      </c>
      <c r="P4458" s="14">
        <f>F4458*$F$7</f>
        <v>57.499999999999993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161</v>
      </c>
      <c r="T4458" s="14">
        <f>(O4458/100)*(K4458*$K$7)</f>
        <v>0</v>
      </c>
      <c r="U4458" s="14">
        <f>(P4458/100)*(K4458*$K$7)+(P4458/100)*(L4458*$L$7)</f>
        <v>0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410"/>
        <v>241.5</v>
      </c>
      <c r="Y4458" s="14">
        <f t="shared" si="1411"/>
        <v>0</v>
      </c>
      <c r="Z4458" s="14">
        <f t="shared" si="1412"/>
        <v>57.499999999999993</v>
      </c>
      <c r="AA4458" s="14">
        <f t="shared" si="1413"/>
        <v>0</v>
      </c>
      <c r="AB4458" s="14">
        <f t="shared" si="1419"/>
        <v>0</v>
      </c>
      <c r="AC4458" s="15">
        <f t="shared" si="1418"/>
        <v>299</v>
      </c>
      <c r="AD4458" s="48">
        <f>(ROUND(AC4458-AC4454,1)/AC4454)</f>
        <v>0</v>
      </c>
    </row>
    <row r="4459" spans="1:30">
      <c r="A4459" s="99" t="s">
        <v>644</v>
      </c>
      <c r="B4459" s="91"/>
      <c r="C4459" s="21" t="s">
        <v>338</v>
      </c>
      <c r="D4459" s="12">
        <v>70</v>
      </c>
      <c r="E4459" s="12">
        <v>0</v>
      </c>
      <c r="F4459" s="12">
        <v>50</v>
      </c>
      <c r="G4459" s="12">
        <v>0</v>
      </c>
      <c r="H4459" s="12">
        <v>0</v>
      </c>
      <c r="I4459" s="13">
        <v>70</v>
      </c>
      <c r="J4459" s="13">
        <v>30</v>
      </c>
      <c r="K4459" s="13">
        <v>0</v>
      </c>
      <c r="L4459" s="13">
        <v>0</v>
      </c>
      <c r="M4459" s="13">
        <v>0</v>
      </c>
      <c r="N4459" s="14">
        <f>D4459*$D$8</f>
        <v>80.5</v>
      </c>
      <c r="O4459" s="14">
        <f>E4459*$E$8</f>
        <v>0</v>
      </c>
      <c r="P4459" s="14">
        <f>F4459*$F$8</f>
        <v>57.499999999999993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161</v>
      </c>
      <c r="T4459" s="14">
        <f>(O4459/100)*(K4459*$K$8)</f>
        <v>0</v>
      </c>
      <c r="U4459" s="14">
        <f>(P4459/100)*(K4459*$K$8)+(P4459/100)*(L4459*$L$8)</f>
        <v>0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410"/>
        <v>241.5</v>
      </c>
      <c r="Y4459" s="14">
        <f t="shared" si="1411"/>
        <v>0</v>
      </c>
      <c r="Z4459" s="14">
        <f t="shared" si="1412"/>
        <v>57.499999999999993</v>
      </c>
      <c r="AA4459" s="14">
        <f t="shared" si="1413"/>
        <v>0</v>
      </c>
      <c r="AB4459" s="14">
        <f t="shared" si="1419"/>
        <v>0</v>
      </c>
      <c r="AC4459" s="15">
        <f t="shared" si="1418"/>
        <v>299</v>
      </c>
      <c r="AD4459" s="48">
        <f>(ROUND(AC4459-AC4454,1)/AC4454)</f>
        <v>0</v>
      </c>
    </row>
    <row r="4460" spans="1:30">
      <c r="A4460" s="99" t="s">
        <v>585</v>
      </c>
      <c r="B4460" s="91"/>
      <c r="C4460" s="21" t="s">
        <v>1</v>
      </c>
      <c r="D4460" s="12">
        <v>35</v>
      </c>
      <c r="E4460" s="12">
        <v>120</v>
      </c>
      <c r="F4460" s="12">
        <v>0</v>
      </c>
      <c r="G4460" s="12">
        <v>0</v>
      </c>
      <c r="H4460" s="12">
        <v>0</v>
      </c>
      <c r="I4460" s="13">
        <v>70</v>
      </c>
      <c r="J4460" s="13">
        <v>30</v>
      </c>
      <c r="K4460" s="13">
        <v>80</v>
      </c>
      <c r="L4460" s="13">
        <v>0</v>
      </c>
      <c r="M4460" s="13">
        <v>0</v>
      </c>
      <c r="N4460" s="14">
        <f>D4460*$D$9</f>
        <v>37.1</v>
      </c>
      <c r="O4460" s="14">
        <f>E4460*$E$9</f>
        <v>127.2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37.099999999999994</v>
      </c>
      <c r="T4460" s="14">
        <f>(O4460/100)*(K4460*$K$9)</f>
        <v>142.464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410"/>
        <v>74.199999999999989</v>
      </c>
      <c r="Y4460" s="14">
        <f t="shared" si="1411"/>
        <v>269.66399999999999</v>
      </c>
      <c r="Z4460" s="14">
        <f t="shared" si="1412"/>
        <v>0</v>
      </c>
      <c r="AA4460" s="14">
        <f t="shared" si="1413"/>
        <v>0</v>
      </c>
      <c r="AB4460" s="14">
        <f t="shared" si="1419"/>
        <v>0</v>
      </c>
      <c r="AC4460" s="15">
        <f t="shared" si="1418"/>
        <v>343.9</v>
      </c>
      <c r="AD4460" s="48">
        <f>(ROUND(AC4460-AC4454,1)/AC4454)</f>
        <v>0.15016722408026756</v>
      </c>
    </row>
    <row r="4461" spans="1:30">
      <c r="A4461" s="99" t="s">
        <v>820</v>
      </c>
      <c r="B4461" s="91"/>
      <c r="C4461" s="21" t="s">
        <v>2</v>
      </c>
      <c r="D4461" s="12">
        <v>35</v>
      </c>
      <c r="E4461" s="12">
        <v>0</v>
      </c>
      <c r="F4461" s="12">
        <v>120</v>
      </c>
      <c r="G4461" s="12">
        <v>0</v>
      </c>
      <c r="H4461" s="12">
        <v>0</v>
      </c>
      <c r="I4461" s="13">
        <v>70</v>
      </c>
      <c r="J4461" s="13">
        <v>30</v>
      </c>
      <c r="K4461" s="13">
        <v>45</v>
      </c>
      <c r="L4461" s="13">
        <v>45</v>
      </c>
      <c r="M4461" s="13">
        <v>0</v>
      </c>
      <c r="N4461" s="14">
        <f>D4461*$D$10</f>
        <v>37.1</v>
      </c>
      <c r="O4461" s="14">
        <f>E4461*$E$10</f>
        <v>0</v>
      </c>
      <c r="P4461" s="14">
        <f>F4461*$F$10</f>
        <v>127.2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37.099999999999994</v>
      </c>
      <c r="T4461" s="14">
        <f>(O4461/100)*(K4461*$J$10)</f>
        <v>0</v>
      </c>
      <c r="U4461" s="14">
        <f>(P4461/100)*(K4461*$K$10)+(P4461/100)*(L4461*$L$10)</f>
        <v>160.27199999999999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410"/>
        <v>74.199999999999989</v>
      </c>
      <c r="Y4461" s="14">
        <f t="shared" si="1411"/>
        <v>0</v>
      </c>
      <c r="Z4461" s="14">
        <f t="shared" si="1412"/>
        <v>287.47199999999998</v>
      </c>
      <c r="AA4461" s="14">
        <f t="shared" si="1413"/>
        <v>0</v>
      </c>
      <c r="AB4461" s="14">
        <f t="shared" si="1419"/>
        <v>0</v>
      </c>
      <c r="AC4461" s="15">
        <f t="shared" si="1418"/>
        <v>361.7</v>
      </c>
      <c r="AD4461" s="48">
        <f>(ROUND(AC4461-AC4454,1)/AC4454)</f>
        <v>0.20969899665551842</v>
      </c>
    </row>
    <row r="4462" spans="1:30">
      <c r="A4462" s="99" t="s">
        <v>821</v>
      </c>
      <c r="B4462" s="91"/>
      <c r="C4462" s="21" t="s">
        <v>3</v>
      </c>
      <c r="D4462" s="12">
        <v>35</v>
      </c>
      <c r="E4462" s="12">
        <v>0</v>
      </c>
      <c r="F4462" s="12">
        <v>0</v>
      </c>
      <c r="G4462" s="12">
        <v>120</v>
      </c>
      <c r="H4462" s="12">
        <v>0</v>
      </c>
      <c r="I4462" s="13">
        <v>70</v>
      </c>
      <c r="J4462" s="13">
        <v>30</v>
      </c>
      <c r="K4462" s="13">
        <v>0</v>
      </c>
      <c r="L4462" s="13">
        <v>80</v>
      </c>
      <c r="M4462" s="13">
        <v>0</v>
      </c>
      <c r="N4462" s="14">
        <f>D4462*$D$11</f>
        <v>37.1</v>
      </c>
      <c r="O4462" s="14">
        <f>E4462*$E$11</f>
        <v>0</v>
      </c>
      <c r="P4462" s="14">
        <f>F4462*$F$11</f>
        <v>0</v>
      </c>
      <c r="Q4462" s="14">
        <f>G4462*$G$11</f>
        <v>127.2</v>
      </c>
      <c r="R4462" s="14">
        <f>H4462*$H$11</f>
        <v>0</v>
      </c>
      <c r="S4462" s="14">
        <f>(N4462/100)*(I4462*$I$11)+(N4462/100)*(J4462*$J$11)</f>
        <v>37.099999999999994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142.464</v>
      </c>
      <c r="W4462" s="14">
        <f>(R4462/100)*(K4462*$K$11)+(R4462/100)*(L4462*$L$11)</f>
        <v>0</v>
      </c>
      <c r="X4462" s="14">
        <f t="shared" si="1410"/>
        <v>74.199999999999989</v>
      </c>
      <c r="Y4462" s="14">
        <f t="shared" si="1411"/>
        <v>0</v>
      </c>
      <c r="Z4462" s="14">
        <f t="shared" si="1412"/>
        <v>0</v>
      </c>
      <c r="AA4462" s="14">
        <f t="shared" si="1413"/>
        <v>269.66399999999999</v>
      </c>
      <c r="AB4462" s="14">
        <f t="shared" si="1419"/>
        <v>0</v>
      </c>
      <c r="AC4462" s="15">
        <f t="shared" si="1418"/>
        <v>343.9</v>
      </c>
      <c r="AD4462" s="48">
        <f>(ROUND(AC4462-AC4454,1)/AC4454)</f>
        <v>0.15016722408026756</v>
      </c>
    </row>
    <row r="4463" spans="1:30">
      <c r="A4463" s="99" t="s">
        <v>822</v>
      </c>
      <c r="B4463" s="91"/>
      <c r="C4463" s="21" t="s">
        <v>4</v>
      </c>
      <c r="D4463" s="12">
        <v>35</v>
      </c>
      <c r="E4463" s="12">
        <v>0</v>
      </c>
      <c r="F4463" s="12">
        <v>0</v>
      </c>
      <c r="G4463" s="12">
        <v>0</v>
      </c>
      <c r="H4463" s="12">
        <v>120</v>
      </c>
      <c r="I4463" s="13">
        <v>70</v>
      </c>
      <c r="J4463" s="13">
        <v>30</v>
      </c>
      <c r="K4463" s="13">
        <v>40</v>
      </c>
      <c r="L4463" s="13">
        <v>40</v>
      </c>
      <c r="M4463" s="13">
        <v>0</v>
      </c>
      <c r="N4463" s="14">
        <f>D4463*$D$12</f>
        <v>37.1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127.2</v>
      </c>
      <c r="S4463" s="14">
        <f>(N4463/100)*(I4463*$I$12)+(N4463/100)*(J4463*$J$12)</f>
        <v>37.099999999999994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142.464</v>
      </c>
      <c r="X4463" s="14">
        <f t="shared" si="1410"/>
        <v>74.199999999999989</v>
      </c>
      <c r="Y4463" s="14">
        <f t="shared" si="1411"/>
        <v>0</v>
      </c>
      <c r="Z4463" s="14">
        <f t="shared" si="1412"/>
        <v>0</v>
      </c>
      <c r="AA4463" s="14">
        <f t="shared" si="1413"/>
        <v>0</v>
      </c>
      <c r="AB4463" s="14">
        <f t="shared" si="1419"/>
        <v>269.66399999999999</v>
      </c>
      <c r="AC4463" s="15">
        <f t="shared" si="1418"/>
        <v>343.9</v>
      </c>
      <c r="AD4463" s="48">
        <f>(ROUND(AC4463-AC4454,1)/AC4454)</f>
        <v>0.15016722408026756</v>
      </c>
    </row>
    <row r="4464" spans="1:30">
      <c r="A4464" s="99" t="s">
        <v>823</v>
      </c>
      <c r="B4464" s="91"/>
      <c r="C4464" s="21" t="s">
        <v>326</v>
      </c>
      <c r="D4464" s="12">
        <v>70</v>
      </c>
      <c r="E4464" s="12">
        <v>0</v>
      </c>
      <c r="F4464" s="12">
        <v>50</v>
      </c>
      <c r="G4464" s="12">
        <v>0</v>
      </c>
      <c r="H4464" s="12">
        <v>0</v>
      </c>
      <c r="I4464" s="13">
        <v>70</v>
      </c>
      <c r="J4464" s="13">
        <v>30</v>
      </c>
      <c r="K4464" s="13">
        <v>0</v>
      </c>
      <c r="L4464" s="13">
        <v>0</v>
      </c>
      <c r="M4464" s="13">
        <v>60</v>
      </c>
      <c r="N4464" s="14">
        <f>D4464*$D$13</f>
        <v>74.2</v>
      </c>
      <c r="O4464" s="14">
        <f>E4464*$E$13</f>
        <v>0</v>
      </c>
      <c r="P4464" s="14">
        <f>F4464*$F$13</f>
        <v>53</v>
      </c>
      <c r="Q4464" s="14">
        <f>G4464*$G$13</f>
        <v>0</v>
      </c>
      <c r="R4464" s="14">
        <f>H4464*$H$13</f>
        <v>0</v>
      </c>
      <c r="S4464" s="14">
        <f>(N4464/100)*(I4464*$I$13)+(N4464/100)*(J4464*$J$13)+(N4464/100)*(M4464*$M$13)</f>
        <v>163.23999999999998</v>
      </c>
      <c r="T4464" s="14">
        <f>(O4464/100)*(K4464*$K$13)+(O4464/100)*(M4464*$M$13)</f>
        <v>0</v>
      </c>
      <c r="U4464" s="14">
        <f>(P4464/100)*(K4464*$K$13)+(P4464/100)*(L4464*$L$13)+(P4464/100)*(M4464*$M$13)</f>
        <v>63.6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>N4464+S4464</f>
        <v>237.44</v>
      </c>
      <c r="Y4464" s="14">
        <f t="shared" si="1411"/>
        <v>0</v>
      </c>
      <c r="Z4464" s="14">
        <f t="shared" si="1412"/>
        <v>116.6</v>
      </c>
      <c r="AA4464" s="14">
        <f t="shared" si="1413"/>
        <v>0</v>
      </c>
      <c r="AB4464" s="14">
        <f t="shared" si="1419"/>
        <v>0</v>
      </c>
      <c r="AC4464" s="15">
        <f t="shared" si="1418"/>
        <v>354</v>
      </c>
      <c r="AD4464" s="48">
        <f>(ROUND(AC4464-AC4454,1)/AC4454)</f>
        <v>0.18394648829431437</v>
      </c>
    </row>
    <row r="4465" spans="1:30">
      <c r="A4465" s="99" t="s">
        <v>824</v>
      </c>
      <c r="B4465" s="91"/>
      <c r="C4465" s="21" t="s">
        <v>327</v>
      </c>
      <c r="D4465" s="12">
        <v>90</v>
      </c>
      <c r="E4465" s="12">
        <v>0</v>
      </c>
      <c r="F4465" s="12">
        <v>0</v>
      </c>
      <c r="G4465" s="12">
        <v>0</v>
      </c>
      <c r="H4465" s="12">
        <v>0</v>
      </c>
      <c r="I4465" s="13">
        <v>70</v>
      </c>
      <c r="J4465" s="13">
        <v>30</v>
      </c>
      <c r="K4465" s="13">
        <v>80</v>
      </c>
      <c r="L4465" s="13">
        <v>0</v>
      </c>
      <c r="M4465" s="13">
        <v>0</v>
      </c>
      <c r="N4465" s="14">
        <f>D4465*$D$14</f>
        <v>95.4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248.04000000000002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410"/>
        <v>343.44000000000005</v>
      </c>
      <c r="Y4465" s="14">
        <f t="shared" si="1411"/>
        <v>0</v>
      </c>
      <c r="Z4465" s="14">
        <f t="shared" si="1412"/>
        <v>0</v>
      </c>
      <c r="AA4465" s="14">
        <f t="shared" si="1413"/>
        <v>0</v>
      </c>
      <c r="AB4465" s="14">
        <f t="shared" si="1419"/>
        <v>0</v>
      </c>
      <c r="AC4465" s="15">
        <f t="shared" si="1418"/>
        <v>343.4</v>
      </c>
      <c r="AD4465" s="48">
        <f>(ROUND(AC4465-AC4454,1)/AC4454)</f>
        <v>0.14849498327759197</v>
      </c>
    </row>
    <row r="4466" spans="1:30">
      <c r="A4466" s="99"/>
      <c r="B4466" s="91"/>
      <c r="C4466" s="21" t="s">
        <v>328</v>
      </c>
      <c r="D4466" s="12">
        <v>90</v>
      </c>
      <c r="E4466" s="12">
        <v>0</v>
      </c>
      <c r="F4466" s="12">
        <v>0</v>
      </c>
      <c r="G4466" s="12">
        <v>0</v>
      </c>
      <c r="H4466" s="12">
        <v>0</v>
      </c>
      <c r="I4466" s="13">
        <v>70</v>
      </c>
      <c r="J4466" s="13">
        <v>30</v>
      </c>
      <c r="K4466" s="13">
        <v>0</v>
      </c>
      <c r="L4466" s="13">
        <v>80</v>
      </c>
      <c r="M4466" s="13">
        <v>0</v>
      </c>
      <c r="N4466" s="14">
        <f>D4466*$D$15</f>
        <v>95.4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248.04000000000002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410"/>
        <v>343.44000000000005</v>
      </c>
      <c r="Y4466" s="14">
        <f t="shared" si="1411"/>
        <v>0</v>
      </c>
      <c r="Z4466" s="14">
        <f t="shared" si="1412"/>
        <v>0</v>
      </c>
      <c r="AA4466" s="14">
        <f t="shared" si="1413"/>
        <v>0</v>
      </c>
      <c r="AB4466" s="14">
        <f t="shared" si="1419"/>
        <v>0</v>
      </c>
      <c r="AC4466" s="15">
        <f t="shared" si="1418"/>
        <v>343.4</v>
      </c>
      <c r="AD4466" s="48">
        <f>(ROUND(AC4466-AC4454,1)/AC4454)</f>
        <v>0.14849498327759197</v>
      </c>
    </row>
    <row r="4467" spans="1:30">
      <c r="A4467" s="99"/>
      <c r="B4467" s="91"/>
      <c r="C4467" s="21" t="s">
        <v>324</v>
      </c>
      <c r="D4467" s="12">
        <v>70</v>
      </c>
      <c r="E4467" s="12">
        <v>0</v>
      </c>
      <c r="F4467" s="12">
        <v>50</v>
      </c>
      <c r="G4467" s="12">
        <v>0</v>
      </c>
      <c r="H4467" s="12">
        <v>0</v>
      </c>
      <c r="I4467" s="13">
        <v>70</v>
      </c>
      <c r="J4467" s="13">
        <v>70</v>
      </c>
      <c r="K4467" s="13">
        <v>0</v>
      </c>
      <c r="L4467" s="13">
        <v>0</v>
      </c>
      <c r="M4467" s="13">
        <v>0</v>
      </c>
      <c r="N4467" s="14">
        <f>D4467*$D$16</f>
        <v>74.2</v>
      </c>
      <c r="O4467" s="14">
        <f>E4467*$E$16</f>
        <v>0</v>
      </c>
      <c r="P4467" s="14">
        <f>F4467*$F$16</f>
        <v>53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181.79</v>
      </c>
      <c r="T4467" s="14">
        <f>(O4467/100)*(K4467*$K$16)</f>
        <v>0</v>
      </c>
      <c r="U4467" s="14">
        <f>(P4467/100)*(K4467*$K$16)+(P4467/100)*(L4467*$L$16)</f>
        <v>0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410"/>
        <v>255.99</v>
      </c>
      <c r="Y4467" s="14">
        <f t="shared" si="1411"/>
        <v>0</v>
      </c>
      <c r="Z4467" s="14">
        <f t="shared" si="1412"/>
        <v>53</v>
      </c>
      <c r="AA4467" s="14">
        <f t="shared" si="1413"/>
        <v>0</v>
      </c>
      <c r="AB4467" s="14">
        <f t="shared" si="1419"/>
        <v>0</v>
      </c>
      <c r="AC4467" s="15">
        <f t="shared" si="1418"/>
        <v>309</v>
      </c>
      <c r="AD4467" s="48">
        <f>(ROUND(AC4467-AC4454,1)/AC4454)</f>
        <v>3.3444816053511704E-2</v>
      </c>
    </row>
    <row r="4468" spans="1:30">
      <c r="A4468" s="99"/>
      <c r="B4468" s="91"/>
      <c r="C4468" s="21" t="s">
        <v>325</v>
      </c>
      <c r="D4468" s="12">
        <v>70</v>
      </c>
      <c r="E4468" s="12">
        <v>0</v>
      </c>
      <c r="F4468" s="12">
        <v>50</v>
      </c>
      <c r="G4468" s="12">
        <v>0</v>
      </c>
      <c r="H4468" s="12">
        <v>0</v>
      </c>
      <c r="I4468" s="13">
        <v>105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D4468*$D$17</f>
        <v>74.2</v>
      </c>
      <c r="O4468" s="14">
        <f>E4468*$E$17</f>
        <v>0</v>
      </c>
      <c r="P4468" s="14">
        <f>F4468*$F$17</f>
        <v>53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217.035</v>
      </c>
      <c r="T4468" s="14">
        <f>(O4468/100)*(K4468*$K$17)</f>
        <v>0</v>
      </c>
      <c r="U4468" s="14">
        <f>(P4468/100)*(K4468*$K$17)+(P4468/100)*(L4468*$L$17)</f>
        <v>0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410"/>
        <v>291.23500000000001</v>
      </c>
      <c r="Y4468" s="14">
        <f t="shared" si="1411"/>
        <v>0</v>
      </c>
      <c r="Z4468" s="14">
        <f t="shared" si="1412"/>
        <v>53</v>
      </c>
      <c r="AA4468" s="14">
        <f t="shared" si="1413"/>
        <v>0</v>
      </c>
      <c r="AB4468" s="14">
        <f t="shared" si="1419"/>
        <v>0</v>
      </c>
      <c r="AC4468" s="15">
        <f t="shared" si="1418"/>
        <v>344.2</v>
      </c>
      <c r="AD4468" s="48">
        <f>(ROUND(AC4468-AC4454,1)/AC4454)</f>
        <v>0.15117056856187291</v>
      </c>
    </row>
    <row r="4469" spans="1:30">
      <c r="A4469" s="106" t="s">
        <v>0</v>
      </c>
      <c r="B4469" s="92" t="s">
        <v>607</v>
      </c>
      <c r="C4469" s="50" t="s">
        <v>240</v>
      </c>
      <c r="D4469" s="11">
        <v>70</v>
      </c>
      <c r="E4469" s="11">
        <v>0</v>
      </c>
      <c r="F4469" s="11">
        <v>0</v>
      </c>
      <c r="G4469" s="11">
        <v>50</v>
      </c>
      <c r="H4469" s="11">
        <v>0</v>
      </c>
      <c r="I4469" s="51">
        <v>30</v>
      </c>
      <c r="J4469" s="51">
        <v>70</v>
      </c>
      <c r="K4469" s="51">
        <v>0</v>
      </c>
      <c r="L4469" s="51">
        <v>0</v>
      </c>
      <c r="M4469" s="51">
        <v>0</v>
      </c>
      <c r="N4469" s="52">
        <f>D4469*$D$3</f>
        <v>80.5</v>
      </c>
      <c r="O4469" s="52">
        <f>E4469*$E$3</f>
        <v>0</v>
      </c>
      <c r="P4469" s="52">
        <f>F4469*$F$3</f>
        <v>0</v>
      </c>
      <c r="Q4469" s="52">
        <f>G4469*$G$3</f>
        <v>57.499999999999993</v>
      </c>
      <c r="R4469" s="52">
        <f>H4469*$H$3</f>
        <v>0</v>
      </c>
      <c r="S4469" s="52">
        <f>(N4469/100)*(I4469*$I$3)+(N4469/100)*(J4469*$J$3)</f>
        <v>161</v>
      </c>
      <c r="T4469" s="52">
        <f>(O4469/100)*(K4469*$K$3)</f>
        <v>0</v>
      </c>
      <c r="U4469" s="52">
        <f>(P4469/100)*(K4469*$K$3)+(P4469/100)*(L4469*$L$3)</f>
        <v>0</v>
      </c>
      <c r="V4469" s="52">
        <f>(Q4469/100)*(L4469*$L$3)</f>
        <v>0</v>
      </c>
      <c r="W4469" s="52">
        <f>(R4469/100)*(K4469*$K$3)+(R4469/100)*(L4469*$L$3)</f>
        <v>0</v>
      </c>
      <c r="X4469" s="52">
        <f t="shared" si="1410"/>
        <v>241.5</v>
      </c>
      <c r="Y4469" s="52">
        <f t="shared" si="1411"/>
        <v>0</v>
      </c>
      <c r="Z4469" s="52">
        <f t="shared" si="1412"/>
        <v>0</v>
      </c>
      <c r="AA4469" s="52">
        <f t="shared" si="1413"/>
        <v>57.499999999999993</v>
      </c>
      <c r="AB4469" s="52">
        <f t="shared" si="1415"/>
        <v>0</v>
      </c>
      <c r="AC4469" s="53">
        <f>ROUND(X4469+Y4469+Z4469+AA4469+AB4469,1)</f>
        <v>299</v>
      </c>
      <c r="AD4469" s="58"/>
    </row>
    <row r="4470" spans="1:30">
      <c r="A4470" s="99" t="s">
        <v>791</v>
      </c>
      <c r="B4470" s="93">
        <v>12</v>
      </c>
      <c r="C4470" s="21" t="s">
        <v>323</v>
      </c>
      <c r="D4470" s="12">
        <v>70</v>
      </c>
      <c r="E4470" s="12">
        <v>0</v>
      </c>
      <c r="F4470" s="12">
        <v>0</v>
      </c>
      <c r="G4470" s="12">
        <v>50</v>
      </c>
      <c r="H4470" s="12">
        <v>0</v>
      </c>
      <c r="I4470" s="13">
        <v>50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D4470*$D$4</f>
        <v>74.2</v>
      </c>
      <c r="O4470" s="14">
        <f>E4470*$E$4</f>
        <v>0</v>
      </c>
      <c r="P4470" s="14">
        <f>F4470*$F$4</f>
        <v>0</v>
      </c>
      <c r="Q4470" s="14">
        <f>G4470*$G$4</f>
        <v>53</v>
      </c>
      <c r="R4470" s="14">
        <f>H4470*$H$4</f>
        <v>0</v>
      </c>
      <c r="S4470" s="14">
        <f>(N4470/100)*(I4470*$I$4)+(N4470/100)*(J4470*$J$4)</f>
        <v>192.92000000000002</v>
      </c>
      <c r="T4470" s="14">
        <f>(O4470/100)*(K4470*$K$4)</f>
        <v>0</v>
      </c>
      <c r="U4470" s="14">
        <f>(P4470/100)*(K4470*$K$4)+(P4470/100)*(L4470*$L$4)</f>
        <v>0</v>
      </c>
      <c r="V4470" s="14">
        <f>(Q4470/100)*(L4470*$L$4)</f>
        <v>0</v>
      </c>
      <c r="W4470" s="14">
        <f>(R4470/100)*(K4470*$K$4)+(R4470/100)*(L4470*$L$4)</f>
        <v>0</v>
      </c>
      <c r="X4470" s="14">
        <f t="shared" ref="X4470:X4483" si="1420">N4470+S4470</f>
        <v>267.12</v>
      </c>
      <c r="Y4470" s="14">
        <f t="shared" ref="Y4470:Y4483" si="1421">O4470+T4470</f>
        <v>0</v>
      </c>
      <c r="Z4470" s="14">
        <f t="shared" ref="Z4470:Z4483" si="1422">P4470+U4470</f>
        <v>0</v>
      </c>
      <c r="AA4470" s="14">
        <f t="shared" ref="AA4470:AA4483" si="1423">Q4470+V4470</f>
        <v>53</v>
      </c>
      <c r="AB4470" s="14">
        <f>R4470+W4470</f>
        <v>0</v>
      </c>
      <c r="AC4470" s="15">
        <f>ROUND(X4470+Y4470+Z4470+AA4470+AB4470,1)</f>
        <v>320.10000000000002</v>
      </c>
      <c r="AD4470" s="48">
        <f>(ROUND(AC4470-AC4469,1)/AC4469)</f>
        <v>7.0568561872909705E-2</v>
      </c>
    </row>
    <row r="4471" spans="1:30">
      <c r="A4471" s="99" t="s">
        <v>792</v>
      </c>
      <c r="B4471" s="93">
        <v>12</v>
      </c>
      <c r="C4471" s="21" t="s">
        <v>825</v>
      </c>
      <c r="D4471" s="12">
        <v>70</v>
      </c>
      <c r="E4471" s="12">
        <v>0</v>
      </c>
      <c r="F4471" s="12">
        <v>0</v>
      </c>
      <c r="G4471" s="12">
        <v>50</v>
      </c>
      <c r="H4471" s="12">
        <v>0</v>
      </c>
      <c r="I4471" s="13">
        <v>30</v>
      </c>
      <c r="J4471" s="13">
        <v>70</v>
      </c>
      <c r="K4471" s="13">
        <v>0</v>
      </c>
      <c r="L4471" s="13">
        <v>0</v>
      </c>
      <c r="M4471" s="13">
        <v>0</v>
      </c>
      <c r="N4471" s="14">
        <f>D4471*$D$5</f>
        <v>80.5</v>
      </c>
      <c r="O4471" s="14">
        <f>E4471*$E$5</f>
        <v>0</v>
      </c>
      <c r="P4471" s="14">
        <f>F4471*$F$5</f>
        <v>0</v>
      </c>
      <c r="Q4471" s="14">
        <f>G4471*$G$5</f>
        <v>57.499999999999993</v>
      </c>
      <c r="R4471" s="14">
        <f>H4471*$H$5</f>
        <v>0</v>
      </c>
      <c r="S4471" s="14">
        <f>(N4471/100)*(I4471*$I$5)+(N4471/100)*(J4471*$J$5)</f>
        <v>161</v>
      </c>
      <c r="T4471" s="14">
        <f>(O4471/100)*(K4471*$K$5)</f>
        <v>0</v>
      </c>
      <c r="U4471" s="14">
        <f>(P4471/100)*(K4471*$K$5)+(P4471/100)*(L4471*$L$5)</f>
        <v>0</v>
      </c>
      <c r="V4471" s="14">
        <f>(Q4471/100)*(L4471*$L$5)</f>
        <v>0</v>
      </c>
      <c r="W4471" s="14">
        <f>(R4471/100)*(K4471*$K$5)+(R4471/100)*(L4471*$L$5)</f>
        <v>0</v>
      </c>
      <c r="X4471" s="14">
        <f t="shared" si="1420"/>
        <v>241.5</v>
      </c>
      <c r="Y4471" s="14">
        <f t="shared" si="1421"/>
        <v>0</v>
      </c>
      <c r="Z4471" s="14">
        <f t="shared" si="1422"/>
        <v>0</v>
      </c>
      <c r="AA4471" s="14">
        <f t="shared" si="1423"/>
        <v>57.499999999999993</v>
      </c>
      <c r="AB4471" s="14">
        <f>R4471+W4471</f>
        <v>0</v>
      </c>
      <c r="AC4471" s="15">
        <f t="shared" ref="AC4471:AC4483" si="1424">ROUND(X4471+Y4471+Z4471+AA4471+AB4471,1)</f>
        <v>299</v>
      </c>
      <c r="AD4471" s="48">
        <f>(ROUND(AC4471-AC4469,1)/AC4469)</f>
        <v>0</v>
      </c>
    </row>
    <row r="4472" spans="1:30">
      <c r="A4472" s="99" t="s">
        <v>793</v>
      </c>
      <c r="B4472" s="93">
        <v>0</v>
      </c>
      <c r="C4472" s="21" t="s">
        <v>336</v>
      </c>
      <c r="D4472" s="12">
        <v>70</v>
      </c>
      <c r="E4472" s="12">
        <v>0</v>
      </c>
      <c r="F4472" s="12">
        <v>0</v>
      </c>
      <c r="G4472" s="12">
        <v>50</v>
      </c>
      <c r="H4472" s="12">
        <v>0</v>
      </c>
      <c r="I4472" s="13">
        <v>30</v>
      </c>
      <c r="J4472" s="13">
        <v>70</v>
      </c>
      <c r="K4472" s="13">
        <v>0</v>
      </c>
      <c r="L4472" s="13">
        <v>0</v>
      </c>
      <c r="M4472" s="13">
        <v>0</v>
      </c>
      <c r="N4472" s="14">
        <f>D4472*$D$6</f>
        <v>80.5</v>
      </c>
      <c r="O4472" s="14">
        <f>E4472*$E$6</f>
        <v>0</v>
      </c>
      <c r="P4472" s="14">
        <f>F4472*$F$6</f>
        <v>0</v>
      </c>
      <c r="Q4472" s="14">
        <f>G4472*$G$6</f>
        <v>57.499999999999993</v>
      </c>
      <c r="R4472" s="14">
        <f>H4472*$H$6</f>
        <v>0</v>
      </c>
      <c r="S4472" s="14">
        <f>(N4472/100)*(I4472*$I$6)+(N4472/100)*(J4472*$J$6)</f>
        <v>161</v>
      </c>
      <c r="T4472" s="14">
        <f>(O4472/100)*(K4472*$K$6)</f>
        <v>0</v>
      </c>
      <c r="U4472" s="14">
        <f>(P4472/100)*(K4472*$K$6)+(P4472/100)*(L4472*$L$6)</f>
        <v>0</v>
      </c>
      <c r="V4472" s="14">
        <f>(Q4472/100)*(L4472*$L$6)</f>
        <v>0</v>
      </c>
      <c r="W4472" s="14">
        <f>(R4472/100)*(K4472*$K$6)+(R4472/100)*(L4472*$L$6)</f>
        <v>0</v>
      </c>
      <c r="X4472" s="14">
        <f t="shared" si="1420"/>
        <v>241.5</v>
      </c>
      <c r="Y4472" s="14">
        <f t="shared" si="1421"/>
        <v>0</v>
      </c>
      <c r="Z4472" s="14">
        <f t="shared" si="1422"/>
        <v>0</v>
      </c>
      <c r="AA4472" s="14">
        <f t="shared" si="1423"/>
        <v>57.499999999999993</v>
      </c>
      <c r="AB4472" s="14">
        <f t="shared" ref="AB4472:AB4483" si="1425">R4472+W4472</f>
        <v>0</v>
      </c>
      <c r="AC4472" s="15">
        <f t="shared" si="1424"/>
        <v>299</v>
      </c>
      <c r="AD4472" s="48">
        <f>(ROUND(AC4472-AC4469,1)/AC4469)</f>
        <v>0</v>
      </c>
    </row>
    <row r="4473" spans="1:30">
      <c r="A4473" s="99" t="s">
        <v>794</v>
      </c>
      <c r="B4473" s="93">
        <v>0</v>
      </c>
      <c r="C4473" s="21" t="s">
        <v>337</v>
      </c>
      <c r="D4473" s="12">
        <v>70</v>
      </c>
      <c r="E4473" s="12">
        <v>0</v>
      </c>
      <c r="F4473" s="12">
        <v>0</v>
      </c>
      <c r="G4473" s="12">
        <v>50</v>
      </c>
      <c r="H4473" s="12">
        <v>0</v>
      </c>
      <c r="I4473" s="13">
        <v>30</v>
      </c>
      <c r="J4473" s="13">
        <v>70</v>
      </c>
      <c r="K4473" s="13">
        <v>0</v>
      </c>
      <c r="L4473" s="13">
        <v>0</v>
      </c>
      <c r="M4473" s="13">
        <v>0</v>
      </c>
      <c r="N4473" s="14">
        <f>D4473*$D$7</f>
        <v>80.5</v>
      </c>
      <c r="O4473" s="14">
        <f>E4473*$E$7</f>
        <v>0</v>
      </c>
      <c r="P4473" s="14">
        <f>F4473*$F$7</f>
        <v>0</v>
      </c>
      <c r="Q4473" s="14">
        <f>G4473*$G$7</f>
        <v>57.499999999999993</v>
      </c>
      <c r="R4473" s="14">
        <f>H4473*$H$7</f>
        <v>0</v>
      </c>
      <c r="S4473" s="14">
        <f>(N4473/100)*(I4473*$I$7)+(N4473/100)*(J4473*$J$7)</f>
        <v>161</v>
      </c>
      <c r="T4473" s="14">
        <f>(O4473/100)*(K4473*$K$7)</f>
        <v>0</v>
      </c>
      <c r="U4473" s="14">
        <f>(P4473/100)*(K4473*$K$7)+(P4473/100)*(L4473*$L$7)</f>
        <v>0</v>
      </c>
      <c r="V4473" s="14">
        <f>(Q4473/100)*(L4473*$L$7)</f>
        <v>0</v>
      </c>
      <c r="W4473" s="14">
        <f>(R4473/100)*(K4473*$K$7)+(R4473/100)*(L4473*$L$7)</f>
        <v>0</v>
      </c>
      <c r="X4473" s="14">
        <f t="shared" si="1420"/>
        <v>241.5</v>
      </c>
      <c r="Y4473" s="14">
        <f t="shared" si="1421"/>
        <v>0</v>
      </c>
      <c r="Z4473" s="14">
        <f t="shared" si="1422"/>
        <v>0</v>
      </c>
      <c r="AA4473" s="14">
        <f t="shared" si="1423"/>
        <v>57.499999999999993</v>
      </c>
      <c r="AB4473" s="14">
        <f t="shared" si="1425"/>
        <v>0</v>
      </c>
      <c r="AC4473" s="15">
        <f t="shared" si="1424"/>
        <v>299</v>
      </c>
      <c r="AD4473" s="48">
        <f>(ROUND(AC4473-AC4469,1)/AC4469)</f>
        <v>0</v>
      </c>
    </row>
    <row r="4474" spans="1:30">
      <c r="A4474" s="99" t="s">
        <v>644</v>
      </c>
      <c r="B4474" s="93"/>
      <c r="C4474" s="21" t="s">
        <v>338</v>
      </c>
      <c r="D4474" s="12">
        <v>70</v>
      </c>
      <c r="E4474" s="12">
        <v>0</v>
      </c>
      <c r="F4474" s="12">
        <v>0</v>
      </c>
      <c r="G4474" s="12">
        <v>50</v>
      </c>
      <c r="H4474" s="12">
        <v>0</v>
      </c>
      <c r="I4474" s="13">
        <v>30</v>
      </c>
      <c r="J4474" s="13">
        <v>70</v>
      </c>
      <c r="K4474" s="13">
        <v>0</v>
      </c>
      <c r="L4474" s="13">
        <v>0</v>
      </c>
      <c r="M4474" s="13">
        <v>0</v>
      </c>
      <c r="N4474" s="14">
        <f>D4474*$D$8</f>
        <v>80.5</v>
      </c>
      <c r="O4474" s="14">
        <f>E4474*$E$8</f>
        <v>0</v>
      </c>
      <c r="P4474" s="14">
        <f>F4474*$F$8</f>
        <v>0</v>
      </c>
      <c r="Q4474" s="14">
        <f>G4474*$G$8</f>
        <v>57.499999999999993</v>
      </c>
      <c r="R4474" s="14">
        <f>H4474*$H$8</f>
        <v>0</v>
      </c>
      <c r="S4474" s="14">
        <f>(N4474/100)*(I4474*$I$8)+(N4474/100)*(J4474*$J$8)</f>
        <v>161</v>
      </c>
      <c r="T4474" s="14">
        <f>(O4474/100)*(K4474*$K$8)</f>
        <v>0</v>
      </c>
      <c r="U4474" s="14">
        <f>(P4474/100)*(K4474*$K$8)+(P4474/100)*(L4474*$L$8)</f>
        <v>0</v>
      </c>
      <c r="V4474" s="14">
        <f>(Q4474/100)*(L4474*$L$8)</f>
        <v>0</v>
      </c>
      <c r="W4474" s="14">
        <f>(R4474/100)*(K4474*$K$8)+(R4474/100)*(L4474*$L$8)</f>
        <v>0</v>
      </c>
      <c r="X4474" s="14">
        <f t="shared" si="1420"/>
        <v>241.5</v>
      </c>
      <c r="Y4474" s="14">
        <f t="shared" si="1421"/>
        <v>0</v>
      </c>
      <c r="Z4474" s="14">
        <f t="shared" si="1422"/>
        <v>0</v>
      </c>
      <c r="AA4474" s="14">
        <f t="shared" si="1423"/>
        <v>57.499999999999993</v>
      </c>
      <c r="AB4474" s="14">
        <f t="shared" si="1425"/>
        <v>0</v>
      </c>
      <c r="AC4474" s="15">
        <f t="shared" si="1424"/>
        <v>299</v>
      </c>
      <c r="AD4474" s="48">
        <f>(ROUND(AC4474-AC4469,1)/AC4469)</f>
        <v>0</v>
      </c>
    </row>
    <row r="4475" spans="1:30">
      <c r="A4475" s="99" t="s">
        <v>585</v>
      </c>
      <c r="B4475" s="93"/>
      <c r="C4475" s="21" t="s">
        <v>1</v>
      </c>
      <c r="D4475" s="12">
        <v>40</v>
      </c>
      <c r="E4475" s="12">
        <v>120</v>
      </c>
      <c r="F4475" s="12">
        <v>0</v>
      </c>
      <c r="G4475" s="12">
        <v>0</v>
      </c>
      <c r="H4475" s="12">
        <v>0</v>
      </c>
      <c r="I4475" s="13">
        <v>30</v>
      </c>
      <c r="J4475" s="13">
        <v>70</v>
      </c>
      <c r="K4475" s="13">
        <v>80</v>
      </c>
      <c r="L4475" s="13">
        <v>0</v>
      </c>
      <c r="M4475" s="13">
        <v>0</v>
      </c>
      <c r="N4475" s="14">
        <f>D4475*$D$9</f>
        <v>42.400000000000006</v>
      </c>
      <c r="O4475" s="14">
        <f>E4475*$E$9</f>
        <v>127.2</v>
      </c>
      <c r="P4475" s="14">
        <f>F4475*$F$9</f>
        <v>0</v>
      </c>
      <c r="Q4475" s="14">
        <f>G4475*$G$9</f>
        <v>0</v>
      </c>
      <c r="R4475" s="14">
        <f>H4475*$H$9</f>
        <v>0</v>
      </c>
      <c r="S4475" s="14">
        <f>(N4475/100)*(I4475*$I$9)+(N4475/100)*(J4475*$J$9)</f>
        <v>42.400000000000006</v>
      </c>
      <c r="T4475" s="14">
        <f>(O4475/100)*(K4475*$K$9)</f>
        <v>142.464</v>
      </c>
      <c r="U4475" s="14">
        <f>(P4475/100)*(K4475*$K$9)+(P4475/100)*(L4475*$L$9)</f>
        <v>0</v>
      </c>
      <c r="V4475" s="14">
        <f>(Q4475/100)*(L4475*$L$9)</f>
        <v>0</v>
      </c>
      <c r="W4475" s="14">
        <f>(R4475/100)*(K4475*$K$9)+(R4475/100)*(L4475*$L$9)</f>
        <v>0</v>
      </c>
      <c r="X4475" s="14">
        <f t="shared" si="1420"/>
        <v>84.800000000000011</v>
      </c>
      <c r="Y4475" s="14">
        <f t="shared" si="1421"/>
        <v>269.66399999999999</v>
      </c>
      <c r="Z4475" s="14">
        <f t="shared" si="1422"/>
        <v>0</v>
      </c>
      <c r="AA4475" s="14">
        <f t="shared" si="1423"/>
        <v>0</v>
      </c>
      <c r="AB4475" s="14">
        <f t="shared" si="1425"/>
        <v>0</v>
      </c>
      <c r="AC4475" s="15">
        <f t="shared" si="1424"/>
        <v>354.5</v>
      </c>
      <c r="AD4475" s="48">
        <f>(ROUND(AC4475-AC4469,1)/AC4469)</f>
        <v>0.18561872909698995</v>
      </c>
    </row>
    <row r="4476" spans="1:30">
      <c r="A4476" s="99" t="s">
        <v>820</v>
      </c>
      <c r="B4476" s="93"/>
      <c r="C4476" s="21" t="s">
        <v>2</v>
      </c>
      <c r="D4476" s="12">
        <v>40</v>
      </c>
      <c r="E4476" s="12">
        <v>0</v>
      </c>
      <c r="F4476" s="12">
        <v>120</v>
      </c>
      <c r="G4476" s="12">
        <v>0</v>
      </c>
      <c r="H4476" s="12">
        <v>0</v>
      </c>
      <c r="I4476" s="13">
        <v>30</v>
      </c>
      <c r="J4476" s="13">
        <v>70</v>
      </c>
      <c r="K4476" s="13">
        <v>40</v>
      </c>
      <c r="L4476" s="13">
        <v>40</v>
      </c>
      <c r="M4476" s="13">
        <v>0</v>
      </c>
      <c r="N4476" s="14">
        <f>D4476*$D$10</f>
        <v>42.400000000000006</v>
      </c>
      <c r="O4476" s="14">
        <f>E4476*$E$10</f>
        <v>0</v>
      </c>
      <c r="P4476" s="14">
        <f>F4476*$F$10</f>
        <v>127.2</v>
      </c>
      <c r="Q4476" s="14">
        <f>G4476*$G$10</f>
        <v>0</v>
      </c>
      <c r="R4476" s="14">
        <f>H4476*$H$10</f>
        <v>0</v>
      </c>
      <c r="S4476" s="14">
        <f>(N4476/100)*(I4476*$I$10)+(N4476/100)*(J4476*$J$10)</f>
        <v>42.400000000000006</v>
      </c>
      <c r="T4476" s="14">
        <f>(O4476/100)*(K4476*$J$10)</f>
        <v>0</v>
      </c>
      <c r="U4476" s="14">
        <f>(P4476/100)*(K4476*$K$10)+(P4476/100)*(L4476*$L$10)</f>
        <v>142.464</v>
      </c>
      <c r="V4476" s="14">
        <f>(Q4476/100)*(L4476*$L$10)</f>
        <v>0</v>
      </c>
      <c r="W4476" s="14">
        <f>(R4476/100)*(K4476*$K$10)+(R4476/100)*(L4476*$L$10)</f>
        <v>0</v>
      </c>
      <c r="X4476" s="14">
        <f t="shared" si="1420"/>
        <v>84.800000000000011</v>
      </c>
      <c r="Y4476" s="14">
        <f t="shared" si="1421"/>
        <v>0</v>
      </c>
      <c r="Z4476" s="14">
        <f t="shared" si="1422"/>
        <v>269.66399999999999</v>
      </c>
      <c r="AA4476" s="14">
        <f t="shared" si="1423"/>
        <v>0</v>
      </c>
      <c r="AB4476" s="14">
        <f t="shared" si="1425"/>
        <v>0</v>
      </c>
      <c r="AC4476" s="15">
        <f t="shared" si="1424"/>
        <v>354.5</v>
      </c>
      <c r="AD4476" s="48">
        <f>(ROUND(AC4476-AC4469,1)/AC4469)</f>
        <v>0.18561872909698995</v>
      </c>
    </row>
    <row r="4477" spans="1:30">
      <c r="A4477" s="99" t="s">
        <v>821</v>
      </c>
      <c r="B4477" s="93"/>
      <c r="C4477" s="21" t="s">
        <v>3</v>
      </c>
      <c r="D4477" s="12">
        <v>40</v>
      </c>
      <c r="E4477" s="12">
        <v>0</v>
      </c>
      <c r="F4477" s="12">
        <v>0</v>
      </c>
      <c r="G4477" s="12">
        <v>120</v>
      </c>
      <c r="H4477" s="12">
        <v>0</v>
      </c>
      <c r="I4477" s="13">
        <v>30</v>
      </c>
      <c r="J4477" s="13">
        <v>70</v>
      </c>
      <c r="K4477" s="13">
        <v>0</v>
      </c>
      <c r="L4477" s="13">
        <v>90</v>
      </c>
      <c r="M4477" s="13">
        <v>0</v>
      </c>
      <c r="N4477" s="14">
        <f>D4477*$D$11</f>
        <v>42.400000000000006</v>
      </c>
      <c r="O4477" s="14">
        <f>E4477*$E$11</f>
        <v>0</v>
      </c>
      <c r="P4477" s="14">
        <f>F4477*$F$11</f>
        <v>0</v>
      </c>
      <c r="Q4477" s="14">
        <f>G4477*$G$11</f>
        <v>127.2</v>
      </c>
      <c r="R4477" s="14">
        <f>H4477*$H$11</f>
        <v>0</v>
      </c>
      <c r="S4477" s="14">
        <f>(N4477/100)*(I4477*$I$11)+(N4477/100)*(J4477*$J$11)</f>
        <v>42.400000000000006</v>
      </c>
      <c r="T4477" s="14">
        <f>(O4477/100)*(K4477*$K$11)</f>
        <v>0</v>
      </c>
      <c r="U4477" s="14">
        <f>(P4477/100)*(K4477*$K$11)+(P4477/100)*(L4477*$L$11)</f>
        <v>0</v>
      </c>
      <c r="V4477" s="14">
        <f>(Q4477/100)*(L4477*$L$11)</f>
        <v>160.27199999999999</v>
      </c>
      <c r="W4477" s="14">
        <f>(R4477/100)*(K4477*$K$11)+(R4477/100)*(L4477*$L$11)</f>
        <v>0</v>
      </c>
      <c r="X4477" s="14">
        <f t="shared" si="1420"/>
        <v>84.800000000000011</v>
      </c>
      <c r="Y4477" s="14">
        <f t="shared" si="1421"/>
        <v>0</v>
      </c>
      <c r="Z4477" s="14">
        <f t="shared" si="1422"/>
        <v>0</v>
      </c>
      <c r="AA4477" s="14">
        <f t="shared" si="1423"/>
        <v>287.47199999999998</v>
      </c>
      <c r="AB4477" s="14">
        <f t="shared" si="1425"/>
        <v>0</v>
      </c>
      <c r="AC4477" s="15">
        <f t="shared" si="1424"/>
        <v>372.3</v>
      </c>
      <c r="AD4477" s="48">
        <f>(ROUND(AC4477-AC4469,1)/AC4469)</f>
        <v>0.24515050167224078</v>
      </c>
    </row>
    <row r="4478" spans="1:30">
      <c r="A4478" s="99" t="s">
        <v>822</v>
      </c>
      <c r="B4478" s="93"/>
      <c r="C4478" s="21" t="s">
        <v>4</v>
      </c>
      <c r="D4478" s="12">
        <v>40</v>
      </c>
      <c r="E4478" s="12">
        <v>0</v>
      </c>
      <c r="F4478" s="12">
        <v>0</v>
      </c>
      <c r="G4478" s="12">
        <v>0</v>
      </c>
      <c r="H4478" s="12">
        <v>120</v>
      </c>
      <c r="I4478" s="13">
        <v>30</v>
      </c>
      <c r="J4478" s="13">
        <v>70</v>
      </c>
      <c r="K4478" s="13">
        <v>40</v>
      </c>
      <c r="L4478" s="13">
        <v>40</v>
      </c>
      <c r="M4478" s="13">
        <v>0</v>
      </c>
      <c r="N4478" s="14">
        <f>D4478*$D$12</f>
        <v>42.400000000000006</v>
      </c>
      <c r="O4478" s="14">
        <f>E4478*$E$12</f>
        <v>0</v>
      </c>
      <c r="P4478" s="14">
        <f>F4478*$F$12</f>
        <v>0</v>
      </c>
      <c r="Q4478" s="14">
        <f>G4478*$G$12</f>
        <v>0</v>
      </c>
      <c r="R4478" s="14">
        <f>H4478*$H$12</f>
        <v>127.2</v>
      </c>
      <c r="S4478" s="14">
        <f>(N4478/100)*(I4478*$I$12)+(N4478/100)*(J4478*$J$12)</f>
        <v>42.400000000000006</v>
      </c>
      <c r="T4478" s="14">
        <f>(O4478/100)*(K4478*$K$12)</f>
        <v>0</v>
      </c>
      <c r="U4478" s="14">
        <f>(P4478/100)*(K4478*$K$12)+(P4478/100)*(L4478*$L$12)</f>
        <v>0</v>
      </c>
      <c r="V4478" s="14">
        <f>(Q4478/100)*(L4478*$L$12)</f>
        <v>0</v>
      </c>
      <c r="W4478" s="14">
        <f>(R4478/100)*(K4478*$K$12)+(R4478/100)*(L4478*$L$12)</f>
        <v>142.464</v>
      </c>
      <c r="X4478" s="14">
        <f t="shared" si="1420"/>
        <v>84.800000000000011</v>
      </c>
      <c r="Y4478" s="14">
        <f t="shared" si="1421"/>
        <v>0</v>
      </c>
      <c r="Z4478" s="14">
        <f t="shared" si="1422"/>
        <v>0</v>
      </c>
      <c r="AA4478" s="14">
        <f t="shared" si="1423"/>
        <v>0</v>
      </c>
      <c r="AB4478" s="14">
        <f t="shared" si="1425"/>
        <v>269.66399999999999</v>
      </c>
      <c r="AC4478" s="15">
        <f t="shared" si="1424"/>
        <v>354.5</v>
      </c>
      <c r="AD4478" s="48">
        <f>(ROUND(AC4478-AC4469,1)/AC4469)</f>
        <v>0.18561872909698995</v>
      </c>
    </row>
    <row r="4479" spans="1:30">
      <c r="A4479" s="99" t="s">
        <v>823</v>
      </c>
      <c r="B4479" s="93"/>
      <c r="C4479" s="21" t="s">
        <v>326</v>
      </c>
      <c r="D4479" s="12">
        <v>70</v>
      </c>
      <c r="E4479" s="12">
        <v>0</v>
      </c>
      <c r="F4479" s="12">
        <v>0</v>
      </c>
      <c r="G4479" s="12">
        <v>50</v>
      </c>
      <c r="H4479" s="12">
        <v>0</v>
      </c>
      <c r="I4479" s="13">
        <v>30</v>
      </c>
      <c r="J4479" s="13">
        <v>70</v>
      </c>
      <c r="K4479" s="13">
        <v>0</v>
      </c>
      <c r="L4479" s="13">
        <v>0</v>
      </c>
      <c r="M4479" s="13">
        <v>60</v>
      </c>
      <c r="N4479" s="14">
        <f>D4479*$D$13</f>
        <v>74.2</v>
      </c>
      <c r="O4479" s="14">
        <f>E4479*$E$13</f>
        <v>0</v>
      </c>
      <c r="P4479" s="14">
        <f>F4479*$F$13</f>
        <v>0</v>
      </c>
      <c r="Q4479" s="14">
        <f>G4479*$G$13</f>
        <v>53</v>
      </c>
      <c r="R4479" s="14">
        <f>H4479*$H$13</f>
        <v>0</v>
      </c>
      <c r="S4479" s="14">
        <f>(N4479/100)*(I4479*$I$13)+(N4479/100)*(J4479*$J$13)+(N4479/100)*(M4479*$M$13)</f>
        <v>163.23999999999998</v>
      </c>
      <c r="T4479" s="14">
        <f>(O4479/100)*(K4479*$K$13)+(O4479/100)*(M4479*$M$13)</f>
        <v>0</v>
      </c>
      <c r="U4479" s="14">
        <f>(P4479/100)*(K4479*$K$13)+(P4479/100)*(L4479*$L$13)+(P4479/100)*(M4479*$M$13)</f>
        <v>0</v>
      </c>
      <c r="V4479" s="14">
        <f>(Q4479/100)*(L4479*$L$13)+(Q4479/100)*(M4479*$M$13)</f>
        <v>63.6</v>
      </c>
      <c r="W4479" s="14">
        <f>(R4479/100)*(K4479*$K$13)+(R4479/100)*(L4479*$L$13)+(R4479/100)*(M4479*$M$13)</f>
        <v>0</v>
      </c>
      <c r="X4479" s="14">
        <f>N4479+S4479</f>
        <v>237.44</v>
      </c>
      <c r="Y4479" s="14">
        <f t="shared" si="1421"/>
        <v>0</v>
      </c>
      <c r="Z4479" s="14">
        <f t="shared" si="1422"/>
        <v>0</v>
      </c>
      <c r="AA4479" s="14">
        <f t="shared" si="1423"/>
        <v>116.6</v>
      </c>
      <c r="AB4479" s="14">
        <f t="shared" si="1425"/>
        <v>0</v>
      </c>
      <c r="AC4479" s="15">
        <f t="shared" si="1424"/>
        <v>354</v>
      </c>
      <c r="AD4479" s="48">
        <f>(ROUND(AC4479-AC4469,1)/AC4469)</f>
        <v>0.18394648829431437</v>
      </c>
    </row>
    <row r="4480" spans="1:30">
      <c r="A4480" s="99" t="s">
        <v>824</v>
      </c>
      <c r="B4480" s="93"/>
      <c r="C4480" s="21" t="s">
        <v>327</v>
      </c>
      <c r="D4480" s="12">
        <v>90</v>
      </c>
      <c r="E4480" s="12">
        <v>0</v>
      </c>
      <c r="F4480" s="12">
        <v>0</v>
      </c>
      <c r="G4480" s="12">
        <v>0</v>
      </c>
      <c r="H4480" s="12">
        <v>0</v>
      </c>
      <c r="I4480" s="13">
        <v>30</v>
      </c>
      <c r="J4480" s="13">
        <v>70</v>
      </c>
      <c r="K4480" s="13">
        <v>80</v>
      </c>
      <c r="L4480" s="13">
        <v>0</v>
      </c>
      <c r="M4480" s="13">
        <v>0</v>
      </c>
      <c r="N4480" s="14">
        <f>D4480*$D$14</f>
        <v>95.4</v>
      </c>
      <c r="O4480" s="14">
        <f>E4480*$E$14</f>
        <v>0</v>
      </c>
      <c r="P4480" s="14">
        <f>F4480*$F$14</f>
        <v>0</v>
      </c>
      <c r="Q4480" s="14">
        <f>G4480*$G$14</f>
        <v>0</v>
      </c>
      <c r="R4480" s="14">
        <f>H4480*$H$14</f>
        <v>0</v>
      </c>
      <c r="S4480" s="14">
        <f>(N4480/100)*(I4480*$I$14)+(N4480/100)*(J4480*$J$14)+(N4480/100)*(K4480*$K$14)</f>
        <v>248.04000000000002</v>
      </c>
      <c r="T4480" s="14">
        <f>(O4480/100)*(K4480*$K$14)</f>
        <v>0</v>
      </c>
      <c r="U4480" s="14">
        <f>(P4480/100)*(K4480*$K$14)+(P4480/100)*(L4480*$L$14)</f>
        <v>0</v>
      </c>
      <c r="V4480" s="14">
        <f>(Q4480/100)*(L4480*$L$14)</f>
        <v>0</v>
      </c>
      <c r="W4480" s="14">
        <f>(R4480/100)*(K4480*$L$14)+(R4480/100)*(L4480*$M$14)</f>
        <v>0</v>
      </c>
      <c r="X4480" s="14">
        <f t="shared" si="1420"/>
        <v>343.44000000000005</v>
      </c>
      <c r="Y4480" s="14">
        <f t="shared" si="1421"/>
        <v>0</v>
      </c>
      <c r="Z4480" s="14">
        <f t="shared" si="1422"/>
        <v>0</v>
      </c>
      <c r="AA4480" s="14">
        <f t="shared" si="1423"/>
        <v>0</v>
      </c>
      <c r="AB4480" s="14">
        <f t="shared" si="1425"/>
        <v>0</v>
      </c>
      <c r="AC4480" s="15">
        <f t="shared" si="1424"/>
        <v>343.4</v>
      </c>
      <c r="AD4480" s="48">
        <f>(ROUND(AC4480-AC4469,1)/AC4469)</f>
        <v>0.14849498327759197</v>
      </c>
    </row>
    <row r="4481" spans="1:30">
      <c r="A4481" s="99"/>
      <c r="B4481" s="93"/>
      <c r="C4481" s="21" t="s">
        <v>328</v>
      </c>
      <c r="D4481" s="12">
        <v>90</v>
      </c>
      <c r="E4481" s="12">
        <v>0</v>
      </c>
      <c r="F4481" s="12">
        <v>0</v>
      </c>
      <c r="G4481" s="12">
        <v>0</v>
      </c>
      <c r="H4481" s="12">
        <v>0</v>
      </c>
      <c r="I4481" s="13">
        <v>30</v>
      </c>
      <c r="J4481" s="13">
        <v>70</v>
      </c>
      <c r="K4481" s="13">
        <v>0</v>
      </c>
      <c r="L4481" s="13">
        <v>80</v>
      </c>
      <c r="M4481" s="13">
        <v>0</v>
      </c>
      <c r="N4481" s="14">
        <f>D4481*$D$15</f>
        <v>95.4</v>
      </c>
      <c r="O4481" s="14">
        <f>E4481*$E$15</f>
        <v>0</v>
      </c>
      <c r="P4481" s="14">
        <f>F4481*$F$15</f>
        <v>0</v>
      </c>
      <c r="Q4481" s="14">
        <f>G4481*$G$15</f>
        <v>0</v>
      </c>
      <c r="R4481" s="14">
        <f>H4481*$H$15</f>
        <v>0</v>
      </c>
      <c r="S4481" s="14">
        <f>(N4481/100)*(I4481*$I$15)+(N4481/100)*(J4481*$J$15)+(N4481/100)*(L4481*$L$15)</f>
        <v>248.04000000000002</v>
      </c>
      <c r="T4481" s="14">
        <f>(O4481/100)*(K4481*$K$15)</f>
        <v>0</v>
      </c>
      <c r="U4481" s="14">
        <f>(P4481/100)*(K4481*$K$15)+(P4481/100)*(L4481*$L$15)</f>
        <v>0</v>
      </c>
      <c r="V4481" s="14">
        <f>(Q4481/100)*(L4481*$L$15)</f>
        <v>0</v>
      </c>
      <c r="W4481" s="14">
        <f>(R4481/100)*(K4481*$K$15)+(R4481/100)*(L4481*$L$15)</f>
        <v>0</v>
      </c>
      <c r="X4481" s="14">
        <f t="shared" si="1420"/>
        <v>343.44000000000005</v>
      </c>
      <c r="Y4481" s="14">
        <f t="shared" si="1421"/>
        <v>0</v>
      </c>
      <c r="Z4481" s="14">
        <f t="shared" si="1422"/>
        <v>0</v>
      </c>
      <c r="AA4481" s="14">
        <f t="shared" si="1423"/>
        <v>0</v>
      </c>
      <c r="AB4481" s="14">
        <f t="shared" si="1425"/>
        <v>0</v>
      </c>
      <c r="AC4481" s="15">
        <f t="shared" si="1424"/>
        <v>343.4</v>
      </c>
      <c r="AD4481" s="48">
        <f>(ROUND(AC4481-AC4469,1)/AC4469)</f>
        <v>0.14849498327759197</v>
      </c>
    </row>
    <row r="4482" spans="1:30">
      <c r="A4482" s="99"/>
      <c r="B4482" s="93"/>
      <c r="C4482" s="21" t="s">
        <v>324</v>
      </c>
      <c r="D4482" s="12">
        <v>70</v>
      </c>
      <c r="E4482" s="12">
        <v>0</v>
      </c>
      <c r="F4482" s="12">
        <v>0</v>
      </c>
      <c r="G4482" s="12">
        <v>50</v>
      </c>
      <c r="H4482" s="12">
        <v>0</v>
      </c>
      <c r="I4482" s="13">
        <v>30</v>
      </c>
      <c r="J4482" s="13">
        <v>105</v>
      </c>
      <c r="K4482" s="13">
        <v>0</v>
      </c>
      <c r="L4482" s="13">
        <v>0</v>
      </c>
      <c r="M4482" s="13">
        <v>0</v>
      </c>
      <c r="N4482" s="14">
        <f>D4482*$D$16</f>
        <v>74.2</v>
      </c>
      <c r="O4482" s="14">
        <f>E4482*$E$16</f>
        <v>0</v>
      </c>
      <c r="P4482" s="14">
        <f>F4482*$F$16</f>
        <v>0</v>
      </c>
      <c r="Q4482" s="14">
        <f>G4482*$G$16</f>
        <v>53</v>
      </c>
      <c r="R4482" s="14">
        <f>H4482*$H$16</f>
        <v>0</v>
      </c>
      <c r="S4482" s="14">
        <f>(N4482/100)*(I4482*$I$16)+(N4482/100)*(J4482*$J$16)</f>
        <v>217.035</v>
      </c>
      <c r="T4482" s="14">
        <f>(O4482/100)*(K4482*$K$16)</f>
        <v>0</v>
      </c>
      <c r="U4482" s="14">
        <f>(P4482/100)*(K4482*$K$16)+(P4482/100)*(L4482*$L$16)</f>
        <v>0</v>
      </c>
      <c r="V4482" s="14">
        <f>(Q4482/100)*(L4482*$L$16)</f>
        <v>0</v>
      </c>
      <c r="W4482" s="14">
        <f>(R4482/100)*(K4482*$K$16)+(R4482/100)*(L4482*$L$16)</f>
        <v>0</v>
      </c>
      <c r="X4482" s="14">
        <f t="shared" si="1420"/>
        <v>291.23500000000001</v>
      </c>
      <c r="Y4482" s="14">
        <f t="shared" si="1421"/>
        <v>0</v>
      </c>
      <c r="Z4482" s="14">
        <f t="shared" si="1422"/>
        <v>0</v>
      </c>
      <c r="AA4482" s="14">
        <f t="shared" si="1423"/>
        <v>53</v>
      </c>
      <c r="AB4482" s="14">
        <f t="shared" si="1425"/>
        <v>0</v>
      </c>
      <c r="AC4482" s="15">
        <f t="shared" si="1424"/>
        <v>344.2</v>
      </c>
      <c r="AD4482" s="48">
        <f>(ROUND(AC4482-AC4469,1)/AC4469)</f>
        <v>0.15117056856187291</v>
      </c>
    </row>
    <row r="4483" spans="1:30">
      <c r="A4483" s="99"/>
      <c r="B4483" s="93"/>
      <c r="C4483" s="21" t="s">
        <v>325</v>
      </c>
      <c r="D4483" s="12">
        <v>70</v>
      </c>
      <c r="E4483" s="12">
        <v>0</v>
      </c>
      <c r="F4483" s="12">
        <v>0</v>
      </c>
      <c r="G4483" s="12">
        <v>50</v>
      </c>
      <c r="H4483" s="12">
        <v>0</v>
      </c>
      <c r="I4483" s="13">
        <v>70</v>
      </c>
      <c r="J4483" s="13">
        <v>70</v>
      </c>
      <c r="K4483" s="13">
        <v>0</v>
      </c>
      <c r="L4483" s="13">
        <v>0</v>
      </c>
      <c r="M4483" s="13">
        <v>0</v>
      </c>
      <c r="N4483" s="14">
        <f>D4483*$D$17</f>
        <v>74.2</v>
      </c>
      <c r="O4483" s="14">
        <f>E4483*$E$17</f>
        <v>0</v>
      </c>
      <c r="P4483" s="14">
        <f>F4483*$F$17</f>
        <v>0</v>
      </c>
      <c r="Q4483" s="14">
        <f>G4483*$G$17</f>
        <v>53</v>
      </c>
      <c r="R4483" s="14">
        <f>H4483*$H$17</f>
        <v>0</v>
      </c>
      <c r="S4483" s="14">
        <f>(N4483/100)*(I4483*$I$17)+(N4483/100)*(J4483*$J$17)</f>
        <v>181.79</v>
      </c>
      <c r="T4483" s="14">
        <f>(O4483/100)*(K4483*$K$17)</f>
        <v>0</v>
      </c>
      <c r="U4483" s="14">
        <f>(P4483/100)*(K4483*$K$17)+(P4483/100)*(L4483*$L$17)</f>
        <v>0</v>
      </c>
      <c r="V4483" s="14">
        <f>(Q4483/100)*(L4483*$L$17)</f>
        <v>0</v>
      </c>
      <c r="W4483" s="14">
        <f>(R4483/100)*(K4483*$K$17)+(R4483/100)*(L4483*$L$17)</f>
        <v>0</v>
      </c>
      <c r="X4483" s="14">
        <f t="shared" si="1420"/>
        <v>255.99</v>
      </c>
      <c r="Y4483" s="14">
        <f t="shared" si="1421"/>
        <v>0</v>
      </c>
      <c r="Z4483" s="14">
        <f t="shared" si="1422"/>
        <v>0</v>
      </c>
      <c r="AA4483" s="14">
        <f t="shared" si="1423"/>
        <v>53</v>
      </c>
      <c r="AB4483" s="14">
        <f t="shared" si="1425"/>
        <v>0</v>
      </c>
      <c r="AC4483" s="15">
        <f t="shared" si="1424"/>
        <v>309</v>
      </c>
      <c r="AD4483" s="48">
        <f>(ROUND(AC4483-AC4469,1)/AC4469)</f>
        <v>3.3444816053511704E-2</v>
      </c>
    </row>
    <row r="4484" spans="1:30">
      <c r="A4484" s="106" t="s">
        <v>0</v>
      </c>
      <c r="B4484" s="90" t="s">
        <v>538</v>
      </c>
      <c r="C4484" s="50" t="s">
        <v>240</v>
      </c>
      <c r="D4484" s="11">
        <v>90</v>
      </c>
      <c r="E4484" s="11">
        <v>0</v>
      </c>
      <c r="F4484" s="11">
        <v>0</v>
      </c>
      <c r="G4484" s="11">
        <v>0</v>
      </c>
      <c r="H4484" s="11">
        <v>0</v>
      </c>
      <c r="I4484" s="51">
        <v>20</v>
      </c>
      <c r="J4484" s="51">
        <v>20</v>
      </c>
      <c r="K4484" s="51">
        <v>0</v>
      </c>
      <c r="L4484" s="51">
        <v>50</v>
      </c>
      <c r="M4484" s="51">
        <v>0</v>
      </c>
      <c r="N4484" s="52">
        <f>D4484*$D$3</f>
        <v>103.49999999999999</v>
      </c>
      <c r="O4484" s="52">
        <f>E4484*$E$3</f>
        <v>0</v>
      </c>
      <c r="P4484" s="52">
        <f>F4484*$F$3</f>
        <v>0</v>
      </c>
      <c r="Q4484" s="52">
        <f>G4484*$G$3</f>
        <v>0</v>
      </c>
      <c r="R4484" s="52">
        <f>H4484*$H$3</f>
        <v>0</v>
      </c>
      <c r="S4484" s="52">
        <f>(N4484/100)*(I4484*$I$3)+(N4484/100)*(J4484*$J$3)+(N4484/100)*(L4484*$L$3)</f>
        <v>186.29999999999998</v>
      </c>
      <c r="T4484" s="52">
        <f>(O4484/100)*(K4484*$K$3)</f>
        <v>0</v>
      </c>
      <c r="U4484" s="52">
        <f>(P4484/100)*(K4484*$K$3)+(P4484/100)*(L4484*$L$3)</f>
        <v>0</v>
      </c>
      <c r="V4484" s="52">
        <f>(Q4484/100)*(L4484*$L$3)</f>
        <v>0</v>
      </c>
      <c r="W4484" s="52">
        <f>(R4484/100)*(K4484*$K$3)+(R4484/100)*(L4484*$L$3)</f>
        <v>0</v>
      </c>
      <c r="X4484" s="52">
        <f t="shared" ref="X4484:X4538" si="1426">N4484+S4484</f>
        <v>289.79999999999995</v>
      </c>
      <c r="Y4484" s="52">
        <f t="shared" ref="Y4484:Y4543" si="1427">O4484+T4484</f>
        <v>0</v>
      </c>
      <c r="Z4484" s="52">
        <f t="shared" ref="Z4484:Z4543" si="1428">P4484+U4484</f>
        <v>0</v>
      </c>
      <c r="AA4484" s="52">
        <f t="shared" ref="AA4484:AA4543" si="1429">Q4484+V4484</f>
        <v>0</v>
      </c>
      <c r="AB4484" s="52">
        <f>R4484+W4484</f>
        <v>0</v>
      </c>
      <c r="AC4484" s="53">
        <f>ROUND(X4484+Y4484+Z4484+AA4484+AB4484,1)</f>
        <v>289.8</v>
      </c>
      <c r="AD4484" s="58" t="s">
        <v>328</v>
      </c>
    </row>
    <row r="4485" spans="1:30">
      <c r="A4485" s="99" t="s">
        <v>791</v>
      </c>
      <c r="B4485" s="91">
        <v>10</v>
      </c>
      <c r="C4485" s="21" t="s">
        <v>323</v>
      </c>
      <c r="D4485" s="12">
        <v>90</v>
      </c>
      <c r="E4485" s="12">
        <v>0</v>
      </c>
      <c r="F4485" s="12">
        <v>0</v>
      </c>
      <c r="G4485" s="12">
        <v>0</v>
      </c>
      <c r="H4485" s="12">
        <v>0</v>
      </c>
      <c r="I4485" s="13">
        <v>40</v>
      </c>
      <c r="J4485" s="13">
        <v>40</v>
      </c>
      <c r="K4485" s="13">
        <v>0</v>
      </c>
      <c r="L4485" s="13">
        <v>50</v>
      </c>
      <c r="M4485" s="13">
        <v>0</v>
      </c>
      <c r="N4485" s="14">
        <f>D4485*$D$4</f>
        <v>95.4</v>
      </c>
      <c r="O4485" s="14">
        <f>E4485*$E$4</f>
        <v>0</v>
      </c>
      <c r="P4485" s="14">
        <f>F4485*$F$4</f>
        <v>0</v>
      </c>
      <c r="Q4485" s="14">
        <f>G4485*$G$4</f>
        <v>0</v>
      </c>
      <c r="R4485" s="14">
        <f>H4485*$H$4</f>
        <v>0</v>
      </c>
      <c r="S4485" s="14">
        <f>(N4485/100)*(I4485*$I$4)+(N4485/100)*(J4485*$J$4)+(N4485/100)*(L4485*$L$4)</f>
        <v>248.04000000000002</v>
      </c>
      <c r="T4485" s="14">
        <f>(O4485/100)*(K4485*$K$4)</f>
        <v>0</v>
      </c>
      <c r="U4485" s="14">
        <f>(P4485/100)*(K4485*$K$4)+(P4485/100)*(L4485*$L$4)</f>
        <v>0</v>
      </c>
      <c r="V4485" s="14">
        <f>(Q4485/100)*(L4485*$L$4)</f>
        <v>0</v>
      </c>
      <c r="W4485" s="14">
        <f>(R4485/100)*(K4485*$K$4)+(R4485/100)*(L4485*$L$4)</f>
        <v>0</v>
      </c>
      <c r="X4485" s="14">
        <f t="shared" si="1426"/>
        <v>343.44000000000005</v>
      </c>
      <c r="Y4485" s="14">
        <f t="shared" si="1427"/>
        <v>0</v>
      </c>
      <c r="Z4485" s="14">
        <f t="shared" si="1428"/>
        <v>0</v>
      </c>
      <c r="AA4485" s="14">
        <f t="shared" si="1429"/>
        <v>0</v>
      </c>
      <c r="AB4485" s="14">
        <f>R4485+W4485</f>
        <v>0</v>
      </c>
      <c r="AC4485" s="15">
        <f>ROUND(X4485+Y4485+Z4485+AA4485+AB4485,1)</f>
        <v>343.4</v>
      </c>
      <c r="AD4485" s="48">
        <f>(ROUND(AC4485-AC4484,1)/AC4484)</f>
        <v>0.18495514147688061</v>
      </c>
    </row>
    <row r="4486" spans="1:30">
      <c r="A4486" s="99" t="s">
        <v>792</v>
      </c>
      <c r="B4486" s="91">
        <v>10</v>
      </c>
      <c r="C4486" s="21" t="s">
        <v>825</v>
      </c>
      <c r="D4486" s="12">
        <v>90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20</v>
      </c>
      <c r="K4486" s="13">
        <v>0</v>
      </c>
      <c r="L4486" s="13">
        <v>50</v>
      </c>
      <c r="M4486" s="13">
        <v>0</v>
      </c>
      <c r="N4486" s="14">
        <f>D4486*$D$5</f>
        <v>103.49999999999999</v>
      </c>
      <c r="O4486" s="14">
        <f>E4486*$E$5</f>
        <v>0</v>
      </c>
      <c r="P4486" s="14">
        <f>F4486*$F$5</f>
        <v>0</v>
      </c>
      <c r="Q4486" s="14">
        <f>G4486*$G$5</f>
        <v>0</v>
      </c>
      <c r="R4486" s="14">
        <f>H4486*$H$5</f>
        <v>0</v>
      </c>
      <c r="S4486" s="14">
        <f>(N4486/100)*(I4486*$I$5)+(N4486/100)*(J4486*$J$5)+(N4486/100)*(L4486*$L$5)</f>
        <v>186.29999999999998</v>
      </c>
      <c r="T4486" s="14">
        <f>(O4486/100)*(K4486*$K$5)</f>
        <v>0</v>
      </c>
      <c r="U4486" s="14">
        <f>(P4486/100)*(K4486*$K$5)+(P4486/100)*(L4486*$L$5)</f>
        <v>0</v>
      </c>
      <c r="V4486" s="14">
        <f>(Q4486/100)*(L4486*$L$5)</f>
        <v>0</v>
      </c>
      <c r="W4486" s="14">
        <f>(R4486/100)*(K4486*$K$5)+(R4486/100)*(L4486*$L$5)</f>
        <v>0</v>
      </c>
      <c r="X4486" s="14">
        <f t="shared" si="1426"/>
        <v>289.79999999999995</v>
      </c>
      <c r="Y4486" s="14">
        <f t="shared" si="1427"/>
        <v>0</v>
      </c>
      <c r="Z4486" s="14">
        <f t="shared" si="1428"/>
        <v>0</v>
      </c>
      <c r="AA4486" s="14">
        <f t="shared" si="1429"/>
        <v>0</v>
      </c>
      <c r="AB4486" s="14">
        <f>R4486+W4486</f>
        <v>0</v>
      </c>
      <c r="AC4486" s="15">
        <f t="shared" ref="AC4486:AC4498" si="1430">ROUND(X4486+Y4486+Z4486+AA4486+AB4486,1)</f>
        <v>289.8</v>
      </c>
      <c r="AD4486" s="48">
        <f>(ROUND(AC4486-AC4484,1)/AC4484)</f>
        <v>0</v>
      </c>
    </row>
    <row r="4487" spans="1:30">
      <c r="A4487" s="99" t="s">
        <v>793</v>
      </c>
      <c r="B4487" s="91">
        <v>0</v>
      </c>
      <c r="C4487" s="21" t="s">
        <v>336</v>
      </c>
      <c r="D4487" s="12">
        <v>90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20</v>
      </c>
      <c r="K4487" s="13">
        <v>0</v>
      </c>
      <c r="L4487" s="13">
        <v>50</v>
      </c>
      <c r="M4487" s="13">
        <v>0</v>
      </c>
      <c r="N4487" s="14">
        <f>D4487*$D$6</f>
        <v>103.49999999999999</v>
      </c>
      <c r="O4487" s="14">
        <f>E4487*$E$6</f>
        <v>0</v>
      </c>
      <c r="P4487" s="14">
        <f>F4487*$F$6</f>
        <v>0</v>
      </c>
      <c r="Q4487" s="14">
        <f>G4487*$G$6</f>
        <v>0</v>
      </c>
      <c r="R4487" s="14">
        <f>H4487*$H$6</f>
        <v>0</v>
      </c>
      <c r="S4487" s="14">
        <f>(N4487/100)*(I4487*$I$6)+(N4487/100)*(J4487*$J$6)+(N4487/100)*(L4487*$L$6)</f>
        <v>186.29999999999998</v>
      </c>
      <c r="T4487" s="14">
        <f>(O4487/100)*(K4487*$K$6)</f>
        <v>0</v>
      </c>
      <c r="U4487" s="14">
        <f>(P4487/100)*(K4487*$K$6)+(P4487/100)*(L4487*$L$6)</f>
        <v>0</v>
      </c>
      <c r="V4487" s="14">
        <f>(Q4487/100)*(L4487*$L$6)</f>
        <v>0</v>
      </c>
      <c r="W4487" s="14">
        <f>(R4487/100)*(K4487*$K$6)+(R4487/100)*(L4487*$L$6)</f>
        <v>0</v>
      </c>
      <c r="X4487" s="14">
        <f t="shared" si="1426"/>
        <v>289.79999999999995</v>
      </c>
      <c r="Y4487" s="14">
        <f t="shared" si="1427"/>
        <v>0</v>
      </c>
      <c r="Z4487" s="14">
        <f t="shared" si="1428"/>
        <v>0</v>
      </c>
      <c r="AA4487" s="14">
        <f t="shared" si="1429"/>
        <v>0</v>
      </c>
      <c r="AB4487" s="14">
        <f t="shared" ref="AB4487:AB4498" si="1431">R4487+W4487</f>
        <v>0</v>
      </c>
      <c r="AC4487" s="15">
        <f t="shared" si="1430"/>
        <v>289.8</v>
      </c>
      <c r="AD4487" s="48">
        <f>(ROUND(AC4487-AC4484,1)/AC4484)</f>
        <v>0</v>
      </c>
    </row>
    <row r="4488" spans="1:30">
      <c r="A4488" s="99" t="s">
        <v>794</v>
      </c>
      <c r="B4488" s="91">
        <v>30</v>
      </c>
      <c r="C4488" s="21" t="s">
        <v>337</v>
      </c>
      <c r="D4488" s="12">
        <v>90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20</v>
      </c>
      <c r="K4488" s="13">
        <v>0</v>
      </c>
      <c r="L4488" s="13">
        <v>50</v>
      </c>
      <c r="M4488" s="13">
        <v>0</v>
      </c>
      <c r="N4488" s="14">
        <f>D4488*$D$7</f>
        <v>103.49999999999999</v>
      </c>
      <c r="O4488" s="14">
        <f>E4488*$E$7</f>
        <v>0</v>
      </c>
      <c r="P4488" s="14">
        <f>F4488*$F$7</f>
        <v>0</v>
      </c>
      <c r="Q4488" s="14">
        <f>G4488*$G$7</f>
        <v>0</v>
      </c>
      <c r="R4488" s="14">
        <f>H4488*$H$7</f>
        <v>0</v>
      </c>
      <c r="S4488" s="14">
        <f>(N4488/100)*(I4488*$I$7)+(N4488/100)*(J4488*$J$7)+(N4488/100)*(L4488*$L$7)</f>
        <v>186.29999999999998</v>
      </c>
      <c r="T4488" s="14">
        <f>(O4488/100)*(K4488*$K$7)</f>
        <v>0</v>
      </c>
      <c r="U4488" s="14">
        <f>(P4488/100)*(K4488*$K$7)+(P4488/100)*(L4488*$L$7)</f>
        <v>0</v>
      </c>
      <c r="V4488" s="14">
        <f>(Q4488/100)*(L4488*$L$7)</f>
        <v>0</v>
      </c>
      <c r="W4488" s="14">
        <f>(R4488/100)*(K4488*$K$7)+(R4488/100)*(L4488*$L$7)</f>
        <v>0</v>
      </c>
      <c r="X4488" s="14">
        <f t="shared" si="1426"/>
        <v>289.79999999999995</v>
      </c>
      <c r="Y4488" s="14">
        <f t="shared" si="1427"/>
        <v>0</v>
      </c>
      <c r="Z4488" s="14">
        <f t="shared" si="1428"/>
        <v>0</v>
      </c>
      <c r="AA4488" s="14">
        <f t="shared" si="1429"/>
        <v>0</v>
      </c>
      <c r="AB4488" s="14">
        <f t="shared" si="1431"/>
        <v>0</v>
      </c>
      <c r="AC4488" s="15">
        <f t="shared" si="1430"/>
        <v>289.8</v>
      </c>
      <c r="AD4488" s="48">
        <f>(ROUND(AC4488-AC4484,1)/AC4484)</f>
        <v>0</v>
      </c>
    </row>
    <row r="4489" spans="1:30">
      <c r="A4489" s="99" t="s">
        <v>644</v>
      </c>
      <c r="B4489" s="91"/>
      <c r="C4489" s="21" t="s">
        <v>338</v>
      </c>
      <c r="D4489" s="12">
        <v>90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20</v>
      </c>
      <c r="K4489" s="13">
        <v>0</v>
      </c>
      <c r="L4489" s="13">
        <v>50</v>
      </c>
      <c r="M4489" s="13">
        <v>0</v>
      </c>
      <c r="N4489" s="14">
        <f>D4489*$D$8</f>
        <v>103.49999999999999</v>
      </c>
      <c r="O4489" s="14">
        <f>E4489*$E$8</f>
        <v>0</v>
      </c>
      <c r="P4489" s="14">
        <f>F4489*$F$8</f>
        <v>0</v>
      </c>
      <c r="Q4489" s="14">
        <f>G4489*$G$8</f>
        <v>0</v>
      </c>
      <c r="R4489" s="14">
        <f>H4489*$H$8</f>
        <v>0</v>
      </c>
      <c r="S4489" s="14">
        <f>(N4489/100)*(I4489*$I$8)+(N4489/100)*(J4489*$J$8)+(N4489/100)*(L4489*$L$8)</f>
        <v>186.29999999999998</v>
      </c>
      <c r="T4489" s="14">
        <f>(O4489/100)*(K4489*$K$8)</f>
        <v>0</v>
      </c>
      <c r="U4489" s="14">
        <f>(P4489/100)*(K4489*$K$8)+(P4489/100)*(L4489*$L$8)</f>
        <v>0</v>
      </c>
      <c r="V4489" s="14">
        <f>(Q4489/100)*(L4489*$L$8)</f>
        <v>0</v>
      </c>
      <c r="W4489" s="14">
        <f>(R4489/100)*(K4489*$K$8)+(R4489/100)*(L4489*$L$8)</f>
        <v>0</v>
      </c>
      <c r="X4489" s="14">
        <f t="shared" si="1426"/>
        <v>289.79999999999995</v>
      </c>
      <c r="Y4489" s="14">
        <f t="shared" si="1427"/>
        <v>0</v>
      </c>
      <c r="Z4489" s="14">
        <f t="shared" si="1428"/>
        <v>0</v>
      </c>
      <c r="AA4489" s="14">
        <f t="shared" si="1429"/>
        <v>0</v>
      </c>
      <c r="AB4489" s="14">
        <f t="shared" si="1431"/>
        <v>0</v>
      </c>
      <c r="AC4489" s="15">
        <f t="shared" si="1430"/>
        <v>289.8</v>
      </c>
      <c r="AD4489" s="48">
        <f>(ROUND(AC4489-AC4484,1)/AC4484)</f>
        <v>0</v>
      </c>
    </row>
    <row r="4490" spans="1:30">
      <c r="A4490" s="99" t="s">
        <v>585</v>
      </c>
      <c r="B4490" s="91"/>
      <c r="C4490" s="21" t="s">
        <v>1</v>
      </c>
      <c r="D4490" s="12">
        <v>45</v>
      </c>
      <c r="E4490" s="12">
        <v>95</v>
      </c>
      <c r="F4490" s="12">
        <v>0</v>
      </c>
      <c r="G4490" s="12">
        <v>0</v>
      </c>
      <c r="H4490" s="12">
        <v>0</v>
      </c>
      <c r="I4490" s="13">
        <v>20</v>
      </c>
      <c r="J4490" s="13">
        <v>20</v>
      </c>
      <c r="K4490" s="13">
        <v>118</v>
      </c>
      <c r="L4490" s="13">
        <v>0</v>
      </c>
      <c r="M4490" s="13">
        <v>0</v>
      </c>
      <c r="N4490" s="14">
        <f>D4490*$D$9</f>
        <v>47.7</v>
      </c>
      <c r="O4490" s="14">
        <f>E4490*$E$9</f>
        <v>100.7</v>
      </c>
      <c r="P4490" s="14">
        <f>F4490*$F$9</f>
        <v>0</v>
      </c>
      <c r="Q4490" s="14">
        <f>G4490*$G$9</f>
        <v>0</v>
      </c>
      <c r="R4490" s="14">
        <f>H4490*$H$9</f>
        <v>0</v>
      </c>
      <c r="S4490" s="14">
        <f>(N4490/100)*(I4490*$I$9)+(N4490/100)*(J4490*$J$9)+(N4490/100)*(L4490*$L$9)</f>
        <v>19.080000000000002</v>
      </c>
      <c r="T4490" s="14">
        <f>(O4490/100)*(K4490*$K$9)</f>
        <v>166.35640000000001</v>
      </c>
      <c r="U4490" s="14">
        <f>(P4490/100)*(K4490*$K$9)+(P4490/100)*(L4490*$L$9)</f>
        <v>0</v>
      </c>
      <c r="V4490" s="14">
        <f>(Q4490/100)*(L4490*$L$9)</f>
        <v>0</v>
      </c>
      <c r="W4490" s="14">
        <f>(R4490/100)*(K4490*$K$9)+(R4490/100)*(L4490*$L$9)</f>
        <v>0</v>
      </c>
      <c r="X4490" s="14">
        <f t="shared" si="1426"/>
        <v>66.78</v>
      </c>
      <c r="Y4490" s="14">
        <f t="shared" si="1427"/>
        <v>267.0564</v>
      </c>
      <c r="Z4490" s="14">
        <f t="shared" si="1428"/>
        <v>0</v>
      </c>
      <c r="AA4490" s="14">
        <f t="shared" si="1429"/>
        <v>0</v>
      </c>
      <c r="AB4490" s="14">
        <f t="shared" si="1431"/>
        <v>0</v>
      </c>
      <c r="AC4490" s="15">
        <f t="shared" si="1430"/>
        <v>333.8</v>
      </c>
      <c r="AD4490" s="48">
        <f>(ROUND(AC4490-AC4484,1)/AC4484)</f>
        <v>0.15182884748102138</v>
      </c>
    </row>
    <row r="4491" spans="1:30">
      <c r="A4491" s="99" t="s">
        <v>820</v>
      </c>
      <c r="B4491" s="91"/>
      <c r="C4491" s="21" t="s">
        <v>2</v>
      </c>
      <c r="D4491" s="12">
        <v>45</v>
      </c>
      <c r="E4491" s="12">
        <v>0</v>
      </c>
      <c r="F4491" s="12">
        <v>96</v>
      </c>
      <c r="G4491" s="12">
        <v>0</v>
      </c>
      <c r="H4491" s="12">
        <v>0</v>
      </c>
      <c r="I4491" s="13">
        <v>20</v>
      </c>
      <c r="J4491" s="13">
        <v>20</v>
      </c>
      <c r="K4491" s="13">
        <v>48</v>
      </c>
      <c r="L4491" s="13">
        <v>48</v>
      </c>
      <c r="M4491" s="13">
        <v>0</v>
      </c>
      <c r="N4491" s="14">
        <f>D4491*$D$10</f>
        <v>47.7</v>
      </c>
      <c r="O4491" s="14">
        <f>E4491*$E$10</f>
        <v>0</v>
      </c>
      <c r="P4491" s="14">
        <f>F4491*$F$10</f>
        <v>101.76</v>
      </c>
      <c r="Q4491" s="14">
        <f>G4491*$G$10</f>
        <v>0</v>
      </c>
      <c r="R4491" s="14">
        <f>H4491*$H$10</f>
        <v>0</v>
      </c>
      <c r="S4491" s="14">
        <f>(N4491/100)*(I4491*$I$10)+(N4491/100)*(J4491*$J$10)+(N4491/100)*(L4491*$L$10)</f>
        <v>51.134399999999999</v>
      </c>
      <c r="T4491" s="14">
        <f>(O4491/100)*(K4491*$J$10)</f>
        <v>0</v>
      </c>
      <c r="U4491" s="14">
        <f>(P4491/100)*(K4491*$K$10)+(P4491/100)*(L4491*$L$10)</f>
        <v>136.76543999999998</v>
      </c>
      <c r="V4491" s="14">
        <f>(Q4491/100)*(L4491*$L$10)</f>
        <v>0</v>
      </c>
      <c r="W4491" s="14">
        <f>(R4491/100)*(K4491*$K$10)+(R4491/100)*(L4491*$L$10)</f>
        <v>0</v>
      </c>
      <c r="X4491" s="14">
        <f t="shared" si="1426"/>
        <v>98.834400000000002</v>
      </c>
      <c r="Y4491" s="14">
        <f t="shared" si="1427"/>
        <v>0</v>
      </c>
      <c r="Z4491" s="14">
        <f t="shared" si="1428"/>
        <v>238.52544</v>
      </c>
      <c r="AA4491" s="14">
        <f t="shared" si="1429"/>
        <v>0</v>
      </c>
      <c r="AB4491" s="14">
        <f t="shared" si="1431"/>
        <v>0</v>
      </c>
      <c r="AC4491" s="15">
        <f t="shared" si="1430"/>
        <v>337.4</v>
      </c>
      <c r="AD4491" s="48">
        <f>(ROUND(AC4491-AC4484,1)/AC4484)</f>
        <v>0.16425120772946861</v>
      </c>
    </row>
    <row r="4492" spans="1:30">
      <c r="A4492" s="99" t="s">
        <v>821</v>
      </c>
      <c r="B4492" s="91"/>
      <c r="C4492" s="21" t="s">
        <v>3</v>
      </c>
      <c r="D4492" s="12">
        <v>45</v>
      </c>
      <c r="E4492" s="12">
        <v>0</v>
      </c>
      <c r="F4492" s="12">
        <v>0</v>
      </c>
      <c r="G4492" s="12">
        <v>97</v>
      </c>
      <c r="H4492" s="12">
        <v>0</v>
      </c>
      <c r="I4492" s="13">
        <v>20</v>
      </c>
      <c r="J4492" s="13">
        <v>20</v>
      </c>
      <c r="K4492" s="13">
        <v>0</v>
      </c>
      <c r="L4492" s="13">
        <v>81</v>
      </c>
      <c r="M4492" s="13">
        <v>0</v>
      </c>
      <c r="N4492" s="14">
        <f>D4492*$D$11</f>
        <v>47.7</v>
      </c>
      <c r="O4492" s="14">
        <f>E4492*$E$11</f>
        <v>0</v>
      </c>
      <c r="P4492" s="14">
        <f>F4492*$F$11</f>
        <v>0</v>
      </c>
      <c r="Q4492" s="14">
        <f>G4492*$G$11</f>
        <v>102.82000000000001</v>
      </c>
      <c r="R4492" s="14">
        <f>H4492*$H$11</f>
        <v>0</v>
      </c>
      <c r="S4492" s="14">
        <f>(N4492/100)*(I4492*$I$11)+(N4492/100)*(J4492*$J$11)+(N4492/100)*(L4492*$L$11)</f>
        <v>73.171800000000005</v>
      </c>
      <c r="T4492" s="14">
        <f>(O4492/100)*(K4492*$K$11)</f>
        <v>0</v>
      </c>
      <c r="U4492" s="14">
        <f>(P4492/100)*(K4492*$K$11)+(P4492/100)*(L4492*$L$11)</f>
        <v>0</v>
      </c>
      <c r="V4492" s="14">
        <f>(Q4492/100)*(L4492*$L$11)</f>
        <v>116.59787999999999</v>
      </c>
      <c r="W4492" s="14">
        <f>(R4492/100)*(K4492*$K$11)+(R4492/100)*(L4492*$L$11)</f>
        <v>0</v>
      </c>
      <c r="X4492" s="14">
        <f t="shared" si="1426"/>
        <v>120.87180000000001</v>
      </c>
      <c r="Y4492" s="14">
        <f t="shared" si="1427"/>
        <v>0</v>
      </c>
      <c r="Z4492" s="14">
        <f t="shared" si="1428"/>
        <v>0</v>
      </c>
      <c r="AA4492" s="14">
        <f t="shared" si="1429"/>
        <v>219.41788</v>
      </c>
      <c r="AB4492" s="14">
        <f t="shared" si="1431"/>
        <v>0</v>
      </c>
      <c r="AC4492" s="15">
        <f t="shared" si="1430"/>
        <v>340.3</v>
      </c>
      <c r="AD4492" s="48">
        <f>(ROUND(AC4492-AC4484,1)/AC4484)</f>
        <v>0.17425810904071773</v>
      </c>
    </row>
    <row r="4493" spans="1:30">
      <c r="A4493" s="99" t="s">
        <v>822</v>
      </c>
      <c r="B4493" s="91"/>
      <c r="C4493" s="21" t="s">
        <v>4</v>
      </c>
      <c r="D4493" s="12">
        <v>45</v>
      </c>
      <c r="E4493" s="12">
        <v>0</v>
      </c>
      <c r="F4493" s="12">
        <v>0</v>
      </c>
      <c r="G4493" s="12">
        <v>0</v>
      </c>
      <c r="H4493" s="12">
        <v>96</v>
      </c>
      <c r="I4493" s="13">
        <v>20</v>
      </c>
      <c r="J4493" s="13">
        <v>20</v>
      </c>
      <c r="K4493" s="13">
        <v>48</v>
      </c>
      <c r="L4493" s="13">
        <v>48</v>
      </c>
      <c r="M4493" s="13">
        <v>0</v>
      </c>
      <c r="N4493" s="14">
        <f>D4493*$D$12</f>
        <v>47.7</v>
      </c>
      <c r="O4493" s="14">
        <f>E4493*$E$12</f>
        <v>0</v>
      </c>
      <c r="P4493" s="14">
        <f>F4493*$F$12</f>
        <v>0</v>
      </c>
      <c r="Q4493" s="14">
        <f>G4493*$G$12</f>
        <v>0</v>
      </c>
      <c r="R4493" s="14">
        <f>H4493*$H$12</f>
        <v>101.76</v>
      </c>
      <c r="S4493" s="14">
        <f>(N4493/100)*(I4493*$I$12)+(N4493/100)*(J4493*$J$12)+(N4493/100)*(L4493*$L$12)</f>
        <v>51.134399999999999</v>
      </c>
      <c r="T4493" s="14">
        <f>(O4493/100)*(K4493*$K$12)</f>
        <v>0</v>
      </c>
      <c r="U4493" s="14">
        <f>(P4493/100)*(K4493*$K$12)+(P4493/100)*(L4493*$L$12)</f>
        <v>0</v>
      </c>
      <c r="V4493" s="14">
        <f>(Q4493/100)*(L4493*$L$12)</f>
        <v>0</v>
      </c>
      <c r="W4493" s="14">
        <f>(R4493/100)*(K4493*$K$12)+(R4493/100)*(L4493*$L$12)</f>
        <v>136.76543999999998</v>
      </c>
      <c r="X4493" s="14">
        <f t="shared" si="1426"/>
        <v>98.834400000000002</v>
      </c>
      <c r="Y4493" s="14">
        <f t="shared" si="1427"/>
        <v>0</v>
      </c>
      <c r="Z4493" s="14">
        <f t="shared" si="1428"/>
        <v>0</v>
      </c>
      <c r="AA4493" s="14">
        <f t="shared" si="1429"/>
        <v>0</v>
      </c>
      <c r="AB4493" s="14">
        <f t="shared" si="1431"/>
        <v>238.52544</v>
      </c>
      <c r="AC4493" s="15">
        <f t="shared" si="1430"/>
        <v>337.4</v>
      </c>
      <c r="AD4493" s="48">
        <f>(ROUND(AC4493-AC4484,1)/AC4484)</f>
        <v>0.16425120772946861</v>
      </c>
    </row>
    <row r="4494" spans="1:30">
      <c r="A4494" s="99" t="s">
        <v>823</v>
      </c>
      <c r="B4494" s="91"/>
      <c r="C4494" s="21" t="s">
        <v>326</v>
      </c>
      <c r="D4494" s="12">
        <v>90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20</v>
      </c>
      <c r="K4494" s="13">
        <v>0</v>
      </c>
      <c r="L4494" s="13">
        <v>50</v>
      </c>
      <c r="M4494" s="13">
        <v>75</v>
      </c>
      <c r="N4494" s="14">
        <f>D4494*$D$13</f>
        <v>95.4</v>
      </c>
      <c r="O4494" s="14">
        <f>E4494*$E$13</f>
        <v>0</v>
      </c>
      <c r="P4494" s="14">
        <f>F4494*$F$13</f>
        <v>0</v>
      </c>
      <c r="Q4494" s="14">
        <f>G4494*$G$13</f>
        <v>0</v>
      </c>
      <c r="R4494" s="14">
        <f>H4494*$H$13</f>
        <v>0</v>
      </c>
      <c r="S4494" s="14">
        <f>(N4494/100)*(I4494*$I$13)+(N4494/100)*(J4494*$J$13)+(N4494/100)*(M4494*$M$13)+(N4494/100)*(L4494*$L$13)</f>
        <v>228.96000000000004</v>
      </c>
      <c r="T4494" s="14">
        <f>(O4494/100)*(K4494*$K$13)+(O4494/100)*(M4494*$M$13)</f>
        <v>0</v>
      </c>
      <c r="U4494" s="14">
        <f>(P4494/100)*(K4494*$K$13)+(P4494/100)*(L4494*$L$13)+(P4494/100)*(M4494*$M$13)</f>
        <v>0</v>
      </c>
      <c r="V4494" s="14">
        <f>(Q4494/100)*(L4494*$L$13)+(Q4494/100)*(M4494*$M$13)</f>
        <v>0</v>
      </c>
      <c r="W4494" s="14">
        <f>(R4494/100)*(K4494*$K$13)+(R4494/100)*(L4494*$L$13)+(R4494/100)*(M4494*$M$13)</f>
        <v>0</v>
      </c>
      <c r="X4494" s="14">
        <f t="shared" si="1426"/>
        <v>324.36</v>
      </c>
      <c r="Y4494" s="14">
        <f t="shared" si="1427"/>
        <v>0</v>
      </c>
      <c r="Z4494" s="14">
        <f t="shared" si="1428"/>
        <v>0</v>
      </c>
      <c r="AA4494" s="14">
        <f t="shared" si="1429"/>
        <v>0</v>
      </c>
      <c r="AB4494" s="14">
        <f t="shared" si="1431"/>
        <v>0</v>
      </c>
      <c r="AC4494" s="15">
        <f t="shared" si="1430"/>
        <v>324.39999999999998</v>
      </c>
      <c r="AD4494" s="48">
        <f>(ROUND(AC4494-AC4484,1)/AC4484)</f>
        <v>0.11939268461007592</v>
      </c>
    </row>
    <row r="4495" spans="1:30">
      <c r="A4495" s="99" t="s">
        <v>824</v>
      </c>
      <c r="B4495" s="91"/>
      <c r="C4495" s="21" t="s">
        <v>327</v>
      </c>
      <c r="D4495" s="12">
        <v>95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20</v>
      </c>
      <c r="K4495" s="13">
        <v>90</v>
      </c>
      <c r="L4495" s="13">
        <v>0</v>
      </c>
      <c r="M4495" s="13">
        <v>0</v>
      </c>
      <c r="N4495" s="14">
        <f>D4495*$D$14</f>
        <v>100.7</v>
      </c>
      <c r="O4495" s="14">
        <f>E4495*$E$14</f>
        <v>0</v>
      </c>
      <c r="P4495" s="14">
        <f>F4495*$F$14</f>
        <v>0</v>
      </c>
      <c r="Q4495" s="14">
        <f>G4495*$G$14</f>
        <v>0</v>
      </c>
      <c r="R4495" s="14">
        <f>H4495*$H$14</f>
        <v>0</v>
      </c>
      <c r="S4495" s="14">
        <f>(N4495/100)*(I4495*$I$14)+(N4495/100)*(J4495*$J$14)+(N4495/100)*(K4495*$K$14)</f>
        <v>221.54000000000002</v>
      </c>
      <c r="T4495" s="14">
        <f>(O4495/100)*(K4495*$K$14)</f>
        <v>0</v>
      </c>
      <c r="U4495" s="14">
        <f>(P4495/100)*(K4495*$K$14)+(P4495/100)*(L4495*$L$14)</f>
        <v>0</v>
      </c>
      <c r="V4495" s="14">
        <f>(Q4495/100)*(L4495*$L$14)</f>
        <v>0</v>
      </c>
      <c r="W4495" s="14">
        <f>(R4495/100)*(K4495*$L$14)+(R4495/100)*(L4495*$M$14)</f>
        <v>0</v>
      </c>
      <c r="X4495" s="14">
        <f t="shared" si="1426"/>
        <v>322.24</v>
      </c>
      <c r="Y4495" s="14">
        <f t="shared" si="1427"/>
        <v>0</v>
      </c>
      <c r="Z4495" s="14">
        <f t="shared" si="1428"/>
        <v>0</v>
      </c>
      <c r="AA4495" s="14">
        <f t="shared" si="1429"/>
        <v>0</v>
      </c>
      <c r="AB4495" s="14">
        <f t="shared" si="1431"/>
        <v>0</v>
      </c>
      <c r="AC4495" s="15">
        <f t="shared" si="1430"/>
        <v>322.2</v>
      </c>
      <c r="AD4495" s="48">
        <f>(ROUND(AC4495-AC4484,1)/AC4484)</f>
        <v>0.11180124223602483</v>
      </c>
    </row>
    <row r="4496" spans="1:30">
      <c r="A4496" s="99"/>
      <c r="B4496" s="91"/>
      <c r="C4496" s="21" t="s">
        <v>328</v>
      </c>
      <c r="D4496" s="12">
        <v>95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20</v>
      </c>
      <c r="K4496" s="13">
        <v>0</v>
      </c>
      <c r="L4496" s="13">
        <v>90</v>
      </c>
      <c r="M4496" s="13">
        <v>0</v>
      </c>
      <c r="N4496" s="14">
        <f>D4496*$D$15</f>
        <v>100.7</v>
      </c>
      <c r="O4496" s="14">
        <f>E4496*$E$15</f>
        <v>0</v>
      </c>
      <c r="P4496" s="14">
        <f>F4496*$F$15</f>
        <v>0</v>
      </c>
      <c r="Q4496" s="14">
        <f>G4496*$G$15</f>
        <v>0</v>
      </c>
      <c r="R4496" s="14">
        <f>H4496*$H$15</f>
        <v>0</v>
      </c>
      <c r="S4496" s="14">
        <f>(N4496/100)*(I4496*$I$15)+(N4496/100)*(J4496*$J$15)+(N4496/100)*(L4496*$L$15)</f>
        <v>221.54000000000002</v>
      </c>
      <c r="T4496" s="14">
        <f>(O4496/100)*(K4496*$K$15)</f>
        <v>0</v>
      </c>
      <c r="U4496" s="14">
        <f>(P4496/100)*(K4496*$K$15)+(P4496/100)*(L4496*$L$15)</f>
        <v>0</v>
      </c>
      <c r="V4496" s="14">
        <f>(Q4496/100)*(L4496*$L$15)</f>
        <v>0</v>
      </c>
      <c r="W4496" s="14">
        <f>(R4496/100)*(K4496*$K$15)+(R4496/100)*(L4496*$L$15)</f>
        <v>0</v>
      </c>
      <c r="X4496" s="14">
        <f t="shared" si="1426"/>
        <v>322.24</v>
      </c>
      <c r="Y4496" s="14">
        <f t="shared" si="1427"/>
        <v>0</v>
      </c>
      <c r="Z4496" s="14">
        <f t="shared" si="1428"/>
        <v>0</v>
      </c>
      <c r="AA4496" s="14">
        <f t="shared" si="1429"/>
        <v>0</v>
      </c>
      <c r="AB4496" s="14">
        <f t="shared" si="1431"/>
        <v>0</v>
      </c>
      <c r="AC4496" s="15">
        <f t="shared" si="1430"/>
        <v>322.2</v>
      </c>
      <c r="AD4496" s="48">
        <f>(ROUND(AC4496-AC4484,1)/AC4484)</f>
        <v>0.11180124223602483</v>
      </c>
    </row>
    <row r="4497" spans="1:30">
      <c r="A4497" s="99"/>
      <c r="B4497" s="91"/>
      <c r="C4497" s="21" t="s">
        <v>324</v>
      </c>
      <c r="D4497" s="12">
        <v>90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60</v>
      </c>
      <c r="K4497" s="13">
        <v>0</v>
      </c>
      <c r="L4497" s="13">
        <v>50</v>
      </c>
      <c r="M4497" s="13">
        <v>0</v>
      </c>
      <c r="N4497" s="14">
        <f>D4497*$D$16</f>
        <v>95.4</v>
      </c>
      <c r="O4497" s="14">
        <f>E4497*$E$16</f>
        <v>0</v>
      </c>
      <c r="P4497" s="14">
        <f>F4497*$F$16</f>
        <v>0</v>
      </c>
      <c r="Q4497" s="14">
        <f>G4497*$G$16</f>
        <v>0</v>
      </c>
      <c r="R4497" s="14">
        <f>H4497*$H$16</f>
        <v>0</v>
      </c>
      <c r="S4497" s="14">
        <f>(N4497/100)*(I4497*$I$16)+(N4497/100)*(J4497*$J$16)+(N4497/100)*(L4497*$L$16)</f>
        <v>209.88000000000005</v>
      </c>
      <c r="T4497" s="14">
        <f>(O4497/100)*(K4497*$K$16)</f>
        <v>0</v>
      </c>
      <c r="U4497" s="14">
        <f>(P4497/100)*(K4497*$K$16)+(P4497/100)*(L4497*$L$16)</f>
        <v>0</v>
      </c>
      <c r="V4497" s="14">
        <f>(Q4497/100)*(L4497*$L$16)</f>
        <v>0</v>
      </c>
      <c r="W4497" s="14">
        <f>(R4497/100)*(K4497*$K$16)+(R4497/100)*(L4497*$L$16)</f>
        <v>0</v>
      </c>
      <c r="X4497" s="14">
        <f t="shared" si="1426"/>
        <v>305.28000000000009</v>
      </c>
      <c r="Y4497" s="14">
        <f t="shared" si="1427"/>
        <v>0</v>
      </c>
      <c r="Z4497" s="14">
        <f t="shared" si="1428"/>
        <v>0</v>
      </c>
      <c r="AA4497" s="14">
        <f t="shared" si="1429"/>
        <v>0</v>
      </c>
      <c r="AB4497" s="14">
        <f t="shared" si="1431"/>
        <v>0</v>
      </c>
      <c r="AC4497" s="15">
        <f t="shared" si="1430"/>
        <v>305.3</v>
      </c>
      <c r="AD4497" s="48">
        <f>(ROUND(AC4497-AC4484,1)/AC4484)</f>
        <v>5.3485162180814352E-2</v>
      </c>
    </row>
    <row r="4498" spans="1:30">
      <c r="A4498" s="99"/>
      <c r="B4498" s="91"/>
      <c r="C4498" s="21" t="s">
        <v>325</v>
      </c>
      <c r="D4498" s="12">
        <v>90</v>
      </c>
      <c r="E4498" s="12">
        <v>0</v>
      </c>
      <c r="F4498" s="12">
        <v>0</v>
      </c>
      <c r="G4498" s="12">
        <v>0</v>
      </c>
      <c r="H4498" s="12">
        <v>0</v>
      </c>
      <c r="I4498" s="13">
        <v>60</v>
      </c>
      <c r="J4498" s="13">
        <v>20</v>
      </c>
      <c r="K4498" s="13">
        <v>0</v>
      </c>
      <c r="L4498" s="13">
        <v>50</v>
      </c>
      <c r="M4498" s="13">
        <v>0</v>
      </c>
      <c r="N4498" s="14">
        <f>D4498*$D$17</f>
        <v>95.4</v>
      </c>
      <c r="O4498" s="14">
        <f>E4498*$E$17</f>
        <v>0</v>
      </c>
      <c r="P4498" s="14">
        <f>F4498*$F$17</f>
        <v>0</v>
      </c>
      <c r="Q4498" s="14">
        <f>G4498*$G$17</f>
        <v>0</v>
      </c>
      <c r="R4498" s="14">
        <f>H4498*$H$17</f>
        <v>0</v>
      </c>
      <c r="S4498" s="14">
        <f>(N4498/100)*(I4498*$I$17)+(N4498/100)*(J4498*$J$17)+(N4498/100)*(L4498*$L$17)</f>
        <v>209.88000000000005</v>
      </c>
      <c r="T4498" s="14">
        <f>(O4498/100)*(K4498*$K$17)</f>
        <v>0</v>
      </c>
      <c r="U4498" s="14">
        <f>(P4498/100)*(K4498*$K$17)+(P4498/100)*(L4498*$L$17)</f>
        <v>0</v>
      </c>
      <c r="V4498" s="14">
        <f>(Q4498/100)*(L4498*$L$17)</f>
        <v>0</v>
      </c>
      <c r="W4498" s="14">
        <f>(R4498/100)*(K4498*$K$17)+(R4498/100)*(L4498*$L$17)</f>
        <v>0</v>
      </c>
      <c r="X4498" s="14">
        <f t="shared" si="1426"/>
        <v>305.28000000000009</v>
      </c>
      <c r="Y4498" s="14">
        <f t="shared" si="1427"/>
        <v>0</v>
      </c>
      <c r="Z4498" s="14">
        <f t="shared" si="1428"/>
        <v>0</v>
      </c>
      <c r="AA4498" s="14">
        <f t="shared" si="1429"/>
        <v>0</v>
      </c>
      <c r="AB4498" s="14">
        <f t="shared" si="1431"/>
        <v>0</v>
      </c>
      <c r="AC4498" s="15">
        <f t="shared" si="1430"/>
        <v>305.3</v>
      </c>
      <c r="AD4498" s="48">
        <f>(ROUND(AC4498-AC4484,1)/AC4484)</f>
        <v>5.3485162180814352E-2</v>
      </c>
    </row>
    <row r="4499" spans="1:30">
      <c r="A4499" s="106" t="s">
        <v>0</v>
      </c>
      <c r="B4499" s="92" t="s">
        <v>537</v>
      </c>
      <c r="C4499" s="50" t="s">
        <v>240</v>
      </c>
      <c r="D4499" s="11">
        <v>160</v>
      </c>
      <c r="E4499" s="11">
        <v>0</v>
      </c>
      <c r="F4499" s="11">
        <v>0</v>
      </c>
      <c r="G4499" s="11">
        <v>0</v>
      </c>
      <c r="H4499" s="11">
        <v>0</v>
      </c>
      <c r="I4499" s="51">
        <v>30</v>
      </c>
      <c r="J4499" s="51">
        <v>0</v>
      </c>
      <c r="K4499" s="51">
        <v>0</v>
      </c>
      <c r="L4499" s="51">
        <v>0</v>
      </c>
      <c r="M4499" s="51">
        <v>0</v>
      </c>
      <c r="N4499" s="52">
        <f>D4499*$D$3</f>
        <v>184</v>
      </c>
      <c r="O4499" s="52">
        <f>E4499*$E$3</f>
        <v>0</v>
      </c>
      <c r="P4499" s="52">
        <f>F4499*$F$3</f>
        <v>0</v>
      </c>
      <c r="Q4499" s="52">
        <f>G4499*$G$3</f>
        <v>0</v>
      </c>
      <c r="R4499" s="52">
        <f>H4499*$H$3</f>
        <v>0</v>
      </c>
      <c r="S4499" s="52">
        <f>(N4499/100)*(I4499*$I$3)+(N4499/100)*(J4499*$J$3)</f>
        <v>110.4</v>
      </c>
      <c r="T4499" s="52">
        <f>(O4499/100)*(K4499*$K$3)</f>
        <v>0</v>
      </c>
      <c r="U4499" s="52">
        <f>(P4499/100)*(K4499*$K$3)+(P4499/100)*(L4499*$L$3)</f>
        <v>0</v>
      </c>
      <c r="V4499" s="52">
        <f>(Q4499/100)*(L4499*$L$3)</f>
        <v>0</v>
      </c>
      <c r="W4499" s="52">
        <f>(R4499/100)*(K4499*$K$3)+(R4499/100)*(L4499*$L$3)</f>
        <v>0</v>
      </c>
      <c r="X4499" s="52">
        <f t="shared" ref="X4499:X4513" si="1432">N4499+S4499</f>
        <v>294.39999999999998</v>
      </c>
      <c r="Y4499" s="52">
        <f t="shared" ref="Y4499:Y4513" si="1433">O4499+T4499</f>
        <v>0</v>
      </c>
      <c r="Z4499" s="52">
        <f t="shared" ref="Z4499:Z4513" si="1434">P4499+U4499</f>
        <v>0</v>
      </c>
      <c r="AA4499" s="52">
        <f t="shared" ref="AA4499:AA4513" si="1435">Q4499+V4499</f>
        <v>0</v>
      </c>
      <c r="AB4499" s="52">
        <f>R4499+W4499</f>
        <v>0</v>
      </c>
      <c r="AC4499" s="53">
        <f>ROUND(X4499+Y4499+Z4499+AA4499+AB4499,1)</f>
        <v>294.39999999999998</v>
      </c>
      <c r="AD4499" s="58"/>
    </row>
    <row r="4500" spans="1:30">
      <c r="A4500" s="99" t="s">
        <v>791</v>
      </c>
      <c r="B4500" s="93">
        <v>40</v>
      </c>
      <c r="C4500" s="21" t="s">
        <v>323</v>
      </c>
      <c r="D4500" s="12">
        <v>160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10</v>
      </c>
      <c r="K4500" s="13">
        <v>0</v>
      </c>
      <c r="L4500" s="13">
        <v>0</v>
      </c>
      <c r="M4500" s="13">
        <v>0</v>
      </c>
      <c r="N4500" s="14">
        <f>D4500*$D$4</f>
        <v>169.60000000000002</v>
      </c>
      <c r="O4500" s="14">
        <f>E4500*$E$4</f>
        <v>0</v>
      </c>
      <c r="P4500" s="14">
        <f>F4500*$F$4</f>
        <v>0</v>
      </c>
      <c r="Q4500" s="14">
        <f>G4500*$G$4</f>
        <v>0</v>
      </c>
      <c r="R4500" s="14">
        <f>H4500*$H$4</f>
        <v>0</v>
      </c>
      <c r="S4500" s="14">
        <f>(N4500/100)*(I4500*$I$4)+(N4500/100)*(J4500*$J$4)</f>
        <v>152.64000000000001</v>
      </c>
      <c r="T4500" s="14">
        <f>(O4500/100)*(K4500*$K$4)</f>
        <v>0</v>
      </c>
      <c r="U4500" s="14">
        <f>(P4500/100)*(K4500*$K$4)+(P4500/100)*(L4500*$L$4)</f>
        <v>0</v>
      </c>
      <c r="V4500" s="14">
        <f>(Q4500/100)*(L4500*$L$4)</f>
        <v>0</v>
      </c>
      <c r="W4500" s="14">
        <f>(R4500/100)*(K4500*$K$4)+(R4500/100)*(L4500*$L$4)</f>
        <v>0</v>
      </c>
      <c r="X4500" s="14">
        <f t="shared" si="1432"/>
        <v>322.24</v>
      </c>
      <c r="Y4500" s="14">
        <f t="shared" si="1433"/>
        <v>0</v>
      </c>
      <c r="Z4500" s="14">
        <f t="shared" si="1434"/>
        <v>0</v>
      </c>
      <c r="AA4500" s="14">
        <f t="shared" si="1435"/>
        <v>0</v>
      </c>
      <c r="AB4500" s="14">
        <f>R4500+W4500</f>
        <v>0</v>
      </c>
      <c r="AC4500" s="15">
        <f>ROUND(X4500+Y4500+Z4500+AA4500+AB4500,1)</f>
        <v>322.2</v>
      </c>
      <c r="AD4500" s="48">
        <f>(ROUND(AC4500-AC4499,1)/AC4499)</f>
        <v>9.442934782608696E-2</v>
      </c>
    </row>
    <row r="4501" spans="1:30">
      <c r="A4501" s="99" t="s">
        <v>792</v>
      </c>
      <c r="B4501" s="93">
        <v>0</v>
      </c>
      <c r="C4501" s="21" t="s">
        <v>825</v>
      </c>
      <c r="D4501" s="12">
        <v>160</v>
      </c>
      <c r="E4501" s="12">
        <v>0</v>
      </c>
      <c r="F4501" s="12">
        <v>0</v>
      </c>
      <c r="G4501" s="12">
        <v>0</v>
      </c>
      <c r="H4501" s="12">
        <v>0</v>
      </c>
      <c r="I4501" s="13">
        <v>30</v>
      </c>
      <c r="J4501" s="13">
        <v>0</v>
      </c>
      <c r="K4501" s="13">
        <v>0</v>
      </c>
      <c r="L4501" s="13">
        <v>0</v>
      </c>
      <c r="M4501" s="13">
        <v>0</v>
      </c>
      <c r="N4501" s="14">
        <f>D4501*$D$5</f>
        <v>184</v>
      </c>
      <c r="O4501" s="14">
        <f>E4501*$E$5</f>
        <v>0</v>
      </c>
      <c r="P4501" s="14">
        <f>F4501*$F$5</f>
        <v>0</v>
      </c>
      <c r="Q4501" s="14">
        <f>G4501*$G$5</f>
        <v>0</v>
      </c>
      <c r="R4501" s="14">
        <f>H4501*$H$5</f>
        <v>0</v>
      </c>
      <c r="S4501" s="14">
        <f>(N4501/100)*(I4501*$I$5)+(N4501/100)*(J4501*$J$5)</f>
        <v>110.4</v>
      </c>
      <c r="T4501" s="14">
        <f>(O4501/100)*(K4501*$K$5)</f>
        <v>0</v>
      </c>
      <c r="U4501" s="14">
        <f>(P4501/100)*(K4501*$K$5)+(P4501/100)*(L4501*$L$5)</f>
        <v>0</v>
      </c>
      <c r="V4501" s="14">
        <f>(Q4501/100)*(L4501*$L$5)</f>
        <v>0</v>
      </c>
      <c r="W4501" s="14">
        <f>(R4501/100)*(K4501*$K$5)+(R4501/100)*(L4501*$L$5)</f>
        <v>0</v>
      </c>
      <c r="X4501" s="14">
        <f t="shared" si="1432"/>
        <v>294.39999999999998</v>
      </c>
      <c r="Y4501" s="14">
        <f t="shared" si="1433"/>
        <v>0</v>
      </c>
      <c r="Z4501" s="14">
        <f t="shared" si="1434"/>
        <v>0</v>
      </c>
      <c r="AA4501" s="14">
        <f t="shared" si="1435"/>
        <v>0</v>
      </c>
      <c r="AB4501" s="14">
        <f>R4501+W4501</f>
        <v>0</v>
      </c>
      <c r="AC4501" s="15">
        <f t="shared" ref="AC4501:AC4513" si="1436">ROUND(X4501+Y4501+Z4501+AA4501+AB4501,1)</f>
        <v>294.39999999999998</v>
      </c>
      <c r="AD4501" s="48">
        <f>(ROUND(AC4501-AC4499,1)/AC4499)</f>
        <v>0</v>
      </c>
    </row>
    <row r="4502" spans="1:30">
      <c r="A4502" s="99" t="s">
        <v>793</v>
      </c>
      <c r="B4502" s="93">
        <v>0</v>
      </c>
      <c r="C4502" s="21" t="s">
        <v>336</v>
      </c>
      <c r="D4502" s="12">
        <v>160</v>
      </c>
      <c r="E4502" s="12">
        <v>0</v>
      </c>
      <c r="F4502" s="12">
        <v>0</v>
      </c>
      <c r="G4502" s="12">
        <v>0</v>
      </c>
      <c r="H4502" s="12">
        <v>0</v>
      </c>
      <c r="I4502" s="13">
        <v>30</v>
      </c>
      <c r="J4502" s="13">
        <v>0</v>
      </c>
      <c r="K4502" s="13">
        <v>0</v>
      </c>
      <c r="L4502" s="13">
        <v>0</v>
      </c>
      <c r="M4502" s="13">
        <v>0</v>
      </c>
      <c r="N4502" s="14">
        <f>D4502*$D$6</f>
        <v>184</v>
      </c>
      <c r="O4502" s="14">
        <f>E4502*$E$6</f>
        <v>0</v>
      </c>
      <c r="P4502" s="14">
        <f>F4502*$F$6</f>
        <v>0</v>
      </c>
      <c r="Q4502" s="14">
        <f>G4502*$G$6</f>
        <v>0</v>
      </c>
      <c r="R4502" s="14">
        <f>H4502*$H$6</f>
        <v>0</v>
      </c>
      <c r="S4502" s="14">
        <f>(N4502/100)*(I4502*$I$6)+(N4502/100)*(J4502*$J$6)</f>
        <v>110.4</v>
      </c>
      <c r="T4502" s="14">
        <f>(O4502/100)*(K4502*$K$6)</f>
        <v>0</v>
      </c>
      <c r="U4502" s="14">
        <f>(P4502/100)*(K4502*$K$6)+(P4502/100)*(L4502*$L$6)</f>
        <v>0</v>
      </c>
      <c r="V4502" s="14">
        <f>(Q4502/100)*(L4502*$L$6)</f>
        <v>0</v>
      </c>
      <c r="W4502" s="14">
        <f>(R4502/100)*(K4502*$K$6)+(R4502/100)*(L4502*$L$6)</f>
        <v>0</v>
      </c>
      <c r="X4502" s="14">
        <f t="shared" si="1432"/>
        <v>294.39999999999998</v>
      </c>
      <c r="Y4502" s="14">
        <f t="shared" si="1433"/>
        <v>0</v>
      </c>
      <c r="Z4502" s="14">
        <f t="shared" si="1434"/>
        <v>0</v>
      </c>
      <c r="AA4502" s="14">
        <f t="shared" si="1435"/>
        <v>0</v>
      </c>
      <c r="AB4502" s="14">
        <f t="shared" ref="AB4502:AB4513" si="1437">R4502+W4502</f>
        <v>0</v>
      </c>
      <c r="AC4502" s="15">
        <f t="shared" si="1436"/>
        <v>294.39999999999998</v>
      </c>
      <c r="AD4502" s="48">
        <f>(ROUND(AC4502-AC4499,1)/AC4499)</f>
        <v>0</v>
      </c>
    </row>
    <row r="4503" spans="1:30">
      <c r="A4503" s="99" t="s">
        <v>794</v>
      </c>
      <c r="B4503" s="93">
        <v>0</v>
      </c>
      <c r="C4503" s="21" t="s">
        <v>337</v>
      </c>
      <c r="D4503" s="12">
        <v>160</v>
      </c>
      <c r="E4503" s="12">
        <v>0</v>
      </c>
      <c r="F4503" s="12">
        <v>0</v>
      </c>
      <c r="G4503" s="12">
        <v>0</v>
      </c>
      <c r="H4503" s="12">
        <v>0</v>
      </c>
      <c r="I4503" s="13">
        <v>30</v>
      </c>
      <c r="J4503" s="13">
        <v>0</v>
      </c>
      <c r="K4503" s="13">
        <v>0</v>
      </c>
      <c r="L4503" s="13">
        <v>0</v>
      </c>
      <c r="M4503" s="13">
        <v>0</v>
      </c>
      <c r="N4503" s="14">
        <f>D4503*$D$7</f>
        <v>184</v>
      </c>
      <c r="O4503" s="14">
        <f>E4503*$E$7</f>
        <v>0</v>
      </c>
      <c r="P4503" s="14">
        <f>F4503*$F$7</f>
        <v>0</v>
      </c>
      <c r="Q4503" s="14">
        <f>G4503*$G$7</f>
        <v>0</v>
      </c>
      <c r="R4503" s="14">
        <f>H4503*$H$7</f>
        <v>0</v>
      </c>
      <c r="S4503" s="14">
        <f>(N4503/100)*(I4503*$I$7)+(N4503/100)*(J4503*$J$7)</f>
        <v>110.4</v>
      </c>
      <c r="T4503" s="14">
        <f>(O4503/100)*(K4503*$K$7)</f>
        <v>0</v>
      </c>
      <c r="U4503" s="14">
        <f>(P4503/100)*(K4503*$K$7)+(P4503/100)*(L4503*$L$7)</f>
        <v>0</v>
      </c>
      <c r="V4503" s="14">
        <f>(Q4503/100)*(L4503*$L$7)</f>
        <v>0</v>
      </c>
      <c r="W4503" s="14">
        <f>(R4503/100)*(K4503*$K$7)+(R4503/100)*(L4503*$L$7)</f>
        <v>0</v>
      </c>
      <c r="X4503" s="14">
        <f t="shared" si="1432"/>
        <v>294.39999999999998</v>
      </c>
      <c r="Y4503" s="14">
        <f t="shared" si="1433"/>
        <v>0</v>
      </c>
      <c r="Z4503" s="14">
        <f t="shared" si="1434"/>
        <v>0</v>
      </c>
      <c r="AA4503" s="14">
        <f t="shared" si="1435"/>
        <v>0</v>
      </c>
      <c r="AB4503" s="14">
        <f t="shared" si="1437"/>
        <v>0</v>
      </c>
      <c r="AC4503" s="15">
        <f t="shared" si="1436"/>
        <v>294.39999999999998</v>
      </c>
      <c r="AD4503" s="48">
        <f>(ROUND(AC4503-AC4499,1)/AC4499)</f>
        <v>0</v>
      </c>
    </row>
    <row r="4504" spans="1:30">
      <c r="A4504" s="99" t="s">
        <v>644</v>
      </c>
      <c r="B4504" s="93"/>
      <c r="C4504" s="21" t="s">
        <v>338</v>
      </c>
      <c r="D4504" s="12">
        <v>160</v>
      </c>
      <c r="E4504" s="12">
        <v>0</v>
      </c>
      <c r="F4504" s="12">
        <v>0</v>
      </c>
      <c r="G4504" s="12">
        <v>0</v>
      </c>
      <c r="H4504" s="12">
        <v>0</v>
      </c>
      <c r="I4504" s="13">
        <v>30</v>
      </c>
      <c r="J4504" s="13">
        <v>0</v>
      </c>
      <c r="K4504" s="13">
        <v>0</v>
      </c>
      <c r="L4504" s="13">
        <v>0</v>
      </c>
      <c r="M4504" s="13">
        <v>0</v>
      </c>
      <c r="N4504" s="14">
        <f>D4504*$D$8</f>
        <v>184</v>
      </c>
      <c r="O4504" s="14">
        <f>E4504*$E$8</f>
        <v>0</v>
      </c>
      <c r="P4504" s="14">
        <f>F4504*$F$8</f>
        <v>0</v>
      </c>
      <c r="Q4504" s="14">
        <f>G4504*$G$8</f>
        <v>0</v>
      </c>
      <c r="R4504" s="14">
        <f>H4504*$H$8</f>
        <v>0</v>
      </c>
      <c r="S4504" s="14">
        <f>(N4504/100)*(I4504*$I$8)+(N4504/100)*(J4504*$J$8)</f>
        <v>110.4</v>
      </c>
      <c r="T4504" s="14">
        <f>(O4504/100)*(K4504*$K$8)</f>
        <v>0</v>
      </c>
      <c r="U4504" s="14">
        <f>(P4504/100)*(K4504*$K$8)+(P4504/100)*(L4504*$L$8)</f>
        <v>0</v>
      </c>
      <c r="V4504" s="14">
        <f>(Q4504/100)*(L4504*$L$8)</f>
        <v>0</v>
      </c>
      <c r="W4504" s="14">
        <f>(R4504/100)*(K4504*$K$8)+(R4504/100)*(L4504*$L$8)</f>
        <v>0</v>
      </c>
      <c r="X4504" s="14">
        <f t="shared" si="1432"/>
        <v>294.39999999999998</v>
      </c>
      <c r="Y4504" s="14">
        <f t="shared" si="1433"/>
        <v>0</v>
      </c>
      <c r="Z4504" s="14">
        <f t="shared" si="1434"/>
        <v>0</v>
      </c>
      <c r="AA4504" s="14">
        <f t="shared" si="1435"/>
        <v>0</v>
      </c>
      <c r="AB4504" s="14">
        <f t="shared" si="1437"/>
        <v>0</v>
      </c>
      <c r="AC4504" s="15">
        <f t="shared" si="1436"/>
        <v>294.39999999999998</v>
      </c>
      <c r="AD4504" s="48">
        <f>(ROUND(AC4504-AC4499,1)/AC4499)</f>
        <v>0</v>
      </c>
    </row>
    <row r="4505" spans="1:30">
      <c r="A4505" s="99" t="s">
        <v>585</v>
      </c>
      <c r="B4505" s="93"/>
      <c r="C4505" s="21" t="s">
        <v>1</v>
      </c>
      <c r="D4505" s="12">
        <v>80</v>
      </c>
      <c r="E4505" s="12">
        <v>160</v>
      </c>
      <c r="F4505" s="12">
        <v>0</v>
      </c>
      <c r="G4505" s="12">
        <v>0</v>
      </c>
      <c r="H4505" s="12">
        <v>0</v>
      </c>
      <c r="I4505" s="13">
        <v>30</v>
      </c>
      <c r="J4505" s="13">
        <v>0</v>
      </c>
      <c r="K4505" s="13">
        <v>40</v>
      </c>
      <c r="L4505" s="13">
        <v>0</v>
      </c>
      <c r="M4505" s="13">
        <v>0</v>
      </c>
      <c r="N4505" s="14">
        <f>D4505*$D$9</f>
        <v>84.800000000000011</v>
      </c>
      <c r="O4505" s="14">
        <f>E4505*$E$9</f>
        <v>169.60000000000002</v>
      </c>
      <c r="P4505" s="14">
        <f>F4505*$F$9</f>
        <v>0</v>
      </c>
      <c r="Q4505" s="14">
        <f>G4505*$G$9</f>
        <v>0</v>
      </c>
      <c r="R4505" s="14">
        <f>H4505*$H$9</f>
        <v>0</v>
      </c>
      <c r="S4505" s="14">
        <f>(N4505/100)*(I4505*$I$9)+(N4505/100)*(J4505*$J$9)</f>
        <v>25.44</v>
      </c>
      <c r="T4505" s="14">
        <f>(O4505/100)*(K4505*$K$9)</f>
        <v>94.976000000000013</v>
      </c>
      <c r="U4505" s="14">
        <f>(P4505/100)*(K4505*$K$9)+(P4505/100)*(L4505*$L$9)</f>
        <v>0</v>
      </c>
      <c r="V4505" s="14">
        <f>(Q4505/100)*(L4505*$L$9)</f>
        <v>0</v>
      </c>
      <c r="W4505" s="14">
        <f>(R4505/100)*(K4505*$K$9)+(R4505/100)*(L4505*$L$9)</f>
        <v>0</v>
      </c>
      <c r="X4505" s="14">
        <f t="shared" si="1432"/>
        <v>110.24000000000001</v>
      </c>
      <c r="Y4505" s="14">
        <f t="shared" si="1433"/>
        <v>264.57600000000002</v>
      </c>
      <c r="Z4505" s="14">
        <f t="shared" si="1434"/>
        <v>0</v>
      </c>
      <c r="AA4505" s="14">
        <f t="shared" si="1435"/>
        <v>0</v>
      </c>
      <c r="AB4505" s="14">
        <f t="shared" si="1437"/>
        <v>0</v>
      </c>
      <c r="AC4505" s="15">
        <f t="shared" si="1436"/>
        <v>374.8</v>
      </c>
      <c r="AD4505" s="48">
        <f>(ROUND(AC4505-AC4499,1)/AC4499)</f>
        <v>0.27309782608695654</v>
      </c>
    </row>
    <row r="4506" spans="1:30">
      <c r="A4506" s="99" t="s">
        <v>820</v>
      </c>
      <c r="B4506" s="93"/>
      <c r="C4506" s="21" t="s">
        <v>2</v>
      </c>
      <c r="D4506" s="12">
        <v>80</v>
      </c>
      <c r="E4506" s="12">
        <v>0</v>
      </c>
      <c r="F4506" s="12">
        <v>160</v>
      </c>
      <c r="G4506" s="12">
        <v>0</v>
      </c>
      <c r="H4506" s="12">
        <v>0</v>
      </c>
      <c r="I4506" s="13">
        <v>30</v>
      </c>
      <c r="J4506" s="13">
        <v>0</v>
      </c>
      <c r="K4506" s="13">
        <v>20</v>
      </c>
      <c r="L4506" s="13">
        <v>20</v>
      </c>
      <c r="M4506" s="13">
        <v>0</v>
      </c>
      <c r="N4506" s="14">
        <f>D4506*$D$10</f>
        <v>84.800000000000011</v>
      </c>
      <c r="O4506" s="14">
        <f>E4506*$E$10</f>
        <v>0</v>
      </c>
      <c r="P4506" s="14">
        <f>F4506*$F$10</f>
        <v>169.60000000000002</v>
      </c>
      <c r="Q4506" s="14">
        <f>G4506*$G$10</f>
        <v>0</v>
      </c>
      <c r="R4506" s="14">
        <f>H4506*$H$10</f>
        <v>0</v>
      </c>
      <c r="S4506" s="14">
        <f>(N4506/100)*(I4506*$I$10)+(N4506/100)*(J4506*$J$10)</f>
        <v>25.44</v>
      </c>
      <c r="T4506" s="14">
        <f>(O4506/100)*(K4506*$J$10)</f>
        <v>0</v>
      </c>
      <c r="U4506" s="14">
        <f>(P4506/100)*(K4506*$K$10)+(P4506/100)*(L4506*$L$10)</f>
        <v>94.976000000000013</v>
      </c>
      <c r="V4506" s="14">
        <f>(Q4506/100)*(L4506*$L$10)</f>
        <v>0</v>
      </c>
      <c r="W4506" s="14">
        <f>(R4506/100)*(K4506*$K$10)+(R4506/100)*(L4506*$L$10)</f>
        <v>0</v>
      </c>
      <c r="X4506" s="14">
        <f t="shared" si="1432"/>
        <v>110.24000000000001</v>
      </c>
      <c r="Y4506" s="14">
        <f t="shared" si="1433"/>
        <v>0</v>
      </c>
      <c r="Z4506" s="14">
        <f t="shared" si="1434"/>
        <v>264.57600000000002</v>
      </c>
      <c r="AA4506" s="14">
        <f t="shared" si="1435"/>
        <v>0</v>
      </c>
      <c r="AB4506" s="14">
        <f t="shared" si="1437"/>
        <v>0</v>
      </c>
      <c r="AC4506" s="15">
        <f t="shared" si="1436"/>
        <v>374.8</v>
      </c>
      <c r="AD4506" s="48">
        <f>(ROUND(AC4506-AC4499,1)/AC4499)</f>
        <v>0.27309782608695654</v>
      </c>
    </row>
    <row r="4507" spans="1:30">
      <c r="A4507" s="99" t="s">
        <v>821</v>
      </c>
      <c r="B4507" s="93"/>
      <c r="C4507" s="21" t="s">
        <v>3</v>
      </c>
      <c r="D4507" s="12">
        <v>80</v>
      </c>
      <c r="E4507" s="12">
        <v>0</v>
      </c>
      <c r="F4507" s="12">
        <v>0</v>
      </c>
      <c r="G4507" s="12">
        <v>160</v>
      </c>
      <c r="H4507" s="12">
        <v>0</v>
      </c>
      <c r="I4507" s="13">
        <v>30</v>
      </c>
      <c r="J4507" s="13">
        <v>0</v>
      </c>
      <c r="K4507" s="13">
        <v>0</v>
      </c>
      <c r="L4507" s="13">
        <v>40</v>
      </c>
      <c r="M4507" s="13">
        <v>0</v>
      </c>
      <c r="N4507" s="14">
        <f>D4507*$D$11</f>
        <v>84.800000000000011</v>
      </c>
      <c r="O4507" s="14">
        <f>E4507*$E$11</f>
        <v>0</v>
      </c>
      <c r="P4507" s="14">
        <f>F4507*$F$11</f>
        <v>0</v>
      </c>
      <c r="Q4507" s="14">
        <f>G4507*$G$11</f>
        <v>169.60000000000002</v>
      </c>
      <c r="R4507" s="14">
        <f>H4507*$H$11</f>
        <v>0</v>
      </c>
      <c r="S4507" s="14">
        <f>(N4507/100)*(I4507*$I$11)+(N4507/100)*(J4507*$J$11)</f>
        <v>25.44</v>
      </c>
      <c r="T4507" s="14">
        <f>(O4507/100)*(K4507*$K$11)</f>
        <v>0</v>
      </c>
      <c r="U4507" s="14">
        <f>(P4507/100)*(K4507*$K$11)+(P4507/100)*(L4507*$L$11)</f>
        <v>0</v>
      </c>
      <c r="V4507" s="14">
        <f>(Q4507/100)*(L4507*$L$11)</f>
        <v>94.976000000000013</v>
      </c>
      <c r="W4507" s="14">
        <f>(R4507/100)*(K4507*$K$11)+(R4507/100)*(L4507*$L$11)</f>
        <v>0</v>
      </c>
      <c r="X4507" s="14">
        <f t="shared" si="1432"/>
        <v>110.24000000000001</v>
      </c>
      <c r="Y4507" s="14">
        <f t="shared" si="1433"/>
        <v>0</v>
      </c>
      <c r="Z4507" s="14">
        <f t="shared" si="1434"/>
        <v>0</v>
      </c>
      <c r="AA4507" s="14">
        <f t="shared" si="1435"/>
        <v>264.57600000000002</v>
      </c>
      <c r="AB4507" s="14">
        <f t="shared" si="1437"/>
        <v>0</v>
      </c>
      <c r="AC4507" s="15">
        <f t="shared" si="1436"/>
        <v>374.8</v>
      </c>
      <c r="AD4507" s="48">
        <f>(ROUND(AC4507-AC4499,1)/AC4499)</f>
        <v>0.27309782608695654</v>
      </c>
    </row>
    <row r="4508" spans="1:30">
      <c r="A4508" s="99" t="s">
        <v>822</v>
      </c>
      <c r="B4508" s="93"/>
      <c r="C4508" s="21" t="s">
        <v>4</v>
      </c>
      <c r="D4508" s="12">
        <v>80</v>
      </c>
      <c r="E4508" s="12">
        <v>0</v>
      </c>
      <c r="F4508" s="12">
        <v>0</v>
      </c>
      <c r="G4508" s="12">
        <v>0</v>
      </c>
      <c r="H4508" s="12">
        <v>160</v>
      </c>
      <c r="I4508" s="13">
        <v>30</v>
      </c>
      <c r="J4508" s="13">
        <v>0</v>
      </c>
      <c r="K4508" s="13">
        <v>20</v>
      </c>
      <c r="L4508" s="13">
        <v>20</v>
      </c>
      <c r="M4508" s="13">
        <v>0</v>
      </c>
      <c r="N4508" s="14">
        <f>D4508*$D$12</f>
        <v>84.800000000000011</v>
      </c>
      <c r="O4508" s="14">
        <f>E4508*$E$12</f>
        <v>0</v>
      </c>
      <c r="P4508" s="14">
        <f>F4508*$F$12</f>
        <v>0</v>
      </c>
      <c r="Q4508" s="14">
        <f>G4508*$G$12</f>
        <v>0</v>
      </c>
      <c r="R4508" s="14">
        <f>H4508*$H$12</f>
        <v>169.60000000000002</v>
      </c>
      <c r="S4508" s="14">
        <f>(N4508/100)*(I4508*$I$12)+(N4508/100)*(J4508*$J$12)</f>
        <v>25.44</v>
      </c>
      <c r="T4508" s="14">
        <f>(O4508/100)*(K4508*$K$12)</f>
        <v>0</v>
      </c>
      <c r="U4508" s="14">
        <f>(P4508/100)*(K4508*$K$12)+(P4508/100)*(L4508*$L$12)</f>
        <v>0</v>
      </c>
      <c r="V4508" s="14">
        <f>(Q4508/100)*(L4508*$L$12)</f>
        <v>0</v>
      </c>
      <c r="W4508" s="14">
        <f>(R4508/100)*(K4508*$K$12)+(R4508/100)*(L4508*$L$12)</f>
        <v>94.976000000000013</v>
      </c>
      <c r="X4508" s="14">
        <f t="shared" si="1432"/>
        <v>110.24000000000001</v>
      </c>
      <c r="Y4508" s="14">
        <f t="shared" si="1433"/>
        <v>0</v>
      </c>
      <c r="Z4508" s="14">
        <f t="shared" si="1434"/>
        <v>0</v>
      </c>
      <c r="AA4508" s="14">
        <f t="shared" si="1435"/>
        <v>0</v>
      </c>
      <c r="AB4508" s="14">
        <f t="shared" si="1437"/>
        <v>264.57600000000002</v>
      </c>
      <c r="AC4508" s="15">
        <f t="shared" si="1436"/>
        <v>374.8</v>
      </c>
      <c r="AD4508" s="48">
        <f>(ROUND(AC4508-AC4499,1)/AC4499)</f>
        <v>0.27309782608695654</v>
      </c>
    </row>
    <row r="4509" spans="1:30">
      <c r="A4509" s="99" t="s">
        <v>823</v>
      </c>
      <c r="B4509" s="93"/>
      <c r="C4509" s="21" t="s">
        <v>326</v>
      </c>
      <c r="D4509" s="12">
        <v>160</v>
      </c>
      <c r="E4509" s="12">
        <v>0</v>
      </c>
      <c r="F4509" s="12">
        <v>0</v>
      </c>
      <c r="G4509" s="12">
        <v>0</v>
      </c>
      <c r="H4509" s="12">
        <v>0</v>
      </c>
      <c r="I4509" s="13">
        <v>30</v>
      </c>
      <c r="J4509" s="13">
        <v>0</v>
      </c>
      <c r="K4509" s="13">
        <v>0</v>
      </c>
      <c r="L4509" s="13">
        <v>0</v>
      </c>
      <c r="M4509" s="13">
        <v>35</v>
      </c>
      <c r="N4509" s="14">
        <f>D4509*$D$13</f>
        <v>169.60000000000002</v>
      </c>
      <c r="O4509" s="14">
        <f>E4509*$E$13</f>
        <v>0</v>
      </c>
      <c r="P4509" s="14">
        <f>F4509*$F$13</f>
        <v>0</v>
      </c>
      <c r="Q4509" s="14">
        <f>G4509*$G$13</f>
        <v>0</v>
      </c>
      <c r="R4509" s="14">
        <f>H4509*$H$13</f>
        <v>0</v>
      </c>
      <c r="S4509" s="14">
        <f>(N4509/100)*(I4509*$I$13)+(N4509/100)*(J4509*$J$13)+(N4509/100)*(M4509*$M$13)</f>
        <v>169.60000000000002</v>
      </c>
      <c r="T4509" s="14">
        <f>(O4509/100)*(K4509*$K$13)+(O4509/100)*(M4509*$M$13)</f>
        <v>0</v>
      </c>
      <c r="U4509" s="14">
        <f>(P4509/100)*(K4509*$K$13)+(P4509/100)*(L4509*$L$13)+(P4509/100)*(M4509*$M$13)</f>
        <v>0</v>
      </c>
      <c r="V4509" s="14">
        <f>(Q4509/100)*(L4509*$L$13)+(Q4509/100)*(M4509*$M$13)</f>
        <v>0</v>
      </c>
      <c r="W4509" s="14">
        <f>(R4509/100)*(K4509*$K$13)+(R4509/100)*(L4509*$L$13)+(R4509/100)*(M4509*$M$13)</f>
        <v>0</v>
      </c>
      <c r="X4509" s="14">
        <f>N4509+S4509</f>
        <v>339.20000000000005</v>
      </c>
      <c r="Y4509" s="14">
        <f t="shared" si="1433"/>
        <v>0</v>
      </c>
      <c r="Z4509" s="14">
        <f t="shared" si="1434"/>
        <v>0</v>
      </c>
      <c r="AA4509" s="14">
        <f t="shared" si="1435"/>
        <v>0</v>
      </c>
      <c r="AB4509" s="14">
        <f t="shared" si="1437"/>
        <v>0</v>
      </c>
      <c r="AC4509" s="15">
        <f t="shared" si="1436"/>
        <v>339.2</v>
      </c>
      <c r="AD4509" s="48">
        <f>(ROUND(AC4509-AC4499,1)/AC4499)</f>
        <v>0.15217391304347827</v>
      </c>
    </row>
    <row r="4510" spans="1:30">
      <c r="A4510" s="99" t="s">
        <v>824</v>
      </c>
      <c r="B4510" s="93"/>
      <c r="C4510" s="21" t="s">
        <v>327</v>
      </c>
      <c r="D4510" s="12">
        <v>160</v>
      </c>
      <c r="E4510" s="12">
        <v>0</v>
      </c>
      <c r="F4510" s="12">
        <v>0</v>
      </c>
      <c r="G4510" s="12">
        <v>0</v>
      </c>
      <c r="H4510" s="12">
        <v>0</v>
      </c>
      <c r="I4510" s="13">
        <v>30</v>
      </c>
      <c r="J4510" s="13">
        <v>0</v>
      </c>
      <c r="K4510" s="13">
        <v>35</v>
      </c>
      <c r="L4510" s="13">
        <v>0</v>
      </c>
      <c r="M4510" s="13">
        <v>0</v>
      </c>
      <c r="N4510" s="14">
        <f>D4510*$D$14</f>
        <v>169.60000000000002</v>
      </c>
      <c r="O4510" s="14">
        <f>E4510*$E$14</f>
        <v>0</v>
      </c>
      <c r="P4510" s="14">
        <f>F4510*$F$14</f>
        <v>0</v>
      </c>
      <c r="Q4510" s="14">
        <f>G4510*$G$14</f>
        <v>0</v>
      </c>
      <c r="R4510" s="14">
        <f>H4510*$H$14</f>
        <v>0</v>
      </c>
      <c r="S4510" s="14">
        <f>(N4510/100)*(I4510*$I$14)+(N4510/100)*(J4510*$J$14)+(N4510/100)*(K4510*$K$14)</f>
        <v>169.60000000000002</v>
      </c>
      <c r="T4510" s="14">
        <f>(O4510/100)*(K4510*$K$14)</f>
        <v>0</v>
      </c>
      <c r="U4510" s="14">
        <f>(P4510/100)*(K4510*$K$14)+(P4510/100)*(L4510*$L$14)</f>
        <v>0</v>
      </c>
      <c r="V4510" s="14">
        <f>(Q4510/100)*(L4510*$L$14)</f>
        <v>0</v>
      </c>
      <c r="W4510" s="14">
        <f>(R4510/100)*(K4510*$L$14)+(R4510/100)*(L4510*$M$14)</f>
        <v>0</v>
      </c>
      <c r="X4510" s="14">
        <f t="shared" si="1432"/>
        <v>339.20000000000005</v>
      </c>
      <c r="Y4510" s="14">
        <f t="shared" si="1433"/>
        <v>0</v>
      </c>
      <c r="Z4510" s="14">
        <f t="shared" si="1434"/>
        <v>0</v>
      </c>
      <c r="AA4510" s="14">
        <f t="shared" si="1435"/>
        <v>0</v>
      </c>
      <c r="AB4510" s="14">
        <f t="shared" si="1437"/>
        <v>0</v>
      </c>
      <c r="AC4510" s="15">
        <f t="shared" si="1436"/>
        <v>339.2</v>
      </c>
      <c r="AD4510" s="48">
        <f>(ROUND(AC4510-AC4499,1)/AC4499)</f>
        <v>0.15217391304347827</v>
      </c>
    </row>
    <row r="4511" spans="1:30">
      <c r="A4511" s="99"/>
      <c r="B4511" s="93"/>
      <c r="C4511" s="21" t="s">
        <v>328</v>
      </c>
      <c r="D4511" s="12">
        <v>160</v>
      </c>
      <c r="E4511" s="12">
        <v>0</v>
      </c>
      <c r="F4511" s="12">
        <v>0</v>
      </c>
      <c r="G4511" s="12">
        <v>0</v>
      </c>
      <c r="H4511" s="12">
        <v>0</v>
      </c>
      <c r="I4511" s="13">
        <v>30</v>
      </c>
      <c r="J4511" s="13">
        <v>0</v>
      </c>
      <c r="K4511" s="13">
        <v>0</v>
      </c>
      <c r="L4511" s="13">
        <v>35</v>
      </c>
      <c r="M4511" s="13">
        <v>0</v>
      </c>
      <c r="N4511" s="14">
        <f>D4511*$D$15</f>
        <v>169.60000000000002</v>
      </c>
      <c r="O4511" s="14">
        <f>E4511*$E$15</f>
        <v>0</v>
      </c>
      <c r="P4511" s="14">
        <f>F4511*$F$15</f>
        <v>0</v>
      </c>
      <c r="Q4511" s="14">
        <f>G4511*$G$15</f>
        <v>0</v>
      </c>
      <c r="R4511" s="14">
        <f>H4511*$H$15</f>
        <v>0</v>
      </c>
      <c r="S4511" s="14">
        <f>(N4511/100)*(I4511*$I$15)+(N4511/100)*(J4511*$J$15)+(N4511/100)*(L4511*$L$15)</f>
        <v>169.60000000000002</v>
      </c>
      <c r="T4511" s="14">
        <f>(O4511/100)*(K4511*$K$15)</f>
        <v>0</v>
      </c>
      <c r="U4511" s="14">
        <f>(P4511/100)*(K4511*$K$15)+(P4511/100)*(L4511*$L$15)</f>
        <v>0</v>
      </c>
      <c r="V4511" s="14">
        <f>(Q4511/100)*(L4511*$L$15)</f>
        <v>0</v>
      </c>
      <c r="W4511" s="14">
        <f>(R4511/100)*(K4511*$K$15)+(R4511/100)*(L4511*$L$15)</f>
        <v>0</v>
      </c>
      <c r="X4511" s="14">
        <f t="shared" si="1432"/>
        <v>339.20000000000005</v>
      </c>
      <c r="Y4511" s="14">
        <f t="shared" si="1433"/>
        <v>0</v>
      </c>
      <c r="Z4511" s="14">
        <f t="shared" si="1434"/>
        <v>0</v>
      </c>
      <c r="AA4511" s="14">
        <f t="shared" si="1435"/>
        <v>0</v>
      </c>
      <c r="AB4511" s="14">
        <f t="shared" si="1437"/>
        <v>0</v>
      </c>
      <c r="AC4511" s="15">
        <f t="shared" si="1436"/>
        <v>339.2</v>
      </c>
      <c r="AD4511" s="48">
        <f>(ROUND(AC4511-AC4499,1)/AC4499)</f>
        <v>0.15217391304347827</v>
      </c>
    </row>
    <row r="4512" spans="1:30">
      <c r="A4512" s="99"/>
      <c r="B4512" s="93"/>
      <c r="C4512" s="21" t="s">
        <v>324</v>
      </c>
      <c r="D4512" s="12">
        <v>160</v>
      </c>
      <c r="E4512" s="12">
        <v>0</v>
      </c>
      <c r="F4512" s="12">
        <v>0</v>
      </c>
      <c r="G4512" s="12">
        <v>0</v>
      </c>
      <c r="H4512" s="12">
        <v>0</v>
      </c>
      <c r="I4512" s="13">
        <v>30</v>
      </c>
      <c r="J4512" s="13">
        <v>25</v>
      </c>
      <c r="K4512" s="13">
        <v>0</v>
      </c>
      <c r="L4512" s="13">
        <v>0</v>
      </c>
      <c r="M4512" s="13">
        <v>0</v>
      </c>
      <c r="N4512" s="14">
        <f>D4512*$D$16</f>
        <v>169.60000000000002</v>
      </c>
      <c r="O4512" s="14">
        <f>E4512*$E$16</f>
        <v>0</v>
      </c>
      <c r="P4512" s="14">
        <f>F4512*$F$16</f>
        <v>0</v>
      </c>
      <c r="Q4512" s="14">
        <f>G4512*$G$16</f>
        <v>0</v>
      </c>
      <c r="R4512" s="14">
        <f>H4512*$H$16</f>
        <v>0</v>
      </c>
      <c r="S4512" s="14">
        <f>(N4512/100)*(I4512*$I$16)+(N4512/100)*(J4512*$J$16)</f>
        <v>156.88000000000002</v>
      </c>
      <c r="T4512" s="14">
        <f>(O4512/100)*(K4512*$K$16)</f>
        <v>0</v>
      </c>
      <c r="U4512" s="14">
        <f>(P4512/100)*(K4512*$K$16)+(P4512/100)*(L4512*$L$16)</f>
        <v>0</v>
      </c>
      <c r="V4512" s="14">
        <f>(Q4512/100)*(L4512*$L$16)</f>
        <v>0</v>
      </c>
      <c r="W4512" s="14">
        <f>(R4512/100)*(K4512*$K$16)+(R4512/100)*(L4512*$L$16)</f>
        <v>0</v>
      </c>
      <c r="X4512" s="14">
        <f t="shared" si="1432"/>
        <v>326.48</v>
      </c>
      <c r="Y4512" s="14">
        <f t="shared" si="1433"/>
        <v>0</v>
      </c>
      <c r="Z4512" s="14">
        <f t="shared" si="1434"/>
        <v>0</v>
      </c>
      <c r="AA4512" s="14">
        <f t="shared" si="1435"/>
        <v>0</v>
      </c>
      <c r="AB4512" s="14">
        <f t="shared" si="1437"/>
        <v>0</v>
      </c>
      <c r="AC4512" s="15">
        <f t="shared" si="1436"/>
        <v>326.5</v>
      </c>
      <c r="AD4512" s="48">
        <f>(ROUND(AC4512-AC4499,1)/AC4499)</f>
        <v>0.10903532608695654</v>
      </c>
    </row>
    <row r="4513" spans="1:30">
      <c r="A4513" s="99"/>
      <c r="B4513" s="93"/>
      <c r="C4513" s="21" t="s">
        <v>325</v>
      </c>
      <c r="D4513" s="12">
        <v>160</v>
      </c>
      <c r="E4513" s="12">
        <v>0</v>
      </c>
      <c r="F4513" s="12">
        <v>0</v>
      </c>
      <c r="G4513" s="12">
        <v>0</v>
      </c>
      <c r="H4513" s="12">
        <v>0</v>
      </c>
      <c r="I4513" s="13">
        <v>45</v>
      </c>
      <c r="J4513" s="13">
        <v>0</v>
      </c>
      <c r="K4513" s="13">
        <v>0</v>
      </c>
      <c r="L4513" s="13">
        <v>0</v>
      </c>
      <c r="M4513" s="13">
        <v>0</v>
      </c>
      <c r="N4513" s="14">
        <f>D4513*$D$17</f>
        <v>169.60000000000002</v>
      </c>
      <c r="O4513" s="14">
        <f>E4513*$E$17</f>
        <v>0</v>
      </c>
      <c r="P4513" s="14">
        <f>F4513*$F$17</f>
        <v>0</v>
      </c>
      <c r="Q4513" s="14">
        <f>G4513*$G$17</f>
        <v>0</v>
      </c>
      <c r="R4513" s="14">
        <f>H4513*$H$17</f>
        <v>0</v>
      </c>
      <c r="S4513" s="14">
        <f>(N4513/100)*(I4513*$I$17)+(N4513/100)*(J4513*$J$17)</f>
        <v>190.8</v>
      </c>
      <c r="T4513" s="14">
        <f>(O4513/100)*(K4513*$K$17)</f>
        <v>0</v>
      </c>
      <c r="U4513" s="14">
        <f>(P4513/100)*(K4513*$K$17)+(P4513/100)*(L4513*$L$17)</f>
        <v>0</v>
      </c>
      <c r="V4513" s="14">
        <f>(Q4513/100)*(L4513*$L$17)</f>
        <v>0</v>
      </c>
      <c r="W4513" s="14">
        <f>(R4513/100)*(K4513*$K$17)+(R4513/100)*(L4513*$L$17)</f>
        <v>0</v>
      </c>
      <c r="X4513" s="14">
        <f t="shared" si="1432"/>
        <v>360.40000000000003</v>
      </c>
      <c r="Y4513" s="14">
        <f t="shared" si="1433"/>
        <v>0</v>
      </c>
      <c r="Z4513" s="14">
        <f t="shared" si="1434"/>
        <v>0</v>
      </c>
      <c r="AA4513" s="14">
        <f t="shared" si="1435"/>
        <v>0</v>
      </c>
      <c r="AB4513" s="14">
        <f t="shared" si="1437"/>
        <v>0</v>
      </c>
      <c r="AC4513" s="15">
        <f t="shared" si="1436"/>
        <v>360.4</v>
      </c>
      <c r="AD4513" s="48">
        <f>(ROUND(AC4513-AC4499,1)/AC4499)</f>
        <v>0.22418478260869568</v>
      </c>
    </row>
    <row r="4514" spans="1:30">
      <c r="A4514" s="106" t="s">
        <v>0</v>
      </c>
      <c r="B4514" s="90" t="s">
        <v>199</v>
      </c>
      <c r="C4514" s="50" t="s">
        <v>240</v>
      </c>
      <c r="D4514" s="11">
        <v>0</v>
      </c>
      <c r="E4514" s="11">
        <v>0</v>
      </c>
      <c r="F4514" s="11">
        <v>0</v>
      </c>
      <c r="G4514" s="11">
        <v>0</v>
      </c>
      <c r="H4514" s="11">
        <v>100</v>
      </c>
      <c r="I4514" s="51">
        <v>0</v>
      </c>
      <c r="J4514" s="51">
        <v>0</v>
      </c>
      <c r="K4514" s="51">
        <v>40</v>
      </c>
      <c r="L4514" s="51">
        <v>40</v>
      </c>
      <c r="M4514" s="51">
        <v>0</v>
      </c>
      <c r="N4514" s="52">
        <f>D4514*$D$3</f>
        <v>0</v>
      </c>
      <c r="O4514" s="52">
        <f>E4514*$E$3</f>
        <v>0</v>
      </c>
      <c r="P4514" s="52">
        <f>F4514*$F$3</f>
        <v>0</v>
      </c>
      <c r="Q4514" s="52">
        <f>G4514*$G$3</f>
        <v>0</v>
      </c>
      <c r="R4514" s="52">
        <f>H4514*$H$3</f>
        <v>114.99999999999999</v>
      </c>
      <c r="S4514" s="52">
        <f>(N4514/100)*(I4514*$I$3)+(N4514/100)*(J4514*$J$3)</f>
        <v>0</v>
      </c>
      <c r="T4514" s="52">
        <f>(O4514/100)*(K4514*$K$3)</f>
        <v>0</v>
      </c>
      <c r="U4514" s="52">
        <f>(P4514/100)*(K4514*$K$3)+(P4514/100)*(L4514*$L$3)</f>
        <v>0</v>
      </c>
      <c r="V4514" s="52">
        <f>(Q4514/100)*(L4514*$L$3)</f>
        <v>0</v>
      </c>
      <c r="W4514" s="52">
        <f>(R4514/100)*(K4514*$K$3)+(R4514/100)*(L4514*$L$3)</f>
        <v>184</v>
      </c>
      <c r="X4514" s="52">
        <f t="shared" si="1426"/>
        <v>0</v>
      </c>
      <c r="Y4514" s="52">
        <f t="shared" si="1427"/>
        <v>0</v>
      </c>
      <c r="Z4514" s="52">
        <f t="shared" si="1428"/>
        <v>0</v>
      </c>
      <c r="AA4514" s="52">
        <f t="shared" si="1429"/>
        <v>0</v>
      </c>
      <c r="AB4514" s="52">
        <f>R4514+W4514</f>
        <v>299</v>
      </c>
      <c r="AC4514" s="53">
        <f>ROUND(X4514+Y4514+Z4514+AA4514+AB4514,1)</f>
        <v>299</v>
      </c>
      <c r="AD4514" s="58"/>
    </row>
    <row r="4515" spans="1:30">
      <c r="A4515" s="99" t="s">
        <v>791</v>
      </c>
      <c r="B4515" s="91">
        <v>0</v>
      </c>
      <c r="C4515" s="21" t="s">
        <v>323</v>
      </c>
      <c r="D4515" s="12">
        <v>50</v>
      </c>
      <c r="E4515" s="12">
        <v>0</v>
      </c>
      <c r="F4515" s="12">
        <v>0</v>
      </c>
      <c r="G4515" s="12">
        <v>0</v>
      </c>
      <c r="H4515" s="12">
        <v>100</v>
      </c>
      <c r="I4515" s="13">
        <v>10</v>
      </c>
      <c r="J4515" s="13">
        <v>10</v>
      </c>
      <c r="K4515" s="13">
        <v>40</v>
      </c>
      <c r="L4515" s="13">
        <v>40</v>
      </c>
      <c r="M4515" s="13">
        <v>0</v>
      </c>
      <c r="N4515" s="14">
        <f>D4515*$D$4</f>
        <v>53</v>
      </c>
      <c r="O4515" s="14">
        <f>E4515*$E$4</f>
        <v>0</v>
      </c>
      <c r="P4515" s="14">
        <f>F4515*$F$4</f>
        <v>0</v>
      </c>
      <c r="Q4515" s="14">
        <f>G4515*$G$4</f>
        <v>0</v>
      </c>
      <c r="R4515" s="14">
        <f>H4515*$H$4</f>
        <v>106</v>
      </c>
      <c r="S4515" s="14">
        <f>(N4515/100)*(I4515*$I$4)+(N4515/100)*(J4515*$J$4)</f>
        <v>21.200000000000003</v>
      </c>
      <c r="T4515" s="14">
        <f>(O4515/100)*(K4515*$K$4)</f>
        <v>0</v>
      </c>
      <c r="U4515" s="14">
        <f>(P4515/100)*(K4515*$K$4)+(P4515/100)*(L4515*$L$4)</f>
        <v>0</v>
      </c>
      <c r="V4515" s="14">
        <f>(Q4515/100)*(L4515*$L$4)</f>
        <v>0</v>
      </c>
      <c r="W4515" s="14">
        <f>(R4515/100)*(K4515*$K$4)+(R4515/100)*(L4515*$L$4)</f>
        <v>169.60000000000002</v>
      </c>
      <c r="X4515" s="14">
        <f t="shared" si="1426"/>
        <v>74.2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275.60000000000002</v>
      </c>
      <c r="AC4515" s="15">
        <f>ROUND(X4515+Y4515+Z4515+AA4515+AB4515,1)</f>
        <v>349.8</v>
      </c>
      <c r="AD4515" s="48">
        <f>(ROUND(AC4515-AC4514,1)/AC4514)</f>
        <v>0.16989966555183947</v>
      </c>
    </row>
    <row r="4516" spans="1:30">
      <c r="A4516" s="99" t="s">
        <v>792</v>
      </c>
      <c r="B4516" s="91">
        <v>0</v>
      </c>
      <c r="C4516" s="21" t="s">
        <v>825</v>
      </c>
      <c r="D4516" s="12">
        <v>0</v>
      </c>
      <c r="E4516" s="12">
        <v>0</v>
      </c>
      <c r="F4516" s="12">
        <v>0</v>
      </c>
      <c r="G4516" s="12">
        <v>0</v>
      </c>
      <c r="H4516" s="12">
        <v>100</v>
      </c>
      <c r="I4516" s="13">
        <v>0</v>
      </c>
      <c r="J4516" s="13">
        <v>0</v>
      </c>
      <c r="K4516" s="13">
        <v>40</v>
      </c>
      <c r="L4516" s="13">
        <v>40</v>
      </c>
      <c r="M4516" s="13">
        <v>0</v>
      </c>
      <c r="N4516" s="14">
        <f>D4516*$D$5</f>
        <v>0</v>
      </c>
      <c r="O4516" s="14">
        <f>E4516*$E$5</f>
        <v>0</v>
      </c>
      <c r="P4516" s="14">
        <f>F4516*$F$5</f>
        <v>0</v>
      </c>
      <c r="Q4516" s="14">
        <f>G4516*$G$5</f>
        <v>0</v>
      </c>
      <c r="R4516" s="14">
        <f>H4516*$H$5</f>
        <v>114.99999999999999</v>
      </c>
      <c r="S4516" s="14">
        <f>(N4516/100)*(I4516*$I$5)+(N4516/100)*(J4516*$J$5)</f>
        <v>0</v>
      </c>
      <c r="T4516" s="14">
        <f>(O4516/100)*(K4516*$K$5)</f>
        <v>0</v>
      </c>
      <c r="U4516" s="14">
        <f>(P4516/100)*(K4516*$K$5)+(P4516/100)*(L4516*$L$5)</f>
        <v>0</v>
      </c>
      <c r="V4516" s="14">
        <f>(Q4516/100)*(L4516*$L$5)</f>
        <v>0</v>
      </c>
      <c r="W4516" s="14">
        <f>(R4516/100)*(K4516*$K$5)+(R4516/100)*(L4516*$L$5)</f>
        <v>184</v>
      </c>
      <c r="X4516" s="14">
        <f t="shared" si="1426"/>
        <v>0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>R4516+W4516</f>
        <v>299</v>
      </c>
      <c r="AC4516" s="15">
        <f t="shared" ref="AC4516:AC4528" si="1438">ROUND(X4516+Y4516+Z4516+AA4516+AB4516,1)</f>
        <v>299</v>
      </c>
      <c r="AD4516" s="48">
        <f>(ROUND(AC4516-AC4514,1)/AC4514)</f>
        <v>0</v>
      </c>
    </row>
    <row r="4517" spans="1:30">
      <c r="A4517" s="99" t="s">
        <v>793</v>
      </c>
      <c r="B4517" s="91">
        <v>0</v>
      </c>
      <c r="C4517" s="21" t="s">
        <v>336</v>
      </c>
      <c r="D4517" s="12">
        <v>0</v>
      </c>
      <c r="E4517" s="12">
        <v>0</v>
      </c>
      <c r="F4517" s="12">
        <v>0</v>
      </c>
      <c r="G4517" s="12">
        <v>0</v>
      </c>
      <c r="H4517" s="12">
        <v>100</v>
      </c>
      <c r="I4517" s="13">
        <v>0</v>
      </c>
      <c r="J4517" s="13">
        <v>0</v>
      </c>
      <c r="K4517" s="13">
        <v>40</v>
      </c>
      <c r="L4517" s="13">
        <v>40</v>
      </c>
      <c r="M4517" s="13">
        <v>0</v>
      </c>
      <c r="N4517" s="14">
        <f>D4517*$D$6</f>
        <v>0</v>
      </c>
      <c r="O4517" s="14">
        <f>E4517*$E$6</f>
        <v>0</v>
      </c>
      <c r="P4517" s="14">
        <f>F4517*$F$6</f>
        <v>0</v>
      </c>
      <c r="Q4517" s="14">
        <f>G4517*$G$6</f>
        <v>0</v>
      </c>
      <c r="R4517" s="14">
        <f>H4517*$H$6</f>
        <v>114.99999999999999</v>
      </c>
      <c r="S4517" s="14">
        <f>(N4517/100)*(I4517*$I$6)+(N4517/100)*(J4517*$J$6)</f>
        <v>0</v>
      </c>
      <c r="T4517" s="14">
        <f>(O4517/100)*(K4517*$K$6)</f>
        <v>0</v>
      </c>
      <c r="U4517" s="14">
        <f>(P4517/100)*(K4517*$K$6)+(P4517/100)*(L4517*$L$6)</f>
        <v>0</v>
      </c>
      <c r="V4517" s="14">
        <f>(Q4517/100)*(L4517*$L$6)</f>
        <v>0</v>
      </c>
      <c r="W4517" s="14">
        <f>(R4517/100)*(K4517*$K$6)+(R4517/100)*(L4517*$L$6)</f>
        <v>184</v>
      </c>
      <c r="X4517" s="14">
        <f t="shared" si="1426"/>
        <v>0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ref="AB4517:AB4529" si="1439">R4517+W4517</f>
        <v>299</v>
      </c>
      <c r="AC4517" s="15">
        <f t="shared" si="1438"/>
        <v>299</v>
      </c>
      <c r="AD4517" s="48">
        <f>(ROUND(AC4517-AC4514,1)/AC4514)</f>
        <v>0</v>
      </c>
    </row>
    <row r="4518" spans="1:30">
      <c r="A4518" s="99" t="s">
        <v>794</v>
      </c>
      <c r="B4518" s="91">
        <v>0</v>
      </c>
      <c r="C4518" s="21" t="s">
        <v>337</v>
      </c>
      <c r="D4518" s="12">
        <v>0</v>
      </c>
      <c r="E4518" s="12">
        <v>0</v>
      </c>
      <c r="F4518" s="12">
        <v>0</v>
      </c>
      <c r="G4518" s="12">
        <v>0</v>
      </c>
      <c r="H4518" s="12">
        <v>100</v>
      </c>
      <c r="I4518" s="13">
        <v>0</v>
      </c>
      <c r="J4518" s="13">
        <v>0</v>
      </c>
      <c r="K4518" s="13">
        <v>40</v>
      </c>
      <c r="L4518" s="13">
        <v>40</v>
      </c>
      <c r="M4518" s="13">
        <v>0</v>
      </c>
      <c r="N4518" s="14">
        <f>D4518*$D$7</f>
        <v>0</v>
      </c>
      <c r="O4518" s="14">
        <f>E4518*$E$7</f>
        <v>0</v>
      </c>
      <c r="P4518" s="14">
        <f>F4518*$F$7</f>
        <v>0</v>
      </c>
      <c r="Q4518" s="14">
        <f>G4518*$G$7</f>
        <v>0</v>
      </c>
      <c r="R4518" s="14">
        <f>H4518*$H$7</f>
        <v>114.99999999999999</v>
      </c>
      <c r="S4518" s="14">
        <f>(N4518/100)*(I4518*$I$7)+(N4518/100)*(J4518*$J$7)</f>
        <v>0</v>
      </c>
      <c r="T4518" s="14">
        <f>(O4518/100)*(K4518*$K$7)</f>
        <v>0</v>
      </c>
      <c r="U4518" s="14">
        <f>(P4518/100)*(K4518*$K$7)+(P4518/100)*(L4518*$L$7)</f>
        <v>0</v>
      </c>
      <c r="V4518" s="14">
        <f>(Q4518/100)*(L4518*$L$7)</f>
        <v>0</v>
      </c>
      <c r="W4518" s="14">
        <f>(R4518/100)*(K4518*$K$7)+(R4518/100)*(L4518*$L$7)</f>
        <v>184</v>
      </c>
      <c r="X4518" s="14">
        <f t="shared" si="1426"/>
        <v>0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9"/>
        <v>299</v>
      </c>
      <c r="AC4518" s="15">
        <f t="shared" si="1438"/>
        <v>299</v>
      </c>
      <c r="AD4518" s="48">
        <f>(ROUND(AC4518-AC4514,1)/AC4514)</f>
        <v>0</v>
      </c>
    </row>
    <row r="4519" spans="1:30">
      <c r="A4519" s="99" t="s">
        <v>644</v>
      </c>
      <c r="B4519" s="91"/>
      <c r="C4519" s="21" t="s">
        <v>338</v>
      </c>
      <c r="D4519" s="12">
        <v>0</v>
      </c>
      <c r="E4519" s="12">
        <v>0</v>
      </c>
      <c r="F4519" s="12">
        <v>0</v>
      </c>
      <c r="G4519" s="12">
        <v>0</v>
      </c>
      <c r="H4519" s="12">
        <v>100</v>
      </c>
      <c r="I4519" s="13">
        <v>0</v>
      </c>
      <c r="J4519" s="13">
        <v>0</v>
      </c>
      <c r="K4519" s="13">
        <v>40</v>
      </c>
      <c r="L4519" s="13">
        <v>40</v>
      </c>
      <c r="M4519" s="13">
        <v>0</v>
      </c>
      <c r="N4519" s="14">
        <f>D4519*$D$8</f>
        <v>0</v>
      </c>
      <c r="O4519" s="14">
        <f>E4519*$E$8</f>
        <v>0</v>
      </c>
      <c r="P4519" s="14">
        <f>F4519*$F$8</f>
        <v>0</v>
      </c>
      <c r="Q4519" s="14">
        <f>G4519*$G$8</f>
        <v>0</v>
      </c>
      <c r="R4519" s="14">
        <f>H4519*$H$8</f>
        <v>114.99999999999999</v>
      </c>
      <c r="S4519" s="14">
        <f>(N4519/100)*(I4519*$I$8)+(N4519/100)*(J4519*$J$8)</f>
        <v>0</v>
      </c>
      <c r="T4519" s="14">
        <f>(O4519/100)*(K4519*$K$8)</f>
        <v>0</v>
      </c>
      <c r="U4519" s="14">
        <f>(P4519/100)*(K4519*$K$8)+(P4519/100)*(L4519*$L$8)</f>
        <v>0</v>
      </c>
      <c r="V4519" s="14">
        <f>(Q4519/100)*(L4519*$L$8)</f>
        <v>0</v>
      </c>
      <c r="W4519" s="14">
        <f>(R4519/100)*(K4519*$K$8)+(R4519/100)*(L4519*$L$8)</f>
        <v>184</v>
      </c>
      <c r="X4519" s="14">
        <f t="shared" si="1426"/>
        <v>0</v>
      </c>
      <c r="Y4519" s="14">
        <f t="shared" si="1427"/>
        <v>0</v>
      </c>
      <c r="Z4519" s="14">
        <f t="shared" si="1428"/>
        <v>0</v>
      </c>
      <c r="AA4519" s="14">
        <f t="shared" si="1429"/>
        <v>0</v>
      </c>
      <c r="AB4519" s="14">
        <f t="shared" si="1439"/>
        <v>299</v>
      </c>
      <c r="AC4519" s="15">
        <f t="shared" si="1438"/>
        <v>299</v>
      </c>
      <c r="AD4519" s="48">
        <f>(ROUND(AC4519-AC4514,1)/AC4514)</f>
        <v>0</v>
      </c>
    </row>
    <row r="4520" spans="1:30">
      <c r="A4520" s="99" t="s">
        <v>585</v>
      </c>
      <c r="B4520" s="91"/>
      <c r="C4520" s="21" t="s">
        <v>1</v>
      </c>
      <c r="D4520" s="12">
        <v>0</v>
      </c>
      <c r="E4520" s="12">
        <v>150</v>
      </c>
      <c r="F4520" s="12">
        <v>0</v>
      </c>
      <c r="G4520" s="12">
        <v>0</v>
      </c>
      <c r="H4520" s="12">
        <v>0</v>
      </c>
      <c r="I4520" s="13">
        <v>0</v>
      </c>
      <c r="J4520" s="13">
        <v>0</v>
      </c>
      <c r="K4520" s="13">
        <v>86</v>
      </c>
      <c r="L4520" s="13">
        <v>0</v>
      </c>
      <c r="M4520" s="13">
        <v>0</v>
      </c>
      <c r="N4520" s="14">
        <f>D4520*$D$9</f>
        <v>0</v>
      </c>
      <c r="O4520" s="14">
        <f>E4520*$E$9</f>
        <v>159</v>
      </c>
      <c r="P4520" s="14">
        <f>F4520*$F$9</f>
        <v>0</v>
      </c>
      <c r="Q4520" s="14">
        <f>G4520*$G$9</f>
        <v>0</v>
      </c>
      <c r="R4520" s="14">
        <f>H4520*$H$9</f>
        <v>0</v>
      </c>
      <c r="S4520" s="14">
        <f>(N4520/100)*(I4520*$I$9)+(N4520/100)*(J4520*$J$9)</f>
        <v>0</v>
      </c>
      <c r="T4520" s="14">
        <f>(O4520/100)*(K4520*$K$9)</f>
        <v>191.43600000000001</v>
      </c>
      <c r="U4520" s="14">
        <f>(P4520/100)*(K4520*$K$9)+(P4520/100)*(L4520*$L$9)</f>
        <v>0</v>
      </c>
      <c r="V4520" s="14">
        <f>(Q4520/100)*(L4520*$L$9)</f>
        <v>0</v>
      </c>
      <c r="W4520" s="14">
        <f>(R4520/100)*(K4520*$K$9)+(R4520/100)*(L4520*$L$9)</f>
        <v>0</v>
      </c>
      <c r="X4520" s="14">
        <f t="shared" si="1426"/>
        <v>0</v>
      </c>
      <c r="Y4520" s="14">
        <f t="shared" si="1427"/>
        <v>350.43600000000004</v>
      </c>
      <c r="Z4520" s="14">
        <f t="shared" si="1428"/>
        <v>0</v>
      </c>
      <c r="AA4520" s="14">
        <f t="shared" si="1429"/>
        <v>0</v>
      </c>
      <c r="AB4520" s="14">
        <f t="shared" si="1439"/>
        <v>0</v>
      </c>
      <c r="AC4520" s="15">
        <f t="shared" si="1438"/>
        <v>350.4</v>
      </c>
      <c r="AD4520" s="48">
        <f>(ROUND(AC4520-AC4514,1)/AC4514)</f>
        <v>0.17190635451505015</v>
      </c>
    </row>
    <row r="4521" spans="1:30">
      <c r="A4521" s="99" t="s">
        <v>820</v>
      </c>
      <c r="B4521" s="91"/>
      <c r="C4521" s="21" t="s">
        <v>2</v>
      </c>
      <c r="D4521" s="12">
        <v>0</v>
      </c>
      <c r="E4521" s="12">
        <v>0</v>
      </c>
      <c r="F4521" s="12">
        <v>150</v>
      </c>
      <c r="G4521" s="12">
        <v>0</v>
      </c>
      <c r="H4521" s="12">
        <v>0</v>
      </c>
      <c r="I4521" s="13">
        <v>0</v>
      </c>
      <c r="J4521" s="13">
        <v>0</v>
      </c>
      <c r="K4521" s="13">
        <v>43</v>
      </c>
      <c r="L4521" s="13">
        <v>43</v>
      </c>
      <c r="M4521" s="13">
        <v>0</v>
      </c>
      <c r="N4521" s="14">
        <f>D4521*$D$10</f>
        <v>0</v>
      </c>
      <c r="O4521" s="14">
        <f>E4521*$E$10</f>
        <v>0</v>
      </c>
      <c r="P4521" s="14">
        <f>F4521*$F$10</f>
        <v>159</v>
      </c>
      <c r="Q4521" s="14">
        <f>G4521*$G$10</f>
        <v>0</v>
      </c>
      <c r="R4521" s="14">
        <f>H4521*$H$10</f>
        <v>0</v>
      </c>
      <c r="S4521" s="14">
        <f>(N4521/100)*(I4521*$I$10)+(N4521/100)*(J4521*$J$10)</f>
        <v>0</v>
      </c>
      <c r="T4521" s="14">
        <f>(O4521/100)*(K4521*$J$10)</f>
        <v>0</v>
      </c>
      <c r="U4521" s="14">
        <f>(P4521/100)*(K4521*$K$10)+(P4521/100)*(L4521*$L$10)</f>
        <v>191.43600000000001</v>
      </c>
      <c r="V4521" s="14">
        <f>(Q4521/100)*(L4521*$L$10)</f>
        <v>0</v>
      </c>
      <c r="W4521" s="14">
        <f>(R4521/100)*(K4521*$K$10)+(R4521/100)*(L4521*$L$10)</f>
        <v>0</v>
      </c>
      <c r="X4521" s="14">
        <f t="shared" si="1426"/>
        <v>0</v>
      </c>
      <c r="Y4521" s="14">
        <f t="shared" si="1427"/>
        <v>0</v>
      </c>
      <c r="Z4521" s="14">
        <f t="shared" si="1428"/>
        <v>350.43600000000004</v>
      </c>
      <c r="AA4521" s="14">
        <f t="shared" si="1429"/>
        <v>0</v>
      </c>
      <c r="AB4521" s="14">
        <f t="shared" si="1439"/>
        <v>0</v>
      </c>
      <c r="AC4521" s="15">
        <f t="shared" si="1438"/>
        <v>350.4</v>
      </c>
      <c r="AD4521" s="48">
        <f>(ROUND(AC4521-AC4514,1)/AC4514)</f>
        <v>0.17190635451505015</v>
      </c>
    </row>
    <row r="4522" spans="1:30">
      <c r="A4522" s="99" t="s">
        <v>821</v>
      </c>
      <c r="B4522" s="91"/>
      <c r="C4522" s="21" t="s">
        <v>3</v>
      </c>
      <c r="D4522" s="12">
        <v>0</v>
      </c>
      <c r="E4522" s="12">
        <v>0</v>
      </c>
      <c r="F4522" s="12">
        <v>0</v>
      </c>
      <c r="G4522" s="12">
        <v>150</v>
      </c>
      <c r="H4522" s="12">
        <v>0</v>
      </c>
      <c r="I4522" s="13">
        <v>0</v>
      </c>
      <c r="J4522" s="13">
        <v>0</v>
      </c>
      <c r="K4522" s="13">
        <v>0</v>
      </c>
      <c r="L4522" s="13">
        <v>86</v>
      </c>
      <c r="M4522" s="13">
        <v>0</v>
      </c>
      <c r="N4522" s="14">
        <f>D4522*$D$11</f>
        <v>0</v>
      </c>
      <c r="O4522" s="14">
        <f>E4522*$E$11</f>
        <v>0</v>
      </c>
      <c r="P4522" s="14">
        <f>F4522*$F$11</f>
        <v>0</v>
      </c>
      <c r="Q4522" s="14">
        <f>G4522*$G$11</f>
        <v>159</v>
      </c>
      <c r="R4522" s="14">
        <f>H4522*$H$11</f>
        <v>0</v>
      </c>
      <c r="S4522" s="14">
        <f>(N4522/100)*(I4522*$I$11)+(N4522/100)*(J4522*$J$11)</f>
        <v>0</v>
      </c>
      <c r="T4522" s="14">
        <f>(O4522/100)*(K4522*$K$11)</f>
        <v>0</v>
      </c>
      <c r="U4522" s="14">
        <f>(P4522/100)*(K4522*$K$11)+(P4522/100)*(L4522*$L$11)</f>
        <v>0</v>
      </c>
      <c r="V4522" s="14">
        <f>(Q4522/100)*(L4522*$L$11)</f>
        <v>191.43600000000001</v>
      </c>
      <c r="W4522" s="14">
        <f>(R4522/100)*(K4522*$K$11)+(R4522/100)*(L4522*$L$11)</f>
        <v>0</v>
      </c>
      <c r="X4522" s="14">
        <f t="shared" si="1426"/>
        <v>0</v>
      </c>
      <c r="Y4522" s="14">
        <f t="shared" si="1427"/>
        <v>0</v>
      </c>
      <c r="Z4522" s="14">
        <f t="shared" si="1428"/>
        <v>0</v>
      </c>
      <c r="AA4522" s="14">
        <f t="shared" si="1429"/>
        <v>350.43600000000004</v>
      </c>
      <c r="AB4522" s="14">
        <f t="shared" si="1439"/>
        <v>0</v>
      </c>
      <c r="AC4522" s="15">
        <f t="shared" si="1438"/>
        <v>350.4</v>
      </c>
      <c r="AD4522" s="48">
        <f>(ROUND(AC4522-AC4514,1)/AC4514)</f>
        <v>0.17190635451505015</v>
      </c>
    </row>
    <row r="4523" spans="1:30">
      <c r="A4523" s="99" t="s">
        <v>822</v>
      </c>
      <c r="B4523" s="91"/>
      <c r="C4523" s="21" t="s">
        <v>4</v>
      </c>
      <c r="D4523" s="12">
        <v>0</v>
      </c>
      <c r="E4523" s="12">
        <v>0</v>
      </c>
      <c r="F4523" s="12">
        <v>0</v>
      </c>
      <c r="G4523" s="12">
        <v>0</v>
      </c>
      <c r="H4523" s="12">
        <v>150</v>
      </c>
      <c r="I4523" s="13">
        <v>0</v>
      </c>
      <c r="J4523" s="13">
        <v>0</v>
      </c>
      <c r="K4523" s="13">
        <v>45</v>
      </c>
      <c r="L4523" s="13">
        <v>45</v>
      </c>
      <c r="M4523" s="13">
        <v>0</v>
      </c>
      <c r="N4523" s="14">
        <f>D4523*$D$12</f>
        <v>0</v>
      </c>
      <c r="O4523" s="14">
        <f>E4523*$E$12</f>
        <v>0</v>
      </c>
      <c r="P4523" s="14">
        <f>F4523*$F$12</f>
        <v>0</v>
      </c>
      <c r="Q4523" s="14">
        <f>G4523*$G$12</f>
        <v>0</v>
      </c>
      <c r="R4523" s="14">
        <f>H4523*$H$12</f>
        <v>159</v>
      </c>
      <c r="S4523" s="14">
        <f>(N4523/100)*(I4523*$I$12)+(N4523/100)*(J4523*$J$12)</f>
        <v>0</v>
      </c>
      <c r="T4523" s="14">
        <f>(O4523/100)*(K4523*$K$12)</f>
        <v>0</v>
      </c>
      <c r="U4523" s="14">
        <f>(P4523/100)*(K4523*$K$12)+(P4523/100)*(L4523*$L$12)</f>
        <v>0</v>
      </c>
      <c r="V4523" s="14">
        <f>(Q4523/100)*(L4523*$L$12)</f>
        <v>0</v>
      </c>
      <c r="W4523" s="14">
        <f>(R4523/100)*(K4523*$K$12)+(R4523/100)*(L4523*$L$12)</f>
        <v>200.33999999999997</v>
      </c>
      <c r="X4523" s="14">
        <f t="shared" si="1426"/>
        <v>0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9"/>
        <v>359.34</v>
      </c>
      <c r="AC4523" s="15">
        <f t="shared" si="1438"/>
        <v>359.3</v>
      </c>
      <c r="AD4523" s="48">
        <f>(ROUND(AC4523-AC4514,1)/AC4514)</f>
        <v>0.20167224080267557</v>
      </c>
    </row>
    <row r="4524" spans="1:30">
      <c r="A4524" s="99" t="s">
        <v>823</v>
      </c>
      <c r="B4524" s="91"/>
      <c r="C4524" s="21" t="s">
        <v>326</v>
      </c>
      <c r="D4524" s="12">
        <v>0</v>
      </c>
      <c r="E4524" s="12">
        <v>0</v>
      </c>
      <c r="F4524" s="12">
        <v>0</v>
      </c>
      <c r="G4524" s="12">
        <v>0</v>
      </c>
      <c r="H4524" s="12">
        <v>100</v>
      </c>
      <c r="I4524" s="13">
        <v>0</v>
      </c>
      <c r="J4524" s="13">
        <v>0</v>
      </c>
      <c r="K4524" s="13">
        <v>40</v>
      </c>
      <c r="L4524" s="13">
        <v>40</v>
      </c>
      <c r="M4524" s="13">
        <v>70</v>
      </c>
      <c r="N4524" s="14">
        <f>D4524*$D$13</f>
        <v>0</v>
      </c>
      <c r="O4524" s="14">
        <f>E4524*$E$13</f>
        <v>0</v>
      </c>
      <c r="P4524" s="14">
        <f>F4524*$F$13</f>
        <v>0</v>
      </c>
      <c r="Q4524" s="14">
        <f>G4524*$G$13</f>
        <v>0</v>
      </c>
      <c r="R4524" s="14">
        <f>H4524*$H$13</f>
        <v>106</v>
      </c>
      <c r="S4524" s="14">
        <f>(N4524/100)*(I4524*$I$13)+(N4524/100)*(J4524*$J$13)+(N4524/100)*(M4524*$M$13)</f>
        <v>0</v>
      </c>
      <c r="T4524" s="14">
        <f>(O4524/100)*(K4524*$K$13)+(O4524/100)*(M4524*$M$13)</f>
        <v>0</v>
      </c>
      <c r="U4524" s="14">
        <f>(P4524/100)*(K4524*$K$13)+(P4524/100)*(L4524*$L$13)+(P4524/100)*(M4524*$M$13)</f>
        <v>0</v>
      </c>
      <c r="V4524" s="14">
        <f>(Q4524/100)*(L4524*$L$13)+(Q4524/100)*(M4524*$M$13)</f>
        <v>0</v>
      </c>
      <c r="W4524" s="14">
        <f>(R4524/100)*(K4524*$K$13)+(R4524/100)*(L4524*$L$13)+(R4524/100)*(M4524*$M$13)</f>
        <v>233.20000000000002</v>
      </c>
      <c r="X4524" s="14">
        <f>N4524+S4524</f>
        <v>0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9"/>
        <v>339.20000000000005</v>
      </c>
      <c r="AC4524" s="15">
        <f t="shared" si="1438"/>
        <v>339.2</v>
      </c>
      <c r="AD4524" s="48">
        <f>(ROUND(AC4524-AC4514,1)/AC4514)</f>
        <v>0.13444816053511707</v>
      </c>
    </row>
    <row r="4525" spans="1:30">
      <c r="A4525" s="99" t="s">
        <v>824</v>
      </c>
      <c r="B4525" s="91"/>
      <c r="C4525" s="21" t="s">
        <v>327</v>
      </c>
      <c r="D4525" s="12">
        <v>120</v>
      </c>
      <c r="E4525" s="12">
        <v>0</v>
      </c>
      <c r="F4525" s="12">
        <v>0</v>
      </c>
      <c r="G4525" s="12">
        <v>0</v>
      </c>
      <c r="H4525" s="12">
        <v>0</v>
      </c>
      <c r="I4525" s="13">
        <v>0</v>
      </c>
      <c r="J4525" s="13">
        <v>0</v>
      </c>
      <c r="K4525" s="13">
        <v>85</v>
      </c>
      <c r="L4525" s="13">
        <v>0</v>
      </c>
      <c r="M4525" s="13">
        <v>0</v>
      </c>
      <c r="N4525" s="14">
        <f>D4525*$D$14</f>
        <v>127.2</v>
      </c>
      <c r="O4525" s="14">
        <f>E4525*$E$14</f>
        <v>0</v>
      </c>
      <c r="P4525" s="14">
        <f>F4525*$F$14</f>
        <v>0</v>
      </c>
      <c r="Q4525" s="14">
        <f>G4525*$G$14</f>
        <v>0</v>
      </c>
      <c r="R4525" s="14">
        <f>H4525*$H$14</f>
        <v>0</v>
      </c>
      <c r="S4525" s="14">
        <f>(N4525/100)*(I4525*$I$14)+(N4525/100)*(J4525*$J$14)+(N4525/100)*(K4525*$K$14)</f>
        <v>216.24</v>
      </c>
      <c r="T4525" s="14">
        <f>(O4525/100)*(K4525*$K$14)</f>
        <v>0</v>
      </c>
      <c r="U4525" s="14">
        <f>(P4525/100)*(K4525*$K$14)+(P4525/100)*(L4525*$L$14)</f>
        <v>0</v>
      </c>
      <c r="V4525" s="14">
        <f>(Q4525/100)*(L4525*$L$14)</f>
        <v>0</v>
      </c>
      <c r="W4525" s="14">
        <f>(R4525/100)*(K4525*$L$14)+(R4525/100)*(L4525*$M$14)</f>
        <v>0</v>
      </c>
      <c r="X4525" s="14">
        <f t="shared" si="1426"/>
        <v>343.44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9"/>
        <v>0</v>
      </c>
      <c r="AC4525" s="15">
        <f t="shared" si="1438"/>
        <v>343.4</v>
      </c>
      <c r="AD4525" s="48">
        <f>(ROUND(AC4525-AC4514,1)/AC4514)</f>
        <v>0.14849498327759197</v>
      </c>
    </row>
    <row r="4526" spans="1:30">
      <c r="A4526" s="99"/>
      <c r="B4526" s="91"/>
      <c r="C4526" s="21" t="s">
        <v>328</v>
      </c>
      <c r="D4526" s="12">
        <v>120</v>
      </c>
      <c r="E4526" s="12">
        <v>0</v>
      </c>
      <c r="F4526" s="12">
        <v>0</v>
      </c>
      <c r="G4526" s="12">
        <v>0</v>
      </c>
      <c r="H4526" s="12">
        <v>0</v>
      </c>
      <c r="I4526" s="13">
        <v>0</v>
      </c>
      <c r="J4526" s="13">
        <v>0</v>
      </c>
      <c r="K4526" s="13">
        <v>0</v>
      </c>
      <c r="L4526" s="13">
        <v>85</v>
      </c>
      <c r="M4526" s="13">
        <v>0</v>
      </c>
      <c r="N4526" s="14">
        <f>D4526*$D$15</f>
        <v>127.2</v>
      </c>
      <c r="O4526" s="14">
        <f>E4526*$E$15</f>
        <v>0</v>
      </c>
      <c r="P4526" s="14">
        <f>F4526*$F$15</f>
        <v>0</v>
      </c>
      <c r="Q4526" s="14">
        <f>G4526*$G$15</f>
        <v>0</v>
      </c>
      <c r="R4526" s="14">
        <f>H4526*$H$15</f>
        <v>0</v>
      </c>
      <c r="S4526" s="14">
        <f>(N4526/100)*(I4526*$I$15)+(N4526/100)*(J4526*$J$15)+(N4526/100)*(L4526*$L$15)</f>
        <v>216.24</v>
      </c>
      <c r="T4526" s="14">
        <f>(O4526/100)*(K4526*$K$15)</f>
        <v>0</v>
      </c>
      <c r="U4526" s="14">
        <f>(P4526/100)*(K4526*$K$15)+(P4526/100)*(L4526*$L$15)</f>
        <v>0</v>
      </c>
      <c r="V4526" s="14">
        <f>(Q4526/100)*(L4526*$L$15)</f>
        <v>0</v>
      </c>
      <c r="W4526" s="14">
        <f>(R4526/100)*(K4526*$K$15)+(R4526/100)*(L4526*$L$15)</f>
        <v>0</v>
      </c>
      <c r="X4526" s="14">
        <f t="shared" si="1426"/>
        <v>343.44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9"/>
        <v>0</v>
      </c>
      <c r="AC4526" s="15">
        <f t="shared" si="1438"/>
        <v>343.4</v>
      </c>
      <c r="AD4526" s="48">
        <f>(ROUND(AC4526-AC4514,1)/AC4514)</f>
        <v>0.14849498327759197</v>
      </c>
    </row>
    <row r="4527" spans="1:30">
      <c r="A4527" s="99"/>
      <c r="B4527" s="91"/>
      <c r="C4527" s="21" t="s">
        <v>324</v>
      </c>
      <c r="D4527" s="12">
        <v>50</v>
      </c>
      <c r="E4527" s="12">
        <v>0</v>
      </c>
      <c r="F4527" s="12">
        <v>0</v>
      </c>
      <c r="G4527" s="12">
        <v>0</v>
      </c>
      <c r="H4527" s="12">
        <v>100</v>
      </c>
      <c r="I4527" s="13">
        <v>0</v>
      </c>
      <c r="J4527" s="13">
        <v>50</v>
      </c>
      <c r="K4527" s="13">
        <v>40</v>
      </c>
      <c r="L4527" s="13">
        <v>40</v>
      </c>
      <c r="M4527" s="13">
        <v>0</v>
      </c>
      <c r="N4527" s="14">
        <f>D4527*$D$16</f>
        <v>53</v>
      </c>
      <c r="O4527" s="14">
        <f>E4527*$E$16</f>
        <v>0</v>
      </c>
      <c r="P4527" s="14">
        <f>F4527*$F$16</f>
        <v>0</v>
      </c>
      <c r="Q4527" s="14">
        <f>G4527*$G$16</f>
        <v>0</v>
      </c>
      <c r="R4527" s="14">
        <f>H4527*$H$16</f>
        <v>106</v>
      </c>
      <c r="S4527" s="14">
        <f>(N4527/100)*(I4527*$I$16)+(N4527/100)*(J4527*$J$16)</f>
        <v>66.25</v>
      </c>
      <c r="T4527" s="14">
        <f>(O4527/100)*(K4527*$K$16)</f>
        <v>0</v>
      </c>
      <c r="U4527" s="14">
        <f>(P4527/100)*(K4527*$K$16)+(P4527/100)*(L4527*$L$16)</f>
        <v>0</v>
      </c>
      <c r="V4527" s="14">
        <f>(Q4527/100)*(L4527*$L$16)</f>
        <v>0</v>
      </c>
      <c r="W4527" s="14">
        <f>(R4527/100)*(K4527*$K$16)+(R4527/100)*(L4527*$L$16)</f>
        <v>84.800000000000011</v>
      </c>
      <c r="X4527" s="14">
        <f t="shared" si="1426"/>
        <v>119.25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9"/>
        <v>190.8</v>
      </c>
      <c r="AC4527" s="15">
        <f t="shared" si="1438"/>
        <v>310.10000000000002</v>
      </c>
      <c r="AD4527" s="48">
        <f>(ROUND(AC4527-AC4514,1)/AC4514)</f>
        <v>3.7123745819397994E-2</v>
      </c>
    </row>
    <row r="4528" spans="1:30">
      <c r="A4528" s="99"/>
      <c r="B4528" s="91"/>
      <c r="C4528" s="21" t="s">
        <v>325</v>
      </c>
      <c r="D4528" s="12">
        <v>50</v>
      </c>
      <c r="E4528" s="12">
        <v>0</v>
      </c>
      <c r="F4528" s="12">
        <v>0</v>
      </c>
      <c r="G4528" s="12">
        <v>0</v>
      </c>
      <c r="H4528" s="12">
        <v>100</v>
      </c>
      <c r="I4528" s="13">
        <v>50</v>
      </c>
      <c r="J4528" s="13">
        <v>0</v>
      </c>
      <c r="K4528" s="13">
        <v>40</v>
      </c>
      <c r="L4528" s="13">
        <v>40</v>
      </c>
      <c r="M4528" s="13">
        <v>0</v>
      </c>
      <c r="N4528" s="14">
        <f>D4528*$D$17</f>
        <v>53</v>
      </c>
      <c r="O4528" s="14">
        <f>E4528*$E$17</f>
        <v>0</v>
      </c>
      <c r="P4528" s="14">
        <f>F4528*$F$17</f>
        <v>0</v>
      </c>
      <c r="Q4528" s="14">
        <f>G4528*$G$17</f>
        <v>0</v>
      </c>
      <c r="R4528" s="14">
        <f>H4528*$H$17</f>
        <v>106</v>
      </c>
      <c r="S4528" s="14">
        <f>(N4528/100)*(I4528*$I$17)+(N4528/100)*(J4528*$J$17)</f>
        <v>66.25</v>
      </c>
      <c r="T4528" s="14">
        <f>(O4528/100)*(K4528*$K$17)</f>
        <v>0</v>
      </c>
      <c r="U4528" s="14">
        <f>(P4528/100)*(K4528*$K$17)+(P4528/100)*(L4528*$L$17)</f>
        <v>0</v>
      </c>
      <c r="V4528" s="14">
        <f>(Q4528/100)*(L4528*$L$17)</f>
        <v>0</v>
      </c>
      <c r="W4528" s="14">
        <f>(R4528/100)*(K4528*$K$17)+(R4528/100)*(L4528*$L$17)</f>
        <v>84.800000000000011</v>
      </c>
      <c r="X4528" s="14">
        <f t="shared" si="1426"/>
        <v>119.25</v>
      </c>
      <c r="Y4528" s="14">
        <f t="shared" si="1427"/>
        <v>0</v>
      </c>
      <c r="Z4528" s="14">
        <f t="shared" si="1428"/>
        <v>0</v>
      </c>
      <c r="AA4528" s="14">
        <f t="shared" si="1429"/>
        <v>0</v>
      </c>
      <c r="AB4528" s="14">
        <f t="shared" si="1439"/>
        <v>190.8</v>
      </c>
      <c r="AC4528" s="15">
        <f t="shared" si="1438"/>
        <v>310.10000000000002</v>
      </c>
      <c r="AD4528" s="48">
        <f>(ROUND(AC4528-AC4514,1)/AC4514)</f>
        <v>3.7123745819397994E-2</v>
      </c>
    </row>
    <row r="4529" spans="1:30">
      <c r="A4529" s="106" t="s">
        <v>0</v>
      </c>
      <c r="B4529" s="92" t="s">
        <v>1071</v>
      </c>
      <c r="C4529" s="50" t="s">
        <v>240</v>
      </c>
      <c r="D4529" s="11">
        <v>50</v>
      </c>
      <c r="E4529" s="11">
        <v>0</v>
      </c>
      <c r="F4529" s="11">
        <v>0</v>
      </c>
      <c r="G4529" s="11">
        <v>0</v>
      </c>
      <c r="H4529" s="11">
        <v>75</v>
      </c>
      <c r="I4529" s="51">
        <v>40</v>
      </c>
      <c r="J4529" s="51">
        <v>30</v>
      </c>
      <c r="K4529" s="51">
        <v>20</v>
      </c>
      <c r="L4529" s="51">
        <v>20</v>
      </c>
      <c r="M4529" s="51">
        <v>0</v>
      </c>
      <c r="N4529" s="52">
        <f>D4529*$D$3</f>
        <v>57.499999999999993</v>
      </c>
      <c r="O4529" s="52">
        <f>E4529*$E$3</f>
        <v>0</v>
      </c>
      <c r="P4529" s="52">
        <f>F4529*$F$3</f>
        <v>0</v>
      </c>
      <c r="Q4529" s="52">
        <f>G4529*$G$3</f>
        <v>0</v>
      </c>
      <c r="R4529" s="52">
        <f>H4529*$H$3</f>
        <v>86.25</v>
      </c>
      <c r="S4529" s="52">
        <f>(N4529/100)*(I4529*$I$3)+(N4529/100)*(J4529*$J$3)</f>
        <v>80.5</v>
      </c>
      <c r="T4529" s="52">
        <f>(O4529/100)*(K4529*$K$3)</f>
        <v>0</v>
      </c>
      <c r="U4529" s="52">
        <f>(P4529/100)*(K4529*$K$3)+(P4529/100)*(L4529*$L$3)</f>
        <v>0</v>
      </c>
      <c r="V4529" s="52">
        <f>(Q4529/100)*(L4529*$L$3)</f>
        <v>0</v>
      </c>
      <c r="W4529" s="52">
        <f>(R4529/100)*(K4529*$K$3)+(R4529/100)*(L4529*$L$3)</f>
        <v>69</v>
      </c>
      <c r="X4529" s="52">
        <f t="shared" si="1426"/>
        <v>138</v>
      </c>
      <c r="Y4529" s="52">
        <f t="shared" si="1427"/>
        <v>0</v>
      </c>
      <c r="Z4529" s="52">
        <f t="shared" si="1428"/>
        <v>0</v>
      </c>
      <c r="AA4529" s="52">
        <f t="shared" si="1429"/>
        <v>0</v>
      </c>
      <c r="AB4529" s="52">
        <f t="shared" si="1439"/>
        <v>155.25</v>
      </c>
      <c r="AC4529" s="53">
        <f>ROUND(X4529+Y4529+Z4529+AA4529+AB4529,1)</f>
        <v>293.3</v>
      </c>
      <c r="AD4529" s="58"/>
    </row>
    <row r="4530" spans="1:30">
      <c r="A4530" s="99" t="s">
        <v>791</v>
      </c>
      <c r="B4530" s="93">
        <v>16</v>
      </c>
      <c r="C4530" s="21" t="s">
        <v>323</v>
      </c>
      <c r="D4530" s="12">
        <v>50</v>
      </c>
      <c r="E4530" s="12">
        <v>0</v>
      </c>
      <c r="F4530" s="12">
        <v>0</v>
      </c>
      <c r="G4530" s="12">
        <v>0</v>
      </c>
      <c r="H4530" s="12">
        <v>75</v>
      </c>
      <c r="I4530" s="13">
        <v>80</v>
      </c>
      <c r="J4530" s="13">
        <v>50</v>
      </c>
      <c r="K4530" s="13">
        <v>20</v>
      </c>
      <c r="L4530" s="13">
        <v>20</v>
      </c>
      <c r="M4530" s="13">
        <v>0</v>
      </c>
      <c r="N4530" s="14">
        <f>D4530*$D$4</f>
        <v>53</v>
      </c>
      <c r="O4530" s="14">
        <f>E4530*$E$4</f>
        <v>0</v>
      </c>
      <c r="P4530" s="14">
        <f>F4530*$F$4</f>
        <v>0</v>
      </c>
      <c r="Q4530" s="14">
        <f>G4530*$G$4</f>
        <v>0</v>
      </c>
      <c r="R4530" s="14">
        <f>H4530*$H$4</f>
        <v>79.5</v>
      </c>
      <c r="S4530" s="14">
        <f>(N4530/100)*(I4530*$I$4)+(N4530/100)*(J4530*$J$4)</f>
        <v>137.80000000000001</v>
      </c>
      <c r="T4530" s="14">
        <f>(O4530/100)*(K4530*$K$4)</f>
        <v>0</v>
      </c>
      <c r="U4530" s="14">
        <f>(P4530/100)*(K4530*$K$4)+(P4530/100)*(L4530*$L$4)</f>
        <v>0</v>
      </c>
      <c r="V4530" s="14">
        <f>(Q4530/100)*(L4530*$L$4)</f>
        <v>0</v>
      </c>
      <c r="W4530" s="14">
        <f>(R4530/100)*(K4530*$K$4)+(R4530/100)*(L4530*$L$4)</f>
        <v>63.6</v>
      </c>
      <c r="X4530" s="14">
        <f t="shared" si="1426"/>
        <v>190.8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143.1</v>
      </c>
      <c r="AC4530" s="15">
        <f>ROUND(X4530+Y4530+Z4530+AA4530+AB4530,1)</f>
        <v>333.9</v>
      </c>
      <c r="AD4530" s="48">
        <f>(ROUND(AC4530-AC4529,1)/AC4529)</f>
        <v>0.13842482100238662</v>
      </c>
    </row>
    <row r="4531" spans="1:30">
      <c r="A4531" s="99" t="s">
        <v>792</v>
      </c>
      <c r="B4531" s="93">
        <v>10</v>
      </c>
      <c r="C4531" s="21" t="s">
        <v>825</v>
      </c>
      <c r="D4531" s="12">
        <v>50</v>
      </c>
      <c r="E4531" s="12">
        <v>0</v>
      </c>
      <c r="F4531" s="12">
        <v>0</v>
      </c>
      <c r="G4531" s="12">
        <v>0</v>
      </c>
      <c r="H4531" s="12">
        <v>75</v>
      </c>
      <c r="I4531" s="13">
        <v>40</v>
      </c>
      <c r="J4531" s="13">
        <v>30</v>
      </c>
      <c r="K4531" s="13">
        <v>20</v>
      </c>
      <c r="L4531" s="13">
        <v>20</v>
      </c>
      <c r="M4531" s="13">
        <v>0</v>
      </c>
      <c r="N4531" s="14">
        <f>D4531*$D$5</f>
        <v>57.499999999999993</v>
      </c>
      <c r="O4531" s="14">
        <f>E4531*$E$5</f>
        <v>0</v>
      </c>
      <c r="P4531" s="14">
        <f>F4531*$F$5</f>
        <v>0</v>
      </c>
      <c r="Q4531" s="14">
        <f>G4531*$G$5</f>
        <v>0</v>
      </c>
      <c r="R4531" s="14">
        <f>H4531*$H$5</f>
        <v>86.25</v>
      </c>
      <c r="S4531" s="14">
        <f>(N4531/100)*(I4531*$I$5)+(N4531/100)*(J4531*$J$5)</f>
        <v>80.5</v>
      </c>
      <c r="T4531" s="14">
        <f>(O4531/100)*(K4531*$K$5)</f>
        <v>0</v>
      </c>
      <c r="U4531" s="14">
        <f>(P4531/100)*(K4531*$K$5)+(P4531/100)*(L4531*$L$5)</f>
        <v>0</v>
      </c>
      <c r="V4531" s="14">
        <f>(Q4531/100)*(L4531*$L$5)</f>
        <v>0</v>
      </c>
      <c r="W4531" s="14">
        <f>(R4531/100)*(K4531*$K$5)+(R4531/100)*(L4531*$L$5)</f>
        <v>69</v>
      </c>
      <c r="X4531" s="14">
        <f t="shared" si="1426"/>
        <v>138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>R4531+W4531</f>
        <v>155.25</v>
      </c>
      <c r="AC4531" s="15">
        <f t="shared" ref="AC4531:AC4543" si="1440">ROUND(X4531+Y4531+Z4531+AA4531+AB4531,1)</f>
        <v>293.3</v>
      </c>
      <c r="AD4531" s="48">
        <f>(ROUND(AC4531-AC4529,1)/AC4529)</f>
        <v>0</v>
      </c>
    </row>
    <row r="4532" spans="1:30">
      <c r="A4532" s="99" t="s">
        <v>793</v>
      </c>
      <c r="B4532" s="93">
        <v>0</v>
      </c>
      <c r="C4532" s="21" t="s">
        <v>336</v>
      </c>
      <c r="D4532" s="12">
        <v>50</v>
      </c>
      <c r="E4532" s="12">
        <v>0</v>
      </c>
      <c r="F4532" s="12">
        <v>0</v>
      </c>
      <c r="G4532" s="12">
        <v>0</v>
      </c>
      <c r="H4532" s="12">
        <v>75</v>
      </c>
      <c r="I4532" s="13">
        <v>40</v>
      </c>
      <c r="J4532" s="13">
        <v>30</v>
      </c>
      <c r="K4532" s="13">
        <v>20</v>
      </c>
      <c r="L4532" s="13">
        <v>20</v>
      </c>
      <c r="M4532" s="13">
        <v>0</v>
      </c>
      <c r="N4532" s="14">
        <f>D4532*$D$6</f>
        <v>57.499999999999993</v>
      </c>
      <c r="O4532" s="14">
        <f>E4532*$E$6</f>
        <v>0</v>
      </c>
      <c r="P4532" s="14">
        <f>F4532*$F$6</f>
        <v>0</v>
      </c>
      <c r="Q4532" s="14">
        <f>G4532*$G$6</f>
        <v>0</v>
      </c>
      <c r="R4532" s="14">
        <f>H4532*$H$6</f>
        <v>86.25</v>
      </c>
      <c r="S4532" s="14">
        <f>(N4532/100)*(I4532*$I$6)+(N4532/100)*(J4532*$J$6)</f>
        <v>80.5</v>
      </c>
      <c r="T4532" s="14">
        <f>(O4532/100)*(K4532*$K$6)</f>
        <v>0</v>
      </c>
      <c r="U4532" s="14">
        <f>(P4532/100)*(K4532*$K$6)+(P4532/100)*(L4532*$L$6)</f>
        <v>0</v>
      </c>
      <c r="V4532" s="14">
        <f>(Q4532/100)*(L4532*$L$6)</f>
        <v>0</v>
      </c>
      <c r="W4532" s="14">
        <f>(R4532/100)*(K4532*$K$6)+(R4532/100)*(L4532*$L$6)</f>
        <v>69</v>
      </c>
      <c r="X4532" s="14">
        <f t="shared" si="1426"/>
        <v>138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ref="AB4532:AB4543" si="1441">R4532+W4532</f>
        <v>155.25</v>
      </c>
      <c r="AC4532" s="15">
        <f t="shared" si="1440"/>
        <v>293.3</v>
      </c>
      <c r="AD4532" s="48">
        <f>(ROUND(AC4532-AC4529,1)/AC4529)</f>
        <v>0</v>
      </c>
    </row>
    <row r="4533" spans="1:30">
      <c r="A4533" s="99" t="s">
        <v>794</v>
      </c>
      <c r="B4533" s="93">
        <v>0</v>
      </c>
      <c r="C4533" s="21" t="s">
        <v>337</v>
      </c>
      <c r="D4533" s="12">
        <v>50</v>
      </c>
      <c r="E4533" s="12">
        <v>0</v>
      </c>
      <c r="F4533" s="12">
        <v>0</v>
      </c>
      <c r="G4533" s="12">
        <v>0</v>
      </c>
      <c r="H4533" s="12">
        <v>75</v>
      </c>
      <c r="I4533" s="13">
        <v>40</v>
      </c>
      <c r="J4533" s="13">
        <v>30</v>
      </c>
      <c r="K4533" s="13">
        <v>20</v>
      </c>
      <c r="L4533" s="13">
        <v>20</v>
      </c>
      <c r="M4533" s="13">
        <v>0</v>
      </c>
      <c r="N4533" s="14">
        <f>D4533*$D$7</f>
        <v>57.499999999999993</v>
      </c>
      <c r="O4533" s="14">
        <f>E4533*$E$7</f>
        <v>0</v>
      </c>
      <c r="P4533" s="14">
        <f>F4533*$F$7</f>
        <v>0</v>
      </c>
      <c r="Q4533" s="14">
        <f>G4533*$G$7</f>
        <v>0</v>
      </c>
      <c r="R4533" s="14">
        <f>H4533*$H$7</f>
        <v>86.25</v>
      </c>
      <c r="S4533" s="14">
        <f>(N4533/100)*(I4533*$I$7)+(N4533/100)*(J4533*$J$7)</f>
        <v>80.5</v>
      </c>
      <c r="T4533" s="14">
        <f>(O4533/100)*(K4533*$K$7)</f>
        <v>0</v>
      </c>
      <c r="U4533" s="14">
        <f>(P4533/100)*(K4533*$K$7)+(P4533/100)*(L4533*$L$7)</f>
        <v>0</v>
      </c>
      <c r="V4533" s="14">
        <f>(Q4533/100)*(L4533*$L$7)</f>
        <v>0</v>
      </c>
      <c r="W4533" s="14">
        <f>(R4533/100)*(K4533*$K$7)+(R4533/100)*(L4533*$L$7)</f>
        <v>69</v>
      </c>
      <c r="X4533" s="14">
        <f t="shared" si="1426"/>
        <v>138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41"/>
        <v>155.25</v>
      </c>
      <c r="AC4533" s="15">
        <f t="shared" si="1440"/>
        <v>293.3</v>
      </c>
      <c r="AD4533" s="48">
        <f>(ROUND(AC4533-AC4529,1)/AC4529)</f>
        <v>0</v>
      </c>
    </row>
    <row r="4534" spans="1:30">
      <c r="A4534" s="99" t="s">
        <v>644</v>
      </c>
      <c r="B4534" s="93"/>
      <c r="C4534" s="21" t="s">
        <v>338</v>
      </c>
      <c r="D4534" s="12">
        <v>50</v>
      </c>
      <c r="E4534" s="12">
        <v>0</v>
      </c>
      <c r="F4534" s="12">
        <v>0</v>
      </c>
      <c r="G4534" s="12">
        <v>0</v>
      </c>
      <c r="H4534" s="12">
        <v>75</v>
      </c>
      <c r="I4534" s="13">
        <v>40</v>
      </c>
      <c r="J4534" s="13">
        <v>30</v>
      </c>
      <c r="K4534" s="13">
        <v>20</v>
      </c>
      <c r="L4534" s="13">
        <v>20</v>
      </c>
      <c r="M4534" s="13">
        <v>0</v>
      </c>
      <c r="N4534" s="14">
        <f>D4534*$D$8</f>
        <v>57.499999999999993</v>
      </c>
      <c r="O4534" s="14">
        <f>E4534*$E$8</f>
        <v>0</v>
      </c>
      <c r="P4534" s="14">
        <f>F4534*$F$8</f>
        <v>0</v>
      </c>
      <c r="Q4534" s="14">
        <f>G4534*$G$8</f>
        <v>0</v>
      </c>
      <c r="R4534" s="14">
        <f>H4534*$H$8</f>
        <v>86.25</v>
      </c>
      <c r="S4534" s="14">
        <f>(N4534/100)*(I4534*$I$8)+(N4534/100)*(J4534*$J$8)</f>
        <v>80.5</v>
      </c>
      <c r="T4534" s="14">
        <f>(O4534/100)*(K4534*$K$8)</f>
        <v>0</v>
      </c>
      <c r="U4534" s="14">
        <f>(P4534/100)*(K4534*$K$8)+(P4534/100)*(L4534*$L$8)</f>
        <v>0</v>
      </c>
      <c r="V4534" s="14">
        <f>(Q4534/100)*(L4534*$L$8)</f>
        <v>0</v>
      </c>
      <c r="W4534" s="14">
        <f>(R4534/100)*(K4534*$K$8)+(R4534/100)*(L4534*$L$8)</f>
        <v>69</v>
      </c>
      <c r="X4534" s="14">
        <f t="shared" si="1426"/>
        <v>138</v>
      </c>
      <c r="Y4534" s="14">
        <f t="shared" si="1427"/>
        <v>0</v>
      </c>
      <c r="Z4534" s="14">
        <f t="shared" si="1428"/>
        <v>0</v>
      </c>
      <c r="AA4534" s="14">
        <f t="shared" si="1429"/>
        <v>0</v>
      </c>
      <c r="AB4534" s="14">
        <f t="shared" si="1441"/>
        <v>155.25</v>
      </c>
      <c r="AC4534" s="15">
        <f t="shared" si="1440"/>
        <v>293.3</v>
      </c>
      <c r="AD4534" s="48">
        <f>(ROUND(AC4534-AC4529,1)/AC4529)</f>
        <v>0</v>
      </c>
    </row>
    <row r="4535" spans="1:30">
      <c r="A4535" s="99" t="s">
        <v>585</v>
      </c>
      <c r="B4535" s="93"/>
      <c r="C4535" s="21" t="s">
        <v>1</v>
      </c>
      <c r="D4535" s="12">
        <v>25</v>
      </c>
      <c r="E4535" s="12">
        <v>130</v>
      </c>
      <c r="F4535" s="12">
        <v>0</v>
      </c>
      <c r="G4535" s="12">
        <v>0</v>
      </c>
      <c r="H4535" s="12">
        <v>0</v>
      </c>
      <c r="I4535" s="13">
        <v>40</v>
      </c>
      <c r="J4535" s="13">
        <v>30</v>
      </c>
      <c r="K4535" s="13">
        <v>80</v>
      </c>
      <c r="L4535" s="13">
        <v>0</v>
      </c>
      <c r="M4535" s="13">
        <v>0</v>
      </c>
      <c r="N4535" s="14">
        <f>D4535*$D$9</f>
        <v>26.5</v>
      </c>
      <c r="O4535" s="14">
        <f>E4535*$E$9</f>
        <v>137.80000000000001</v>
      </c>
      <c r="P4535" s="14">
        <f>F4535*$F$9</f>
        <v>0</v>
      </c>
      <c r="Q4535" s="14">
        <f>G4535*$G$9</f>
        <v>0</v>
      </c>
      <c r="R4535" s="14">
        <f>H4535*$H$9</f>
        <v>0</v>
      </c>
      <c r="S4535" s="14">
        <f>(N4535/100)*(I4535*$I$9)+(N4535/100)*(J4535*$J$9)</f>
        <v>18.55</v>
      </c>
      <c r="T4535" s="14">
        <f>(O4535/100)*(K4535*$K$9)</f>
        <v>154.33600000000001</v>
      </c>
      <c r="U4535" s="14">
        <f>(P4535/100)*(K4535*$K$9)+(P4535/100)*(L4535*$L$9)</f>
        <v>0</v>
      </c>
      <c r="V4535" s="14">
        <f>(Q4535/100)*(L4535*$L$9)</f>
        <v>0</v>
      </c>
      <c r="W4535" s="14">
        <f>(R4535/100)*(K4535*$K$9)+(R4535/100)*(L4535*$L$9)</f>
        <v>0</v>
      </c>
      <c r="X4535" s="14">
        <f t="shared" si="1426"/>
        <v>45.05</v>
      </c>
      <c r="Y4535" s="14">
        <f t="shared" si="1427"/>
        <v>292.13600000000002</v>
      </c>
      <c r="Z4535" s="14">
        <f t="shared" si="1428"/>
        <v>0</v>
      </c>
      <c r="AA4535" s="14">
        <f t="shared" si="1429"/>
        <v>0</v>
      </c>
      <c r="AB4535" s="14">
        <f t="shared" si="1441"/>
        <v>0</v>
      </c>
      <c r="AC4535" s="15">
        <f t="shared" si="1440"/>
        <v>337.2</v>
      </c>
      <c r="AD4535" s="48">
        <f>(ROUND(AC4535-AC4529,1)/AC4529)</f>
        <v>0.14967609955676781</v>
      </c>
    </row>
    <row r="4536" spans="1:30">
      <c r="A4536" s="99" t="s">
        <v>820</v>
      </c>
      <c r="B4536" s="93"/>
      <c r="C4536" s="21" t="s">
        <v>2</v>
      </c>
      <c r="D4536" s="12">
        <v>25</v>
      </c>
      <c r="E4536" s="12">
        <v>0</v>
      </c>
      <c r="F4536" s="12">
        <v>130</v>
      </c>
      <c r="G4536" s="12">
        <v>0</v>
      </c>
      <c r="H4536" s="12">
        <v>0</v>
      </c>
      <c r="I4536" s="13">
        <v>40</v>
      </c>
      <c r="J4536" s="13">
        <v>30</v>
      </c>
      <c r="K4536" s="13">
        <v>40</v>
      </c>
      <c r="L4536" s="13">
        <v>40</v>
      </c>
      <c r="M4536" s="13">
        <v>0</v>
      </c>
      <c r="N4536" s="14">
        <f>D4536*$D$10</f>
        <v>26.5</v>
      </c>
      <c r="O4536" s="14">
        <f>E4536*$E$10</f>
        <v>0</v>
      </c>
      <c r="P4536" s="14">
        <f>F4536*$F$10</f>
        <v>137.80000000000001</v>
      </c>
      <c r="Q4536" s="14">
        <f>G4536*$G$10</f>
        <v>0</v>
      </c>
      <c r="R4536" s="14">
        <f>H4536*$H$10</f>
        <v>0</v>
      </c>
      <c r="S4536" s="14">
        <f>(N4536/100)*(I4536*$I$10)+(N4536/100)*(J4536*$J$10)</f>
        <v>18.55</v>
      </c>
      <c r="T4536" s="14">
        <f>(O4536/100)*(K4536*$J$10)</f>
        <v>0</v>
      </c>
      <c r="U4536" s="14">
        <f>(P4536/100)*(K4536*$K$10)+(P4536/100)*(L4536*$L$10)</f>
        <v>154.33600000000001</v>
      </c>
      <c r="V4536" s="14">
        <f>(Q4536/100)*(L4536*$L$10)</f>
        <v>0</v>
      </c>
      <c r="W4536" s="14">
        <f>(R4536/100)*(K4536*$K$10)+(R4536/100)*(L4536*$L$10)</f>
        <v>0</v>
      </c>
      <c r="X4536" s="14">
        <f t="shared" si="1426"/>
        <v>45.05</v>
      </c>
      <c r="Y4536" s="14">
        <f t="shared" si="1427"/>
        <v>0</v>
      </c>
      <c r="Z4536" s="14">
        <f t="shared" si="1428"/>
        <v>292.13600000000002</v>
      </c>
      <c r="AA4536" s="14">
        <f t="shared" si="1429"/>
        <v>0</v>
      </c>
      <c r="AB4536" s="14">
        <f t="shared" si="1441"/>
        <v>0</v>
      </c>
      <c r="AC4536" s="15">
        <f t="shared" si="1440"/>
        <v>337.2</v>
      </c>
      <c r="AD4536" s="48">
        <f>(ROUND(AC4536-AC4529,1)/AC4529)</f>
        <v>0.14967609955676781</v>
      </c>
    </row>
    <row r="4537" spans="1:30">
      <c r="A4537" s="99" t="s">
        <v>821</v>
      </c>
      <c r="B4537" s="93"/>
      <c r="C4537" s="21" t="s">
        <v>3</v>
      </c>
      <c r="D4537" s="12">
        <v>25</v>
      </c>
      <c r="E4537" s="12">
        <v>0</v>
      </c>
      <c r="F4537" s="12">
        <v>0</v>
      </c>
      <c r="G4537" s="12">
        <v>130</v>
      </c>
      <c r="H4537" s="12">
        <v>0</v>
      </c>
      <c r="I4537" s="13">
        <v>40</v>
      </c>
      <c r="J4537" s="13">
        <v>30</v>
      </c>
      <c r="K4537" s="13">
        <v>0</v>
      </c>
      <c r="L4537" s="13">
        <v>80</v>
      </c>
      <c r="M4537" s="13">
        <v>0</v>
      </c>
      <c r="N4537" s="14">
        <f>D4537*$D$11</f>
        <v>26.5</v>
      </c>
      <c r="O4537" s="14">
        <f>E4537*$E$11</f>
        <v>0</v>
      </c>
      <c r="P4537" s="14">
        <f>F4537*$F$11</f>
        <v>0</v>
      </c>
      <c r="Q4537" s="14">
        <f>G4537*$G$11</f>
        <v>137.80000000000001</v>
      </c>
      <c r="R4537" s="14">
        <f>H4537*$H$11</f>
        <v>0</v>
      </c>
      <c r="S4537" s="14">
        <f>(N4537/100)*(I4537*$I$11)+(N4537/100)*(J4537*$J$11)</f>
        <v>18.55</v>
      </c>
      <c r="T4537" s="14">
        <f>(O4537/100)*(K4537*$K$11)</f>
        <v>0</v>
      </c>
      <c r="U4537" s="14">
        <f>(P4537/100)*(K4537*$K$11)+(P4537/100)*(L4537*$L$11)</f>
        <v>0</v>
      </c>
      <c r="V4537" s="14">
        <f>(Q4537/100)*(L4537*$L$11)</f>
        <v>154.33600000000001</v>
      </c>
      <c r="W4537" s="14">
        <f>(R4537/100)*(K4537*$K$11)+(R4537/100)*(L4537*$L$11)</f>
        <v>0</v>
      </c>
      <c r="X4537" s="14">
        <f t="shared" si="1426"/>
        <v>45.05</v>
      </c>
      <c r="Y4537" s="14">
        <f t="shared" si="1427"/>
        <v>0</v>
      </c>
      <c r="Z4537" s="14">
        <f t="shared" si="1428"/>
        <v>0</v>
      </c>
      <c r="AA4537" s="14">
        <f t="shared" si="1429"/>
        <v>292.13600000000002</v>
      </c>
      <c r="AB4537" s="14">
        <f t="shared" si="1441"/>
        <v>0</v>
      </c>
      <c r="AC4537" s="15">
        <f t="shared" si="1440"/>
        <v>337.2</v>
      </c>
      <c r="AD4537" s="48">
        <f>(ROUND(AC4537-AC4529,1)/AC4529)</f>
        <v>0.14967609955676781</v>
      </c>
    </row>
    <row r="4538" spans="1:30">
      <c r="A4538" s="99" t="s">
        <v>822</v>
      </c>
      <c r="B4538" s="93"/>
      <c r="C4538" s="21" t="s">
        <v>4</v>
      </c>
      <c r="D4538" s="12">
        <v>25</v>
      </c>
      <c r="E4538" s="12">
        <v>0</v>
      </c>
      <c r="F4538" s="12">
        <v>0</v>
      </c>
      <c r="G4538" s="12">
        <v>0</v>
      </c>
      <c r="H4538" s="12">
        <v>130</v>
      </c>
      <c r="I4538" s="13">
        <v>40</v>
      </c>
      <c r="J4538" s="13">
        <v>30</v>
      </c>
      <c r="K4538" s="13">
        <v>45</v>
      </c>
      <c r="L4538" s="13">
        <v>45</v>
      </c>
      <c r="M4538" s="13">
        <v>0</v>
      </c>
      <c r="N4538" s="14">
        <f>D4538*$D$12</f>
        <v>26.5</v>
      </c>
      <c r="O4538" s="14">
        <f>E4538*$E$12</f>
        <v>0</v>
      </c>
      <c r="P4538" s="14">
        <f>F4538*$F$12</f>
        <v>0</v>
      </c>
      <c r="Q4538" s="14">
        <f>G4538*$G$12</f>
        <v>0</v>
      </c>
      <c r="R4538" s="14">
        <f>H4538*$H$12</f>
        <v>137.80000000000001</v>
      </c>
      <c r="S4538" s="14">
        <f>(N4538/100)*(I4538*$I$12)+(N4538/100)*(J4538*$J$12)</f>
        <v>18.55</v>
      </c>
      <c r="T4538" s="14">
        <f>(O4538/100)*(K4538*$K$12)</f>
        <v>0</v>
      </c>
      <c r="U4538" s="14">
        <f>(P4538/100)*(K4538*$K$12)+(P4538/100)*(L4538*$L$12)</f>
        <v>0</v>
      </c>
      <c r="V4538" s="14">
        <f>(Q4538/100)*(L4538*$L$12)</f>
        <v>0</v>
      </c>
      <c r="W4538" s="14">
        <f>(R4538/100)*(K4538*$K$12)+(R4538/100)*(L4538*$L$12)</f>
        <v>173.62799999999999</v>
      </c>
      <c r="X4538" s="14">
        <f t="shared" si="1426"/>
        <v>45.05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41"/>
        <v>311.428</v>
      </c>
      <c r="AC4538" s="15">
        <f t="shared" si="1440"/>
        <v>356.5</v>
      </c>
      <c r="AD4538" s="48">
        <f>(ROUND(AC4538-AC4529,1)/AC4529)</f>
        <v>0.21547903170814867</v>
      </c>
    </row>
    <row r="4539" spans="1:30">
      <c r="A4539" s="99" t="s">
        <v>823</v>
      </c>
      <c r="B4539" s="93"/>
      <c r="C4539" s="21" t="s">
        <v>326</v>
      </c>
      <c r="D4539" s="12">
        <v>50</v>
      </c>
      <c r="E4539" s="12">
        <v>0</v>
      </c>
      <c r="F4539" s="12">
        <v>0</v>
      </c>
      <c r="G4539" s="12">
        <v>0</v>
      </c>
      <c r="H4539" s="12">
        <v>75</v>
      </c>
      <c r="I4539" s="13">
        <v>40</v>
      </c>
      <c r="J4539" s="13">
        <v>30</v>
      </c>
      <c r="K4539" s="13">
        <v>20</v>
      </c>
      <c r="L4539" s="13">
        <v>20</v>
      </c>
      <c r="M4539" s="13">
        <v>50</v>
      </c>
      <c r="N4539" s="14">
        <f>D4539*$D$13</f>
        <v>53</v>
      </c>
      <c r="O4539" s="14">
        <f>E4539*$E$13</f>
        <v>0</v>
      </c>
      <c r="P4539" s="14">
        <f>F4539*$F$13</f>
        <v>0</v>
      </c>
      <c r="Q4539" s="14">
        <f>G4539*$G$13</f>
        <v>0</v>
      </c>
      <c r="R4539" s="14">
        <f>H4539*$H$13</f>
        <v>79.5</v>
      </c>
      <c r="S4539" s="14">
        <f>(N4539/100)*(I4539*$I$13)+(N4539/100)*(J4539*$J$13)+(N4539/100)*(M4539*$M$13)</f>
        <v>90.1</v>
      </c>
      <c r="T4539" s="14">
        <f>(O4539/100)*(K4539*$K$13)+(O4539/100)*(M4539*$M$13)</f>
        <v>0</v>
      </c>
      <c r="U4539" s="14">
        <f>(P4539/100)*(K4539*$K$13)+(P4539/100)*(L4539*$L$13)+(P4539/100)*(M4539*$M$13)</f>
        <v>0</v>
      </c>
      <c r="V4539" s="14">
        <f>(Q4539/100)*(L4539*$L$13)+(Q4539/100)*(M4539*$M$13)</f>
        <v>0</v>
      </c>
      <c r="W4539" s="14">
        <f>(R4539/100)*(K4539*$K$13)+(R4539/100)*(L4539*$L$13)+(R4539/100)*(M4539*$M$13)</f>
        <v>111.3</v>
      </c>
      <c r="X4539" s="14">
        <f>N4539+S4539</f>
        <v>143.1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41"/>
        <v>190.8</v>
      </c>
      <c r="AC4539" s="15">
        <f t="shared" si="1440"/>
        <v>333.9</v>
      </c>
      <c r="AD4539" s="48">
        <f>(ROUND(AC4539-AC4529,1)/AC4529)</f>
        <v>0.13842482100238662</v>
      </c>
    </row>
    <row r="4540" spans="1:30">
      <c r="A4540" s="99" t="s">
        <v>824</v>
      </c>
      <c r="B4540" s="93"/>
      <c r="C4540" s="21" t="s">
        <v>327</v>
      </c>
      <c r="D4540" s="12">
        <v>95</v>
      </c>
      <c r="E4540" s="12">
        <v>0</v>
      </c>
      <c r="F4540" s="12">
        <v>0</v>
      </c>
      <c r="G4540" s="12">
        <v>0</v>
      </c>
      <c r="H4540" s="12">
        <v>0</v>
      </c>
      <c r="I4540" s="13">
        <v>40</v>
      </c>
      <c r="J4540" s="13">
        <v>30</v>
      </c>
      <c r="K4540" s="13">
        <v>80</v>
      </c>
      <c r="L4540" s="13">
        <v>0</v>
      </c>
      <c r="M4540" s="13">
        <v>0</v>
      </c>
      <c r="N4540" s="14">
        <f>D4540*$D$14</f>
        <v>100.7</v>
      </c>
      <c r="O4540" s="14">
        <f>E4540*$E$14</f>
        <v>0</v>
      </c>
      <c r="P4540" s="14">
        <f>F4540*$F$14</f>
        <v>0</v>
      </c>
      <c r="Q4540" s="14">
        <f>G4540*$G$14</f>
        <v>0</v>
      </c>
      <c r="R4540" s="14">
        <f>H4540*$H$14</f>
        <v>0</v>
      </c>
      <c r="S4540" s="14">
        <f>(N4540/100)*(I4540*$I$14)+(N4540/100)*(J4540*$J$14)+(N4540/100)*(K4540*$K$14)</f>
        <v>231.61</v>
      </c>
      <c r="T4540" s="14">
        <f>(O4540/100)*(K4540*$K$14)</f>
        <v>0</v>
      </c>
      <c r="U4540" s="14">
        <f>(P4540/100)*(K4540*$K$14)+(P4540/100)*(L4540*$L$14)</f>
        <v>0</v>
      </c>
      <c r="V4540" s="14">
        <f>(Q4540/100)*(L4540*$L$14)</f>
        <v>0</v>
      </c>
      <c r="W4540" s="14">
        <f>(R4540/100)*(K4540*$L$14)+(R4540/100)*(L4540*$M$14)</f>
        <v>0</v>
      </c>
      <c r="X4540" s="14">
        <f t="shared" ref="X4540:X4543" si="1442">N4540+S4540</f>
        <v>332.31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41"/>
        <v>0</v>
      </c>
      <c r="AC4540" s="15">
        <f t="shared" si="1440"/>
        <v>332.3</v>
      </c>
      <c r="AD4540" s="48">
        <f>(ROUND(AC4540-AC4529,1)/AC4529)</f>
        <v>0.13296965564268667</v>
      </c>
    </row>
    <row r="4541" spans="1:30">
      <c r="A4541" s="99"/>
      <c r="B4541" s="93"/>
      <c r="C4541" s="21" t="s">
        <v>328</v>
      </c>
      <c r="D4541" s="12">
        <v>95</v>
      </c>
      <c r="E4541" s="12">
        <v>0</v>
      </c>
      <c r="F4541" s="12">
        <v>0</v>
      </c>
      <c r="G4541" s="12">
        <v>0</v>
      </c>
      <c r="H4541" s="12">
        <v>0</v>
      </c>
      <c r="I4541" s="13">
        <v>40</v>
      </c>
      <c r="J4541" s="13">
        <v>30</v>
      </c>
      <c r="K4541" s="13">
        <v>0</v>
      </c>
      <c r="L4541" s="13">
        <v>80</v>
      </c>
      <c r="M4541" s="13">
        <v>0</v>
      </c>
      <c r="N4541" s="14">
        <f>D4541*$D$15</f>
        <v>100.7</v>
      </c>
      <c r="O4541" s="14">
        <f>E4541*$E$15</f>
        <v>0</v>
      </c>
      <c r="P4541" s="14">
        <f>F4541*$F$15</f>
        <v>0</v>
      </c>
      <c r="Q4541" s="14">
        <f>G4541*$G$15</f>
        <v>0</v>
      </c>
      <c r="R4541" s="14">
        <f>H4541*$H$15</f>
        <v>0</v>
      </c>
      <c r="S4541" s="14">
        <f>(N4541/100)*(I4541*$I$15)+(N4541/100)*(J4541*$J$15)+(N4541/100)*(L4541*$L$15)</f>
        <v>231.61</v>
      </c>
      <c r="T4541" s="14">
        <f>(O4541/100)*(K4541*$K$15)</f>
        <v>0</v>
      </c>
      <c r="U4541" s="14">
        <f>(P4541/100)*(K4541*$K$15)+(P4541/100)*(L4541*$L$15)</f>
        <v>0</v>
      </c>
      <c r="V4541" s="14">
        <f>(Q4541/100)*(L4541*$L$15)</f>
        <v>0</v>
      </c>
      <c r="W4541" s="14">
        <f>(R4541/100)*(K4541*$K$15)+(R4541/100)*(L4541*$L$15)</f>
        <v>0</v>
      </c>
      <c r="X4541" s="14">
        <f t="shared" si="1442"/>
        <v>332.31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41"/>
        <v>0</v>
      </c>
      <c r="AC4541" s="15">
        <f t="shared" si="1440"/>
        <v>332.3</v>
      </c>
      <c r="AD4541" s="48">
        <f>(ROUND(AC4541-AC4529,1)/AC4529)</f>
        <v>0.13296965564268667</v>
      </c>
    </row>
    <row r="4542" spans="1:30">
      <c r="A4542" s="99"/>
      <c r="B4542" s="93"/>
      <c r="C4542" s="21" t="s">
        <v>324</v>
      </c>
      <c r="D4542" s="12">
        <v>50</v>
      </c>
      <c r="E4542" s="12">
        <v>0</v>
      </c>
      <c r="F4542" s="12">
        <v>0</v>
      </c>
      <c r="G4542" s="12">
        <v>0</v>
      </c>
      <c r="H4542" s="12">
        <v>75</v>
      </c>
      <c r="I4542" s="13">
        <v>40</v>
      </c>
      <c r="J4542" s="13">
        <v>90</v>
      </c>
      <c r="K4542" s="13">
        <v>20</v>
      </c>
      <c r="L4542" s="13">
        <v>20</v>
      </c>
      <c r="M4542" s="13">
        <v>0</v>
      </c>
      <c r="N4542" s="14">
        <f>D4542*$D$16</f>
        <v>53</v>
      </c>
      <c r="O4542" s="14">
        <f>E4542*$E$16</f>
        <v>0</v>
      </c>
      <c r="P4542" s="14">
        <f>F4542*$F$16</f>
        <v>0</v>
      </c>
      <c r="Q4542" s="14">
        <f>G4542*$G$16</f>
        <v>0</v>
      </c>
      <c r="R4542" s="14">
        <f>H4542*$H$16</f>
        <v>79.5</v>
      </c>
      <c r="S4542" s="14">
        <f>(N4542/100)*(I4542*$I$16)+(N4542/100)*(J4542*$J$16)</f>
        <v>140.44999999999999</v>
      </c>
      <c r="T4542" s="14">
        <f>(O4542/100)*(K4542*$K$16)</f>
        <v>0</v>
      </c>
      <c r="U4542" s="14">
        <f>(P4542/100)*(K4542*$K$16)+(P4542/100)*(L4542*$L$16)</f>
        <v>0</v>
      </c>
      <c r="V4542" s="14">
        <f>(Q4542/100)*(L4542*$L$16)</f>
        <v>0</v>
      </c>
      <c r="W4542" s="14">
        <f>(R4542/100)*(K4542*$K$16)+(R4542/100)*(L4542*$L$16)</f>
        <v>31.8</v>
      </c>
      <c r="X4542" s="14">
        <f t="shared" si="1442"/>
        <v>193.45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41"/>
        <v>111.3</v>
      </c>
      <c r="AC4542" s="15">
        <f t="shared" si="1440"/>
        <v>304.8</v>
      </c>
      <c r="AD4542" s="48">
        <f>(ROUND(AC4542-AC4529,1)/AC4529)</f>
        <v>3.9209001022843505E-2</v>
      </c>
    </row>
    <row r="4543" spans="1:30">
      <c r="A4543" s="99"/>
      <c r="B4543" s="93"/>
      <c r="C4543" s="21" t="s">
        <v>325</v>
      </c>
      <c r="D4543" s="12">
        <v>50</v>
      </c>
      <c r="E4543" s="12">
        <v>0</v>
      </c>
      <c r="F4543" s="12">
        <v>0</v>
      </c>
      <c r="G4543" s="12">
        <v>0</v>
      </c>
      <c r="H4543" s="12">
        <v>75</v>
      </c>
      <c r="I4543" s="13">
        <v>120</v>
      </c>
      <c r="J4543" s="13">
        <v>30</v>
      </c>
      <c r="K4543" s="13">
        <v>20</v>
      </c>
      <c r="L4543" s="13">
        <v>20</v>
      </c>
      <c r="M4543" s="13">
        <v>0</v>
      </c>
      <c r="N4543" s="14">
        <f>D4543*$D$17</f>
        <v>53</v>
      </c>
      <c r="O4543" s="14">
        <f>E4543*$E$17</f>
        <v>0</v>
      </c>
      <c r="P4543" s="14">
        <f>F4543*$F$17</f>
        <v>0</v>
      </c>
      <c r="Q4543" s="14">
        <f>G4543*$G$17</f>
        <v>0</v>
      </c>
      <c r="R4543" s="14">
        <f>H4543*$H$17</f>
        <v>79.5</v>
      </c>
      <c r="S4543" s="14">
        <f>(N4543/100)*(I4543*$I$17)+(N4543/100)*(J4543*$J$17)</f>
        <v>174.9</v>
      </c>
      <c r="T4543" s="14">
        <f>(O4543/100)*(K4543*$K$17)</f>
        <v>0</v>
      </c>
      <c r="U4543" s="14">
        <f>(P4543/100)*(K4543*$K$17)+(P4543/100)*(L4543*$L$17)</f>
        <v>0</v>
      </c>
      <c r="V4543" s="14">
        <f>(Q4543/100)*(L4543*$L$17)</f>
        <v>0</v>
      </c>
      <c r="W4543" s="14">
        <f>(R4543/100)*(K4543*$K$17)+(R4543/100)*(L4543*$L$17)</f>
        <v>31.8</v>
      </c>
      <c r="X4543" s="14">
        <f t="shared" si="1442"/>
        <v>227.9</v>
      </c>
      <c r="Y4543" s="14">
        <f t="shared" si="1427"/>
        <v>0</v>
      </c>
      <c r="Z4543" s="14">
        <f t="shared" si="1428"/>
        <v>0</v>
      </c>
      <c r="AA4543" s="14">
        <f t="shared" si="1429"/>
        <v>0</v>
      </c>
      <c r="AB4543" s="14">
        <f t="shared" si="1441"/>
        <v>111.3</v>
      </c>
      <c r="AC4543" s="15">
        <f t="shared" si="1440"/>
        <v>339.2</v>
      </c>
      <c r="AD4543" s="48">
        <f>(ROUND(AC4543-AC4529,1)/AC4529)</f>
        <v>0.15649505625639276</v>
      </c>
    </row>
    <row r="4544" spans="1:30">
      <c r="A4544" s="107"/>
      <c r="B4544" s="152" t="s">
        <v>345</v>
      </c>
      <c r="C4544" s="152"/>
      <c r="D4544" s="152"/>
      <c r="E4544" s="152"/>
      <c r="F4544" s="152"/>
      <c r="G4544" s="152"/>
      <c r="H4544" s="152"/>
      <c r="I4544" s="152"/>
      <c r="J4544" s="152"/>
      <c r="K4544" s="152"/>
      <c r="L4544" s="152"/>
      <c r="M4544" s="152"/>
      <c r="N4544" s="152"/>
      <c r="O4544" s="152"/>
      <c r="P4544" s="152"/>
      <c r="Q4544" s="152"/>
      <c r="R4544" s="152"/>
      <c r="S4544" s="152"/>
      <c r="T4544" s="152"/>
      <c r="U4544" s="152"/>
      <c r="V4544" s="152"/>
      <c r="W4544" s="152"/>
      <c r="X4544" s="152"/>
      <c r="Y4544" s="152"/>
      <c r="Z4544" s="152"/>
      <c r="AA4544" s="152"/>
      <c r="AB4544" s="152"/>
      <c r="AC4544" s="18">
        <v>500</v>
      </c>
      <c r="AD4544" s="18"/>
    </row>
    <row r="4545" spans="1:30">
      <c r="A4545" s="106" t="s">
        <v>0</v>
      </c>
      <c r="B4545" s="87" t="s">
        <v>1007</v>
      </c>
      <c r="C4545" s="21" t="s">
        <v>242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30</v>
      </c>
      <c r="J4545" s="13">
        <v>70</v>
      </c>
      <c r="K4545" s="13">
        <v>0</v>
      </c>
      <c r="L4545" s="13">
        <v>0</v>
      </c>
      <c r="M4545" s="13">
        <v>0</v>
      </c>
      <c r="N4545" s="14">
        <f>D4545*$D$3</f>
        <v>97.749999999999986</v>
      </c>
      <c r="O4545" s="14">
        <f>E4545*$E$3</f>
        <v>0</v>
      </c>
      <c r="P4545" s="14">
        <f>F4545*$F$3</f>
        <v>0</v>
      </c>
      <c r="Q4545" s="14">
        <f>G4545*$G$3</f>
        <v>0</v>
      </c>
      <c r="R4545" s="14">
        <f>H4545*$H$3</f>
        <v>0</v>
      </c>
      <c r="S4545" s="14">
        <f>(N4545/100)*(I4545*$I$3)+(N4545/100)*(J4545*$J$3)</f>
        <v>195.49999999999994</v>
      </c>
      <c r="T4545" s="14">
        <f>(O4545/100)*(K4545*$K$3)</f>
        <v>0</v>
      </c>
      <c r="U4545" s="14">
        <f>(P4545/100)*(K4545*$K$3)+(P4545/100)*(L4545*$L$3)</f>
        <v>0</v>
      </c>
      <c r="V4545" s="14">
        <f>(Q4545/100)*(L4545*$L$3)</f>
        <v>0</v>
      </c>
      <c r="W4545" s="14">
        <f>(R4545/100)*(K4545*$K$3)+(R4545/100)*(L4545*$L$3)</f>
        <v>0</v>
      </c>
      <c r="X4545" s="14">
        <f t="shared" ref="X4545:X4559" si="1443">N4545+S4545</f>
        <v>293.24999999999994</v>
      </c>
      <c r="Y4545" s="14">
        <f t="shared" ref="Y4545:Y4559" si="1444">O4545+T4545</f>
        <v>0</v>
      </c>
      <c r="Z4545" s="14">
        <f t="shared" ref="Z4545:Z4559" si="1445">P4545+U4545</f>
        <v>0</v>
      </c>
      <c r="AA4545" s="14">
        <f t="shared" ref="AA4545:AA4559" si="1446">Q4545+V4545</f>
        <v>0</v>
      </c>
      <c r="AB4545" s="14">
        <f>R4545+W4545</f>
        <v>0</v>
      </c>
      <c r="AC4545" s="15">
        <f>ROUND(X4545+Y4545+Z4545+AA4545+AB4545,1)</f>
        <v>293.3</v>
      </c>
      <c r="AD4545" s="48">
        <v>0</v>
      </c>
    </row>
    <row r="4546" spans="1:30">
      <c r="A4546" s="99" t="s">
        <v>791</v>
      </c>
      <c r="B4546" s="87">
        <v>6</v>
      </c>
      <c r="C4546" s="21" t="s">
        <v>323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50</v>
      </c>
      <c r="J4546" s="13">
        <v>80</v>
      </c>
      <c r="K4546" s="13">
        <v>0</v>
      </c>
      <c r="L4546" s="13">
        <v>0</v>
      </c>
      <c r="M4546" s="13">
        <v>0</v>
      </c>
      <c r="N4546" s="14">
        <f>D4546*$D$4</f>
        <v>90.100000000000009</v>
      </c>
      <c r="O4546" s="14">
        <f>E4546*$E$4</f>
        <v>0</v>
      </c>
      <c r="P4546" s="14">
        <f>F4546*$F$4</f>
        <v>0</v>
      </c>
      <c r="Q4546" s="14">
        <f>G4546*$G$4</f>
        <v>0</v>
      </c>
      <c r="R4546" s="14">
        <f>H4546*$H$4</f>
        <v>0</v>
      </c>
      <c r="S4546" s="14">
        <f>(N4546/100)*(I4546*$I$4)+(N4546/100)*(J4546*$J$4)</f>
        <v>234.26000000000005</v>
      </c>
      <c r="T4546" s="14">
        <f>(O4546/100)*(K4546*$K$4)</f>
        <v>0</v>
      </c>
      <c r="U4546" s="14">
        <f>(P4546/100)*(K4546*$K$4)+(P4546/100)*(L4546*$L$4)</f>
        <v>0</v>
      </c>
      <c r="V4546" s="14">
        <f>(Q4546/100)*(L4546*$L$4)</f>
        <v>0</v>
      </c>
      <c r="W4546" s="14">
        <f>(R4546/100)*(K4546*$K$4)+(R4546/100)*(L4546*$L$4)</f>
        <v>0</v>
      </c>
      <c r="X4546" s="14">
        <f t="shared" si="1443"/>
        <v>324.36000000000007</v>
      </c>
      <c r="Y4546" s="14">
        <f t="shared" si="1444"/>
        <v>0</v>
      </c>
      <c r="Z4546" s="14">
        <f t="shared" si="1445"/>
        <v>0</v>
      </c>
      <c r="AA4546" s="14">
        <f t="shared" si="1446"/>
        <v>0</v>
      </c>
      <c r="AB4546" s="14">
        <f>R4546+W4546</f>
        <v>0</v>
      </c>
      <c r="AC4546" s="15">
        <f>ROUND(X4546+Y4546+Z4546+AA4546+AB4546,1)</f>
        <v>324.39999999999998</v>
      </c>
      <c r="AD4546" s="48">
        <f>(ROUND(AC4546-AC4545,1)/AC4545)</f>
        <v>0.10603477667916809</v>
      </c>
    </row>
    <row r="4547" spans="1:30">
      <c r="A4547" s="99" t="s">
        <v>792</v>
      </c>
      <c r="B4547" s="87">
        <v>14</v>
      </c>
      <c r="C4547" s="21" t="s">
        <v>825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30</v>
      </c>
      <c r="J4547" s="13">
        <v>70</v>
      </c>
      <c r="K4547" s="13">
        <v>0</v>
      </c>
      <c r="L4547" s="13">
        <v>0</v>
      </c>
      <c r="M4547" s="13">
        <v>0</v>
      </c>
      <c r="N4547" s="14">
        <f>D4547*$D$5</f>
        <v>97.749999999999986</v>
      </c>
      <c r="O4547" s="14">
        <f>E4547*$E$5</f>
        <v>0</v>
      </c>
      <c r="P4547" s="14">
        <f>F4547*$F$5</f>
        <v>0</v>
      </c>
      <c r="Q4547" s="14">
        <f>G4547*$G$5</f>
        <v>0</v>
      </c>
      <c r="R4547" s="14">
        <f>H4547*$H$5</f>
        <v>0</v>
      </c>
      <c r="S4547" s="14">
        <f>(N4547/100)*(I4547*$I$5)+(N4547/100)*(J4547*$J$5)</f>
        <v>195.49999999999994</v>
      </c>
      <c r="T4547" s="14">
        <f>(O4547/100)*(K4547*$K$5)</f>
        <v>0</v>
      </c>
      <c r="U4547" s="14">
        <f>(P4547/100)*(K4547*$K$5)+(P4547/100)*(L4547*$L$5)</f>
        <v>0</v>
      </c>
      <c r="V4547" s="14">
        <f>(Q4547/100)*(L4547*$L$5)</f>
        <v>0</v>
      </c>
      <c r="W4547" s="14">
        <f>(R4547/100)*(K4547*$K$5)+(R4547/100)*(L4547*$L$5)</f>
        <v>0</v>
      </c>
      <c r="X4547" s="14">
        <f t="shared" si="1443"/>
        <v>293.24999999999994</v>
      </c>
      <c r="Y4547" s="14">
        <f t="shared" si="1444"/>
        <v>0</v>
      </c>
      <c r="Z4547" s="14">
        <f t="shared" si="1445"/>
        <v>0</v>
      </c>
      <c r="AA4547" s="14">
        <f t="shared" si="1446"/>
        <v>0</v>
      </c>
      <c r="AB4547" s="14">
        <f>R4547+W4547</f>
        <v>0</v>
      </c>
      <c r="AC4547" s="15">
        <f t="shared" ref="AC4547:AC4559" si="1447">ROUND(X4547+Y4547+Z4547+AA4547+AB4547,1)</f>
        <v>293.3</v>
      </c>
      <c r="AD4547" s="48">
        <f>(ROUND(AC4547-AC4545,1)/AC4545)</f>
        <v>0</v>
      </c>
    </row>
    <row r="4548" spans="1:30">
      <c r="A4548" s="99" t="s">
        <v>793</v>
      </c>
      <c r="B4548" s="87">
        <v>0</v>
      </c>
      <c r="C4548" s="21" t="s">
        <v>336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30</v>
      </c>
      <c r="J4548" s="13">
        <v>70</v>
      </c>
      <c r="K4548" s="13">
        <v>0</v>
      </c>
      <c r="L4548" s="13">
        <v>0</v>
      </c>
      <c r="M4548" s="13">
        <v>0</v>
      </c>
      <c r="N4548" s="14">
        <f>D4548*$D$6</f>
        <v>97.749999999999986</v>
      </c>
      <c r="O4548" s="14">
        <f>E4548*$E$6</f>
        <v>0</v>
      </c>
      <c r="P4548" s="14">
        <f>F4548*$F$6</f>
        <v>0</v>
      </c>
      <c r="Q4548" s="14">
        <f>G4548*$G$6</f>
        <v>0</v>
      </c>
      <c r="R4548" s="14">
        <f>H4548*$H$6</f>
        <v>0</v>
      </c>
      <c r="S4548" s="14">
        <f>(N4548/100)*(I4548*$I$6)+(N4548/100)*(J4548*$J$6)</f>
        <v>195.49999999999994</v>
      </c>
      <c r="T4548" s="14">
        <f>(O4548/100)*(K4548*$K$6)</f>
        <v>0</v>
      </c>
      <c r="U4548" s="14">
        <f>(P4548/100)*(K4548*$K$6)+(P4548/100)*(L4548*$L$6)</f>
        <v>0</v>
      </c>
      <c r="V4548" s="14">
        <f>(Q4548/100)*(L4548*$L$6)</f>
        <v>0</v>
      </c>
      <c r="W4548" s="14">
        <f>(R4548/100)*(K4548*$K$6)+(R4548/100)*(L4548*$L$6)</f>
        <v>0</v>
      </c>
      <c r="X4548" s="14">
        <f t="shared" si="1443"/>
        <v>293.24999999999994</v>
      </c>
      <c r="Y4548" s="14">
        <f t="shared" si="1444"/>
        <v>0</v>
      </c>
      <c r="Z4548" s="14">
        <f t="shared" si="1445"/>
        <v>0</v>
      </c>
      <c r="AA4548" s="14">
        <f t="shared" si="1446"/>
        <v>0</v>
      </c>
      <c r="AB4548" s="14">
        <f t="shared" ref="AB4548:AB4559" si="1448">R4548+W4548</f>
        <v>0</v>
      </c>
      <c r="AC4548" s="15">
        <f t="shared" si="1447"/>
        <v>293.3</v>
      </c>
      <c r="AD4548" s="48">
        <f>(ROUND(AC4548-AC4545,1)/AC4545)</f>
        <v>0</v>
      </c>
    </row>
    <row r="4549" spans="1:30">
      <c r="A4549" s="99" t="s">
        <v>794</v>
      </c>
      <c r="B4549" s="87">
        <v>0</v>
      </c>
      <c r="C4549" s="21" t="s">
        <v>337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30</v>
      </c>
      <c r="J4549" s="13">
        <v>70</v>
      </c>
      <c r="K4549" s="13">
        <v>0</v>
      </c>
      <c r="L4549" s="13">
        <v>0</v>
      </c>
      <c r="M4549" s="13">
        <v>0</v>
      </c>
      <c r="N4549" s="14">
        <f>D4549*$D$7</f>
        <v>97.749999999999986</v>
      </c>
      <c r="O4549" s="14">
        <f>E4549*$E$7</f>
        <v>0</v>
      </c>
      <c r="P4549" s="14">
        <f>F4549*$F$7</f>
        <v>0</v>
      </c>
      <c r="Q4549" s="14">
        <f>G4549*$G$7</f>
        <v>0</v>
      </c>
      <c r="R4549" s="14">
        <f>H4549*$H$7</f>
        <v>0</v>
      </c>
      <c r="S4549" s="14">
        <f>(N4549/100)*(I4549*$I$7)+(N4549/100)*(J4549*$J$7)</f>
        <v>195.49999999999994</v>
      </c>
      <c r="T4549" s="14">
        <f>(O4549/100)*(K4549*$K$7)</f>
        <v>0</v>
      </c>
      <c r="U4549" s="14">
        <f>(P4549/100)*(K4549*$K$7)+(P4549/100)*(L4549*$L$7)</f>
        <v>0</v>
      </c>
      <c r="V4549" s="14">
        <f>(Q4549/100)*(L4549*$L$7)</f>
        <v>0</v>
      </c>
      <c r="W4549" s="14">
        <f>(R4549/100)*(K4549*$K$7)+(R4549/100)*(L4549*$L$7)</f>
        <v>0</v>
      </c>
      <c r="X4549" s="14">
        <f t="shared" si="1443"/>
        <v>293.24999999999994</v>
      </c>
      <c r="Y4549" s="14">
        <f t="shared" si="1444"/>
        <v>0</v>
      </c>
      <c r="Z4549" s="14">
        <f t="shared" si="1445"/>
        <v>0</v>
      </c>
      <c r="AA4549" s="14">
        <f t="shared" si="1446"/>
        <v>0</v>
      </c>
      <c r="AB4549" s="14">
        <f t="shared" si="1448"/>
        <v>0</v>
      </c>
      <c r="AC4549" s="15">
        <f t="shared" si="1447"/>
        <v>293.3</v>
      </c>
      <c r="AD4549" s="48">
        <f>(ROUND(AC4549-AC4545,1)/AC4545)</f>
        <v>0</v>
      </c>
    </row>
    <row r="4550" spans="1:30">
      <c r="A4550" s="99" t="s">
        <v>644</v>
      </c>
      <c r="B4550" s="87"/>
      <c r="C4550" s="21" t="s">
        <v>338</v>
      </c>
      <c r="D4550" s="12">
        <v>85</v>
      </c>
      <c r="E4550" s="12">
        <v>0</v>
      </c>
      <c r="F4550" s="12">
        <v>0</v>
      </c>
      <c r="G4550" s="12">
        <v>0</v>
      </c>
      <c r="H4550" s="12">
        <v>0</v>
      </c>
      <c r="I4550" s="13">
        <v>30</v>
      </c>
      <c r="J4550" s="13">
        <v>70</v>
      </c>
      <c r="K4550" s="13">
        <v>0</v>
      </c>
      <c r="L4550" s="13">
        <v>0</v>
      </c>
      <c r="M4550" s="13">
        <v>0</v>
      </c>
      <c r="N4550" s="14">
        <f>D4550*$D$8</f>
        <v>97.749999999999986</v>
      </c>
      <c r="O4550" s="14">
        <f>E4550*$E$8</f>
        <v>0</v>
      </c>
      <c r="P4550" s="14">
        <f>F4550*$F$8</f>
        <v>0</v>
      </c>
      <c r="Q4550" s="14">
        <f>G4550*$G$8</f>
        <v>0</v>
      </c>
      <c r="R4550" s="14">
        <f>H4550*$H$8</f>
        <v>0</v>
      </c>
      <c r="S4550" s="14">
        <f>(N4550/100)*(I4550*$I$8)+(N4550/100)*(J4550*$J$8)</f>
        <v>195.49999999999994</v>
      </c>
      <c r="T4550" s="14">
        <f>(O4550/100)*(K4550*$K$8)</f>
        <v>0</v>
      </c>
      <c r="U4550" s="14">
        <f>(P4550/100)*(K4550*$K$8)+(P4550/100)*(L4550*$L$8)</f>
        <v>0</v>
      </c>
      <c r="V4550" s="14">
        <f>(Q4550/100)*(L4550*$L$8)</f>
        <v>0</v>
      </c>
      <c r="W4550" s="14">
        <f>(R4550/100)*(K4550*$K$8)+(R4550/100)*(L4550*$L$8)</f>
        <v>0</v>
      </c>
      <c r="X4550" s="14">
        <f t="shared" si="1443"/>
        <v>293.24999999999994</v>
      </c>
      <c r="Y4550" s="14">
        <f t="shared" si="1444"/>
        <v>0</v>
      </c>
      <c r="Z4550" s="14">
        <f t="shared" si="1445"/>
        <v>0</v>
      </c>
      <c r="AA4550" s="14">
        <f t="shared" si="1446"/>
        <v>0</v>
      </c>
      <c r="AB4550" s="14">
        <f t="shared" si="1448"/>
        <v>0</v>
      </c>
      <c r="AC4550" s="15">
        <f t="shared" si="1447"/>
        <v>293.3</v>
      </c>
      <c r="AD4550" s="48">
        <f>(ROUND(AC4550-AC4545,1)/AC4545)</f>
        <v>0</v>
      </c>
    </row>
    <row r="4551" spans="1:30">
      <c r="A4551" s="99" t="s">
        <v>585</v>
      </c>
      <c r="B4551" s="87"/>
      <c r="C4551" s="21" t="s">
        <v>1</v>
      </c>
      <c r="D4551" s="12">
        <v>42</v>
      </c>
      <c r="E4551" s="12">
        <v>85</v>
      </c>
      <c r="F4551" s="12">
        <v>0</v>
      </c>
      <c r="G4551" s="12">
        <v>0</v>
      </c>
      <c r="H4551" s="12">
        <v>0</v>
      </c>
      <c r="I4551" s="13">
        <v>30</v>
      </c>
      <c r="J4551" s="13">
        <v>70</v>
      </c>
      <c r="K4551" s="13">
        <v>120</v>
      </c>
      <c r="L4551" s="13">
        <v>0</v>
      </c>
      <c r="M4551" s="13">
        <v>0</v>
      </c>
      <c r="N4551" s="14">
        <f>D4551*$D$9</f>
        <v>44.52</v>
      </c>
      <c r="O4551" s="14">
        <f>E4551*$E$9</f>
        <v>90.100000000000009</v>
      </c>
      <c r="P4551" s="14">
        <f>F4551*$F$9</f>
        <v>0</v>
      </c>
      <c r="Q4551" s="14">
        <f>G4551*$G$9</f>
        <v>0</v>
      </c>
      <c r="R4551" s="14">
        <f>H4551*$H$9</f>
        <v>0</v>
      </c>
      <c r="S4551" s="14">
        <f>(N4551/100)*(I4551*$I$9)+(N4551/100)*(J4551*$J$9)</f>
        <v>44.52</v>
      </c>
      <c r="T4551" s="14">
        <f>(O4551/100)*(K4551*$K$9)</f>
        <v>151.36800000000002</v>
      </c>
      <c r="U4551" s="14">
        <f>(P4551/100)*(K4551*$K$9)+(P4551/100)*(L4551*$L$9)</f>
        <v>0</v>
      </c>
      <c r="V4551" s="14">
        <f>(Q4551/100)*(L4551*$L$9)</f>
        <v>0</v>
      </c>
      <c r="W4551" s="14">
        <f>(R4551/100)*(K4551*$K$9)+(R4551/100)*(L4551*$L$9)</f>
        <v>0</v>
      </c>
      <c r="X4551" s="14">
        <f t="shared" si="1443"/>
        <v>89.04</v>
      </c>
      <c r="Y4551" s="14">
        <f t="shared" si="1444"/>
        <v>241.46800000000002</v>
      </c>
      <c r="Z4551" s="14">
        <f t="shared" si="1445"/>
        <v>0</v>
      </c>
      <c r="AA4551" s="14">
        <f t="shared" si="1446"/>
        <v>0</v>
      </c>
      <c r="AB4551" s="14">
        <f t="shared" si="1448"/>
        <v>0</v>
      </c>
      <c r="AC4551" s="15">
        <f t="shared" si="1447"/>
        <v>330.5</v>
      </c>
      <c r="AD4551" s="48">
        <f>(ROUND(AC4551-AC4545,1)/AC4545)</f>
        <v>0.12683259461302421</v>
      </c>
    </row>
    <row r="4552" spans="1:30">
      <c r="A4552" s="99" t="s">
        <v>820</v>
      </c>
      <c r="B4552" s="87"/>
      <c r="C4552" s="21" t="s">
        <v>2</v>
      </c>
      <c r="D4552" s="12">
        <v>42</v>
      </c>
      <c r="E4552" s="12">
        <v>0</v>
      </c>
      <c r="F4552" s="12">
        <v>85</v>
      </c>
      <c r="G4552" s="12">
        <v>0</v>
      </c>
      <c r="H4552" s="12">
        <v>0</v>
      </c>
      <c r="I4552" s="13">
        <v>30</v>
      </c>
      <c r="J4552" s="13">
        <v>70</v>
      </c>
      <c r="K4552" s="13">
        <v>60</v>
      </c>
      <c r="L4552" s="13">
        <v>60</v>
      </c>
      <c r="M4552" s="13">
        <v>0</v>
      </c>
      <c r="N4552" s="14">
        <f>D4552*$D$10</f>
        <v>44.52</v>
      </c>
      <c r="O4552" s="14">
        <f>E4552*$E$10</f>
        <v>0</v>
      </c>
      <c r="P4552" s="14">
        <f>F4552*$F$10</f>
        <v>90.100000000000009</v>
      </c>
      <c r="Q4552" s="14">
        <f>G4552*$G$10</f>
        <v>0</v>
      </c>
      <c r="R4552" s="14">
        <f>H4552*$H$10</f>
        <v>0</v>
      </c>
      <c r="S4552" s="14">
        <f>(N4552/100)*(I4552*$I$10)+(N4552/100)*(J4552*$J$10)</f>
        <v>44.52</v>
      </c>
      <c r="T4552" s="14">
        <f>(O4552/100)*(K4552*$J$10)</f>
        <v>0</v>
      </c>
      <c r="U4552" s="14">
        <f>(P4552/100)*(K4552*$K$10)+(P4552/100)*(L4552*$L$10)</f>
        <v>151.36800000000002</v>
      </c>
      <c r="V4552" s="14">
        <f>(Q4552/100)*(L4552*$L$10)</f>
        <v>0</v>
      </c>
      <c r="W4552" s="14">
        <f>(R4552/100)*(K4552*$K$10)+(R4552/100)*(L4552*$L$10)</f>
        <v>0</v>
      </c>
      <c r="X4552" s="14">
        <f t="shared" si="1443"/>
        <v>89.04</v>
      </c>
      <c r="Y4552" s="14">
        <f t="shared" si="1444"/>
        <v>0</v>
      </c>
      <c r="Z4552" s="14">
        <f t="shared" si="1445"/>
        <v>241.46800000000002</v>
      </c>
      <c r="AA4552" s="14">
        <f t="shared" si="1446"/>
        <v>0</v>
      </c>
      <c r="AB4552" s="14">
        <f t="shared" si="1448"/>
        <v>0</v>
      </c>
      <c r="AC4552" s="15">
        <f t="shared" si="1447"/>
        <v>330.5</v>
      </c>
      <c r="AD4552" s="48">
        <f>(ROUND(AC4552-AC4545,1)/AC4545)</f>
        <v>0.12683259461302421</v>
      </c>
    </row>
    <row r="4553" spans="1:30">
      <c r="A4553" s="99" t="s">
        <v>821</v>
      </c>
      <c r="B4553" s="87"/>
      <c r="C4553" s="21" t="s">
        <v>3</v>
      </c>
      <c r="D4553" s="12">
        <v>42</v>
      </c>
      <c r="E4553" s="12">
        <v>0</v>
      </c>
      <c r="F4553" s="12">
        <v>0</v>
      </c>
      <c r="G4553" s="12">
        <v>85</v>
      </c>
      <c r="H4553" s="12">
        <v>0</v>
      </c>
      <c r="I4553" s="13">
        <v>30</v>
      </c>
      <c r="J4553" s="13">
        <v>70</v>
      </c>
      <c r="K4553" s="13">
        <v>0</v>
      </c>
      <c r="L4553" s="13">
        <v>120</v>
      </c>
      <c r="M4553" s="13">
        <v>0</v>
      </c>
      <c r="N4553" s="14">
        <f>D4553*$D$11</f>
        <v>44.52</v>
      </c>
      <c r="O4553" s="14">
        <f>E4553*$E$11</f>
        <v>0</v>
      </c>
      <c r="P4553" s="14">
        <f>F4553*$F$11</f>
        <v>0</v>
      </c>
      <c r="Q4553" s="14">
        <f>G4553*$G$11</f>
        <v>90.100000000000009</v>
      </c>
      <c r="R4553" s="14">
        <f>H4553*$H$11</f>
        <v>0</v>
      </c>
      <c r="S4553" s="14">
        <f>(N4553/100)*(I4553*$I$11)+(N4553/100)*(J4553*$J$11)</f>
        <v>44.52</v>
      </c>
      <c r="T4553" s="14">
        <f>(O4553/100)*(K4553*$K$11)</f>
        <v>0</v>
      </c>
      <c r="U4553" s="14">
        <f>(P4553/100)*(K4553*$K$11)+(P4553/100)*(L4553*$L$11)</f>
        <v>0</v>
      </c>
      <c r="V4553" s="14">
        <f>(Q4553/100)*(L4553*$L$11)</f>
        <v>151.36800000000002</v>
      </c>
      <c r="W4553" s="14">
        <f>(R4553/100)*(K4553*$K$11)+(R4553/100)*(L4553*$L$11)</f>
        <v>0</v>
      </c>
      <c r="X4553" s="14">
        <f t="shared" si="1443"/>
        <v>89.04</v>
      </c>
      <c r="Y4553" s="14">
        <f t="shared" si="1444"/>
        <v>0</v>
      </c>
      <c r="Z4553" s="14">
        <f t="shared" si="1445"/>
        <v>0</v>
      </c>
      <c r="AA4553" s="14">
        <f t="shared" si="1446"/>
        <v>241.46800000000002</v>
      </c>
      <c r="AB4553" s="14">
        <f t="shared" si="1448"/>
        <v>0</v>
      </c>
      <c r="AC4553" s="15">
        <f t="shared" si="1447"/>
        <v>330.5</v>
      </c>
      <c r="AD4553" s="48">
        <f>(ROUND(AC4553-AC4545,1)/AC4545)</f>
        <v>0.12683259461302421</v>
      </c>
    </row>
    <row r="4554" spans="1:30">
      <c r="A4554" s="99" t="s">
        <v>822</v>
      </c>
      <c r="B4554" s="87"/>
      <c r="C4554" s="21" t="s">
        <v>4</v>
      </c>
      <c r="D4554" s="12">
        <v>42</v>
      </c>
      <c r="E4554" s="12">
        <v>0</v>
      </c>
      <c r="F4554" s="12">
        <v>0</v>
      </c>
      <c r="G4554" s="12">
        <v>0</v>
      </c>
      <c r="H4554" s="12">
        <v>85</v>
      </c>
      <c r="I4554" s="13">
        <v>30</v>
      </c>
      <c r="J4554" s="13">
        <v>70</v>
      </c>
      <c r="K4554" s="13">
        <v>60</v>
      </c>
      <c r="L4554" s="13">
        <v>60</v>
      </c>
      <c r="M4554" s="13">
        <v>0</v>
      </c>
      <c r="N4554" s="14">
        <f>D4554*$D$12</f>
        <v>44.52</v>
      </c>
      <c r="O4554" s="14">
        <f>E4554*$E$12</f>
        <v>0</v>
      </c>
      <c r="P4554" s="14">
        <f>F4554*$F$12</f>
        <v>0</v>
      </c>
      <c r="Q4554" s="14">
        <f>G4554*$G$12</f>
        <v>0</v>
      </c>
      <c r="R4554" s="14">
        <f>H4554*$H$12</f>
        <v>90.100000000000009</v>
      </c>
      <c r="S4554" s="14">
        <f>(N4554/100)*(I4554*$I$12)+(N4554/100)*(J4554*$J$12)</f>
        <v>44.52</v>
      </c>
      <c r="T4554" s="14">
        <f>(O4554/100)*(K4554*$K$12)</f>
        <v>0</v>
      </c>
      <c r="U4554" s="14">
        <f>(P4554/100)*(K4554*$K$12)+(P4554/100)*(L4554*$L$12)</f>
        <v>0</v>
      </c>
      <c r="V4554" s="14">
        <f>(Q4554/100)*(L4554*$L$12)</f>
        <v>0</v>
      </c>
      <c r="W4554" s="14">
        <f>(R4554/100)*(K4554*$K$12)+(R4554/100)*(L4554*$L$12)</f>
        <v>151.36800000000002</v>
      </c>
      <c r="X4554" s="14">
        <f t="shared" si="1443"/>
        <v>89.04</v>
      </c>
      <c r="Y4554" s="14">
        <f t="shared" si="1444"/>
        <v>0</v>
      </c>
      <c r="Z4554" s="14">
        <f t="shared" si="1445"/>
        <v>0</v>
      </c>
      <c r="AA4554" s="14">
        <f t="shared" si="1446"/>
        <v>0</v>
      </c>
      <c r="AB4554" s="14">
        <f t="shared" si="1448"/>
        <v>241.46800000000002</v>
      </c>
      <c r="AC4554" s="15">
        <f t="shared" si="1447"/>
        <v>330.5</v>
      </c>
      <c r="AD4554" s="48">
        <f>(ROUND(AC4554-AC4545,1)/AC4545)</f>
        <v>0.12683259461302421</v>
      </c>
    </row>
    <row r="4555" spans="1:30">
      <c r="A4555" s="99" t="s">
        <v>823</v>
      </c>
      <c r="B4555" s="87"/>
      <c r="C4555" s="21" t="s">
        <v>326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30</v>
      </c>
      <c r="J4555" s="13">
        <v>70</v>
      </c>
      <c r="K4555" s="13">
        <v>0</v>
      </c>
      <c r="L4555" s="13">
        <v>0</v>
      </c>
      <c r="M4555" s="13">
        <v>80</v>
      </c>
      <c r="N4555" s="14">
        <f>D4555*$D$13</f>
        <v>90.100000000000009</v>
      </c>
      <c r="O4555" s="14">
        <f>E4555*$E$13</f>
        <v>0</v>
      </c>
      <c r="P4555" s="14">
        <f>F4555*$F$13</f>
        <v>0</v>
      </c>
      <c r="Q4555" s="14">
        <f>G4555*$G$13</f>
        <v>0</v>
      </c>
      <c r="R4555" s="14">
        <f>H4555*$H$13</f>
        <v>0</v>
      </c>
      <c r="S4555" s="14">
        <f>(N4555/100)*(I4555*$I$13)+(N4555/100)*(J4555*$J$13)+(N4555/100)*(M4555*$M$13)</f>
        <v>234.26000000000005</v>
      </c>
      <c r="T4555" s="14">
        <f>(O4555/100)*(K4555*$K$13)+(O4555/100)*(M4555*$M$13)</f>
        <v>0</v>
      </c>
      <c r="U4555" s="14">
        <f>(P4555/100)*(K4555*$K$13)+(P4555/100)*(L4555*$L$13)+(P4555/100)*(M4555*$M$13)</f>
        <v>0</v>
      </c>
      <c r="V4555" s="14">
        <f>(Q4555/100)*(L4555*$L$13)+(Q4555/100)*(M4555*$M$13)</f>
        <v>0</v>
      </c>
      <c r="W4555" s="14">
        <f>(R4555/100)*(K4555*$K$13)+(R4555/100)*(L4555*$L$13)+(R4555/100)*(M4555*$M$13)</f>
        <v>0</v>
      </c>
      <c r="X4555" s="14">
        <f>N4555+S4555</f>
        <v>324.36000000000007</v>
      </c>
      <c r="Y4555" s="14">
        <f t="shared" si="1444"/>
        <v>0</v>
      </c>
      <c r="Z4555" s="14">
        <f t="shared" si="1445"/>
        <v>0</v>
      </c>
      <c r="AA4555" s="14">
        <f t="shared" si="1446"/>
        <v>0</v>
      </c>
      <c r="AB4555" s="14">
        <f t="shared" si="1448"/>
        <v>0</v>
      </c>
      <c r="AC4555" s="15">
        <f t="shared" si="1447"/>
        <v>324.39999999999998</v>
      </c>
      <c r="AD4555" s="48">
        <f>(ROUND(AC4555-AC4545,1)/AC4545)</f>
        <v>0.10603477667916809</v>
      </c>
    </row>
    <row r="4556" spans="1:30">
      <c r="A4556" s="99" t="s">
        <v>824</v>
      </c>
      <c r="B4556" s="87"/>
      <c r="C4556" s="21" t="s">
        <v>327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30</v>
      </c>
      <c r="J4556" s="13">
        <v>70</v>
      </c>
      <c r="K4556" s="13">
        <v>80</v>
      </c>
      <c r="L4556" s="13">
        <v>0</v>
      </c>
      <c r="M4556" s="13">
        <v>0</v>
      </c>
      <c r="N4556" s="14">
        <f>D4556*$D$14</f>
        <v>90.100000000000009</v>
      </c>
      <c r="O4556" s="14">
        <f>E4556*$E$14</f>
        <v>0</v>
      </c>
      <c r="P4556" s="14">
        <f>F4556*$F$14</f>
        <v>0</v>
      </c>
      <c r="Q4556" s="14">
        <f>G4556*$G$14</f>
        <v>0</v>
      </c>
      <c r="R4556" s="14">
        <f>H4556*$H$14</f>
        <v>0</v>
      </c>
      <c r="S4556" s="14">
        <f>(N4556/100)*(I4556*$I$14)+(N4556/100)*(J4556*$J$14)+(N4556/100)*(K4556*$K$14)</f>
        <v>234.26000000000005</v>
      </c>
      <c r="T4556" s="14">
        <f>(O4556/100)*(K4556*$K$14)</f>
        <v>0</v>
      </c>
      <c r="U4556" s="14">
        <f>(P4556/100)*(K4556*$K$14)+(P4556/100)*(L4556*$L$14)</f>
        <v>0</v>
      </c>
      <c r="V4556" s="14">
        <f>(Q4556/100)*(L4556*$L$14)</f>
        <v>0</v>
      </c>
      <c r="W4556" s="14">
        <f>(R4556/100)*(K4556*$L$14)+(R4556/100)*(L4556*$M$14)</f>
        <v>0</v>
      </c>
      <c r="X4556" s="14">
        <f t="shared" si="1443"/>
        <v>324.36000000000007</v>
      </c>
      <c r="Y4556" s="14">
        <f t="shared" si="1444"/>
        <v>0</v>
      </c>
      <c r="Z4556" s="14">
        <f t="shared" si="1445"/>
        <v>0</v>
      </c>
      <c r="AA4556" s="14">
        <f t="shared" si="1446"/>
        <v>0</v>
      </c>
      <c r="AB4556" s="14">
        <f t="shared" si="1448"/>
        <v>0</v>
      </c>
      <c r="AC4556" s="15">
        <f t="shared" si="1447"/>
        <v>324.39999999999998</v>
      </c>
      <c r="AD4556" s="48">
        <f>(ROUND(AC4556-AC4545,1)/AC4545)</f>
        <v>0.10603477667916809</v>
      </c>
    </row>
    <row r="4557" spans="1:30">
      <c r="A4557" s="99"/>
      <c r="B4557" s="87"/>
      <c r="C4557" s="21" t="s">
        <v>328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30</v>
      </c>
      <c r="J4557" s="13">
        <v>70</v>
      </c>
      <c r="K4557" s="13">
        <v>0</v>
      </c>
      <c r="L4557" s="13">
        <v>80</v>
      </c>
      <c r="M4557" s="13">
        <v>0</v>
      </c>
      <c r="N4557" s="14">
        <f>D4557*$D$15</f>
        <v>90.100000000000009</v>
      </c>
      <c r="O4557" s="14">
        <f>E4557*$E$15</f>
        <v>0</v>
      </c>
      <c r="P4557" s="14">
        <f>F4557*$F$15</f>
        <v>0</v>
      </c>
      <c r="Q4557" s="14">
        <f>G4557*$G$15</f>
        <v>0</v>
      </c>
      <c r="R4557" s="14">
        <f>H4557*$H$15</f>
        <v>0</v>
      </c>
      <c r="S4557" s="14">
        <f>(N4557/100)*(I4557*$I$15)+(N4557/100)*(J4557*$J$15)+(N4557/100)*(L4557*$L$15)</f>
        <v>234.26000000000005</v>
      </c>
      <c r="T4557" s="14">
        <f>(O4557/100)*(K4557*$K$15)</f>
        <v>0</v>
      </c>
      <c r="U4557" s="14">
        <f>(P4557/100)*(K4557*$K$15)+(P4557/100)*(L4557*$L$15)</f>
        <v>0</v>
      </c>
      <c r="V4557" s="14">
        <f>(Q4557/100)*(L4557*$L$15)</f>
        <v>0</v>
      </c>
      <c r="W4557" s="14">
        <f>(R4557/100)*(K4557*$K$15)+(R4557/100)*(L4557*$L$15)</f>
        <v>0</v>
      </c>
      <c r="X4557" s="14">
        <f t="shared" si="1443"/>
        <v>324.36000000000007</v>
      </c>
      <c r="Y4557" s="14">
        <f t="shared" si="1444"/>
        <v>0</v>
      </c>
      <c r="Z4557" s="14">
        <f t="shared" si="1445"/>
        <v>0</v>
      </c>
      <c r="AA4557" s="14">
        <f t="shared" si="1446"/>
        <v>0</v>
      </c>
      <c r="AB4557" s="14">
        <f t="shared" si="1448"/>
        <v>0</v>
      </c>
      <c r="AC4557" s="15">
        <f t="shared" si="1447"/>
        <v>324.39999999999998</v>
      </c>
      <c r="AD4557" s="48">
        <f>(ROUND(AC4557-AC4545,1)/AC4545)</f>
        <v>0.10603477667916809</v>
      </c>
    </row>
    <row r="4558" spans="1:30">
      <c r="A4558" s="99"/>
      <c r="B4558" s="87"/>
      <c r="C4558" s="21" t="s">
        <v>324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30</v>
      </c>
      <c r="J4558" s="13">
        <v>100</v>
      </c>
      <c r="K4558" s="13">
        <v>0</v>
      </c>
      <c r="L4558" s="13">
        <v>0</v>
      </c>
      <c r="M4558" s="13">
        <v>0</v>
      </c>
      <c r="N4558" s="14">
        <f>D4558*$D$16</f>
        <v>90.100000000000009</v>
      </c>
      <c r="O4558" s="14">
        <f>E4558*$E$16</f>
        <v>0</v>
      </c>
      <c r="P4558" s="14">
        <f>F4558*$F$16</f>
        <v>0</v>
      </c>
      <c r="Q4558" s="14">
        <f>G4558*$G$16</f>
        <v>0</v>
      </c>
      <c r="R4558" s="14">
        <f>H4558*$H$16</f>
        <v>0</v>
      </c>
      <c r="S4558" s="14">
        <f>(N4558/100)*(I4558*$I$16)+(N4558/100)*(J4558*$J$16)</f>
        <v>252.28000000000003</v>
      </c>
      <c r="T4558" s="14">
        <f>(O4558/100)*(K4558*$K$16)</f>
        <v>0</v>
      </c>
      <c r="U4558" s="14">
        <f>(P4558/100)*(K4558*$K$16)+(P4558/100)*(L4558*$L$16)</f>
        <v>0</v>
      </c>
      <c r="V4558" s="14">
        <f>(Q4558/100)*(L4558*$L$16)</f>
        <v>0</v>
      </c>
      <c r="W4558" s="14">
        <f>(R4558/100)*(K4558*$K$16)+(R4558/100)*(L4558*$L$16)</f>
        <v>0</v>
      </c>
      <c r="X4558" s="14">
        <f t="shared" si="1443"/>
        <v>342.38000000000005</v>
      </c>
      <c r="Y4558" s="14">
        <f t="shared" si="1444"/>
        <v>0</v>
      </c>
      <c r="Z4558" s="14">
        <f t="shared" si="1445"/>
        <v>0</v>
      </c>
      <c r="AA4558" s="14">
        <f t="shared" si="1446"/>
        <v>0</v>
      </c>
      <c r="AB4558" s="14">
        <f t="shared" si="1448"/>
        <v>0</v>
      </c>
      <c r="AC4558" s="15">
        <f t="shared" si="1447"/>
        <v>342.4</v>
      </c>
      <c r="AD4558" s="48">
        <f>(ROUND(AC4558-AC4545,1)/AC4545)</f>
        <v>0.16740538697579271</v>
      </c>
    </row>
    <row r="4559" spans="1:30">
      <c r="A4559" s="99"/>
      <c r="B4559" s="87"/>
      <c r="C4559" s="21" t="s">
        <v>325</v>
      </c>
      <c r="D4559" s="12">
        <v>85</v>
      </c>
      <c r="E4559" s="12">
        <v>0</v>
      </c>
      <c r="F4559" s="12">
        <v>0</v>
      </c>
      <c r="G4559" s="12">
        <v>0</v>
      </c>
      <c r="H4559" s="12">
        <v>0</v>
      </c>
      <c r="I4559" s="13">
        <v>70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D4559*$D$17</f>
        <v>90.100000000000009</v>
      </c>
      <c r="O4559" s="14">
        <f>E4559*$E$17</f>
        <v>0</v>
      </c>
      <c r="P4559" s="14">
        <f>F4559*$F$17</f>
        <v>0</v>
      </c>
      <c r="Q4559" s="14">
        <f>G4559*$G$17</f>
        <v>0</v>
      </c>
      <c r="R4559" s="14">
        <f>H4559*$H$17</f>
        <v>0</v>
      </c>
      <c r="S4559" s="14">
        <f>(N4559/100)*(I4559*$I$17)+(N4559/100)*(J4559*$J$17)</f>
        <v>220.745</v>
      </c>
      <c r="T4559" s="14">
        <f>(O4559/100)*(K4559*$K$17)</f>
        <v>0</v>
      </c>
      <c r="U4559" s="14">
        <f>(P4559/100)*(K4559*$K$17)+(P4559/100)*(L4559*$L$17)</f>
        <v>0</v>
      </c>
      <c r="V4559" s="14">
        <f>(Q4559/100)*(L4559*$L$17)</f>
        <v>0</v>
      </c>
      <c r="W4559" s="14">
        <f>(R4559/100)*(K4559*$K$17)+(R4559/100)*(L4559*$L$17)</f>
        <v>0</v>
      </c>
      <c r="X4559" s="14">
        <f t="shared" si="1443"/>
        <v>310.84500000000003</v>
      </c>
      <c r="Y4559" s="14">
        <f t="shared" si="1444"/>
        <v>0</v>
      </c>
      <c r="Z4559" s="14">
        <f t="shared" si="1445"/>
        <v>0</v>
      </c>
      <c r="AA4559" s="14">
        <f t="shared" si="1446"/>
        <v>0</v>
      </c>
      <c r="AB4559" s="14">
        <f t="shared" si="1448"/>
        <v>0</v>
      </c>
      <c r="AC4559" s="15">
        <f t="shared" si="1447"/>
        <v>310.8</v>
      </c>
      <c r="AD4559" s="48">
        <f>(ROUND(AC4559-AC4545,1)/AC4545)</f>
        <v>5.9665871121718374E-2</v>
      </c>
    </row>
    <row r="4560" spans="1:30">
      <c r="A4560" s="106" t="s">
        <v>0</v>
      </c>
      <c r="B4560" s="90" t="s">
        <v>200</v>
      </c>
      <c r="C4560" s="50" t="s">
        <v>240</v>
      </c>
      <c r="D4560" s="11">
        <v>84</v>
      </c>
      <c r="E4560" s="11">
        <v>0</v>
      </c>
      <c r="F4560" s="11">
        <v>0</v>
      </c>
      <c r="G4560" s="11">
        <v>0</v>
      </c>
      <c r="H4560" s="11">
        <v>0</v>
      </c>
      <c r="I4560" s="51">
        <v>20</v>
      </c>
      <c r="J4560" s="51">
        <v>80</v>
      </c>
      <c r="K4560" s="51">
        <v>0</v>
      </c>
      <c r="L4560" s="51">
        <v>0</v>
      </c>
      <c r="M4560" s="51">
        <v>0</v>
      </c>
      <c r="N4560" s="52">
        <f>D4560*$D$3</f>
        <v>96.6</v>
      </c>
      <c r="O4560" s="52">
        <f>E4560*$E$3</f>
        <v>0</v>
      </c>
      <c r="P4560" s="52">
        <f>F4560*$F$3</f>
        <v>0</v>
      </c>
      <c r="Q4560" s="52">
        <f>G4560*$G$3</f>
        <v>0</v>
      </c>
      <c r="R4560" s="52">
        <f>H4560*$H$3</f>
        <v>0</v>
      </c>
      <c r="S4560" s="52">
        <f>(N4560/100)*(I4560*$I$3)+(N4560/100)*(J4560*$J$3)</f>
        <v>193.2</v>
      </c>
      <c r="T4560" s="52">
        <f>(O4560/100)*(K4560*$K$3)</f>
        <v>0</v>
      </c>
      <c r="U4560" s="52">
        <f>(P4560/100)*(K4560*$K$3)+(P4560/100)*(L4560*$L$3)</f>
        <v>0</v>
      </c>
      <c r="V4560" s="52">
        <f>(Q4560/100)*(L4560*$L$3)</f>
        <v>0</v>
      </c>
      <c r="W4560" s="52">
        <f>(R4560/100)*(K4560*$K$3)+(R4560/100)*(L4560*$L$3)</f>
        <v>0</v>
      </c>
      <c r="X4560" s="52">
        <f t="shared" ref="X4560:X4575" si="1449">N4560+S4560</f>
        <v>289.79999999999995</v>
      </c>
      <c r="Y4560" s="52">
        <f t="shared" ref="Y4560:Y4575" si="1450">O4560+T4560</f>
        <v>0</v>
      </c>
      <c r="Z4560" s="52">
        <f t="shared" ref="Z4560:Z4575" si="1451">P4560+U4560</f>
        <v>0</v>
      </c>
      <c r="AA4560" s="52">
        <f t="shared" ref="AA4560:AA4575" si="1452">Q4560+V4560</f>
        <v>0</v>
      </c>
      <c r="AB4560" s="52">
        <f t="shared" ref="AB4560:AB4575" si="1453">R4560+W4560</f>
        <v>0</v>
      </c>
      <c r="AC4560" s="53">
        <f>ROUND(X4560+Y4560+Z4560+AA4560+AB4560,1)</f>
        <v>289.8</v>
      </c>
      <c r="AD4560" s="58"/>
    </row>
    <row r="4561" spans="1:30">
      <c r="A4561" s="99" t="s">
        <v>791</v>
      </c>
      <c r="B4561" s="91">
        <v>8</v>
      </c>
      <c r="C4561" s="21" t="s">
        <v>323</v>
      </c>
      <c r="D4561" s="12">
        <v>84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80</v>
      </c>
      <c r="K4561" s="13">
        <v>0</v>
      </c>
      <c r="L4561" s="13">
        <v>0</v>
      </c>
      <c r="M4561" s="13">
        <v>0</v>
      </c>
      <c r="N4561" s="14">
        <f>D4561*$D$4</f>
        <v>89.04</v>
      </c>
      <c r="O4561" s="14">
        <f>E4561*$E$4</f>
        <v>0</v>
      </c>
      <c r="P4561" s="14">
        <f>F4561*$F$4</f>
        <v>0</v>
      </c>
      <c r="Q4561" s="14">
        <f>G4561*$G$4</f>
        <v>0</v>
      </c>
      <c r="R4561" s="14">
        <f>H4561*$H$4</f>
        <v>0</v>
      </c>
      <c r="S4561" s="14">
        <f>(N4561/100)*(I4561*$I$4)+(N4561/100)*(J4561*$J$4)</f>
        <v>231.50400000000002</v>
      </c>
      <c r="T4561" s="14">
        <f>(O4561/100)*(K4561*$K$4)</f>
        <v>0</v>
      </c>
      <c r="U4561" s="14">
        <f>(P4561/100)*(K4561*$K$4)+(P4561/100)*(L4561*$L$4)</f>
        <v>0</v>
      </c>
      <c r="V4561" s="14">
        <f>(Q4561/100)*(L4561*$L$4)</f>
        <v>0</v>
      </c>
      <c r="W4561" s="14">
        <f>(R4561/100)*(K4561*$K$4)+(R4561/100)*(L4561*$L$4)</f>
        <v>0</v>
      </c>
      <c r="X4561" s="14">
        <f t="shared" si="1449"/>
        <v>320.54400000000004</v>
      </c>
      <c r="Y4561" s="14">
        <f t="shared" si="1450"/>
        <v>0</v>
      </c>
      <c r="Z4561" s="14">
        <f t="shared" si="1451"/>
        <v>0</v>
      </c>
      <c r="AA4561" s="14">
        <f t="shared" si="1452"/>
        <v>0</v>
      </c>
      <c r="AB4561" s="14">
        <f>R4561+W4561</f>
        <v>0</v>
      </c>
      <c r="AC4561" s="15">
        <f>ROUND(X4561+Y4561+Z4561+AA4561+AB4561,1)</f>
        <v>320.5</v>
      </c>
      <c r="AD4561" s="48">
        <f>(ROUND(AC4561-AC4560,1)/AC4560)</f>
        <v>0.1059351276742581</v>
      </c>
    </row>
    <row r="4562" spans="1:30">
      <c r="A4562" s="99" t="s">
        <v>792</v>
      </c>
      <c r="B4562" s="91">
        <v>18</v>
      </c>
      <c r="C4562" s="21" t="s">
        <v>825</v>
      </c>
      <c r="D4562" s="12">
        <v>84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80</v>
      </c>
      <c r="K4562" s="13">
        <v>0</v>
      </c>
      <c r="L4562" s="13">
        <v>0</v>
      </c>
      <c r="M4562" s="13">
        <v>0</v>
      </c>
      <c r="N4562" s="14">
        <f>D4562*$D$5</f>
        <v>96.6</v>
      </c>
      <c r="O4562" s="14">
        <f>E4562*$E$5</f>
        <v>0</v>
      </c>
      <c r="P4562" s="14">
        <f>F4562*$F$5</f>
        <v>0</v>
      </c>
      <c r="Q4562" s="14">
        <f>G4562*$G$5</f>
        <v>0</v>
      </c>
      <c r="R4562" s="14">
        <f>H4562*$H$5</f>
        <v>0</v>
      </c>
      <c r="S4562" s="14">
        <f>(N4562/100)*(I4562*$I$5)+(N4562/100)*(J4562*$J$5)</f>
        <v>193.2</v>
      </c>
      <c r="T4562" s="14">
        <f>(O4562/100)*(K4562*$K$5)</f>
        <v>0</v>
      </c>
      <c r="U4562" s="14">
        <f>(P4562/100)*(K4562*$K$5)+(P4562/100)*(L4562*$L$5)</f>
        <v>0</v>
      </c>
      <c r="V4562" s="14">
        <f>(Q4562/100)*(L4562*$L$5)</f>
        <v>0</v>
      </c>
      <c r="W4562" s="14">
        <f>(R4562/100)*(K4562*$K$5)+(R4562/100)*(L4562*$L$5)</f>
        <v>0</v>
      </c>
      <c r="X4562" s="14">
        <f t="shared" si="1449"/>
        <v>289.79999999999995</v>
      </c>
      <c r="Y4562" s="14">
        <f t="shared" si="1450"/>
        <v>0</v>
      </c>
      <c r="Z4562" s="14">
        <f t="shared" si="1451"/>
        <v>0</v>
      </c>
      <c r="AA4562" s="14">
        <f t="shared" si="1452"/>
        <v>0</v>
      </c>
      <c r="AB4562" s="14">
        <f>R4562+W4562</f>
        <v>0</v>
      </c>
      <c r="AC4562" s="15">
        <f t="shared" ref="AC4562:AC4574" si="1454">ROUND(X4562+Y4562+Z4562+AA4562+AB4562,1)</f>
        <v>289.8</v>
      </c>
      <c r="AD4562" s="48">
        <f>(ROUND(AC4562-AC4560,1)/AC4560)</f>
        <v>0</v>
      </c>
    </row>
    <row r="4563" spans="1:30">
      <c r="A4563" s="99" t="s">
        <v>793</v>
      </c>
      <c r="B4563" s="91">
        <v>0</v>
      </c>
      <c r="C4563" s="21" t="s">
        <v>336</v>
      </c>
      <c r="D4563" s="12">
        <v>84</v>
      </c>
      <c r="E4563" s="12">
        <v>0</v>
      </c>
      <c r="F4563" s="12">
        <v>0</v>
      </c>
      <c r="G4563" s="12">
        <v>0</v>
      </c>
      <c r="H4563" s="12">
        <v>0</v>
      </c>
      <c r="I4563" s="13">
        <v>20</v>
      </c>
      <c r="J4563" s="13">
        <v>80</v>
      </c>
      <c r="K4563" s="13">
        <v>0</v>
      </c>
      <c r="L4563" s="13">
        <v>0</v>
      </c>
      <c r="M4563" s="13">
        <v>0</v>
      </c>
      <c r="N4563" s="14">
        <f>D4563*$D$6</f>
        <v>96.6</v>
      </c>
      <c r="O4563" s="14">
        <f>E4563*$E$6</f>
        <v>0</v>
      </c>
      <c r="P4563" s="14">
        <f>F4563*$F$6</f>
        <v>0</v>
      </c>
      <c r="Q4563" s="14">
        <f>G4563*$G$6</f>
        <v>0</v>
      </c>
      <c r="R4563" s="14">
        <f>H4563*$H$6</f>
        <v>0</v>
      </c>
      <c r="S4563" s="14">
        <f>(N4563/100)*(I4563*$I$6)+(N4563/100)*(J4563*$J$6)</f>
        <v>193.2</v>
      </c>
      <c r="T4563" s="14">
        <f>(O4563/100)*(K4563*$K$6)</f>
        <v>0</v>
      </c>
      <c r="U4563" s="14">
        <f>(P4563/100)*(K4563*$K$6)+(P4563/100)*(L4563*$L$6)</f>
        <v>0</v>
      </c>
      <c r="V4563" s="14">
        <f>(Q4563/100)*(L4563*$L$6)</f>
        <v>0</v>
      </c>
      <c r="W4563" s="14">
        <f>(R4563/100)*(K4563*$K$6)+(R4563/100)*(L4563*$L$6)</f>
        <v>0</v>
      </c>
      <c r="X4563" s="14">
        <f t="shared" si="1449"/>
        <v>289.79999999999995</v>
      </c>
      <c r="Y4563" s="14">
        <f t="shared" si="1450"/>
        <v>0</v>
      </c>
      <c r="Z4563" s="14">
        <f t="shared" si="1451"/>
        <v>0</v>
      </c>
      <c r="AA4563" s="14">
        <f t="shared" si="1452"/>
        <v>0</v>
      </c>
      <c r="AB4563" s="14">
        <f t="shared" ref="AB4563:AB4574" si="1455">R4563+W4563</f>
        <v>0</v>
      </c>
      <c r="AC4563" s="15">
        <f t="shared" si="1454"/>
        <v>289.8</v>
      </c>
      <c r="AD4563" s="48">
        <f>(ROUND(AC4563-AC4560,1)/AC4560)</f>
        <v>0</v>
      </c>
    </row>
    <row r="4564" spans="1:30">
      <c r="A4564" s="99" t="s">
        <v>794</v>
      </c>
      <c r="B4564" s="91">
        <v>0</v>
      </c>
      <c r="C4564" s="21" t="s">
        <v>337</v>
      </c>
      <c r="D4564" s="12">
        <v>84</v>
      </c>
      <c r="E4564" s="12">
        <v>0</v>
      </c>
      <c r="F4564" s="12">
        <v>0</v>
      </c>
      <c r="G4564" s="12">
        <v>0</v>
      </c>
      <c r="H4564" s="12">
        <v>0</v>
      </c>
      <c r="I4564" s="13">
        <v>20</v>
      </c>
      <c r="J4564" s="13">
        <v>80</v>
      </c>
      <c r="K4564" s="13">
        <v>0</v>
      </c>
      <c r="L4564" s="13">
        <v>0</v>
      </c>
      <c r="M4564" s="13">
        <v>0</v>
      </c>
      <c r="N4564" s="14">
        <f>D4564*$D$7</f>
        <v>96.6</v>
      </c>
      <c r="O4564" s="14">
        <f>E4564*$E$7</f>
        <v>0</v>
      </c>
      <c r="P4564" s="14">
        <f>F4564*$F$7</f>
        <v>0</v>
      </c>
      <c r="Q4564" s="14">
        <f>G4564*$G$7</f>
        <v>0</v>
      </c>
      <c r="R4564" s="14">
        <f>H4564*$H$7</f>
        <v>0</v>
      </c>
      <c r="S4564" s="14">
        <f>(N4564/100)*(I4564*$I$7)+(N4564/100)*(J4564*$J$7)</f>
        <v>193.2</v>
      </c>
      <c r="T4564" s="14">
        <f>(O4564/100)*(K4564*$K$7)</f>
        <v>0</v>
      </c>
      <c r="U4564" s="14">
        <f>(P4564/100)*(K4564*$K$7)+(P4564/100)*(L4564*$L$7)</f>
        <v>0</v>
      </c>
      <c r="V4564" s="14">
        <f>(Q4564/100)*(L4564*$L$7)</f>
        <v>0</v>
      </c>
      <c r="W4564" s="14">
        <f>(R4564/100)*(K4564*$K$7)+(R4564/100)*(L4564*$L$7)</f>
        <v>0</v>
      </c>
      <c r="X4564" s="14">
        <f t="shared" si="1449"/>
        <v>289.79999999999995</v>
      </c>
      <c r="Y4564" s="14">
        <f t="shared" si="1450"/>
        <v>0</v>
      </c>
      <c r="Z4564" s="14">
        <f t="shared" si="1451"/>
        <v>0</v>
      </c>
      <c r="AA4564" s="14">
        <f t="shared" si="1452"/>
        <v>0</v>
      </c>
      <c r="AB4564" s="14">
        <f t="shared" si="1455"/>
        <v>0</v>
      </c>
      <c r="AC4564" s="15">
        <f t="shared" si="1454"/>
        <v>289.8</v>
      </c>
      <c r="AD4564" s="48">
        <f>(ROUND(AC4564-AC4560,1)/AC4560)</f>
        <v>0</v>
      </c>
    </row>
    <row r="4565" spans="1:30">
      <c r="A4565" s="99" t="s">
        <v>644</v>
      </c>
      <c r="B4565" s="91"/>
      <c r="C4565" s="21" t="s">
        <v>338</v>
      </c>
      <c r="D4565" s="12">
        <v>84</v>
      </c>
      <c r="E4565" s="12">
        <v>0</v>
      </c>
      <c r="F4565" s="12">
        <v>0</v>
      </c>
      <c r="G4565" s="12">
        <v>0</v>
      </c>
      <c r="H4565" s="12">
        <v>0</v>
      </c>
      <c r="I4565" s="13">
        <v>20</v>
      </c>
      <c r="J4565" s="13">
        <v>80</v>
      </c>
      <c r="K4565" s="13">
        <v>0</v>
      </c>
      <c r="L4565" s="13">
        <v>0</v>
      </c>
      <c r="M4565" s="13">
        <v>0</v>
      </c>
      <c r="N4565" s="14">
        <f>D4565*$D$8</f>
        <v>96.6</v>
      </c>
      <c r="O4565" s="14">
        <f>E4565*$E$8</f>
        <v>0</v>
      </c>
      <c r="P4565" s="14">
        <f>F4565*$F$8</f>
        <v>0</v>
      </c>
      <c r="Q4565" s="14">
        <f>G4565*$G$8</f>
        <v>0</v>
      </c>
      <c r="R4565" s="14">
        <f>H4565*$H$8</f>
        <v>0</v>
      </c>
      <c r="S4565" s="14">
        <f>(N4565/100)*(I4565*$I$8)+(N4565/100)*(J4565*$J$8)</f>
        <v>193.2</v>
      </c>
      <c r="T4565" s="14">
        <f>(O4565/100)*(K4565*$K$8)</f>
        <v>0</v>
      </c>
      <c r="U4565" s="14">
        <f>(P4565/100)*(K4565*$K$8)+(P4565/100)*(L4565*$L$8)</f>
        <v>0</v>
      </c>
      <c r="V4565" s="14">
        <f>(Q4565/100)*(L4565*$L$8)</f>
        <v>0</v>
      </c>
      <c r="W4565" s="14">
        <f>(R4565/100)*(K4565*$K$8)+(R4565/100)*(L4565*$L$8)</f>
        <v>0</v>
      </c>
      <c r="X4565" s="14">
        <f t="shared" si="1449"/>
        <v>289.79999999999995</v>
      </c>
      <c r="Y4565" s="14">
        <f t="shared" si="1450"/>
        <v>0</v>
      </c>
      <c r="Z4565" s="14">
        <f t="shared" si="1451"/>
        <v>0</v>
      </c>
      <c r="AA4565" s="14">
        <f t="shared" si="1452"/>
        <v>0</v>
      </c>
      <c r="AB4565" s="14">
        <f t="shared" si="1455"/>
        <v>0</v>
      </c>
      <c r="AC4565" s="15">
        <f t="shared" si="1454"/>
        <v>289.8</v>
      </c>
      <c r="AD4565" s="48">
        <f>(ROUND(AC4565-AC4560,1)/AC4560)</f>
        <v>0</v>
      </c>
    </row>
    <row r="4566" spans="1:30">
      <c r="A4566" s="99" t="s">
        <v>585</v>
      </c>
      <c r="B4566" s="91"/>
      <c r="C4566" s="21" t="s">
        <v>1</v>
      </c>
      <c r="D4566" s="12">
        <v>42</v>
      </c>
      <c r="E4566" s="12">
        <v>85</v>
      </c>
      <c r="F4566" s="12">
        <v>0</v>
      </c>
      <c r="G4566" s="12">
        <v>0</v>
      </c>
      <c r="H4566" s="12">
        <v>0</v>
      </c>
      <c r="I4566" s="13">
        <v>20</v>
      </c>
      <c r="J4566" s="13">
        <v>80</v>
      </c>
      <c r="K4566" s="13">
        <v>120</v>
      </c>
      <c r="L4566" s="13">
        <v>0</v>
      </c>
      <c r="M4566" s="13">
        <v>0</v>
      </c>
      <c r="N4566" s="14">
        <f>D4566*$D$9</f>
        <v>44.52</v>
      </c>
      <c r="O4566" s="14">
        <f>E4566*$E$9</f>
        <v>90.100000000000009</v>
      </c>
      <c r="P4566" s="14">
        <f>F4566*$F$9</f>
        <v>0</v>
      </c>
      <c r="Q4566" s="14">
        <f>G4566*$G$9</f>
        <v>0</v>
      </c>
      <c r="R4566" s="14">
        <f>H4566*$H$9</f>
        <v>0</v>
      </c>
      <c r="S4566" s="14">
        <f>(N4566/100)*(I4566*$I$9)+(N4566/100)*(J4566*$J$9)</f>
        <v>44.519999999999996</v>
      </c>
      <c r="T4566" s="14">
        <f>(O4566/100)*(K4566*$K$9)</f>
        <v>151.36800000000002</v>
      </c>
      <c r="U4566" s="14">
        <f>(P4566/100)*(K4566*$K$9)+(P4566/100)*(L4566*$L$9)</f>
        <v>0</v>
      </c>
      <c r="V4566" s="14">
        <f>(Q4566/100)*(L4566*$L$9)</f>
        <v>0</v>
      </c>
      <c r="W4566" s="14">
        <f>(R4566/100)*(K4566*$K$9)+(R4566/100)*(L4566*$L$9)</f>
        <v>0</v>
      </c>
      <c r="X4566" s="14">
        <f t="shared" si="1449"/>
        <v>89.039999999999992</v>
      </c>
      <c r="Y4566" s="14">
        <f t="shared" si="1450"/>
        <v>241.46800000000002</v>
      </c>
      <c r="Z4566" s="14">
        <f t="shared" si="1451"/>
        <v>0</v>
      </c>
      <c r="AA4566" s="14">
        <f t="shared" si="1452"/>
        <v>0</v>
      </c>
      <c r="AB4566" s="14">
        <f t="shared" si="1455"/>
        <v>0</v>
      </c>
      <c r="AC4566" s="15">
        <f t="shared" si="1454"/>
        <v>330.5</v>
      </c>
      <c r="AD4566" s="48">
        <f>(ROUND(AC4566-AC4560,1)/AC4560)</f>
        <v>0.1404416839199448</v>
      </c>
    </row>
    <row r="4567" spans="1:30">
      <c r="A4567" s="99" t="s">
        <v>820</v>
      </c>
      <c r="B4567" s="91"/>
      <c r="C4567" s="21" t="s">
        <v>2</v>
      </c>
      <c r="D4567" s="12">
        <v>42</v>
      </c>
      <c r="E4567" s="12">
        <v>0</v>
      </c>
      <c r="F4567" s="12">
        <v>85</v>
      </c>
      <c r="G4567" s="12">
        <v>0</v>
      </c>
      <c r="H4567" s="12">
        <v>0</v>
      </c>
      <c r="I4567" s="13">
        <v>20</v>
      </c>
      <c r="J4567" s="13">
        <v>80</v>
      </c>
      <c r="K4567" s="13">
        <v>60</v>
      </c>
      <c r="L4567" s="13">
        <v>60</v>
      </c>
      <c r="M4567" s="13">
        <v>0</v>
      </c>
      <c r="N4567" s="14">
        <f>D4567*$D$10</f>
        <v>44.52</v>
      </c>
      <c r="O4567" s="14">
        <f>E4567*$E$10</f>
        <v>0</v>
      </c>
      <c r="P4567" s="14">
        <f>F4567*$F$10</f>
        <v>90.100000000000009</v>
      </c>
      <c r="Q4567" s="14">
        <f>G4567*$G$10</f>
        <v>0</v>
      </c>
      <c r="R4567" s="14">
        <f>H4567*$H$10</f>
        <v>0</v>
      </c>
      <c r="S4567" s="14">
        <f>(N4567/100)*(I4567*$I$10)+(N4567/100)*(J4567*$J$10)</f>
        <v>44.519999999999996</v>
      </c>
      <c r="T4567" s="14">
        <f>(O4567/100)*(K4567*$J$10)</f>
        <v>0</v>
      </c>
      <c r="U4567" s="14">
        <f>(P4567/100)*(K4567*$K$10)+(P4567/100)*(L4567*$L$10)</f>
        <v>151.36800000000002</v>
      </c>
      <c r="V4567" s="14">
        <f>(Q4567/100)*(L4567*$L$10)</f>
        <v>0</v>
      </c>
      <c r="W4567" s="14">
        <f>(R4567/100)*(K4567*$K$10)+(R4567/100)*(L4567*$L$10)</f>
        <v>0</v>
      </c>
      <c r="X4567" s="14">
        <f t="shared" si="1449"/>
        <v>89.039999999999992</v>
      </c>
      <c r="Y4567" s="14">
        <f t="shared" si="1450"/>
        <v>0</v>
      </c>
      <c r="Z4567" s="14">
        <f t="shared" si="1451"/>
        <v>241.46800000000002</v>
      </c>
      <c r="AA4567" s="14">
        <f t="shared" si="1452"/>
        <v>0</v>
      </c>
      <c r="AB4567" s="14">
        <f t="shared" si="1455"/>
        <v>0</v>
      </c>
      <c r="AC4567" s="15">
        <f t="shared" si="1454"/>
        <v>330.5</v>
      </c>
      <c r="AD4567" s="48">
        <f>(ROUND(AC4567-AC4560,1)/AC4560)</f>
        <v>0.1404416839199448</v>
      </c>
    </row>
    <row r="4568" spans="1:30">
      <c r="A4568" s="99" t="s">
        <v>821</v>
      </c>
      <c r="B4568" s="91"/>
      <c r="C4568" s="21" t="s">
        <v>3</v>
      </c>
      <c r="D4568" s="12">
        <v>42</v>
      </c>
      <c r="E4568" s="12">
        <v>0</v>
      </c>
      <c r="F4568" s="12">
        <v>0</v>
      </c>
      <c r="G4568" s="12">
        <v>85</v>
      </c>
      <c r="H4568" s="12">
        <v>0</v>
      </c>
      <c r="I4568" s="13">
        <v>20</v>
      </c>
      <c r="J4568" s="13">
        <v>80</v>
      </c>
      <c r="K4568" s="13">
        <v>0</v>
      </c>
      <c r="L4568" s="13">
        <v>120</v>
      </c>
      <c r="M4568" s="13">
        <v>0</v>
      </c>
      <c r="N4568" s="14">
        <f>D4568*$D$11</f>
        <v>44.52</v>
      </c>
      <c r="O4568" s="14">
        <f>E4568*$E$11</f>
        <v>0</v>
      </c>
      <c r="P4568" s="14">
        <f>F4568*$F$11</f>
        <v>0</v>
      </c>
      <c r="Q4568" s="14">
        <f>G4568*$G$11</f>
        <v>90.100000000000009</v>
      </c>
      <c r="R4568" s="14">
        <f>H4568*$H$11</f>
        <v>0</v>
      </c>
      <c r="S4568" s="14">
        <f>(N4568/100)*(I4568*$I$11)+(N4568/100)*(J4568*$J$11)</f>
        <v>44.519999999999996</v>
      </c>
      <c r="T4568" s="14">
        <f>(O4568/100)*(K4568*$K$11)</f>
        <v>0</v>
      </c>
      <c r="U4568" s="14">
        <f>(P4568/100)*(K4568*$K$11)+(P4568/100)*(L4568*$L$11)</f>
        <v>0</v>
      </c>
      <c r="V4568" s="14">
        <f>(Q4568/100)*(L4568*$L$11)</f>
        <v>151.36800000000002</v>
      </c>
      <c r="W4568" s="14">
        <f>(R4568/100)*(K4568*$K$11)+(R4568/100)*(L4568*$L$11)</f>
        <v>0</v>
      </c>
      <c r="X4568" s="14">
        <f t="shared" si="1449"/>
        <v>89.039999999999992</v>
      </c>
      <c r="Y4568" s="14">
        <f t="shared" si="1450"/>
        <v>0</v>
      </c>
      <c r="Z4568" s="14">
        <f t="shared" si="1451"/>
        <v>0</v>
      </c>
      <c r="AA4568" s="14">
        <f t="shared" si="1452"/>
        <v>241.46800000000002</v>
      </c>
      <c r="AB4568" s="14">
        <f t="shared" si="1455"/>
        <v>0</v>
      </c>
      <c r="AC4568" s="15">
        <f t="shared" si="1454"/>
        <v>330.5</v>
      </c>
      <c r="AD4568" s="48">
        <f>(ROUND(AC4568-AC4560,1)/AC4560)</f>
        <v>0.1404416839199448</v>
      </c>
    </row>
    <row r="4569" spans="1:30">
      <c r="A4569" s="99" t="s">
        <v>822</v>
      </c>
      <c r="B4569" s="91"/>
      <c r="C4569" s="21" t="s">
        <v>4</v>
      </c>
      <c r="D4569" s="12">
        <v>42</v>
      </c>
      <c r="E4569" s="12">
        <v>0</v>
      </c>
      <c r="F4569" s="12">
        <v>0</v>
      </c>
      <c r="G4569" s="12">
        <v>0</v>
      </c>
      <c r="H4569" s="12">
        <v>85</v>
      </c>
      <c r="I4569" s="13">
        <v>20</v>
      </c>
      <c r="J4569" s="13">
        <v>80</v>
      </c>
      <c r="K4569" s="13">
        <v>60</v>
      </c>
      <c r="L4569" s="13">
        <v>60</v>
      </c>
      <c r="M4569" s="13">
        <v>0</v>
      </c>
      <c r="N4569" s="14">
        <f>D4569*$D$12</f>
        <v>44.52</v>
      </c>
      <c r="O4569" s="14">
        <f>E4569*$E$12</f>
        <v>0</v>
      </c>
      <c r="P4569" s="14">
        <f>F4569*$F$12</f>
        <v>0</v>
      </c>
      <c r="Q4569" s="14">
        <f>G4569*$G$12</f>
        <v>0</v>
      </c>
      <c r="R4569" s="14">
        <f>H4569*$H$12</f>
        <v>90.100000000000009</v>
      </c>
      <c r="S4569" s="14">
        <f>(N4569/100)*(I4569*$I$12)+(N4569/100)*(J4569*$J$12)</f>
        <v>44.519999999999996</v>
      </c>
      <c r="T4569" s="14">
        <f>(O4569/100)*(K4569*$K$12)</f>
        <v>0</v>
      </c>
      <c r="U4569" s="14">
        <f>(P4569/100)*(K4569*$K$12)+(P4569/100)*(L4569*$L$12)</f>
        <v>0</v>
      </c>
      <c r="V4569" s="14">
        <f>(Q4569/100)*(L4569*$L$12)</f>
        <v>0</v>
      </c>
      <c r="W4569" s="14">
        <f>(R4569/100)*(K4569*$K$12)+(R4569/100)*(L4569*$L$12)</f>
        <v>151.36800000000002</v>
      </c>
      <c r="X4569" s="14">
        <f t="shared" si="1449"/>
        <v>89.039999999999992</v>
      </c>
      <c r="Y4569" s="14">
        <f t="shared" si="1450"/>
        <v>0</v>
      </c>
      <c r="Z4569" s="14">
        <f t="shared" si="1451"/>
        <v>0</v>
      </c>
      <c r="AA4569" s="14">
        <f t="shared" si="1452"/>
        <v>0</v>
      </c>
      <c r="AB4569" s="14">
        <f t="shared" si="1455"/>
        <v>241.46800000000002</v>
      </c>
      <c r="AC4569" s="15">
        <f t="shared" si="1454"/>
        <v>330.5</v>
      </c>
      <c r="AD4569" s="48">
        <f>(ROUND(AC4569-AC4560,1)/AC4560)</f>
        <v>0.1404416839199448</v>
      </c>
    </row>
    <row r="4570" spans="1:30">
      <c r="A4570" s="99" t="s">
        <v>823</v>
      </c>
      <c r="B4570" s="91"/>
      <c r="C4570" s="21" t="s">
        <v>326</v>
      </c>
      <c r="D4570" s="12">
        <v>84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80</v>
      </c>
      <c r="K4570" s="13">
        <v>0</v>
      </c>
      <c r="L4570" s="13">
        <v>0</v>
      </c>
      <c r="M4570" s="13">
        <v>80</v>
      </c>
      <c r="N4570" s="14">
        <f>D4570*$D$13</f>
        <v>89.04</v>
      </c>
      <c r="O4570" s="14">
        <f>E4570*$E$13</f>
        <v>0</v>
      </c>
      <c r="P4570" s="14">
        <f>F4570*$F$13</f>
        <v>0</v>
      </c>
      <c r="Q4570" s="14">
        <f>G4570*$G$13</f>
        <v>0</v>
      </c>
      <c r="R4570" s="14">
        <f>H4570*$H$13</f>
        <v>0</v>
      </c>
      <c r="S4570" s="14">
        <f>(N4570/100)*(I4570*$I$13)+(N4570/100)*(J4570*$J$13)+(N4570/100)*(M4570*$M$13)</f>
        <v>231.50399999999999</v>
      </c>
      <c r="T4570" s="14">
        <f>(O4570/100)*(K4570*$K$13)+(O4570/100)*(M4570*$M$13)</f>
        <v>0</v>
      </c>
      <c r="U4570" s="14">
        <f>(P4570/100)*(K4570*$K$13)+(P4570/100)*(L4570*$L$13)+(P4570/100)*(M4570*$M$13)</f>
        <v>0</v>
      </c>
      <c r="V4570" s="14">
        <f>(Q4570/100)*(L4570*$L$13)+(Q4570/100)*(M4570*$M$13)</f>
        <v>0</v>
      </c>
      <c r="W4570" s="14">
        <f>(R4570/100)*(K4570*$K$13)+(R4570/100)*(L4570*$L$13)+(R4570/100)*(M4570*$M$13)</f>
        <v>0</v>
      </c>
      <c r="X4570" s="14">
        <f>N4570+S4570</f>
        <v>320.54399999999998</v>
      </c>
      <c r="Y4570" s="14">
        <f t="shared" si="1450"/>
        <v>0</v>
      </c>
      <c r="Z4570" s="14">
        <f t="shared" si="1451"/>
        <v>0</v>
      </c>
      <c r="AA4570" s="14">
        <f t="shared" si="1452"/>
        <v>0</v>
      </c>
      <c r="AB4570" s="14">
        <f t="shared" si="1455"/>
        <v>0</v>
      </c>
      <c r="AC4570" s="15">
        <f t="shared" si="1454"/>
        <v>320.5</v>
      </c>
      <c r="AD4570" s="48">
        <f>(ROUND(AC4570-AC4560,1)/AC4560)</f>
        <v>0.1059351276742581</v>
      </c>
    </row>
    <row r="4571" spans="1:30">
      <c r="A4571" s="99" t="s">
        <v>824</v>
      </c>
      <c r="B4571" s="91"/>
      <c r="C4571" s="21" t="s">
        <v>327</v>
      </c>
      <c r="D4571" s="12">
        <v>84</v>
      </c>
      <c r="E4571" s="12">
        <v>0</v>
      </c>
      <c r="F4571" s="12">
        <v>0</v>
      </c>
      <c r="G4571" s="12">
        <v>0</v>
      </c>
      <c r="H4571" s="12">
        <v>0</v>
      </c>
      <c r="I4571" s="13">
        <v>20</v>
      </c>
      <c r="J4571" s="13">
        <v>80</v>
      </c>
      <c r="K4571" s="13">
        <v>80</v>
      </c>
      <c r="L4571" s="13">
        <v>0</v>
      </c>
      <c r="M4571" s="13">
        <v>0</v>
      </c>
      <c r="N4571" s="14">
        <f>D4571*$D$14</f>
        <v>89.04</v>
      </c>
      <c r="O4571" s="14">
        <f>E4571*$E$14</f>
        <v>0</v>
      </c>
      <c r="P4571" s="14">
        <f>F4571*$F$14</f>
        <v>0</v>
      </c>
      <c r="Q4571" s="14">
        <f>G4571*$G$14</f>
        <v>0</v>
      </c>
      <c r="R4571" s="14">
        <f>H4571*$H$14</f>
        <v>0</v>
      </c>
      <c r="S4571" s="14">
        <f>(N4571/100)*(I4571*$I$14)+(N4571/100)*(J4571*$J$14)+(N4571/100)*(K4571*$K$14)</f>
        <v>231.50399999999999</v>
      </c>
      <c r="T4571" s="14">
        <f>(O4571/100)*(K4571*$K$14)</f>
        <v>0</v>
      </c>
      <c r="U4571" s="14">
        <f>(P4571/100)*(K4571*$K$14)+(P4571/100)*(L4571*$L$14)</f>
        <v>0</v>
      </c>
      <c r="V4571" s="14">
        <f>(Q4571/100)*(L4571*$L$14)</f>
        <v>0</v>
      </c>
      <c r="W4571" s="14">
        <f>(R4571/100)*(K4571*$L$14)+(R4571/100)*(L4571*$M$14)</f>
        <v>0</v>
      </c>
      <c r="X4571" s="14">
        <f t="shared" si="1449"/>
        <v>320.54399999999998</v>
      </c>
      <c r="Y4571" s="14">
        <f t="shared" si="1450"/>
        <v>0</v>
      </c>
      <c r="Z4571" s="14">
        <f t="shared" si="1451"/>
        <v>0</v>
      </c>
      <c r="AA4571" s="14">
        <f t="shared" si="1452"/>
        <v>0</v>
      </c>
      <c r="AB4571" s="14">
        <f t="shared" si="1455"/>
        <v>0</v>
      </c>
      <c r="AC4571" s="15">
        <f t="shared" si="1454"/>
        <v>320.5</v>
      </c>
      <c r="AD4571" s="48">
        <f>(ROUND(AC4571-AC4560,1)/AC4560)</f>
        <v>0.1059351276742581</v>
      </c>
    </row>
    <row r="4572" spans="1:30">
      <c r="A4572" s="99"/>
      <c r="B4572" s="91"/>
      <c r="C4572" s="21" t="s">
        <v>328</v>
      </c>
      <c r="D4572" s="12">
        <v>84</v>
      </c>
      <c r="E4572" s="12">
        <v>0</v>
      </c>
      <c r="F4572" s="12">
        <v>0</v>
      </c>
      <c r="G4572" s="12">
        <v>0</v>
      </c>
      <c r="H4572" s="12">
        <v>0</v>
      </c>
      <c r="I4572" s="13">
        <v>20</v>
      </c>
      <c r="J4572" s="13">
        <v>80</v>
      </c>
      <c r="K4572" s="13">
        <v>0</v>
      </c>
      <c r="L4572" s="13">
        <v>80</v>
      </c>
      <c r="M4572" s="13">
        <v>0</v>
      </c>
      <c r="N4572" s="14">
        <f>D4572*$D$15</f>
        <v>89.04</v>
      </c>
      <c r="O4572" s="14">
        <f>E4572*$E$15</f>
        <v>0</v>
      </c>
      <c r="P4572" s="14">
        <f>F4572*$F$15</f>
        <v>0</v>
      </c>
      <c r="Q4572" s="14">
        <f>G4572*$G$15</f>
        <v>0</v>
      </c>
      <c r="R4572" s="14">
        <f>H4572*$H$15</f>
        <v>0</v>
      </c>
      <c r="S4572" s="14">
        <f>(N4572/100)*(I4572*$I$15)+(N4572/100)*(J4572*$J$15)+(N4572/100)*(L4572*$L$15)</f>
        <v>231.50399999999999</v>
      </c>
      <c r="T4572" s="14">
        <f>(O4572/100)*(K4572*$K$15)</f>
        <v>0</v>
      </c>
      <c r="U4572" s="14">
        <f>(P4572/100)*(K4572*$K$15)+(P4572/100)*(L4572*$L$15)</f>
        <v>0</v>
      </c>
      <c r="V4572" s="14">
        <f>(Q4572/100)*(L4572*$L$15)</f>
        <v>0</v>
      </c>
      <c r="W4572" s="14">
        <f>(R4572/100)*(K4572*$K$15)+(R4572/100)*(L4572*$L$15)</f>
        <v>0</v>
      </c>
      <c r="X4572" s="14">
        <f t="shared" si="1449"/>
        <v>320.54399999999998</v>
      </c>
      <c r="Y4572" s="14">
        <f t="shared" si="1450"/>
        <v>0</v>
      </c>
      <c r="Z4572" s="14">
        <f t="shared" si="1451"/>
        <v>0</v>
      </c>
      <c r="AA4572" s="14">
        <f t="shared" si="1452"/>
        <v>0</v>
      </c>
      <c r="AB4572" s="14">
        <f t="shared" si="1455"/>
        <v>0</v>
      </c>
      <c r="AC4572" s="15">
        <f t="shared" si="1454"/>
        <v>320.5</v>
      </c>
      <c r="AD4572" s="48">
        <f>(ROUND(AC4572-AC4560,1)/AC4560)</f>
        <v>0.1059351276742581</v>
      </c>
    </row>
    <row r="4573" spans="1:30">
      <c r="A4573" s="99"/>
      <c r="B4573" s="91"/>
      <c r="C4573" s="21" t="s">
        <v>324</v>
      </c>
      <c r="D4573" s="12">
        <v>84</v>
      </c>
      <c r="E4573" s="12">
        <v>0</v>
      </c>
      <c r="F4573" s="12">
        <v>0</v>
      </c>
      <c r="G4573" s="12">
        <v>0</v>
      </c>
      <c r="H4573" s="12">
        <v>0</v>
      </c>
      <c r="I4573" s="13">
        <v>20</v>
      </c>
      <c r="J4573" s="13">
        <v>105</v>
      </c>
      <c r="K4573" s="13">
        <v>0</v>
      </c>
      <c r="L4573" s="13">
        <v>0</v>
      </c>
      <c r="M4573" s="13">
        <v>0</v>
      </c>
      <c r="N4573" s="14">
        <f>D4573*$D$16</f>
        <v>89.04</v>
      </c>
      <c r="O4573" s="14">
        <f>E4573*$E$16</f>
        <v>0</v>
      </c>
      <c r="P4573" s="14">
        <f>F4573*$F$16</f>
        <v>0</v>
      </c>
      <c r="Q4573" s="14">
        <f>G4573*$G$16</f>
        <v>0</v>
      </c>
      <c r="R4573" s="14">
        <f>H4573*$H$16</f>
        <v>0</v>
      </c>
      <c r="S4573" s="14">
        <f>(N4573/100)*(I4573*$I$16)+(N4573/100)*(J4573*$J$16)</f>
        <v>251.53800000000001</v>
      </c>
      <c r="T4573" s="14">
        <f>(O4573/100)*(K4573*$K$16)</f>
        <v>0</v>
      </c>
      <c r="U4573" s="14">
        <f>(P4573/100)*(K4573*$K$16)+(P4573/100)*(L4573*$L$16)</f>
        <v>0</v>
      </c>
      <c r="V4573" s="14">
        <f>(Q4573/100)*(L4573*$L$16)</f>
        <v>0</v>
      </c>
      <c r="W4573" s="14">
        <f>(R4573/100)*(K4573*$K$16)+(R4573/100)*(L4573*$L$16)</f>
        <v>0</v>
      </c>
      <c r="X4573" s="14">
        <f t="shared" si="1449"/>
        <v>340.57800000000003</v>
      </c>
      <c r="Y4573" s="14">
        <f t="shared" si="1450"/>
        <v>0</v>
      </c>
      <c r="Z4573" s="14">
        <f t="shared" si="1451"/>
        <v>0</v>
      </c>
      <c r="AA4573" s="14">
        <f t="shared" si="1452"/>
        <v>0</v>
      </c>
      <c r="AB4573" s="14">
        <f t="shared" si="1455"/>
        <v>0</v>
      </c>
      <c r="AC4573" s="15">
        <f t="shared" si="1454"/>
        <v>340.6</v>
      </c>
      <c r="AD4573" s="48">
        <f>(ROUND(AC4573-AC4560,1)/AC4560)</f>
        <v>0.17529330572808832</v>
      </c>
    </row>
    <row r="4574" spans="1:30">
      <c r="A4574" s="99"/>
      <c r="B4574" s="91"/>
      <c r="C4574" s="21" t="s">
        <v>325</v>
      </c>
      <c r="D4574" s="12">
        <v>84</v>
      </c>
      <c r="E4574" s="12">
        <v>0</v>
      </c>
      <c r="F4574" s="12">
        <v>0</v>
      </c>
      <c r="G4574" s="12">
        <v>0</v>
      </c>
      <c r="H4574" s="12">
        <v>0</v>
      </c>
      <c r="I4574" s="13">
        <v>70</v>
      </c>
      <c r="J4574" s="13">
        <v>80</v>
      </c>
      <c r="K4574" s="13">
        <v>0</v>
      </c>
      <c r="L4574" s="13">
        <v>0</v>
      </c>
      <c r="M4574" s="13">
        <v>0</v>
      </c>
      <c r="N4574" s="14">
        <f>D4574*$D$17</f>
        <v>89.04</v>
      </c>
      <c r="O4574" s="14">
        <f>E4574*$E$17</f>
        <v>0</v>
      </c>
      <c r="P4574" s="14">
        <f>F4574*$F$17</f>
        <v>0</v>
      </c>
      <c r="Q4574" s="14">
        <f>G4574*$G$17</f>
        <v>0</v>
      </c>
      <c r="R4574" s="14">
        <f>H4574*$H$17</f>
        <v>0</v>
      </c>
      <c r="S4574" s="14">
        <f>(N4574/100)*(I4574*$I$17)+(N4574/100)*(J4574*$J$17)</f>
        <v>227.05200000000002</v>
      </c>
      <c r="T4574" s="14">
        <f>(O4574/100)*(K4574*$K$17)</f>
        <v>0</v>
      </c>
      <c r="U4574" s="14">
        <f>(P4574/100)*(K4574*$K$17)+(P4574/100)*(L4574*$L$17)</f>
        <v>0</v>
      </c>
      <c r="V4574" s="14">
        <f>(Q4574/100)*(L4574*$L$17)</f>
        <v>0</v>
      </c>
      <c r="W4574" s="14">
        <f>(R4574/100)*(K4574*$K$17)+(R4574/100)*(L4574*$L$17)</f>
        <v>0</v>
      </c>
      <c r="X4574" s="14">
        <f t="shared" si="1449"/>
        <v>316.09200000000004</v>
      </c>
      <c r="Y4574" s="14">
        <f t="shared" si="1450"/>
        <v>0</v>
      </c>
      <c r="Z4574" s="14">
        <f t="shared" si="1451"/>
        <v>0</v>
      </c>
      <c r="AA4574" s="14">
        <f t="shared" si="1452"/>
        <v>0</v>
      </c>
      <c r="AB4574" s="14">
        <f t="shared" si="1455"/>
        <v>0</v>
      </c>
      <c r="AC4574" s="15">
        <f t="shared" si="1454"/>
        <v>316.10000000000002</v>
      </c>
      <c r="AD4574" s="48">
        <f>(ROUND(AC4574-AC4560,1)/AC4560)</f>
        <v>9.0752242926155968E-2</v>
      </c>
    </row>
    <row r="4575" spans="1:30">
      <c r="A4575" s="106" t="s">
        <v>0</v>
      </c>
      <c r="B4575" s="92" t="s">
        <v>201</v>
      </c>
      <c r="C4575" s="50" t="s">
        <v>240</v>
      </c>
      <c r="D4575" s="11">
        <v>88</v>
      </c>
      <c r="E4575" s="11">
        <v>0</v>
      </c>
      <c r="F4575" s="11">
        <v>0</v>
      </c>
      <c r="G4575" s="11">
        <v>0</v>
      </c>
      <c r="H4575" s="11">
        <v>0</v>
      </c>
      <c r="I4575" s="51">
        <v>15</v>
      </c>
      <c r="J4575" s="51">
        <v>80</v>
      </c>
      <c r="K4575" s="51">
        <v>0</v>
      </c>
      <c r="L4575" s="51">
        <v>0</v>
      </c>
      <c r="M4575" s="51">
        <v>0</v>
      </c>
      <c r="N4575" s="52">
        <f>D4575*$D$3</f>
        <v>101.19999999999999</v>
      </c>
      <c r="O4575" s="52">
        <f>E4575*$E$3</f>
        <v>0</v>
      </c>
      <c r="P4575" s="52">
        <f>F4575*$F$3</f>
        <v>0</v>
      </c>
      <c r="Q4575" s="52">
        <f>G4575*$G$3</f>
        <v>0</v>
      </c>
      <c r="R4575" s="52">
        <f>H4575*$H$3</f>
        <v>0</v>
      </c>
      <c r="S4575" s="52">
        <f>(N4575/100)*(I4575*$I$3)+(N4575/100)*(J4575*$J$3)</f>
        <v>192.27999999999994</v>
      </c>
      <c r="T4575" s="52">
        <f>(O4575/100)*(K4575*$K$3)</f>
        <v>0</v>
      </c>
      <c r="U4575" s="52">
        <f>(P4575/100)*(K4575*$K$3)+(P4575/100)*(L4575*$L$3)</f>
        <v>0</v>
      </c>
      <c r="V4575" s="52">
        <f>(Q4575/100)*(L4575*$L$3)</f>
        <v>0</v>
      </c>
      <c r="W4575" s="52">
        <f>(R4575/100)*(K4575*$K$3)+(R4575/100)*(L4575*$L$3)</f>
        <v>0</v>
      </c>
      <c r="X4575" s="52">
        <f t="shared" si="1449"/>
        <v>293.4799999999999</v>
      </c>
      <c r="Y4575" s="52">
        <f t="shared" si="1450"/>
        <v>0</v>
      </c>
      <c r="Z4575" s="52">
        <f t="shared" si="1451"/>
        <v>0</v>
      </c>
      <c r="AA4575" s="52">
        <f t="shared" si="1452"/>
        <v>0</v>
      </c>
      <c r="AB4575" s="52">
        <f t="shared" si="1453"/>
        <v>0</v>
      </c>
      <c r="AC4575" s="53">
        <f>ROUND(X4575+Y4575+Z4575+AA4575+AB4575,1)</f>
        <v>293.5</v>
      </c>
      <c r="AD4575" s="58"/>
    </row>
    <row r="4576" spans="1:30">
      <c r="A4576" s="99" t="s">
        <v>791</v>
      </c>
      <c r="B4576" s="93">
        <v>6</v>
      </c>
      <c r="C4576" s="21" t="s">
        <v>323</v>
      </c>
      <c r="D4576" s="12">
        <v>88</v>
      </c>
      <c r="E4576" s="12">
        <v>0</v>
      </c>
      <c r="F4576" s="12">
        <v>0</v>
      </c>
      <c r="G4576" s="12">
        <v>0</v>
      </c>
      <c r="H4576" s="12">
        <v>0</v>
      </c>
      <c r="I4576" s="13">
        <v>30</v>
      </c>
      <c r="J4576" s="13">
        <v>95</v>
      </c>
      <c r="K4576" s="13">
        <v>0</v>
      </c>
      <c r="L4576" s="13">
        <v>0</v>
      </c>
      <c r="M4576" s="13">
        <v>0</v>
      </c>
      <c r="N4576" s="14">
        <f>D4576*$D$4</f>
        <v>93.28</v>
      </c>
      <c r="O4576" s="14">
        <f>E4576*$E$4</f>
        <v>0</v>
      </c>
      <c r="P4576" s="14">
        <f>F4576*$F$4</f>
        <v>0</v>
      </c>
      <c r="Q4576" s="14">
        <f>G4576*$G$4</f>
        <v>0</v>
      </c>
      <c r="R4576" s="14">
        <f>H4576*$H$4</f>
        <v>0</v>
      </c>
      <c r="S4576" s="14">
        <f>(N4576/100)*(I4576*$I$4)+(N4576/100)*(J4576*$J$4)</f>
        <v>233.2</v>
      </c>
      <c r="T4576" s="14">
        <f>(O4576/100)*(K4576*$K$4)</f>
        <v>0</v>
      </c>
      <c r="U4576" s="14">
        <f>(P4576/100)*(K4576*$K$4)+(P4576/100)*(L4576*$L$4)</f>
        <v>0</v>
      </c>
      <c r="V4576" s="14">
        <f>(Q4576/100)*(L4576*$L$4)</f>
        <v>0</v>
      </c>
      <c r="W4576" s="14">
        <f>(R4576/100)*(K4576*$K$4)+(R4576/100)*(L4576*$L$4)</f>
        <v>0</v>
      </c>
      <c r="X4576" s="14">
        <f t="shared" ref="X4576:X4604" si="1456">N4576+S4576</f>
        <v>326.48</v>
      </c>
      <c r="Y4576" s="14">
        <f t="shared" ref="Y4576:Y4604" si="1457">O4576+T4576</f>
        <v>0</v>
      </c>
      <c r="Z4576" s="14">
        <f t="shared" ref="Z4576:Z4604" si="1458">P4576+U4576</f>
        <v>0</v>
      </c>
      <c r="AA4576" s="14">
        <f t="shared" ref="AA4576:AA4604" si="1459">Q4576+V4576</f>
        <v>0</v>
      </c>
      <c r="AB4576" s="14">
        <f>R4576+W4576</f>
        <v>0</v>
      </c>
      <c r="AC4576" s="15">
        <f>ROUND(X4576+Y4576+Z4576+AA4576+AB4576,1)</f>
        <v>326.5</v>
      </c>
      <c r="AD4576" s="48">
        <f>(ROUND(AC4576-AC4575,1)/AC4575)</f>
        <v>0.11243611584327087</v>
      </c>
    </row>
    <row r="4577" spans="1:30">
      <c r="A4577" s="99" t="s">
        <v>792</v>
      </c>
      <c r="B4577" s="93">
        <v>20</v>
      </c>
      <c r="C4577" s="21" t="s">
        <v>825</v>
      </c>
      <c r="D4577" s="12">
        <v>88</v>
      </c>
      <c r="E4577" s="12">
        <v>0</v>
      </c>
      <c r="F4577" s="12">
        <v>0</v>
      </c>
      <c r="G4577" s="12">
        <v>0</v>
      </c>
      <c r="H4577" s="12">
        <v>0</v>
      </c>
      <c r="I4577" s="13">
        <v>15</v>
      </c>
      <c r="J4577" s="13">
        <v>80</v>
      </c>
      <c r="K4577" s="13">
        <v>0</v>
      </c>
      <c r="L4577" s="13">
        <v>0</v>
      </c>
      <c r="M4577" s="13">
        <v>0</v>
      </c>
      <c r="N4577" s="14">
        <f>D4577*$D$5</f>
        <v>101.19999999999999</v>
      </c>
      <c r="O4577" s="14">
        <f>E4577*$E$5</f>
        <v>0</v>
      </c>
      <c r="P4577" s="14">
        <f>F4577*$F$5</f>
        <v>0</v>
      </c>
      <c r="Q4577" s="14">
        <f>G4577*$G$5</f>
        <v>0</v>
      </c>
      <c r="R4577" s="14">
        <f>H4577*$H$5</f>
        <v>0</v>
      </c>
      <c r="S4577" s="14">
        <f>(N4577/100)*(I4577*$I$5)+(N4577/100)*(J4577*$J$5)</f>
        <v>192.27999999999994</v>
      </c>
      <c r="T4577" s="14">
        <f>(O4577/100)*(K4577*$K$5)</f>
        <v>0</v>
      </c>
      <c r="U4577" s="14">
        <f>(P4577/100)*(K4577*$K$5)+(P4577/100)*(L4577*$L$5)</f>
        <v>0</v>
      </c>
      <c r="V4577" s="14">
        <f>(Q4577/100)*(L4577*$L$5)</f>
        <v>0</v>
      </c>
      <c r="W4577" s="14">
        <f>(R4577/100)*(K4577*$K$5)+(R4577/100)*(L4577*$L$5)</f>
        <v>0</v>
      </c>
      <c r="X4577" s="14">
        <f t="shared" si="1456"/>
        <v>293.4799999999999</v>
      </c>
      <c r="Y4577" s="14">
        <f t="shared" si="1457"/>
        <v>0</v>
      </c>
      <c r="Z4577" s="14">
        <f t="shared" si="1458"/>
        <v>0</v>
      </c>
      <c r="AA4577" s="14">
        <f t="shared" si="1459"/>
        <v>0</v>
      </c>
      <c r="AB4577" s="14">
        <f>R4577+W4577</f>
        <v>0</v>
      </c>
      <c r="AC4577" s="15">
        <f t="shared" ref="AC4577:AC4589" si="1460">ROUND(X4577+Y4577+Z4577+AA4577+AB4577,1)</f>
        <v>293.5</v>
      </c>
      <c r="AD4577" s="48">
        <f>(ROUND(AC4577-AC4575,1)/AC4575)</f>
        <v>0</v>
      </c>
    </row>
    <row r="4578" spans="1:30">
      <c r="A4578" s="99" t="s">
        <v>793</v>
      </c>
      <c r="B4578" s="93">
        <v>0</v>
      </c>
      <c r="C4578" s="21" t="s">
        <v>336</v>
      </c>
      <c r="D4578" s="12">
        <v>88</v>
      </c>
      <c r="E4578" s="12">
        <v>0</v>
      </c>
      <c r="F4578" s="12">
        <v>0</v>
      </c>
      <c r="G4578" s="12">
        <v>0</v>
      </c>
      <c r="H4578" s="12">
        <v>0</v>
      </c>
      <c r="I4578" s="13">
        <v>15</v>
      </c>
      <c r="J4578" s="13">
        <v>80</v>
      </c>
      <c r="K4578" s="13">
        <v>0</v>
      </c>
      <c r="L4578" s="13">
        <v>0</v>
      </c>
      <c r="M4578" s="13">
        <v>0</v>
      </c>
      <c r="N4578" s="14">
        <f>D4578*$D$6</f>
        <v>101.19999999999999</v>
      </c>
      <c r="O4578" s="14">
        <f>E4578*$E$6</f>
        <v>0</v>
      </c>
      <c r="P4578" s="14">
        <f>F4578*$F$6</f>
        <v>0</v>
      </c>
      <c r="Q4578" s="14">
        <f>G4578*$G$6</f>
        <v>0</v>
      </c>
      <c r="R4578" s="14">
        <f>H4578*$H$6</f>
        <v>0</v>
      </c>
      <c r="S4578" s="14">
        <f>(N4578/100)*(I4578*$I$6)+(N4578/100)*(J4578*$J$6)</f>
        <v>192.27999999999994</v>
      </c>
      <c r="T4578" s="14">
        <f>(O4578/100)*(K4578*$K$6)</f>
        <v>0</v>
      </c>
      <c r="U4578" s="14">
        <f>(P4578/100)*(K4578*$K$6)+(P4578/100)*(L4578*$L$6)</f>
        <v>0</v>
      </c>
      <c r="V4578" s="14">
        <f>(Q4578/100)*(L4578*$L$6)</f>
        <v>0</v>
      </c>
      <c r="W4578" s="14">
        <f>(R4578/100)*(K4578*$K$6)+(R4578/100)*(L4578*$L$6)</f>
        <v>0</v>
      </c>
      <c r="X4578" s="14">
        <f t="shared" si="1456"/>
        <v>293.4799999999999</v>
      </c>
      <c r="Y4578" s="14">
        <f t="shared" si="1457"/>
        <v>0</v>
      </c>
      <c r="Z4578" s="14">
        <f t="shared" si="1458"/>
        <v>0</v>
      </c>
      <c r="AA4578" s="14">
        <f t="shared" si="1459"/>
        <v>0</v>
      </c>
      <c r="AB4578" s="14">
        <f t="shared" ref="AB4578:AB4590" si="1461">R4578+W4578</f>
        <v>0</v>
      </c>
      <c r="AC4578" s="15">
        <f t="shared" si="1460"/>
        <v>293.5</v>
      </c>
      <c r="AD4578" s="48">
        <f>(ROUND(AC4578-AC4575,1)/AC4575)</f>
        <v>0</v>
      </c>
    </row>
    <row r="4579" spans="1:30">
      <c r="A4579" s="99" t="s">
        <v>794</v>
      </c>
      <c r="B4579" s="93">
        <v>0</v>
      </c>
      <c r="C4579" s="21" t="s">
        <v>337</v>
      </c>
      <c r="D4579" s="12">
        <v>88</v>
      </c>
      <c r="E4579" s="12">
        <v>0</v>
      </c>
      <c r="F4579" s="12">
        <v>0</v>
      </c>
      <c r="G4579" s="12">
        <v>0</v>
      </c>
      <c r="H4579" s="12">
        <v>0</v>
      </c>
      <c r="I4579" s="13">
        <v>15</v>
      </c>
      <c r="J4579" s="13">
        <v>80</v>
      </c>
      <c r="K4579" s="13">
        <v>0</v>
      </c>
      <c r="L4579" s="13">
        <v>0</v>
      </c>
      <c r="M4579" s="13">
        <v>0</v>
      </c>
      <c r="N4579" s="14">
        <f>D4579*$D$7</f>
        <v>101.19999999999999</v>
      </c>
      <c r="O4579" s="14">
        <f>E4579*$E$7</f>
        <v>0</v>
      </c>
      <c r="P4579" s="14">
        <f>F4579*$F$7</f>
        <v>0</v>
      </c>
      <c r="Q4579" s="14">
        <f>G4579*$G$7</f>
        <v>0</v>
      </c>
      <c r="R4579" s="14">
        <f>H4579*$H$7</f>
        <v>0</v>
      </c>
      <c r="S4579" s="14">
        <f>(N4579/100)*(I4579*$I$7)+(N4579/100)*(J4579*$J$7)</f>
        <v>192.27999999999994</v>
      </c>
      <c r="T4579" s="14">
        <f>(O4579/100)*(K4579*$K$7)</f>
        <v>0</v>
      </c>
      <c r="U4579" s="14">
        <f>(P4579/100)*(K4579*$K$7)+(P4579/100)*(L4579*$L$7)</f>
        <v>0</v>
      </c>
      <c r="V4579" s="14">
        <f>(Q4579/100)*(L4579*$L$7)</f>
        <v>0</v>
      </c>
      <c r="W4579" s="14">
        <f>(R4579/100)*(K4579*$K$7)+(R4579/100)*(L4579*$L$7)</f>
        <v>0</v>
      </c>
      <c r="X4579" s="14">
        <f t="shared" si="1456"/>
        <v>293.4799999999999</v>
      </c>
      <c r="Y4579" s="14">
        <f t="shared" si="1457"/>
        <v>0</v>
      </c>
      <c r="Z4579" s="14">
        <f t="shared" si="1458"/>
        <v>0</v>
      </c>
      <c r="AA4579" s="14">
        <f t="shared" si="1459"/>
        <v>0</v>
      </c>
      <c r="AB4579" s="14">
        <f t="shared" si="1461"/>
        <v>0</v>
      </c>
      <c r="AC4579" s="15">
        <f t="shared" si="1460"/>
        <v>293.5</v>
      </c>
      <c r="AD4579" s="48">
        <f>(ROUND(AC4579-AC4575,1)/AC4575)</f>
        <v>0</v>
      </c>
    </row>
    <row r="4580" spans="1:30">
      <c r="A4580" s="99" t="s">
        <v>644</v>
      </c>
      <c r="B4580" s="93"/>
      <c r="C4580" s="21" t="s">
        <v>338</v>
      </c>
      <c r="D4580" s="12">
        <v>88</v>
      </c>
      <c r="E4580" s="12">
        <v>0</v>
      </c>
      <c r="F4580" s="12">
        <v>0</v>
      </c>
      <c r="G4580" s="12">
        <v>0</v>
      </c>
      <c r="H4580" s="12">
        <v>0</v>
      </c>
      <c r="I4580" s="13">
        <v>15</v>
      </c>
      <c r="J4580" s="13">
        <v>80</v>
      </c>
      <c r="K4580" s="13">
        <v>0</v>
      </c>
      <c r="L4580" s="13">
        <v>0</v>
      </c>
      <c r="M4580" s="13">
        <v>0</v>
      </c>
      <c r="N4580" s="14">
        <f>D4580*$D$8</f>
        <v>101.19999999999999</v>
      </c>
      <c r="O4580" s="14">
        <f>E4580*$E$8</f>
        <v>0</v>
      </c>
      <c r="P4580" s="14">
        <f>F4580*$F$8</f>
        <v>0</v>
      </c>
      <c r="Q4580" s="14">
        <f>G4580*$G$8</f>
        <v>0</v>
      </c>
      <c r="R4580" s="14">
        <f>H4580*$H$8</f>
        <v>0</v>
      </c>
      <c r="S4580" s="14">
        <f>(N4580/100)*(I4580*$I$8)+(N4580/100)*(J4580*$J$8)</f>
        <v>192.27999999999994</v>
      </c>
      <c r="T4580" s="14">
        <f>(O4580/100)*(K4580*$K$8)</f>
        <v>0</v>
      </c>
      <c r="U4580" s="14">
        <f>(P4580/100)*(K4580*$K$8)+(P4580/100)*(L4580*$L$8)</f>
        <v>0</v>
      </c>
      <c r="V4580" s="14">
        <f>(Q4580/100)*(L4580*$L$8)</f>
        <v>0</v>
      </c>
      <c r="W4580" s="14">
        <f>(R4580/100)*(K4580*$K$8)+(R4580/100)*(L4580*$L$8)</f>
        <v>0</v>
      </c>
      <c r="X4580" s="14">
        <f t="shared" si="1456"/>
        <v>293.4799999999999</v>
      </c>
      <c r="Y4580" s="14">
        <f t="shared" si="1457"/>
        <v>0</v>
      </c>
      <c r="Z4580" s="14">
        <f t="shared" si="1458"/>
        <v>0</v>
      </c>
      <c r="AA4580" s="14">
        <f t="shared" si="1459"/>
        <v>0</v>
      </c>
      <c r="AB4580" s="14">
        <f t="shared" si="1461"/>
        <v>0</v>
      </c>
      <c r="AC4580" s="15">
        <f t="shared" si="1460"/>
        <v>293.5</v>
      </c>
      <c r="AD4580" s="48">
        <f>(ROUND(AC4580-AC4575,1)/AC4575)</f>
        <v>0</v>
      </c>
    </row>
    <row r="4581" spans="1:30">
      <c r="A4581" s="99" t="s">
        <v>585</v>
      </c>
      <c r="B4581" s="93"/>
      <c r="C4581" s="21" t="s">
        <v>1</v>
      </c>
      <c r="D4581" s="12">
        <v>44</v>
      </c>
      <c r="E4581" s="12">
        <v>95</v>
      </c>
      <c r="F4581" s="12">
        <v>0</v>
      </c>
      <c r="G4581" s="12">
        <v>0</v>
      </c>
      <c r="H4581" s="12">
        <v>0</v>
      </c>
      <c r="I4581" s="13">
        <v>15</v>
      </c>
      <c r="J4581" s="13">
        <v>80</v>
      </c>
      <c r="K4581" s="13">
        <v>100</v>
      </c>
      <c r="L4581" s="13">
        <v>0</v>
      </c>
      <c r="M4581" s="13">
        <v>0</v>
      </c>
      <c r="N4581" s="14">
        <f>D4581*$D$9</f>
        <v>46.64</v>
      </c>
      <c r="O4581" s="14">
        <f>E4581*$E$9</f>
        <v>100.7</v>
      </c>
      <c r="P4581" s="14">
        <f>F4581*$F$9</f>
        <v>0</v>
      </c>
      <c r="Q4581" s="14">
        <f>G4581*$G$9</f>
        <v>0</v>
      </c>
      <c r="R4581" s="14">
        <f>H4581*$H$9</f>
        <v>0</v>
      </c>
      <c r="S4581" s="14">
        <f>(N4581/100)*(I4581*$I$9)+(N4581/100)*(J4581*$J$9)</f>
        <v>44.308</v>
      </c>
      <c r="T4581" s="14">
        <f>(O4581/100)*(K4581*$K$9)</f>
        <v>140.98000000000002</v>
      </c>
      <c r="U4581" s="14">
        <f>(P4581/100)*(K4581*$K$9)+(P4581/100)*(L4581*$L$9)</f>
        <v>0</v>
      </c>
      <c r="V4581" s="14">
        <f>(Q4581/100)*(L4581*$L$9)</f>
        <v>0</v>
      </c>
      <c r="W4581" s="14">
        <f>(R4581/100)*(K4581*$K$9)+(R4581/100)*(L4581*$L$9)</f>
        <v>0</v>
      </c>
      <c r="X4581" s="14">
        <f t="shared" si="1456"/>
        <v>90.948000000000008</v>
      </c>
      <c r="Y4581" s="14">
        <f t="shared" si="1457"/>
        <v>241.68</v>
      </c>
      <c r="Z4581" s="14">
        <f t="shared" si="1458"/>
        <v>0</v>
      </c>
      <c r="AA4581" s="14">
        <f t="shared" si="1459"/>
        <v>0</v>
      </c>
      <c r="AB4581" s="14">
        <f t="shared" si="1461"/>
        <v>0</v>
      </c>
      <c r="AC4581" s="15">
        <f t="shared" si="1460"/>
        <v>332.6</v>
      </c>
      <c r="AD4581" s="48">
        <f>(ROUND(AC4581-AC4575,1)/AC4575)</f>
        <v>0.13321976149914821</v>
      </c>
    </row>
    <row r="4582" spans="1:30">
      <c r="A4582" s="99" t="s">
        <v>820</v>
      </c>
      <c r="B4582" s="93"/>
      <c r="C4582" s="21" t="s">
        <v>2</v>
      </c>
      <c r="D4582" s="12">
        <v>44</v>
      </c>
      <c r="E4582" s="12">
        <v>0</v>
      </c>
      <c r="F4582" s="12">
        <v>95</v>
      </c>
      <c r="G4582" s="12">
        <v>0</v>
      </c>
      <c r="H4582" s="12">
        <v>0</v>
      </c>
      <c r="I4582" s="13">
        <v>15</v>
      </c>
      <c r="J4582" s="13">
        <v>80</v>
      </c>
      <c r="K4582" s="13">
        <v>50</v>
      </c>
      <c r="L4582" s="13">
        <v>50</v>
      </c>
      <c r="M4582" s="13">
        <v>0</v>
      </c>
      <c r="N4582" s="14">
        <f>D4582*$D$10</f>
        <v>46.64</v>
      </c>
      <c r="O4582" s="14">
        <f>E4582*$E$10</f>
        <v>0</v>
      </c>
      <c r="P4582" s="14">
        <f>F4582*$F$10</f>
        <v>100.7</v>
      </c>
      <c r="Q4582" s="14">
        <f>G4582*$G$10</f>
        <v>0</v>
      </c>
      <c r="R4582" s="14">
        <f>H4582*$H$10</f>
        <v>0</v>
      </c>
      <c r="S4582" s="14">
        <f>(N4582/100)*(I4582*$I$10)+(N4582/100)*(J4582*$J$10)</f>
        <v>44.308</v>
      </c>
      <c r="T4582" s="14">
        <f>(O4582/100)*(K4582*$J$10)</f>
        <v>0</v>
      </c>
      <c r="U4582" s="14">
        <f>(P4582/100)*(K4582*$K$10)+(P4582/100)*(L4582*$L$10)</f>
        <v>140.98000000000002</v>
      </c>
      <c r="V4582" s="14">
        <f>(Q4582/100)*(L4582*$L$10)</f>
        <v>0</v>
      </c>
      <c r="W4582" s="14">
        <f>(R4582/100)*(K4582*$K$10)+(R4582/100)*(L4582*$L$10)</f>
        <v>0</v>
      </c>
      <c r="X4582" s="14">
        <f t="shared" si="1456"/>
        <v>90.948000000000008</v>
      </c>
      <c r="Y4582" s="14">
        <f t="shared" si="1457"/>
        <v>0</v>
      </c>
      <c r="Z4582" s="14">
        <f t="shared" si="1458"/>
        <v>241.68</v>
      </c>
      <c r="AA4582" s="14">
        <f t="shared" si="1459"/>
        <v>0</v>
      </c>
      <c r="AB4582" s="14">
        <f t="shared" si="1461"/>
        <v>0</v>
      </c>
      <c r="AC4582" s="15">
        <f t="shared" si="1460"/>
        <v>332.6</v>
      </c>
      <c r="AD4582" s="48">
        <f>(ROUND(AC4582-AC4575,1)/AC4575)</f>
        <v>0.13321976149914821</v>
      </c>
    </row>
    <row r="4583" spans="1:30">
      <c r="A4583" s="99" t="s">
        <v>821</v>
      </c>
      <c r="B4583" s="93"/>
      <c r="C4583" s="21" t="s">
        <v>3</v>
      </c>
      <c r="D4583" s="12">
        <v>44</v>
      </c>
      <c r="E4583" s="12">
        <v>0</v>
      </c>
      <c r="F4583" s="12">
        <v>0</v>
      </c>
      <c r="G4583" s="12">
        <v>95</v>
      </c>
      <c r="H4583" s="12">
        <v>0</v>
      </c>
      <c r="I4583" s="13">
        <v>15</v>
      </c>
      <c r="J4583" s="13">
        <v>80</v>
      </c>
      <c r="K4583" s="13">
        <v>0</v>
      </c>
      <c r="L4583" s="13">
        <v>100</v>
      </c>
      <c r="M4583" s="13">
        <v>0</v>
      </c>
      <c r="N4583" s="14">
        <f>D4583*$D$11</f>
        <v>46.64</v>
      </c>
      <c r="O4583" s="14">
        <f>E4583*$E$11</f>
        <v>0</v>
      </c>
      <c r="P4583" s="14">
        <f>F4583*$F$11</f>
        <v>0</v>
      </c>
      <c r="Q4583" s="14">
        <f>G4583*$G$11</f>
        <v>100.7</v>
      </c>
      <c r="R4583" s="14">
        <f>H4583*$H$11</f>
        <v>0</v>
      </c>
      <c r="S4583" s="14">
        <f>(N4583/100)*(I4583*$I$11)+(N4583/100)*(J4583*$J$11)</f>
        <v>44.308</v>
      </c>
      <c r="T4583" s="14">
        <f>(O4583/100)*(K4583*$K$11)</f>
        <v>0</v>
      </c>
      <c r="U4583" s="14">
        <f>(P4583/100)*(K4583*$K$11)+(P4583/100)*(L4583*$L$11)</f>
        <v>0</v>
      </c>
      <c r="V4583" s="14">
        <f>(Q4583/100)*(L4583*$L$11)</f>
        <v>140.98000000000002</v>
      </c>
      <c r="W4583" s="14">
        <f>(R4583/100)*(K4583*$K$11)+(R4583/100)*(L4583*$L$11)</f>
        <v>0</v>
      </c>
      <c r="X4583" s="14">
        <f t="shared" si="1456"/>
        <v>90.948000000000008</v>
      </c>
      <c r="Y4583" s="14">
        <f t="shared" si="1457"/>
        <v>0</v>
      </c>
      <c r="Z4583" s="14">
        <f t="shared" si="1458"/>
        <v>0</v>
      </c>
      <c r="AA4583" s="14">
        <f t="shared" si="1459"/>
        <v>241.68</v>
      </c>
      <c r="AB4583" s="14">
        <f t="shared" si="1461"/>
        <v>0</v>
      </c>
      <c r="AC4583" s="15">
        <f t="shared" si="1460"/>
        <v>332.6</v>
      </c>
      <c r="AD4583" s="48">
        <f>(ROUND(AC4583-AC4575,1)/AC4575)</f>
        <v>0.13321976149914821</v>
      </c>
    </row>
    <row r="4584" spans="1:30">
      <c r="A4584" s="99" t="s">
        <v>822</v>
      </c>
      <c r="B4584" s="93"/>
      <c r="C4584" s="21" t="s">
        <v>4</v>
      </c>
      <c r="D4584" s="12">
        <v>44</v>
      </c>
      <c r="E4584" s="12">
        <v>0</v>
      </c>
      <c r="F4584" s="12">
        <v>0</v>
      </c>
      <c r="G4584" s="12">
        <v>0</v>
      </c>
      <c r="H4584" s="12">
        <v>95</v>
      </c>
      <c r="I4584" s="13">
        <v>15</v>
      </c>
      <c r="J4584" s="13">
        <v>80</v>
      </c>
      <c r="K4584" s="13">
        <v>50</v>
      </c>
      <c r="L4584" s="13">
        <v>50</v>
      </c>
      <c r="M4584" s="13">
        <v>0</v>
      </c>
      <c r="N4584" s="14">
        <f>D4584*$D$12</f>
        <v>46.64</v>
      </c>
      <c r="O4584" s="14">
        <f>E4584*$E$12</f>
        <v>0</v>
      </c>
      <c r="P4584" s="14">
        <f>F4584*$F$12</f>
        <v>0</v>
      </c>
      <c r="Q4584" s="14">
        <f>G4584*$G$12</f>
        <v>0</v>
      </c>
      <c r="R4584" s="14">
        <f>H4584*$H$12</f>
        <v>100.7</v>
      </c>
      <c r="S4584" s="14">
        <f>(N4584/100)*(I4584*$I$12)+(N4584/100)*(J4584*$J$12)</f>
        <v>44.308</v>
      </c>
      <c r="T4584" s="14">
        <f>(O4584/100)*(K4584*$K$12)</f>
        <v>0</v>
      </c>
      <c r="U4584" s="14">
        <f>(P4584/100)*(K4584*$K$12)+(P4584/100)*(L4584*$L$12)</f>
        <v>0</v>
      </c>
      <c r="V4584" s="14">
        <f>(Q4584/100)*(L4584*$L$12)</f>
        <v>0</v>
      </c>
      <c r="W4584" s="14">
        <f>(R4584/100)*(K4584*$K$12)+(R4584/100)*(L4584*$L$12)</f>
        <v>140.98000000000002</v>
      </c>
      <c r="X4584" s="14">
        <f t="shared" si="1456"/>
        <v>90.948000000000008</v>
      </c>
      <c r="Y4584" s="14">
        <f t="shared" si="1457"/>
        <v>0</v>
      </c>
      <c r="Z4584" s="14">
        <f t="shared" si="1458"/>
        <v>0</v>
      </c>
      <c r="AA4584" s="14">
        <f t="shared" si="1459"/>
        <v>0</v>
      </c>
      <c r="AB4584" s="14">
        <f t="shared" si="1461"/>
        <v>241.68</v>
      </c>
      <c r="AC4584" s="15">
        <f t="shared" si="1460"/>
        <v>332.6</v>
      </c>
      <c r="AD4584" s="48">
        <f>(ROUND(AC4584-AC4575,1)/AC4575)</f>
        <v>0.13321976149914821</v>
      </c>
    </row>
    <row r="4585" spans="1:30">
      <c r="A4585" s="99" t="s">
        <v>823</v>
      </c>
      <c r="B4585" s="93"/>
      <c r="C4585" s="21" t="s">
        <v>326</v>
      </c>
      <c r="D4585" s="12">
        <v>88</v>
      </c>
      <c r="E4585" s="12">
        <v>0</v>
      </c>
      <c r="F4585" s="12">
        <v>0</v>
      </c>
      <c r="G4585" s="12">
        <v>0</v>
      </c>
      <c r="H4585" s="12">
        <v>0</v>
      </c>
      <c r="I4585" s="13">
        <v>15</v>
      </c>
      <c r="J4585" s="13">
        <v>80</v>
      </c>
      <c r="K4585" s="13">
        <v>0</v>
      </c>
      <c r="L4585" s="13">
        <v>0</v>
      </c>
      <c r="M4585" s="13">
        <v>77</v>
      </c>
      <c r="N4585" s="14">
        <f>D4585*$D$13</f>
        <v>93.28</v>
      </c>
      <c r="O4585" s="14">
        <f>E4585*$E$13</f>
        <v>0</v>
      </c>
      <c r="P4585" s="14">
        <f>F4585*$F$13</f>
        <v>0</v>
      </c>
      <c r="Q4585" s="14">
        <f>G4585*$G$13</f>
        <v>0</v>
      </c>
      <c r="R4585" s="14">
        <f>H4585*$H$13</f>
        <v>0</v>
      </c>
      <c r="S4585" s="14">
        <f>(N4585/100)*(I4585*$I$13)+(N4585/100)*(J4585*$J$13)+(N4585/100)*(M4585*$M$13)</f>
        <v>232.2672</v>
      </c>
      <c r="T4585" s="14">
        <f>(O4585/100)*(K4585*$K$13)+(O4585/100)*(M4585*$M$13)</f>
        <v>0</v>
      </c>
      <c r="U4585" s="14">
        <f>(P4585/100)*(K4585*$K$13)+(P4585/100)*(L4585*$L$13)+(P4585/100)*(M4585*$M$13)</f>
        <v>0</v>
      </c>
      <c r="V4585" s="14">
        <f>(Q4585/100)*(L4585*$L$13)+(Q4585/100)*(M4585*$M$13)</f>
        <v>0</v>
      </c>
      <c r="W4585" s="14">
        <f>(R4585/100)*(K4585*$K$13)+(R4585/100)*(L4585*$L$13)+(R4585/100)*(M4585*$M$13)</f>
        <v>0</v>
      </c>
      <c r="X4585" s="14">
        <f>N4585+S4585</f>
        <v>325.54719999999998</v>
      </c>
      <c r="Y4585" s="14">
        <f t="shared" si="1457"/>
        <v>0</v>
      </c>
      <c r="Z4585" s="14">
        <f t="shared" si="1458"/>
        <v>0</v>
      </c>
      <c r="AA4585" s="14">
        <f t="shared" si="1459"/>
        <v>0</v>
      </c>
      <c r="AB4585" s="14">
        <f t="shared" si="1461"/>
        <v>0</v>
      </c>
      <c r="AC4585" s="15">
        <f t="shared" si="1460"/>
        <v>325.5</v>
      </c>
      <c r="AD4585" s="48">
        <f>(ROUND(AC4585-AC4575,1)/AC4575)</f>
        <v>0.10902896081771721</v>
      </c>
    </row>
    <row r="4586" spans="1:30">
      <c r="A4586" s="99" t="s">
        <v>824</v>
      </c>
      <c r="B4586" s="93"/>
      <c r="C4586" s="21" t="s">
        <v>327</v>
      </c>
      <c r="D4586" s="12">
        <v>88</v>
      </c>
      <c r="E4586" s="12">
        <v>0</v>
      </c>
      <c r="F4586" s="12">
        <v>0</v>
      </c>
      <c r="G4586" s="12">
        <v>0</v>
      </c>
      <c r="H4586" s="12">
        <v>0</v>
      </c>
      <c r="I4586" s="13">
        <v>15</v>
      </c>
      <c r="J4586" s="13">
        <v>80</v>
      </c>
      <c r="K4586" s="13">
        <v>77</v>
      </c>
      <c r="L4586" s="13">
        <v>0</v>
      </c>
      <c r="M4586" s="13">
        <v>0</v>
      </c>
      <c r="N4586" s="14">
        <f>D4586*$D$14</f>
        <v>93.28</v>
      </c>
      <c r="O4586" s="14">
        <f>E4586*$E$14</f>
        <v>0</v>
      </c>
      <c r="P4586" s="14">
        <f>F4586*$F$14</f>
        <v>0</v>
      </c>
      <c r="Q4586" s="14">
        <f>G4586*$G$14</f>
        <v>0</v>
      </c>
      <c r="R4586" s="14">
        <f>H4586*$H$14</f>
        <v>0</v>
      </c>
      <c r="S4586" s="14">
        <f>(N4586/100)*(I4586*$I$14)+(N4586/100)*(J4586*$J$14)+(N4586/100)*(K4586*$K$14)</f>
        <v>232.2672</v>
      </c>
      <c r="T4586" s="14">
        <f>(O4586/100)*(K4586*$K$14)</f>
        <v>0</v>
      </c>
      <c r="U4586" s="14">
        <f>(P4586/100)*(K4586*$K$14)+(P4586/100)*(L4586*$L$14)</f>
        <v>0</v>
      </c>
      <c r="V4586" s="14">
        <f>(Q4586/100)*(L4586*$L$14)</f>
        <v>0</v>
      </c>
      <c r="W4586" s="14">
        <f>(R4586/100)*(K4586*$L$14)+(R4586/100)*(L4586*$M$14)</f>
        <v>0</v>
      </c>
      <c r="X4586" s="14">
        <f t="shared" si="1456"/>
        <v>325.54719999999998</v>
      </c>
      <c r="Y4586" s="14">
        <f t="shared" si="1457"/>
        <v>0</v>
      </c>
      <c r="Z4586" s="14">
        <f t="shared" si="1458"/>
        <v>0</v>
      </c>
      <c r="AA4586" s="14">
        <f t="shared" si="1459"/>
        <v>0</v>
      </c>
      <c r="AB4586" s="14">
        <f t="shared" si="1461"/>
        <v>0</v>
      </c>
      <c r="AC4586" s="15">
        <f t="shared" si="1460"/>
        <v>325.5</v>
      </c>
      <c r="AD4586" s="48">
        <f>(ROUND(AC4586-AC4575,1)/AC4575)</f>
        <v>0.10902896081771721</v>
      </c>
    </row>
    <row r="4587" spans="1:30">
      <c r="A4587" s="99"/>
      <c r="B4587" s="93"/>
      <c r="C4587" s="21" t="s">
        <v>328</v>
      </c>
      <c r="D4587" s="12">
        <v>88</v>
      </c>
      <c r="E4587" s="12">
        <v>0</v>
      </c>
      <c r="F4587" s="12">
        <v>0</v>
      </c>
      <c r="G4587" s="12">
        <v>0</v>
      </c>
      <c r="H4587" s="12">
        <v>0</v>
      </c>
      <c r="I4587" s="13">
        <v>15</v>
      </c>
      <c r="J4587" s="13">
        <v>80</v>
      </c>
      <c r="K4587" s="13">
        <v>0</v>
      </c>
      <c r="L4587" s="13">
        <v>77</v>
      </c>
      <c r="M4587" s="13">
        <v>0</v>
      </c>
      <c r="N4587" s="14">
        <f>D4587*$D$15</f>
        <v>93.28</v>
      </c>
      <c r="O4587" s="14">
        <f>E4587*$E$15</f>
        <v>0</v>
      </c>
      <c r="P4587" s="14">
        <f>F4587*$F$15</f>
        <v>0</v>
      </c>
      <c r="Q4587" s="14">
        <f>G4587*$G$15</f>
        <v>0</v>
      </c>
      <c r="R4587" s="14">
        <f>H4587*$H$15</f>
        <v>0</v>
      </c>
      <c r="S4587" s="14">
        <f>(N4587/100)*(I4587*$I$15)+(N4587/100)*(J4587*$J$15)+(N4587/100)*(L4587*$L$15)</f>
        <v>232.2672</v>
      </c>
      <c r="T4587" s="14">
        <f>(O4587/100)*(K4587*$K$15)</f>
        <v>0</v>
      </c>
      <c r="U4587" s="14">
        <f>(P4587/100)*(K4587*$K$15)+(P4587/100)*(L4587*$L$15)</f>
        <v>0</v>
      </c>
      <c r="V4587" s="14">
        <f>(Q4587/100)*(L4587*$L$15)</f>
        <v>0</v>
      </c>
      <c r="W4587" s="14">
        <f>(R4587/100)*(K4587*$K$15)+(R4587/100)*(L4587*$L$15)</f>
        <v>0</v>
      </c>
      <c r="X4587" s="14">
        <f t="shared" si="1456"/>
        <v>325.54719999999998</v>
      </c>
      <c r="Y4587" s="14">
        <f t="shared" si="1457"/>
        <v>0</v>
      </c>
      <c r="Z4587" s="14">
        <f t="shared" si="1458"/>
        <v>0</v>
      </c>
      <c r="AA4587" s="14">
        <f t="shared" si="1459"/>
        <v>0</v>
      </c>
      <c r="AB4587" s="14">
        <f t="shared" si="1461"/>
        <v>0</v>
      </c>
      <c r="AC4587" s="15">
        <f t="shared" si="1460"/>
        <v>325.5</v>
      </c>
      <c r="AD4587" s="48">
        <f>(ROUND(AC4587-AC4575,1)/AC4575)</f>
        <v>0.10902896081771721</v>
      </c>
    </row>
    <row r="4588" spans="1:30">
      <c r="A4588" s="99"/>
      <c r="B4588" s="93"/>
      <c r="C4588" s="21" t="s">
        <v>324</v>
      </c>
      <c r="D4588" s="12">
        <v>88</v>
      </c>
      <c r="E4588" s="12">
        <v>0</v>
      </c>
      <c r="F4588" s="12">
        <v>0</v>
      </c>
      <c r="G4588" s="12">
        <v>0</v>
      </c>
      <c r="H4588" s="12">
        <v>0</v>
      </c>
      <c r="I4588" s="13">
        <v>15</v>
      </c>
      <c r="J4588" s="13">
        <v>105</v>
      </c>
      <c r="K4588" s="13">
        <v>0</v>
      </c>
      <c r="L4588" s="13">
        <v>0</v>
      </c>
      <c r="M4588" s="13">
        <v>0</v>
      </c>
      <c r="N4588" s="14">
        <f>D4588*$D$16</f>
        <v>93.28</v>
      </c>
      <c r="O4588" s="14">
        <f>E4588*$E$16</f>
        <v>0</v>
      </c>
      <c r="P4588" s="14">
        <f>F4588*$F$16</f>
        <v>0</v>
      </c>
      <c r="Q4588" s="14">
        <f>G4588*$G$16</f>
        <v>0</v>
      </c>
      <c r="R4588" s="14">
        <f>H4588*$H$16</f>
        <v>0</v>
      </c>
      <c r="S4588" s="14">
        <f>(N4588/100)*(I4588*$I$16)+(N4588/100)*(J4588*$J$16)</f>
        <v>258.85199999999998</v>
      </c>
      <c r="T4588" s="14">
        <f>(O4588/100)*(K4588*$K$16)</f>
        <v>0</v>
      </c>
      <c r="U4588" s="14">
        <f>(P4588/100)*(K4588*$K$16)+(P4588/100)*(L4588*$L$16)</f>
        <v>0</v>
      </c>
      <c r="V4588" s="14">
        <f>(Q4588/100)*(L4588*$L$16)</f>
        <v>0</v>
      </c>
      <c r="W4588" s="14">
        <f>(R4588/100)*(K4588*$K$16)+(R4588/100)*(L4588*$L$16)</f>
        <v>0</v>
      </c>
      <c r="X4588" s="14">
        <f t="shared" si="1456"/>
        <v>352.13199999999995</v>
      </c>
      <c r="Y4588" s="14">
        <f t="shared" si="1457"/>
        <v>0</v>
      </c>
      <c r="Z4588" s="14">
        <f t="shared" si="1458"/>
        <v>0</v>
      </c>
      <c r="AA4588" s="14">
        <f t="shared" si="1459"/>
        <v>0</v>
      </c>
      <c r="AB4588" s="14">
        <f t="shared" si="1461"/>
        <v>0</v>
      </c>
      <c r="AC4588" s="15">
        <f t="shared" si="1460"/>
        <v>352.1</v>
      </c>
      <c r="AD4588" s="48">
        <f>(ROUND(AC4588-AC4575,1)/AC4575)</f>
        <v>0.19965928449744463</v>
      </c>
    </row>
    <row r="4589" spans="1:30">
      <c r="A4589" s="99"/>
      <c r="B4589" s="93"/>
      <c r="C4589" s="21" t="s">
        <v>325</v>
      </c>
      <c r="D4589" s="12">
        <v>88</v>
      </c>
      <c r="E4589" s="12">
        <v>0</v>
      </c>
      <c r="F4589" s="12">
        <v>0</v>
      </c>
      <c r="G4589" s="12">
        <v>0</v>
      </c>
      <c r="H4589" s="12">
        <v>0</v>
      </c>
      <c r="I4589" s="13">
        <v>60</v>
      </c>
      <c r="J4589" s="13">
        <v>80</v>
      </c>
      <c r="K4589" s="13">
        <v>0</v>
      </c>
      <c r="L4589" s="13">
        <v>0</v>
      </c>
      <c r="M4589" s="13">
        <v>0</v>
      </c>
      <c r="N4589" s="14">
        <f>D4589*$D$17</f>
        <v>93.28</v>
      </c>
      <c r="O4589" s="14">
        <f>E4589*$E$17</f>
        <v>0</v>
      </c>
      <c r="P4589" s="14">
        <f>F4589*$F$17</f>
        <v>0</v>
      </c>
      <c r="Q4589" s="14">
        <f>G4589*$G$17</f>
        <v>0</v>
      </c>
      <c r="R4589" s="14">
        <f>H4589*$H$17</f>
        <v>0</v>
      </c>
      <c r="S4589" s="14">
        <f>(N4589/100)*(I4589*$I$17)+(N4589/100)*(J4589*$J$17)</f>
        <v>214.54399999999998</v>
      </c>
      <c r="T4589" s="14">
        <f>(O4589/100)*(K4589*$K$17)</f>
        <v>0</v>
      </c>
      <c r="U4589" s="14">
        <f>(P4589/100)*(K4589*$K$17)+(P4589/100)*(L4589*$L$17)</f>
        <v>0</v>
      </c>
      <c r="V4589" s="14">
        <f>(Q4589/100)*(L4589*$L$17)</f>
        <v>0</v>
      </c>
      <c r="W4589" s="14">
        <f>(R4589/100)*(K4589*$K$17)+(R4589/100)*(L4589*$L$17)</f>
        <v>0</v>
      </c>
      <c r="X4589" s="14">
        <f t="shared" si="1456"/>
        <v>307.82399999999996</v>
      </c>
      <c r="Y4589" s="14">
        <f t="shared" si="1457"/>
        <v>0</v>
      </c>
      <c r="Z4589" s="14">
        <f t="shared" si="1458"/>
        <v>0</v>
      </c>
      <c r="AA4589" s="14">
        <f t="shared" si="1459"/>
        <v>0</v>
      </c>
      <c r="AB4589" s="14">
        <f t="shared" si="1461"/>
        <v>0</v>
      </c>
      <c r="AC4589" s="15">
        <f t="shared" si="1460"/>
        <v>307.8</v>
      </c>
      <c r="AD4589" s="48">
        <f>(ROUND(AC4589-AC4575,1)/AC4575)</f>
        <v>4.8722316865417378E-2</v>
      </c>
    </row>
    <row r="4590" spans="1:30">
      <c r="A4590" s="106" t="s">
        <v>0</v>
      </c>
      <c r="B4590" s="90" t="s">
        <v>859</v>
      </c>
      <c r="C4590" s="50" t="s">
        <v>240</v>
      </c>
      <c r="D4590" s="11">
        <v>90</v>
      </c>
      <c r="E4590" s="11">
        <v>0</v>
      </c>
      <c r="F4590" s="11">
        <v>0</v>
      </c>
      <c r="G4590" s="11">
        <v>0</v>
      </c>
      <c r="H4590" s="11">
        <v>0</v>
      </c>
      <c r="I4590" s="51">
        <v>60</v>
      </c>
      <c r="J4590" s="51">
        <v>30</v>
      </c>
      <c r="K4590" s="51">
        <v>0</v>
      </c>
      <c r="L4590" s="51">
        <v>0</v>
      </c>
      <c r="M4590" s="51">
        <v>0</v>
      </c>
      <c r="N4590" s="52">
        <f>D4590*$D$3</f>
        <v>103.49999999999999</v>
      </c>
      <c r="O4590" s="52">
        <f>E4590*$E$3</f>
        <v>0</v>
      </c>
      <c r="P4590" s="52">
        <f>F4590*$F$3</f>
        <v>0</v>
      </c>
      <c r="Q4590" s="52">
        <f>G4590*$G$3</f>
        <v>0</v>
      </c>
      <c r="R4590" s="52">
        <f>H4590*$H$3</f>
        <v>0</v>
      </c>
      <c r="S4590" s="52">
        <f>(N4590/100)*(I4590*$I$3)+(N4590/100)*(J4590*$J$3)</f>
        <v>186.29999999999998</v>
      </c>
      <c r="T4590" s="52">
        <f>(O4590/100)*(K4590*$K$3)</f>
        <v>0</v>
      </c>
      <c r="U4590" s="52">
        <f>(P4590/100)*(K4590*$K$3)+(P4590/100)*(L4590*$L$3)</f>
        <v>0</v>
      </c>
      <c r="V4590" s="52">
        <f>(Q4590/100)*(L4590*$L$3)</f>
        <v>0</v>
      </c>
      <c r="W4590" s="52">
        <f>(R4590/100)*(K4590*$K$3)+(R4590/100)*(L4590*$L$3)</f>
        <v>0</v>
      </c>
      <c r="X4590" s="52">
        <f t="shared" si="1456"/>
        <v>289.79999999999995</v>
      </c>
      <c r="Y4590" s="52">
        <f t="shared" si="1457"/>
        <v>0</v>
      </c>
      <c r="Z4590" s="52">
        <f t="shared" si="1458"/>
        <v>0</v>
      </c>
      <c r="AA4590" s="52">
        <f t="shared" si="1459"/>
        <v>0</v>
      </c>
      <c r="AB4590" s="52">
        <f t="shared" si="1461"/>
        <v>0</v>
      </c>
      <c r="AC4590" s="53">
        <f>ROUND(X4590+Y4590+Z4590+AA4590+AB4590,1)</f>
        <v>289.8</v>
      </c>
      <c r="AD4590" s="58"/>
    </row>
    <row r="4591" spans="1:30">
      <c r="A4591" s="99" t="s">
        <v>791</v>
      </c>
      <c r="B4591" s="91">
        <v>18</v>
      </c>
      <c r="C4591" s="21" t="s">
        <v>323</v>
      </c>
      <c r="D4591" s="12">
        <v>90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45</v>
      </c>
      <c r="K4591" s="13">
        <v>0</v>
      </c>
      <c r="L4591" s="13">
        <v>0</v>
      </c>
      <c r="M4591" s="13">
        <v>0</v>
      </c>
      <c r="N4591" s="14">
        <f>D4591*$D$4</f>
        <v>95.4</v>
      </c>
      <c r="O4591" s="14">
        <f>E4591*$E$4</f>
        <v>0</v>
      </c>
      <c r="P4591" s="14">
        <f>F4591*$F$4</f>
        <v>0</v>
      </c>
      <c r="Q4591" s="14">
        <f>G4591*$G$4</f>
        <v>0</v>
      </c>
      <c r="R4591" s="14">
        <f>H4591*$H$4</f>
        <v>0</v>
      </c>
      <c r="S4591" s="14">
        <f>(N4591/100)*(I4591*$I$4)+(N4591/100)*(J4591*$J$4)</f>
        <v>228.96000000000004</v>
      </c>
      <c r="T4591" s="14">
        <f>(O4591/100)*(K4591*$K$4)</f>
        <v>0</v>
      </c>
      <c r="U4591" s="14">
        <f>(P4591/100)*(K4591*$K$4)+(P4591/100)*(L4591*$L$4)</f>
        <v>0</v>
      </c>
      <c r="V4591" s="14">
        <f>(Q4591/100)*(L4591*$L$4)</f>
        <v>0</v>
      </c>
      <c r="W4591" s="14">
        <f>(R4591/100)*(K4591*$K$4)+(R4591/100)*(L4591*$L$4)</f>
        <v>0</v>
      </c>
      <c r="X4591" s="14">
        <f t="shared" si="1456"/>
        <v>324.36</v>
      </c>
      <c r="Y4591" s="14">
        <f t="shared" si="1457"/>
        <v>0</v>
      </c>
      <c r="Z4591" s="14">
        <f t="shared" si="1458"/>
        <v>0</v>
      </c>
      <c r="AA4591" s="14">
        <f t="shared" si="1459"/>
        <v>0</v>
      </c>
      <c r="AB4591" s="14">
        <f>R4591+W4591</f>
        <v>0</v>
      </c>
      <c r="AC4591" s="15">
        <f>ROUND(X4591+Y4591+Z4591+AA4591+AB4591,1)</f>
        <v>324.39999999999998</v>
      </c>
      <c r="AD4591" s="48">
        <f>(ROUND(AC4591-AC4590,1)/AC4590)</f>
        <v>0.11939268461007592</v>
      </c>
    </row>
    <row r="4592" spans="1:30">
      <c r="A4592" s="99" t="s">
        <v>792</v>
      </c>
      <c r="B4592" s="91">
        <v>15</v>
      </c>
      <c r="C4592" s="21" t="s">
        <v>825</v>
      </c>
      <c r="D4592" s="12">
        <v>90</v>
      </c>
      <c r="E4592" s="12">
        <v>0</v>
      </c>
      <c r="F4592" s="12">
        <v>0</v>
      </c>
      <c r="G4592" s="12">
        <v>0</v>
      </c>
      <c r="H4592" s="12">
        <v>0</v>
      </c>
      <c r="I4592" s="13">
        <v>60</v>
      </c>
      <c r="J4592" s="13">
        <v>30</v>
      </c>
      <c r="K4592" s="13">
        <v>0</v>
      </c>
      <c r="L4592" s="13">
        <v>0</v>
      </c>
      <c r="M4592" s="13">
        <v>0</v>
      </c>
      <c r="N4592" s="14">
        <f>D4592*$D$5</f>
        <v>103.49999999999999</v>
      </c>
      <c r="O4592" s="14">
        <f>E4592*$E$5</f>
        <v>0</v>
      </c>
      <c r="P4592" s="14">
        <f>F4592*$F$5</f>
        <v>0</v>
      </c>
      <c r="Q4592" s="14">
        <f>G4592*$G$5</f>
        <v>0</v>
      </c>
      <c r="R4592" s="14">
        <f>H4592*$H$5</f>
        <v>0</v>
      </c>
      <c r="S4592" s="14">
        <f>(N4592/100)*(I4592*$I$5)+(N4592/100)*(J4592*$J$5)</f>
        <v>186.29999999999998</v>
      </c>
      <c r="T4592" s="14">
        <f>(O4592/100)*(K4592*$K$5)</f>
        <v>0</v>
      </c>
      <c r="U4592" s="14">
        <f>(P4592/100)*(K4592*$K$5)+(P4592/100)*(L4592*$L$5)</f>
        <v>0</v>
      </c>
      <c r="V4592" s="14">
        <f>(Q4592/100)*(L4592*$L$5)</f>
        <v>0</v>
      </c>
      <c r="W4592" s="14">
        <f>(R4592/100)*(K4592*$K$5)+(R4592/100)*(L4592*$L$5)</f>
        <v>0</v>
      </c>
      <c r="X4592" s="14">
        <f t="shared" si="1456"/>
        <v>289.79999999999995</v>
      </c>
      <c r="Y4592" s="14">
        <f t="shared" si="1457"/>
        <v>0</v>
      </c>
      <c r="Z4592" s="14">
        <f t="shared" si="1458"/>
        <v>0</v>
      </c>
      <c r="AA4592" s="14">
        <f t="shared" si="1459"/>
        <v>0</v>
      </c>
      <c r="AB4592" s="14">
        <f>R4592+W4592</f>
        <v>0</v>
      </c>
      <c r="AC4592" s="15">
        <f t="shared" ref="AC4592:AC4604" si="1462">ROUND(X4592+Y4592+Z4592+AA4592+AB4592,1)</f>
        <v>289.8</v>
      </c>
      <c r="AD4592" s="48">
        <f>(ROUND(AC4592-AC4590,1)/AC4590)</f>
        <v>0</v>
      </c>
    </row>
    <row r="4593" spans="1:30">
      <c r="A4593" s="99" t="s">
        <v>793</v>
      </c>
      <c r="B4593" s="91">
        <v>0</v>
      </c>
      <c r="C4593" s="21" t="s">
        <v>336</v>
      </c>
      <c r="D4593" s="12">
        <v>90</v>
      </c>
      <c r="E4593" s="12">
        <v>0</v>
      </c>
      <c r="F4593" s="12">
        <v>0</v>
      </c>
      <c r="G4593" s="12">
        <v>0</v>
      </c>
      <c r="H4593" s="12">
        <v>0</v>
      </c>
      <c r="I4593" s="13">
        <v>60</v>
      </c>
      <c r="J4593" s="13">
        <v>30</v>
      </c>
      <c r="K4593" s="13">
        <v>0</v>
      </c>
      <c r="L4593" s="13">
        <v>0</v>
      </c>
      <c r="M4593" s="13">
        <v>0</v>
      </c>
      <c r="N4593" s="14">
        <f>D4593*$D$6</f>
        <v>103.49999999999999</v>
      </c>
      <c r="O4593" s="14">
        <f>E4593*$E$6</f>
        <v>0</v>
      </c>
      <c r="P4593" s="14">
        <f>F4593*$F$6</f>
        <v>0</v>
      </c>
      <c r="Q4593" s="14">
        <f>G4593*$G$6</f>
        <v>0</v>
      </c>
      <c r="R4593" s="14">
        <f>H4593*$H$6</f>
        <v>0</v>
      </c>
      <c r="S4593" s="14">
        <f>(N4593/100)*(I4593*$I$6)+(N4593/100)*(J4593*$J$6)</f>
        <v>186.29999999999998</v>
      </c>
      <c r="T4593" s="14">
        <f>(O4593/100)*(K4593*$K$6)</f>
        <v>0</v>
      </c>
      <c r="U4593" s="14">
        <f>(P4593/100)*(K4593*$K$6)+(P4593/100)*(L4593*$L$6)</f>
        <v>0</v>
      </c>
      <c r="V4593" s="14">
        <f>(Q4593/100)*(L4593*$L$6)</f>
        <v>0</v>
      </c>
      <c r="W4593" s="14">
        <f>(R4593/100)*(K4593*$K$6)+(R4593/100)*(L4593*$L$6)</f>
        <v>0</v>
      </c>
      <c r="X4593" s="14">
        <f t="shared" si="1456"/>
        <v>289.79999999999995</v>
      </c>
      <c r="Y4593" s="14">
        <f t="shared" si="1457"/>
        <v>0</v>
      </c>
      <c r="Z4593" s="14">
        <f t="shared" si="1458"/>
        <v>0</v>
      </c>
      <c r="AA4593" s="14">
        <f t="shared" si="1459"/>
        <v>0</v>
      </c>
      <c r="AB4593" s="14">
        <f t="shared" ref="AB4593:AB4605" si="1463">R4593+W4593</f>
        <v>0</v>
      </c>
      <c r="AC4593" s="15">
        <f t="shared" si="1462"/>
        <v>289.8</v>
      </c>
      <c r="AD4593" s="48">
        <f>(ROUND(AC4593-AC4590,1)/AC4590)</f>
        <v>0</v>
      </c>
    </row>
    <row r="4594" spans="1:30">
      <c r="A4594" s="99" t="s">
        <v>794</v>
      </c>
      <c r="B4594" s="91">
        <v>0</v>
      </c>
      <c r="C4594" s="21" t="s">
        <v>337</v>
      </c>
      <c r="D4594" s="12">
        <v>90</v>
      </c>
      <c r="E4594" s="12">
        <v>0</v>
      </c>
      <c r="F4594" s="12">
        <v>0</v>
      </c>
      <c r="G4594" s="12">
        <v>0</v>
      </c>
      <c r="H4594" s="12">
        <v>0</v>
      </c>
      <c r="I4594" s="13">
        <v>60</v>
      </c>
      <c r="J4594" s="13">
        <v>30</v>
      </c>
      <c r="K4594" s="13">
        <v>0</v>
      </c>
      <c r="L4594" s="13">
        <v>0</v>
      </c>
      <c r="M4594" s="13">
        <v>0</v>
      </c>
      <c r="N4594" s="14">
        <f>D4594*$D$7</f>
        <v>103.49999999999999</v>
      </c>
      <c r="O4594" s="14">
        <f>E4594*$E$7</f>
        <v>0</v>
      </c>
      <c r="P4594" s="14">
        <f>F4594*$F$7</f>
        <v>0</v>
      </c>
      <c r="Q4594" s="14">
        <f>G4594*$G$7</f>
        <v>0</v>
      </c>
      <c r="R4594" s="14">
        <f>H4594*$H$7</f>
        <v>0</v>
      </c>
      <c r="S4594" s="14">
        <f>(N4594/100)*(I4594*$I$7)+(N4594/100)*(J4594*$J$7)</f>
        <v>186.29999999999998</v>
      </c>
      <c r="T4594" s="14">
        <f>(O4594/100)*(K4594*$K$7)</f>
        <v>0</v>
      </c>
      <c r="U4594" s="14">
        <f>(P4594/100)*(K4594*$K$7)+(P4594/100)*(L4594*$L$7)</f>
        <v>0</v>
      </c>
      <c r="V4594" s="14">
        <f>(Q4594/100)*(L4594*$L$7)</f>
        <v>0</v>
      </c>
      <c r="W4594" s="14">
        <f>(R4594/100)*(K4594*$K$7)+(R4594/100)*(L4594*$L$7)</f>
        <v>0</v>
      </c>
      <c r="X4594" s="14">
        <f t="shared" si="1456"/>
        <v>289.79999999999995</v>
      </c>
      <c r="Y4594" s="14">
        <f t="shared" si="1457"/>
        <v>0</v>
      </c>
      <c r="Z4594" s="14">
        <f t="shared" si="1458"/>
        <v>0</v>
      </c>
      <c r="AA4594" s="14">
        <f t="shared" si="1459"/>
        <v>0</v>
      </c>
      <c r="AB4594" s="14">
        <f t="shared" si="1463"/>
        <v>0</v>
      </c>
      <c r="AC4594" s="15">
        <f t="shared" si="1462"/>
        <v>289.8</v>
      </c>
      <c r="AD4594" s="48">
        <f>(ROUND(AC4594-AC4590,1)/AC4590)</f>
        <v>0</v>
      </c>
    </row>
    <row r="4595" spans="1:30">
      <c r="A4595" s="99" t="s">
        <v>644</v>
      </c>
      <c r="B4595" s="91"/>
      <c r="C4595" s="21" t="s">
        <v>338</v>
      </c>
      <c r="D4595" s="12">
        <v>90</v>
      </c>
      <c r="E4595" s="12">
        <v>0</v>
      </c>
      <c r="F4595" s="12">
        <v>0</v>
      </c>
      <c r="G4595" s="12">
        <v>0</v>
      </c>
      <c r="H4595" s="12">
        <v>0</v>
      </c>
      <c r="I4595" s="13">
        <v>60</v>
      </c>
      <c r="J4595" s="13">
        <v>30</v>
      </c>
      <c r="K4595" s="13">
        <v>0</v>
      </c>
      <c r="L4595" s="13">
        <v>0</v>
      </c>
      <c r="M4595" s="13">
        <v>0</v>
      </c>
      <c r="N4595" s="14">
        <f>D4595*$D$8</f>
        <v>103.49999999999999</v>
      </c>
      <c r="O4595" s="14">
        <f>E4595*$E$8</f>
        <v>0</v>
      </c>
      <c r="P4595" s="14">
        <f>F4595*$F$8</f>
        <v>0</v>
      </c>
      <c r="Q4595" s="14">
        <f>G4595*$G$8</f>
        <v>0</v>
      </c>
      <c r="R4595" s="14">
        <f>H4595*$H$8</f>
        <v>0</v>
      </c>
      <c r="S4595" s="14">
        <f>(N4595/100)*(I4595*$I$8)+(N4595/100)*(J4595*$J$8)</f>
        <v>186.29999999999998</v>
      </c>
      <c r="T4595" s="14">
        <f>(O4595/100)*(K4595*$K$8)</f>
        <v>0</v>
      </c>
      <c r="U4595" s="14">
        <f>(P4595/100)*(K4595*$K$8)+(P4595/100)*(L4595*$L$8)</f>
        <v>0</v>
      </c>
      <c r="V4595" s="14">
        <f>(Q4595/100)*(L4595*$L$8)</f>
        <v>0</v>
      </c>
      <c r="W4595" s="14">
        <f>(R4595/100)*(K4595*$K$8)+(R4595/100)*(L4595*$L$8)</f>
        <v>0</v>
      </c>
      <c r="X4595" s="14">
        <f t="shared" si="1456"/>
        <v>289.79999999999995</v>
      </c>
      <c r="Y4595" s="14">
        <f t="shared" si="1457"/>
        <v>0</v>
      </c>
      <c r="Z4595" s="14">
        <f t="shared" si="1458"/>
        <v>0</v>
      </c>
      <c r="AA4595" s="14">
        <f t="shared" si="1459"/>
        <v>0</v>
      </c>
      <c r="AB4595" s="14">
        <f t="shared" si="1463"/>
        <v>0</v>
      </c>
      <c r="AC4595" s="15">
        <f t="shared" si="1462"/>
        <v>289.8</v>
      </c>
      <c r="AD4595" s="48">
        <f>(ROUND(AC4595-AC4590,1)/AC4590)</f>
        <v>0</v>
      </c>
    </row>
    <row r="4596" spans="1:30">
      <c r="A4596" s="99" t="s">
        <v>585</v>
      </c>
      <c r="B4596" s="91"/>
      <c r="C4596" s="21" t="s">
        <v>1</v>
      </c>
      <c r="D4596" s="12">
        <v>45</v>
      </c>
      <c r="E4596" s="12">
        <v>100</v>
      </c>
      <c r="F4596" s="12">
        <v>0</v>
      </c>
      <c r="G4596" s="12">
        <v>0</v>
      </c>
      <c r="H4596" s="12">
        <v>0</v>
      </c>
      <c r="I4596" s="13">
        <v>60</v>
      </c>
      <c r="J4596" s="13">
        <v>30</v>
      </c>
      <c r="K4596" s="13">
        <v>96</v>
      </c>
      <c r="L4596" s="13">
        <v>0</v>
      </c>
      <c r="M4596" s="13">
        <v>0</v>
      </c>
      <c r="N4596" s="14">
        <f>D4596*$D$9</f>
        <v>47.7</v>
      </c>
      <c r="O4596" s="14">
        <f>E4596*$E$9</f>
        <v>106</v>
      </c>
      <c r="P4596" s="14">
        <f>F4596*$F$9</f>
        <v>0</v>
      </c>
      <c r="Q4596" s="14">
        <f>G4596*$G$9</f>
        <v>0</v>
      </c>
      <c r="R4596" s="14">
        <f>H4596*$H$9</f>
        <v>0</v>
      </c>
      <c r="S4596" s="14">
        <f>(N4596/100)*(I4596*$I$9)+(N4596/100)*(J4596*$J$9)</f>
        <v>42.93</v>
      </c>
      <c r="T4596" s="14">
        <f>(O4596/100)*(K4596*$K$9)</f>
        <v>142.46399999999997</v>
      </c>
      <c r="U4596" s="14">
        <f>(P4596/100)*(K4596*$K$9)+(P4596/100)*(L4596*$L$9)</f>
        <v>0</v>
      </c>
      <c r="V4596" s="14">
        <f>(Q4596/100)*(L4596*$L$9)</f>
        <v>0</v>
      </c>
      <c r="W4596" s="14">
        <f>(R4596/100)*(K4596*$K$9)+(R4596/100)*(L4596*$L$9)</f>
        <v>0</v>
      </c>
      <c r="X4596" s="14">
        <f t="shared" si="1456"/>
        <v>90.63</v>
      </c>
      <c r="Y4596" s="14">
        <f t="shared" si="1457"/>
        <v>248.46399999999997</v>
      </c>
      <c r="Z4596" s="14">
        <f t="shared" si="1458"/>
        <v>0</v>
      </c>
      <c r="AA4596" s="14">
        <f t="shared" si="1459"/>
        <v>0</v>
      </c>
      <c r="AB4596" s="14">
        <f t="shared" si="1463"/>
        <v>0</v>
      </c>
      <c r="AC4596" s="15">
        <f t="shared" si="1462"/>
        <v>339.1</v>
      </c>
      <c r="AD4596" s="48">
        <f>(ROUND(AC4596-AC4590,1)/AC4590)</f>
        <v>0.17011732229123533</v>
      </c>
    </row>
    <row r="4597" spans="1:30">
      <c r="A4597" s="99" t="s">
        <v>820</v>
      </c>
      <c r="B4597" s="91"/>
      <c r="C4597" s="21" t="s">
        <v>2</v>
      </c>
      <c r="D4597" s="12">
        <v>45</v>
      </c>
      <c r="E4597" s="12">
        <v>0</v>
      </c>
      <c r="F4597" s="12">
        <v>100</v>
      </c>
      <c r="G4597" s="12">
        <v>0</v>
      </c>
      <c r="H4597" s="12">
        <v>0</v>
      </c>
      <c r="I4597" s="13">
        <v>60</v>
      </c>
      <c r="J4597" s="13">
        <v>30</v>
      </c>
      <c r="K4597" s="13">
        <v>48</v>
      </c>
      <c r="L4597" s="13">
        <v>48</v>
      </c>
      <c r="M4597" s="13">
        <v>0</v>
      </c>
      <c r="N4597" s="14">
        <f>D4597*$D$10</f>
        <v>47.7</v>
      </c>
      <c r="O4597" s="14">
        <f>E4597*$E$10</f>
        <v>0</v>
      </c>
      <c r="P4597" s="14">
        <f>F4597*$F$10</f>
        <v>106</v>
      </c>
      <c r="Q4597" s="14">
        <f>G4597*$G$10</f>
        <v>0</v>
      </c>
      <c r="R4597" s="14">
        <f>H4597*$H$10</f>
        <v>0</v>
      </c>
      <c r="S4597" s="14">
        <f>(N4597/100)*(I4597*$I$10)+(N4597/100)*(J4597*$J$10)</f>
        <v>42.93</v>
      </c>
      <c r="T4597" s="14">
        <f>(O4597/100)*(K4597*$J$10)</f>
        <v>0</v>
      </c>
      <c r="U4597" s="14">
        <f>(P4597/100)*(K4597*$K$10)+(P4597/100)*(L4597*$L$10)</f>
        <v>142.46399999999997</v>
      </c>
      <c r="V4597" s="14">
        <f>(Q4597/100)*(L4597*$L$10)</f>
        <v>0</v>
      </c>
      <c r="W4597" s="14">
        <f>(R4597/100)*(K4597*$K$10)+(R4597/100)*(L4597*$L$10)</f>
        <v>0</v>
      </c>
      <c r="X4597" s="14">
        <f t="shared" si="1456"/>
        <v>90.63</v>
      </c>
      <c r="Y4597" s="14">
        <f t="shared" si="1457"/>
        <v>0</v>
      </c>
      <c r="Z4597" s="14">
        <f t="shared" si="1458"/>
        <v>248.46399999999997</v>
      </c>
      <c r="AA4597" s="14">
        <f t="shared" si="1459"/>
        <v>0</v>
      </c>
      <c r="AB4597" s="14">
        <f t="shared" si="1463"/>
        <v>0</v>
      </c>
      <c r="AC4597" s="15">
        <f t="shared" si="1462"/>
        <v>339.1</v>
      </c>
      <c r="AD4597" s="48">
        <f>(ROUND(AC4597-AC4590,1)/AC4590)</f>
        <v>0.17011732229123533</v>
      </c>
    </row>
    <row r="4598" spans="1:30">
      <c r="A4598" s="99" t="s">
        <v>821</v>
      </c>
      <c r="B4598" s="91"/>
      <c r="C4598" s="21" t="s">
        <v>3</v>
      </c>
      <c r="D4598" s="12">
        <v>45</v>
      </c>
      <c r="E4598" s="12">
        <v>0</v>
      </c>
      <c r="F4598" s="12">
        <v>0</v>
      </c>
      <c r="G4598" s="12">
        <v>100</v>
      </c>
      <c r="H4598" s="12">
        <v>0</v>
      </c>
      <c r="I4598" s="13">
        <v>60</v>
      </c>
      <c r="J4598" s="13">
        <v>30</v>
      </c>
      <c r="K4598" s="13">
        <v>0</v>
      </c>
      <c r="L4598" s="13">
        <v>96</v>
      </c>
      <c r="M4598" s="13">
        <v>0</v>
      </c>
      <c r="N4598" s="14">
        <f>D4598*$D$11</f>
        <v>47.7</v>
      </c>
      <c r="O4598" s="14">
        <f>E4598*$E$11</f>
        <v>0</v>
      </c>
      <c r="P4598" s="14">
        <f>F4598*$F$11</f>
        <v>0</v>
      </c>
      <c r="Q4598" s="14">
        <f>G4598*$G$11</f>
        <v>106</v>
      </c>
      <c r="R4598" s="14">
        <f>H4598*$H$11</f>
        <v>0</v>
      </c>
      <c r="S4598" s="14">
        <f>(N4598/100)*(I4598*$I$11)+(N4598/100)*(J4598*$J$11)</f>
        <v>42.93</v>
      </c>
      <c r="T4598" s="14">
        <f>(O4598/100)*(K4598*$K$11)</f>
        <v>0</v>
      </c>
      <c r="U4598" s="14">
        <f>(P4598/100)*(K4598*$K$11)+(P4598/100)*(L4598*$L$11)</f>
        <v>0</v>
      </c>
      <c r="V4598" s="14">
        <f>(Q4598/100)*(L4598*$L$11)</f>
        <v>142.46399999999997</v>
      </c>
      <c r="W4598" s="14">
        <f>(R4598/100)*(K4598*$K$11)+(R4598/100)*(L4598*$L$11)</f>
        <v>0</v>
      </c>
      <c r="X4598" s="14">
        <f t="shared" si="1456"/>
        <v>90.63</v>
      </c>
      <c r="Y4598" s="14">
        <f t="shared" si="1457"/>
        <v>0</v>
      </c>
      <c r="Z4598" s="14">
        <f t="shared" si="1458"/>
        <v>0</v>
      </c>
      <c r="AA4598" s="14">
        <f t="shared" si="1459"/>
        <v>248.46399999999997</v>
      </c>
      <c r="AB4598" s="14">
        <f t="shared" si="1463"/>
        <v>0</v>
      </c>
      <c r="AC4598" s="15">
        <f t="shared" si="1462"/>
        <v>339.1</v>
      </c>
      <c r="AD4598" s="48">
        <f>(ROUND(AC4598-AC4590,1)/AC4590)</f>
        <v>0.17011732229123533</v>
      </c>
    </row>
    <row r="4599" spans="1:30">
      <c r="A4599" s="99" t="s">
        <v>822</v>
      </c>
      <c r="B4599" s="91"/>
      <c r="C4599" s="21" t="s">
        <v>4</v>
      </c>
      <c r="D4599" s="12">
        <v>45</v>
      </c>
      <c r="E4599" s="12">
        <v>0</v>
      </c>
      <c r="F4599" s="12">
        <v>0</v>
      </c>
      <c r="G4599" s="12">
        <v>0</v>
      </c>
      <c r="H4599" s="12">
        <v>100</v>
      </c>
      <c r="I4599" s="13">
        <v>60</v>
      </c>
      <c r="J4599" s="13">
        <v>30</v>
      </c>
      <c r="K4599" s="13">
        <v>48</v>
      </c>
      <c r="L4599" s="13">
        <v>48</v>
      </c>
      <c r="M4599" s="13">
        <v>0</v>
      </c>
      <c r="N4599" s="14">
        <f>D4599*$D$12</f>
        <v>47.7</v>
      </c>
      <c r="O4599" s="14">
        <f>E4599*$E$12</f>
        <v>0</v>
      </c>
      <c r="P4599" s="14">
        <f>F4599*$F$12</f>
        <v>0</v>
      </c>
      <c r="Q4599" s="14">
        <f>G4599*$G$12</f>
        <v>0</v>
      </c>
      <c r="R4599" s="14">
        <f>H4599*$H$12</f>
        <v>106</v>
      </c>
      <c r="S4599" s="14">
        <f>(N4599/100)*(I4599*$I$12)+(N4599/100)*(J4599*$J$12)</f>
        <v>42.93</v>
      </c>
      <c r="T4599" s="14">
        <f>(O4599/100)*(K4599*$K$12)</f>
        <v>0</v>
      </c>
      <c r="U4599" s="14">
        <f>(P4599/100)*(K4599*$K$12)+(P4599/100)*(L4599*$L$12)</f>
        <v>0</v>
      </c>
      <c r="V4599" s="14">
        <f>(Q4599/100)*(L4599*$L$12)</f>
        <v>0</v>
      </c>
      <c r="W4599" s="14">
        <f>(R4599/100)*(K4599*$K$12)+(R4599/100)*(L4599*$L$12)</f>
        <v>142.46399999999997</v>
      </c>
      <c r="X4599" s="14">
        <f t="shared" si="1456"/>
        <v>90.63</v>
      </c>
      <c r="Y4599" s="14">
        <f t="shared" si="1457"/>
        <v>0</v>
      </c>
      <c r="Z4599" s="14">
        <f t="shared" si="1458"/>
        <v>0</v>
      </c>
      <c r="AA4599" s="14">
        <f t="shared" si="1459"/>
        <v>0</v>
      </c>
      <c r="AB4599" s="14">
        <f t="shared" si="1463"/>
        <v>248.46399999999997</v>
      </c>
      <c r="AC4599" s="15">
        <f t="shared" si="1462"/>
        <v>339.1</v>
      </c>
      <c r="AD4599" s="48">
        <f>(ROUND(AC4599-AC4590,1)/AC4590)</f>
        <v>0.17011732229123533</v>
      </c>
    </row>
    <row r="4600" spans="1:30">
      <c r="A4600" s="99" t="s">
        <v>823</v>
      </c>
      <c r="B4600" s="91"/>
      <c r="C4600" s="21" t="s">
        <v>326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60</v>
      </c>
      <c r="J4600" s="13">
        <v>30</v>
      </c>
      <c r="K4600" s="13">
        <v>0</v>
      </c>
      <c r="L4600" s="13">
        <v>0</v>
      </c>
      <c r="M4600" s="13">
        <v>80</v>
      </c>
      <c r="N4600" s="14">
        <f>D4600*$D$13</f>
        <v>95.4</v>
      </c>
      <c r="O4600" s="14">
        <f>E4600*$E$13</f>
        <v>0</v>
      </c>
      <c r="P4600" s="14">
        <f>F4600*$F$13</f>
        <v>0</v>
      </c>
      <c r="Q4600" s="14">
        <f>G4600*$G$13</f>
        <v>0</v>
      </c>
      <c r="R4600" s="14">
        <f>H4600*$H$13</f>
        <v>0</v>
      </c>
      <c r="S4600" s="14">
        <f>(N4600/100)*(I4600*$I$13)+(N4600/100)*(J4600*$J$13)+(N4600/100)*(M4600*$M$13)</f>
        <v>238.5</v>
      </c>
      <c r="T4600" s="14">
        <f>(O4600/100)*(K4600*$K$13)+(O4600/100)*(M4600*$M$13)</f>
        <v>0</v>
      </c>
      <c r="U4600" s="14">
        <f>(P4600/100)*(K4600*$K$13)+(P4600/100)*(L4600*$L$13)+(P4600/100)*(M4600*$M$13)</f>
        <v>0</v>
      </c>
      <c r="V4600" s="14">
        <f>(Q4600/100)*(L4600*$L$13)+(Q4600/100)*(M4600*$M$13)</f>
        <v>0</v>
      </c>
      <c r="W4600" s="14">
        <f>(R4600/100)*(K4600*$K$13)+(R4600/100)*(L4600*$L$13)+(R4600/100)*(M4600*$M$13)</f>
        <v>0</v>
      </c>
      <c r="X4600" s="14">
        <f>N4600+S4600</f>
        <v>333.9</v>
      </c>
      <c r="Y4600" s="14">
        <f t="shared" si="1457"/>
        <v>0</v>
      </c>
      <c r="Z4600" s="14">
        <f t="shared" si="1458"/>
        <v>0</v>
      </c>
      <c r="AA4600" s="14">
        <f t="shared" si="1459"/>
        <v>0</v>
      </c>
      <c r="AB4600" s="14">
        <f t="shared" si="1463"/>
        <v>0</v>
      </c>
      <c r="AC4600" s="15">
        <f t="shared" si="1462"/>
        <v>333.9</v>
      </c>
      <c r="AD4600" s="48">
        <f>(ROUND(AC4600-AC4590,1)/AC4590)</f>
        <v>0.15217391304347827</v>
      </c>
    </row>
    <row r="4601" spans="1:30">
      <c r="A4601" s="99" t="s">
        <v>824</v>
      </c>
      <c r="B4601" s="91"/>
      <c r="C4601" s="21" t="s">
        <v>327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60</v>
      </c>
      <c r="J4601" s="13">
        <v>30</v>
      </c>
      <c r="K4601" s="13">
        <v>80</v>
      </c>
      <c r="L4601" s="13">
        <v>0</v>
      </c>
      <c r="M4601" s="13">
        <v>0</v>
      </c>
      <c r="N4601" s="14">
        <f>D4601*$D$14</f>
        <v>95.4</v>
      </c>
      <c r="O4601" s="14">
        <f>E4601*$E$14</f>
        <v>0</v>
      </c>
      <c r="P4601" s="14">
        <f>F4601*$F$14</f>
        <v>0</v>
      </c>
      <c r="Q4601" s="14">
        <f>G4601*$G$14</f>
        <v>0</v>
      </c>
      <c r="R4601" s="14">
        <f>H4601*$H$14</f>
        <v>0</v>
      </c>
      <c r="S4601" s="14">
        <f>(N4601/100)*(I4601*$I$14)+(N4601/100)*(J4601*$J$14)+(N4601/100)*(K4601*$K$14)</f>
        <v>238.5</v>
      </c>
      <c r="T4601" s="14">
        <f>(O4601/100)*(K4601*$K$14)</f>
        <v>0</v>
      </c>
      <c r="U4601" s="14">
        <f>(P4601/100)*(K4601*$K$14)+(P4601/100)*(L4601*$L$14)</f>
        <v>0</v>
      </c>
      <c r="V4601" s="14">
        <f>(Q4601/100)*(L4601*$L$14)</f>
        <v>0</v>
      </c>
      <c r="W4601" s="14">
        <f>(R4601/100)*(K4601*$L$14)+(R4601/100)*(L4601*$M$14)</f>
        <v>0</v>
      </c>
      <c r="X4601" s="14">
        <f t="shared" si="1456"/>
        <v>333.9</v>
      </c>
      <c r="Y4601" s="14">
        <f t="shared" si="1457"/>
        <v>0</v>
      </c>
      <c r="Z4601" s="14">
        <f t="shared" si="1458"/>
        <v>0</v>
      </c>
      <c r="AA4601" s="14">
        <f t="shared" si="1459"/>
        <v>0</v>
      </c>
      <c r="AB4601" s="14">
        <f t="shared" si="1463"/>
        <v>0</v>
      </c>
      <c r="AC4601" s="15">
        <f t="shared" si="1462"/>
        <v>333.9</v>
      </c>
      <c r="AD4601" s="48">
        <f>(ROUND(AC4601-AC4590,1)/AC4590)</f>
        <v>0.15217391304347827</v>
      </c>
    </row>
    <row r="4602" spans="1:30">
      <c r="A4602" s="99"/>
      <c r="B4602" s="91"/>
      <c r="C4602" s="21" t="s">
        <v>328</v>
      </c>
      <c r="D4602" s="12">
        <v>90</v>
      </c>
      <c r="E4602" s="12">
        <v>0</v>
      </c>
      <c r="F4602" s="12">
        <v>0</v>
      </c>
      <c r="G4602" s="12">
        <v>0</v>
      </c>
      <c r="H4602" s="12">
        <v>0</v>
      </c>
      <c r="I4602" s="13">
        <v>60</v>
      </c>
      <c r="J4602" s="13">
        <v>30</v>
      </c>
      <c r="K4602" s="13">
        <v>0</v>
      </c>
      <c r="L4602" s="13">
        <v>80</v>
      </c>
      <c r="M4602" s="13">
        <v>0</v>
      </c>
      <c r="N4602" s="14">
        <f>D4602*$D$15</f>
        <v>95.4</v>
      </c>
      <c r="O4602" s="14">
        <f>E4602*$E$15</f>
        <v>0</v>
      </c>
      <c r="P4602" s="14">
        <f>F4602*$F$15</f>
        <v>0</v>
      </c>
      <c r="Q4602" s="14">
        <f>G4602*$G$15</f>
        <v>0</v>
      </c>
      <c r="R4602" s="14">
        <f>H4602*$H$15</f>
        <v>0</v>
      </c>
      <c r="S4602" s="14">
        <f>(N4602/100)*(I4602*$I$15)+(N4602/100)*(J4602*$J$15)+(N4602/100)*(L4602*$L$15)</f>
        <v>238.5</v>
      </c>
      <c r="T4602" s="14">
        <f>(O4602/100)*(K4602*$K$15)</f>
        <v>0</v>
      </c>
      <c r="U4602" s="14">
        <f>(P4602/100)*(K4602*$K$15)+(P4602/100)*(L4602*$L$15)</f>
        <v>0</v>
      </c>
      <c r="V4602" s="14">
        <f>(Q4602/100)*(L4602*$L$15)</f>
        <v>0</v>
      </c>
      <c r="W4602" s="14">
        <f>(R4602/100)*(K4602*$K$15)+(R4602/100)*(L4602*$L$15)</f>
        <v>0</v>
      </c>
      <c r="X4602" s="14">
        <f t="shared" si="1456"/>
        <v>333.9</v>
      </c>
      <c r="Y4602" s="14">
        <f t="shared" si="1457"/>
        <v>0</v>
      </c>
      <c r="Z4602" s="14">
        <f t="shared" si="1458"/>
        <v>0</v>
      </c>
      <c r="AA4602" s="14">
        <f t="shared" si="1459"/>
        <v>0</v>
      </c>
      <c r="AB4602" s="14">
        <f t="shared" si="1463"/>
        <v>0</v>
      </c>
      <c r="AC4602" s="15">
        <f t="shared" si="1462"/>
        <v>333.9</v>
      </c>
      <c r="AD4602" s="48">
        <f>(ROUND(AC4602-AC4590,1)/AC4590)</f>
        <v>0.15217391304347827</v>
      </c>
    </row>
    <row r="4603" spans="1:30">
      <c r="A4603" s="99"/>
      <c r="B4603" s="91"/>
      <c r="C4603" s="21" t="s">
        <v>324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60</v>
      </c>
      <c r="J4603" s="13">
        <v>65</v>
      </c>
      <c r="K4603" s="13">
        <v>0</v>
      </c>
      <c r="L4603" s="13">
        <v>0</v>
      </c>
      <c r="M4603" s="13">
        <v>0</v>
      </c>
      <c r="N4603" s="14">
        <f>D4603*$D$16</f>
        <v>95.4</v>
      </c>
      <c r="O4603" s="14">
        <f>E4603*$E$16</f>
        <v>0</v>
      </c>
      <c r="P4603" s="14">
        <f>F4603*$F$16</f>
        <v>0</v>
      </c>
      <c r="Q4603" s="14">
        <f>G4603*$G$16</f>
        <v>0</v>
      </c>
      <c r="R4603" s="14">
        <f>H4603*$H$16</f>
        <v>0</v>
      </c>
      <c r="S4603" s="14">
        <f>(N4603/100)*(I4603*$I$16)+(N4603/100)*(J4603*$J$16)</f>
        <v>212.26500000000001</v>
      </c>
      <c r="T4603" s="14">
        <f>(O4603/100)*(K4603*$K$16)</f>
        <v>0</v>
      </c>
      <c r="U4603" s="14">
        <f>(P4603/100)*(K4603*$K$16)+(P4603/100)*(L4603*$L$16)</f>
        <v>0</v>
      </c>
      <c r="V4603" s="14">
        <f>(Q4603/100)*(L4603*$L$16)</f>
        <v>0</v>
      </c>
      <c r="W4603" s="14">
        <f>(R4603/100)*(K4603*$K$16)+(R4603/100)*(L4603*$L$16)</f>
        <v>0</v>
      </c>
      <c r="X4603" s="14">
        <f t="shared" si="1456"/>
        <v>307.66500000000002</v>
      </c>
      <c r="Y4603" s="14">
        <f t="shared" si="1457"/>
        <v>0</v>
      </c>
      <c r="Z4603" s="14">
        <f t="shared" si="1458"/>
        <v>0</v>
      </c>
      <c r="AA4603" s="14">
        <f t="shared" si="1459"/>
        <v>0</v>
      </c>
      <c r="AB4603" s="14">
        <f t="shared" si="1463"/>
        <v>0</v>
      </c>
      <c r="AC4603" s="15">
        <f t="shared" si="1462"/>
        <v>307.7</v>
      </c>
      <c r="AD4603" s="48">
        <f>(ROUND(AC4603-AC4590,1)/AC4590)</f>
        <v>6.1766735679779153E-2</v>
      </c>
    </row>
    <row r="4604" spans="1:30">
      <c r="A4604" s="99"/>
      <c r="B4604" s="91"/>
      <c r="C4604" s="21" t="s">
        <v>325</v>
      </c>
      <c r="D4604" s="12">
        <v>90</v>
      </c>
      <c r="E4604" s="12">
        <v>0</v>
      </c>
      <c r="F4604" s="12">
        <v>0</v>
      </c>
      <c r="G4604" s="12">
        <v>0</v>
      </c>
      <c r="H4604" s="12">
        <v>0</v>
      </c>
      <c r="I4604" s="13">
        <v>95</v>
      </c>
      <c r="J4604" s="13">
        <v>30</v>
      </c>
      <c r="K4604" s="13">
        <v>0</v>
      </c>
      <c r="L4604" s="13">
        <v>0</v>
      </c>
      <c r="M4604" s="13">
        <v>0</v>
      </c>
      <c r="N4604" s="14">
        <f>D4604*$D$17</f>
        <v>95.4</v>
      </c>
      <c r="O4604" s="14">
        <f>E4604*$E$17</f>
        <v>0</v>
      </c>
      <c r="P4604" s="14">
        <f>F4604*$F$17</f>
        <v>0</v>
      </c>
      <c r="Q4604" s="14">
        <f>G4604*$G$17</f>
        <v>0</v>
      </c>
      <c r="R4604" s="14">
        <f>H4604*$H$17</f>
        <v>0</v>
      </c>
      <c r="S4604" s="14">
        <f>(N4604/100)*(I4604*$I$17)+(N4604/100)*(J4604*$J$17)</f>
        <v>255.19500000000002</v>
      </c>
      <c r="T4604" s="14">
        <f>(O4604/100)*(K4604*$K$17)</f>
        <v>0</v>
      </c>
      <c r="U4604" s="14">
        <f>(P4604/100)*(K4604*$K$17)+(P4604/100)*(L4604*$L$17)</f>
        <v>0</v>
      </c>
      <c r="V4604" s="14">
        <f>(Q4604/100)*(L4604*$L$17)</f>
        <v>0</v>
      </c>
      <c r="W4604" s="14">
        <f>(R4604/100)*(K4604*$K$17)+(R4604/100)*(L4604*$L$17)</f>
        <v>0</v>
      </c>
      <c r="X4604" s="14">
        <f t="shared" si="1456"/>
        <v>350.59500000000003</v>
      </c>
      <c r="Y4604" s="14">
        <f t="shared" si="1457"/>
        <v>0</v>
      </c>
      <c r="Z4604" s="14">
        <f t="shared" si="1458"/>
        <v>0</v>
      </c>
      <c r="AA4604" s="14">
        <f t="shared" si="1459"/>
        <v>0</v>
      </c>
      <c r="AB4604" s="14">
        <f t="shared" si="1463"/>
        <v>0</v>
      </c>
      <c r="AC4604" s="15">
        <f t="shared" si="1462"/>
        <v>350.6</v>
      </c>
      <c r="AD4604" s="48">
        <f>(ROUND(AC4604-AC4590,1)/AC4590)</f>
        <v>0.20979986197377501</v>
      </c>
    </row>
    <row r="4605" spans="1:30">
      <c r="A4605" s="106" t="s">
        <v>0</v>
      </c>
      <c r="B4605" s="92" t="s">
        <v>865</v>
      </c>
      <c r="C4605" s="50" t="s">
        <v>240</v>
      </c>
      <c r="D4605" s="11">
        <v>86</v>
      </c>
      <c r="E4605" s="11">
        <v>0</v>
      </c>
      <c r="F4605" s="11">
        <v>0</v>
      </c>
      <c r="G4605" s="11">
        <v>0</v>
      </c>
      <c r="H4605" s="11">
        <v>0</v>
      </c>
      <c r="I4605" s="51">
        <v>80</v>
      </c>
      <c r="J4605" s="51">
        <v>20</v>
      </c>
      <c r="K4605" s="51">
        <v>0</v>
      </c>
      <c r="L4605" s="51">
        <v>0</v>
      </c>
      <c r="M4605" s="51">
        <v>0</v>
      </c>
      <c r="N4605" s="52">
        <f>D4605*$D$3</f>
        <v>98.899999999999991</v>
      </c>
      <c r="O4605" s="52">
        <f>E4605*$E$3</f>
        <v>0</v>
      </c>
      <c r="P4605" s="52">
        <f>F4605*$F$3</f>
        <v>0</v>
      </c>
      <c r="Q4605" s="52">
        <f>G4605*$G$3</f>
        <v>0</v>
      </c>
      <c r="R4605" s="52">
        <f>H4605*$H$3</f>
        <v>0</v>
      </c>
      <c r="S4605" s="52">
        <f>(N4605/100)*(I4605*$I$3)+(N4605/100)*(J4605*$J$3)</f>
        <v>197.79999999999998</v>
      </c>
      <c r="T4605" s="52">
        <f>(O4605/100)*(K4605*$K$3)</f>
        <v>0</v>
      </c>
      <c r="U4605" s="52">
        <f>(P4605/100)*(K4605*$K$3)+(P4605/100)*(L4605*$L$3)</f>
        <v>0</v>
      </c>
      <c r="V4605" s="52">
        <f>(Q4605/100)*(L4605*$L$3)</f>
        <v>0</v>
      </c>
      <c r="W4605" s="52">
        <f>(R4605/100)*(K4605*$K$3)+(R4605/100)*(L4605*$L$3)</f>
        <v>0</v>
      </c>
      <c r="X4605" s="52">
        <f t="shared" ref="X4605:X4619" si="1464">N4605+S4605</f>
        <v>296.7</v>
      </c>
      <c r="Y4605" s="52">
        <f t="shared" ref="Y4605:Y4619" si="1465">O4605+T4605</f>
        <v>0</v>
      </c>
      <c r="Z4605" s="52">
        <f t="shared" ref="Z4605:Z4619" si="1466">P4605+U4605</f>
        <v>0</v>
      </c>
      <c r="AA4605" s="52">
        <f t="shared" ref="AA4605:AA4619" si="1467">Q4605+V4605</f>
        <v>0</v>
      </c>
      <c r="AB4605" s="52">
        <f t="shared" si="1463"/>
        <v>0</v>
      </c>
      <c r="AC4605" s="53">
        <f>ROUND(X4605+Y4605+Z4605+AA4605+AB4605,1)</f>
        <v>296.7</v>
      </c>
      <c r="AD4605" s="58"/>
    </row>
    <row r="4606" spans="1:30">
      <c r="A4606" s="99" t="s">
        <v>791</v>
      </c>
      <c r="B4606" s="93">
        <v>20</v>
      </c>
      <c r="C4606" s="21" t="s">
        <v>323</v>
      </c>
      <c r="D4606" s="12">
        <v>86</v>
      </c>
      <c r="E4606" s="12">
        <v>0</v>
      </c>
      <c r="F4606" s="12">
        <v>0</v>
      </c>
      <c r="G4606" s="12">
        <v>0</v>
      </c>
      <c r="H4606" s="12">
        <v>0</v>
      </c>
      <c r="I4606" s="13">
        <v>95</v>
      </c>
      <c r="J4606" s="13">
        <v>40</v>
      </c>
      <c r="K4606" s="13">
        <v>0</v>
      </c>
      <c r="L4606" s="13">
        <v>0</v>
      </c>
      <c r="M4606" s="13">
        <v>0</v>
      </c>
      <c r="N4606" s="14">
        <f>D4606*$D$4</f>
        <v>91.160000000000011</v>
      </c>
      <c r="O4606" s="14">
        <f>E4606*$E$4</f>
        <v>0</v>
      </c>
      <c r="P4606" s="14">
        <f>F4606*$F$4</f>
        <v>0</v>
      </c>
      <c r="Q4606" s="14">
        <f>G4606*$G$4</f>
        <v>0</v>
      </c>
      <c r="R4606" s="14">
        <f>H4606*$H$4</f>
        <v>0</v>
      </c>
      <c r="S4606" s="14">
        <f>(N4606/100)*(I4606*$I$4)+(N4606/100)*(J4606*$J$4)</f>
        <v>246.13200000000001</v>
      </c>
      <c r="T4606" s="14">
        <f>(O4606/100)*(K4606*$K$4)</f>
        <v>0</v>
      </c>
      <c r="U4606" s="14">
        <f>(P4606/100)*(K4606*$K$4)+(P4606/100)*(L4606*$L$4)</f>
        <v>0</v>
      </c>
      <c r="V4606" s="14">
        <f>(Q4606/100)*(L4606*$L$4)</f>
        <v>0</v>
      </c>
      <c r="W4606" s="14">
        <f>(R4606/100)*(K4606*$K$4)+(R4606/100)*(L4606*$L$4)</f>
        <v>0</v>
      </c>
      <c r="X4606" s="14">
        <f t="shared" si="1464"/>
        <v>337.29200000000003</v>
      </c>
      <c r="Y4606" s="14">
        <f t="shared" si="1465"/>
        <v>0</v>
      </c>
      <c r="Z4606" s="14">
        <f t="shared" si="1466"/>
        <v>0</v>
      </c>
      <c r="AA4606" s="14">
        <f t="shared" si="1467"/>
        <v>0</v>
      </c>
      <c r="AB4606" s="14">
        <f>R4606+W4606</f>
        <v>0</v>
      </c>
      <c r="AC4606" s="15">
        <f>ROUND(X4606+Y4606+Z4606+AA4606+AB4606,1)</f>
        <v>337.3</v>
      </c>
      <c r="AD4606" s="48">
        <f>(ROUND(AC4606-AC4605,1)/AC4605)</f>
        <v>0.13683855746545334</v>
      </c>
    </row>
    <row r="4607" spans="1:30">
      <c r="A4607" s="99" t="s">
        <v>792</v>
      </c>
      <c r="B4607" s="93">
        <v>12</v>
      </c>
      <c r="C4607" s="21" t="s">
        <v>825</v>
      </c>
      <c r="D4607" s="12">
        <v>86</v>
      </c>
      <c r="E4607" s="12">
        <v>0</v>
      </c>
      <c r="F4607" s="12">
        <v>0</v>
      </c>
      <c r="G4607" s="12">
        <v>0</v>
      </c>
      <c r="H4607" s="12">
        <v>0</v>
      </c>
      <c r="I4607" s="13">
        <v>80</v>
      </c>
      <c r="J4607" s="13">
        <v>20</v>
      </c>
      <c r="K4607" s="13">
        <v>0</v>
      </c>
      <c r="L4607" s="13">
        <v>0</v>
      </c>
      <c r="M4607" s="13">
        <v>0</v>
      </c>
      <c r="N4607" s="14">
        <f>D4607*$D$5</f>
        <v>98.899999999999991</v>
      </c>
      <c r="O4607" s="14">
        <f>E4607*$E$5</f>
        <v>0</v>
      </c>
      <c r="P4607" s="14">
        <f>F4607*$F$5</f>
        <v>0</v>
      </c>
      <c r="Q4607" s="14">
        <f>G4607*$G$5</f>
        <v>0</v>
      </c>
      <c r="R4607" s="14">
        <f>H4607*$H$5</f>
        <v>0</v>
      </c>
      <c r="S4607" s="14">
        <f>(N4607/100)*(I4607*$I$5)+(N4607/100)*(J4607*$J$5)</f>
        <v>197.79999999999998</v>
      </c>
      <c r="T4607" s="14">
        <f>(O4607/100)*(K4607*$K$5)</f>
        <v>0</v>
      </c>
      <c r="U4607" s="14">
        <f>(P4607/100)*(K4607*$K$5)+(P4607/100)*(L4607*$L$5)</f>
        <v>0</v>
      </c>
      <c r="V4607" s="14">
        <f>(Q4607/100)*(L4607*$L$5)</f>
        <v>0</v>
      </c>
      <c r="W4607" s="14">
        <f>(R4607/100)*(K4607*$K$5)+(R4607/100)*(L4607*$L$5)</f>
        <v>0</v>
      </c>
      <c r="X4607" s="14">
        <f t="shared" si="1464"/>
        <v>296.7</v>
      </c>
      <c r="Y4607" s="14">
        <f t="shared" si="1465"/>
        <v>0</v>
      </c>
      <c r="Z4607" s="14">
        <f t="shared" si="1466"/>
        <v>0</v>
      </c>
      <c r="AA4607" s="14">
        <f t="shared" si="1467"/>
        <v>0</v>
      </c>
      <c r="AB4607" s="14">
        <f>R4607+W4607</f>
        <v>0</v>
      </c>
      <c r="AC4607" s="15">
        <f t="shared" ref="AC4607:AC4619" si="1468">ROUND(X4607+Y4607+Z4607+AA4607+AB4607,1)</f>
        <v>296.7</v>
      </c>
      <c r="AD4607" s="48">
        <f>(ROUND(AC4607-AC4605,1)/AC4605)</f>
        <v>0</v>
      </c>
    </row>
    <row r="4608" spans="1:30">
      <c r="A4608" s="99" t="s">
        <v>793</v>
      </c>
      <c r="B4608" s="93">
        <v>0</v>
      </c>
      <c r="C4608" s="21" t="s">
        <v>336</v>
      </c>
      <c r="D4608" s="12">
        <v>86</v>
      </c>
      <c r="E4608" s="12">
        <v>0</v>
      </c>
      <c r="F4608" s="12">
        <v>0</v>
      </c>
      <c r="G4608" s="12">
        <v>0</v>
      </c>
      <c r="H4608" s="12">
        <v>0</v>
      </c>
      <c r="I4608" s="13">
        <v>80</v>
      </c>
      <c r="J4608" s="13">
        <v>20</v>
      </c>
      <c r="K4608" s="13">
        <v>0</v>
      </c>
      <c r="L4608" s="13">
        <v>0</v>
      </c>
      <c r="M4608" s="13">
        <v>0</v>
      </c>
      <c r="N4608" s="14">
        <f>D4608*$D$6</f>
        <v>98.899999999999991</v>
      </c>
      <c r="O4608" s="14">
        <f>E4608*$E$6</f>
        <v>0</v>
      </c>
      <c r="P4608" s="14">
        <f>F4608*$F$6</f>
        <v>0</v>
      </c>
      <c r="Q4608" s="14">
        <f>G4608*$G$6</f>
        <v>0</v>
      </c>
      <c r="R4608" s="14">
        <f>H4608*$H$6</f>
        <v>0</v>
      </c>
      <c r="S4608" s="14">
        <f>(N4608/100)*(I4608*$I$6)+(N4608/100)*(J4608*$J$6)</f>
        <v>197.79999999999998</v>
      </c>
      <c r="T4608" s="14">
        <f>(O4608/100)*(K4608*$K$6)</f>
        <v>0</v>
      </c>
      <c r="U4608" s="14">
        <f>(P4608/100)*(K4608*$K$6)+(P4608/100)*(L4608*$L$6)</f>
        <v>0</v>
      </c>
      <c r="V4608" s="14">
        <f>(Q4608/100)*(L4608*$L$6)</f>
        <v>0</v>
      </c>
      <c r="W4608" s="14">
        <f>(R4608/100)*(K4608*$K$6)+(R4608/100)*(L4608*$L$6)</f>
        <v>0</v>
      </c>
      <c r="X4608" s="14">
        <f t="shared" si="1464"/>
        <v>296.7</v>
      </c>
      <c r="Y4608" s="14">
        <f t="shared" si="1465"/>
        <v>0</v>
      </c>
      <c r="Z4608" s="14">
        <f t="shared" si="1466"/>
        <v>0</v>
      </c>
      <c r="AA4608" s="14">
        <f t="shared" si="1467"/>
        <v>0</v>
      </c>
      <c r="AB4608" s="14">
        <f t="shared" ref="AB4608:AB4619" si="1469">R4608+W4608</f>
        <v>0</v>
      </c>
      <c r="AC4608" s="15">
        <f t="shared" si="1468"/>
        <v>296.7</v>
      </c>
      <c r="AD4608" s="48">
        <f>(ROUND(AC4608-AC4605,1)/AC4605)</f>
        <v>0</v>
      </c>
    </row>
    <row r="4609" spans="1:30">
      <c r="A4609" s="99" t="s">
        <v>794</v>
      </c>
      <c r="B4609" s="93">
        <v>0</v>
      </c>
      <c r="C4609" s="21" t="s">
        <v>337</v>
      </c>
      <c r="D4609" s="12">
        <v>86</v>
      </c>
      <c r="E4609" s="12">
        <v>0</v>
      </c>
      <c r="F4609" s="12">
        <v>0</v>
      </c>
      <c r="G4609" s="12">
        <v>0</v>
      </c>
      <c r="H4609" s="12">
        <v>0</v>
      </c>
      <c r="I4609" s="13">
        <v>80</v>
      </c>
      <c r="J4609" s="13">
        <v>20</v>
      </c>
      <c r="K4609" s="13">
        <v>0</v>
      </c>
      <c r="L4609" s="13">
        <v>0</v>
      </c>
      <c r="M4609" s="13">
        <v>0</v>
      </c>
      <c r="N4609" s="14">
        <f>D4609*$D$7</f>
        <v>98.899999999999991</v>
      </c>
      <c r="O4609" s="14">
        <f>E4609*$E$7</f>
        <v>0</v>
      </c>
      <c r="P4609" s="14">
        <f>F4609*$F$7</f>
        <v>0</v>
      </c>
      <c r="Q4609" s="14">
        <f>G4609*$G$7</f>
        <v>0</v>
      </c>
      <c r="R4609" s="14">
        <f>H4609*$H$7</f>
        <v>0</v>
      </c>
      <c r="S4609" s="14">
        <f>(N4609/100)*(I4609*$I$7)+(N4609/100)*(J4609*$J$7)</f>
        <v>197.79999999999998</v>
      </c>
      <c r="T4609" s="14">
        <f>(O4609/100)*(K4609*$K$7)</f>
        <v>0</v>
      </c>
      <c r="U4609" s="14">
        <f>(P4609/100)*(K4609*$K$7)+(P4609/100)*(L4609*$L$7)</f>
        <v>0</v>
      </c>
      <c r="V4609" s="14">
        <f>(Q4609/100)*(L4609*$L$7)</f>
        <v>0</v>
      </c>
      <c r="W4609" s="14">
        <f>(R4609/100)*(K4609*$K$7)+(R4609/100)*(L4609*$L$7)</f>
        <v>0</v>
      </c>
      <c r="X4609" s="14">
        <f t="shared" si="1464"/>
        <v>296.7</v>
      </c>
      <c r="Y4609" s="14">
        <f t="shared" si="1465"/>
        <v>0</v>
      </c>
      <c r="Z4609" s="14">
        <f t="shared" si="1466"/>
        <v>0</v>
      </c>
      <c r="AA4609" s="14">
        <f t="shared" si="1467"/>
        <v>0</v>
      </c>
      <c r="AB4609" s="14">
        <f t="shared" si="1469"/>
        <v>0</v>
      </c>
      <c r="AC4609" s="15">
        <f t="shared" si="1468"/>
        <v>296.7</v>
      </c>
      <c r="AD4609" s="48">
        <f>(ROUND(AC4609-AC4605,1)/AC4605)</f>
        <v>0</v>
      </c>
    </row>
    <row r="4610" spans="1:30">
      <c r="A4610" s="99" t="s">
        <v>644</v>
      </c>
      <c r="B4610" s="93"/>
      <c r="C4610" s="21" t="s">
        <v>338</v>
      </c>
      <c r="D4610" s="12">
        <v>86</v>
      </c>
      <c r="E4610" s="12">
        <v>0</v>
      </c>
      <c r="F4610" s="12">
        <v>0</v>
      </c>
      <c r="G4610" s="12">
        <v>0</v>
      </c>
      <c r="H4610" s="12">
        <v>0</v>
      </c>
      <c r="I4610" s="13">
        <v>80</v>
      </c>
      <c r="J4610" s="13">
        <v>20</v>
      </c>
      <c r="K4610" s="13">
        <v>0</v>
      </c>
      <c r="L4610" s="13">
        <v>0</v>
      </c>
      <c r="M4610" s="13">
        <v>0</v>
      </c>
      <c r="N4610" s="14">
        <f>D4610*$D$8</f>
        <v>98.899999999999991</v>
      </c>
      <c r="O4610" s="14">
        <f>E4610*$E$8</f>
        <v>0</v>
      </c>
      <c r="P4610" s="14">
        <f>F4610*$F$8</f>
        <v>0</v>
      </c>
      <c r="Q4610" s="14">
        <f>G4610*$G$8</f>
        <v>0</v>
      </c>
      <c r="R4610" s="14">
        <f>H4610*$H$8</f>
        <v>0</v>
      </c>
      <c r="S4610" s="14">
        <f>(N4610/100)*(I4610*$I$8)+(N4610/100)*(J4610*$J$8)</f>
        <v>197.79999999999998</v>
      </c>
      <c r="T4610" s="14">
        <f>(O4610/100)*(K4610*$K$8)</f>
        <v>0</v>
      </c>
      <c r="U4610" s="14">
        <f>(P4610/100)*(K4610*$K$8)+(P4610/100)*(L4610*$L$8)</f>
        <v>0</v>
      </c>
      <c r="V4610" s="14">
        <f>(Q4610/100)*(L4610*$L$8)</f>
        <v>0</v>
      </c>
      <c r="W4610" s="14">
        <f>(R4610/100)*(K4610*$K$8)+(R4610/100)*(L4610*$L$8)</f>
        <v>0</v>
      </c>
      <c r="X4610" s="14">
        <f t="shared" si="1464"/>
        <v>296.7</v>
      </c>
      <c r="Y4610" s="14">
        <f t="shared" si="1465"/>
        <v>0</v>
      </c>
      <c r="Z4610" s="14">
        <f t="shared" si="1466"/>
        <v>0</v>
      </c>
      <c r="AA4610" s="14">
        <f t="shared" si="1467"/>
        <v>0</v>
      </c>
      <c r="AB4610" s="14">
        <f t="shared" si="1469"/>
        <v>0</v>
      </c>
      <c r="AC4610" s="15">
        <f t="shared" si="1468"/>
        <v>296.7</v>
      </c>
      <c r="AD4610" s="48">
        <f>(ROUND(AC4610-AC4605,1)/AC4605)</f>
        <v>0</v>
      </c>
    </row>
    <row r="4611" spans="1:30">
      <c r="A4611" s="99" t="s">
        <v>585</v>
      </c>
      <c r="B4611" s="93"/>
      <c r="C4611" s="21" t="s">
        <v>1</v>
      </c>
      <c r="D4611" s="12">
        <v>43</v>
      </c>
      <c r="E4611" s="12">
        <v>95</v>
      </c>
      <c r="F4611" s="12">
        <v>0</v>
      </c>
      <c r="G4611" s="12">
        <v>0</v>
      </c>
      <c r="H4611" s="12">
        <v>0</v>
      </c>
      <c r="I4611" s="13">
        <v>80</v>
      </c>
      <c r="J4611" s="13">
        <v>20</v>
      </c>
      <c r="K4611" s="13">
        <v>106</v>
      </c>
      <c r="L4611" s="13">
        <v>0</v>
      </c>
      <c r="M4611" s="13">
        <v>0</v>
      </c>
      <c r="N4611" s="14">
        <f>D4611*$D$9</f>
        <v>45.580000000000005</v>
      </c>
      <c r="O4611" s="14">
        <f>E4611*$E$9</f>
        <v>100.7</v>
      </c>
      <c r="P4611" s="14">
        <f>F4611*$F$9</f>
        <v>0</v>
      </c>
      <c r="Q4611" s="14">
        <f>G4611*$G$9</f>
        <v>0</v>
      </c>
      <c r="R4611" s="14">
        <f>H4611*$H$9</f>
        <v>0</v>
      </c>
      <c r="S4611" s="14">
        <f>(N4611/100)*(I4611*$I$9)+(N4611/100)*(J4611*$J$9)</f>
        <v>45.580000000000005</v>
      </c>
      <c r="T4611" s="14">
        <f>(O4611/100)*(K4611*$K$9)</f>
        <v>149.43879999999999</v>
      </c>
      <c r="U4611" s="14">
        <f>(P4611/100)*(K4611*$K$9)+(P4611/100)*(L4611*$L$9)</f>
        <v>0</v>
      </c>
      <c r="V4611" s="14">
        <f>(Q4611/100)*(L4611*$L$9)</f>
        <v>0</v>
      </c>
      <c r="W4611" s="14">
        <f>(R4611/100)*(K4611*$K$9)+(R4611/100)*(L4611*$L$9)</f>
        <v>0</v>
      </c>
      <c r="X4611" s="14">
        <f t="shared" si="1464"/>
        <v>91.160000000000011</v>
      </c>
      <c r="Y4611" s="14">
        <f t="shared" si="1465"/>
        <v>250.1388</v>
      </c>
      <c r="Z4611" s="14">
        <f t="shared" si="1466"/>
        <v>0</v>
      </c>
      <c r="AA4611" s="14">
        <f t="shared" si="1467"/>
        <v>0</v>
      </c>
      <c r="AB4611" s="14">
        <f t="shared" si="1469"/>
        <v>0</v>
      </c>
      <c r="AC4611" s="15">
        <f t="shared" si="1468"/>
        <v>341.3</v>
      </c>
      <c r="AD4611" s="48">
        <f>(ROUND(AC4611-AC4605,1)/AC4605)</f>
        <v>0.1503201887428379</v>
      </c>
    </row>
    <row r="4612" spans="1:30">
      <c r="A4612" s="99" t="s">
        <v>820</v>
      </c>
      <c r="B4612" s="93"/>
      <c r="C4612" s="21" t="s">
        <v>2</v>
      </c>
      <c r="D4612" s="12">
        <v>43</v>
      </c>
      <c r="E4612" s="12">
        <v>0</v>
      </c>
      <c r="F4612" s="12">
        <v>95</v>
      </c>
      <c r="G4612" s="12">
        <v>0</v>
      </c>
      <c r="H4612" s="12">
        <v>0</v>
      </c>
      <c r="I4612" s="13">
        <v>80</v>
      </c>
      <c r="J4612" s="13">
        <v>20</v>
      </c>
      <c r="K4612" s="13">
        <v>53</v>
      </c>
      <c r="L4612" s="13">
        <v>53</v>
      </c>
      <c r="M4612" s="13">
        <v>0</v>
      </c>
      <c r="N4612" s="14">
        <f>D4612*$D$10</f>
        <v>45.580000000000005</v>
      </c>
      <c r="O4612" s="14">
        <f>E4612*$E$10</f>
        <v>0</v>
      </c>
      <c r="P4612" s="14">
        <f>F4612*$F$10</f>
        <v>100.7</v>
      </c>
      <c r="Q4612" s="14">
        <f>G4612*$G$10</f>
        <v>0</v>
      </c>
      <c r="R4612" s="14">
        <f>H4612*$H$10</f>
        <v>0</v>
      </c>
      <c r="S4612" s="14">
        <f>(N4612/100)*(I4612*$I$10)+(N4612/100)*(J4612*$J$10)</f>
        <v>45.580000000000005</v>
      </c>
      <c r="T4612" s="14">
        <f>(O4612/100)*(K4612*$J$10)</f>
        <v>0</v>
      </c>
      <c r="U4612" s="14">
        <f>(P4612/100)*(K4612*$K$10)+(P4612/100)*(L4612*$L$10)</f>
        <v>149.43879999999999</v>
      </c>
      <c r="V4612" s="14">
        <f>(Q4612/100)*(L4612*$L$10)</f>
        <v>0</v>
      </c>
      <c r="W4612" s="14">
        <f>(R4612/100)*(K4612*$K$10)+(R4612/100)*(L4612*$L$10)</f>
        <v>0</v>
      </c>
      <c r="X4612" s="14">
        <f t="shared" si="1464"/>
        <v>91.160000000000011</v>
      </c>
      <c r="Y4612" s="14">
        <f t="shared" si="1465"/>
        <v>0</v>
      </c>
      <c r="Z4612" s="14">
        <f t="shared" si="1466"/>
        <v>250.1388</v>
      </c>
      <c r="AA4612" s="14">
        <f t="shared" si="1467"/>
        <v>0</v>
      </c>
      <c r="AB4612" s="14">
        <f t="shared" si="1469"/>
        <v>0</v>
      </c>
      <c r="AC4612" s="15">
        <f t="shared" si="1468"/>
        <v>341.3</v>
      </c>
      <c r="AD4612" s="48">
        <f>(ROUND(AC4612-AC4605,1)/AC4605)</f>
        <v>0.1503201887428379</v>
      </c>
    </row>
    <row r="4613" spans="1:30">
      <c r="A4613" s="99" t="s">
        <v>821</v>
      </c>
      <c r="B4613" s="93"/>
      <c r="C4613" s="21" t="s">
        <v>3</v>
      </c>
      <c r="D4613" s="12">
        <v>43</v>
      </c>
      <c r="E4613" s="12">
        <v>0</v>
      </c>
      <c r="F4613" s="12">
        <v>0</v>
      </c>
      <c r="G4613" s="12">
        <v>95</v>
      </c>
      <c r="H4613" s="12">
        <v>0</v>
      </c>
      <c r="I4613" s="13">
        <v>80</v>
      </c>
      <c r="J4613" s="13">
        <v>20</v>
      </c>
      <c r="K4613" s="13">
        <v>0</v>
      </c>
      <c r="L4613" s="13">
        <v>106</v>
      </c>
      <c r="M4613" s="13">
        <v>0</v>
      </c>
      <c r="N4613" s="14">
        <f>D4613*$D$11</f>
        <v>45.580000000000005</v>
      </c>
      <c r="O4613" s="14">
        <f>E4613*$E$11</f>
        <v>0</v>
      </c>
      <c r="P4613" s="14">
        <f>F4613*$F$11</f>
        <v>0</v>
      </c>
      <c r="Q4613" s="14">
        <f>G4613*$G$11</f>
        <v>100.7</v>
      </c>
      <c r="R4613" s="14">
        <f>H4613*$H$11</f>
        <v>0</v>
      </c>
      <c r="S4613" s="14">
        <f>(N4613/100)*(I4613*$I$11)+(N4613/100)*(J4613*$J$11)</f>
        <v>45.580000000000005</v>
      </c>
      <c r="T4613" s="14">
        <f>(O4613/100)*(K4613*$K$11)</f>
        <v>0</v>
      </c>
      <c r="U4613" s="14">
        <f>(P4613/100)*(K4613*$K$11)+(P4613/100)*(L4613*$L$11)</f>
        <v>0</v>
      </c>
      <c r="V4613" s="14">
        <f>(Q4613/100)*(L4613*$L$11)</f>
        <v>149.43879999999999</v>
      </c>
      <c r="W4613" s="14">
        <f>(R4613/100)*(K4613*$K$11)+(R4613/100)*(L4613*$L$11)</f>
        <v>0</v>
      </c>
      <c r="X4613" s="14">
        <f t="shared" si="1464"/>
        <v>91.160000000000011</v>
      </c>
      <c r="Y4613" s="14">
        <f t="shared" si="1465"/>
        <v>0</v>
      </c>
      <c r="Z4613" s="14">
        <f t="shared" si="1466"/>
        <v>0</v>
      </c>
      <c r="AA4613" s="14">
        <f t="shared" si="1467"/>
        <v>250.1388</v>
      </c>
      <c r="AB4613" s="14">
        <f t="shared" si="1469"/>
        <v>0</v>
      </c>
      <c r="AC4613" s="15">
        <f t="shared" si="1468"/>
        <v>341.3</v>
      </c>
      <c r="AD4613" s="48">
        <f>(ROUND(AC4613-AC4605,1)/AC4605)</f>
        <v>0.1503201887428379</v>
      </c>
    </row>
    <row r="4614" spans="1:30">
      <c r="A4614" s="99" t="s">
        <v>822</v>
      </c>
      <c r="B4614" s="93"/>
      <c r="C4614" s="21" t="s">
        <v>4</v>
      </c>
      <c r="D4614" s="12">
        <v>43</v>
      </c>
      <c r="E4614" s="12">
        <v>0</v>
      </c>
      <c r="F4614" s="12">
        <v>0</v>
      </c>
      <c r="G4614" s="12">
        <v>0</v>
      </c>
      <c r="H4614" s="12">
        <v>95</v>
      </c>
      <c r="I4614" s="13">
        <v>80</v>
      </c>
      <c r="J4614" s="13">
        <v>20</v>
      </c>
      <c r="K4614" s="13">
        <v>53</v>
      </c>
      <c r="L4614" s="13">
        <v>53</v>
      </c>
      <c r="M4614" s="13">
        <v>0</v>
      </c>
      <c r="N4614" s="14">
        <f>D4614*$D$12</f>
        <v>45.580000000000005</v>
      </c>
      <c r="O4614" s="14">
        <f>E4614*$E$12</f>
        <v>0</v>
      </c>
      <c r="P4614" s="14">
        <f>F4614*$F$12</f>
        <v>0</v>
      </c>
      <c r="Q4614" s="14">
        <f>G4614*$G$12</f>
        <v>0</v>
      </c>
      <c r="R4614" s="14">
        <f>H4614*$H$12</f>
        <v>100.7</v>
      </c>
      <c r="S4614" s="14">
        <f>(N4614/100)*(I4614*$I$12)+(N4614/100)*(J4614*$J$12)</f>
        <v>45.580000000000005</v>
      </c>
      <c r="T4614" s="14">
        <f>(O4614/100)*(K4614*$K$12)</f>
        <v>0</v>
      </c>
      <c r="U4614" s="14">
        <f>(P4614/100)*(K4614*$K$12)+(P4614/100)*(L4614*$L$12)</f>
        <v>0</v>
      </c>
      <c r="V4614" s="14">
        <f>(Q4614/100)*(L4614*$L$12)</f>
        <v>0</v>
      </c>
      <c r="W4614" s="14">
        <f>(R4614/100)*(K4614*$K$12)+(R4614/100)*(L4614*$L$12)</f>
        <v>149.43879999999999</v>
      </c>
      <c r="X4614" s="14">
        <f t="shared" si="1464"/>
        <v>91.160000000000011</v>
      </c>
      <c r="Y4614" s="14">
        <f t="shared" si="1465"/>
        <v>0</v>
      </c>
      <c r="Z4614" s="14">
        <f t="shared" si="1466"/>
        <v>0</v>
      </c>
      <c r="AA4614" s="14">
        <f t="shared" si="1467"/>
        <v>0</v>
      </c>
      <c r="AB4614" s="14">
        <f t="shared" si="1469"/>
        <v>250.1388</v>
      </c>
      <c r="AC4614" s="15">
        <f t="shared" si="1468"/>
        <v>341.3</v>
      </c>
      <c r="AD4614" s="48">
        <f>(ROUND(AC4614-AC4605,1)/AC4605)</f>
        <v>0.1503201887428379</v>
      </c>
    </row>
    <row r="4615" spans="1:30">
      <c r="A4615" s="99" t="s">
        <v>823</v>
      </c>
      <c r="B4615" s="93"/>
      <c r="C4615" s="21" t="s">
        <v>326</v>
      </c>
      <c r="D4615" s="12">
        <v>86</v>
      </c>
      <c r="E4615" s="12">
        <v>0</v>
      </c>
      <c r="F4615" s="12">
        <v>0</v>
      </c>
      <c r="G4615" s="12">
        <v>0</v>
      </c>
      <c r="H4615" s="12">
        <v>0</v>
      </c>
      <c r="I4615" s="13">
        <v>80</v>
      </c>
      <c r="J4615" s="13">
        <v>20</v>
      </c>
      <c r="K4615" s="13">
        <v>0</v>
      </c>
      <c r="L4615" s="13">
        <v>0</v>
      </c>
      <c r="M4615" s="13">
        <v>80</v>
      </c>
      <c r="N4615" s="14">
        <f>D4615*$D$13</f>
        <v>91.160000000000011</v>
      </c>
      <c r="O4615" s="14">
        <f>E4615*$E$13</f>
        <v>0</v>
      </c>
      <c r="P4615" s="14">
        <f>F4615*$F$13</f>
        <v>0</v>
      </c>
      <c r="Q4615" s="14">
        <f>G4615*$G$13</f>
        <v>0</v>
      </c>
      <c r="R4615" s="14">
        <f>H4615*$H$13</f>
        <v>0</v>
      </c>
      <c r="S4615" s="14">
        <f>(N4615/100)*(I4615*$I$13)+(N4615/100)*(J4615*$J$13)+(N4615/100)*(M4615*$M$13)</f>
        <v>237.01600000000002</v>
      </c>
      <c r="T4615" s="14">
        <f>(O4615/100)*(K4615*$K$13)+(O4615/100)*(M4615*$M$13)</f>
        <v>0</v>
      </c>
      <c r="U4615" s="14">
        <f>(P4615/100)*(K4615*$K$13)+(P4615/100)*(L4615*$L$13)+(P4615/100)*(M4615*$M$13)</f>
        <v>0</v>
      </c>
      <c r="V4615" s="14">
        <f>(Q4615/100)*(L4615*$L$13)+(Q4615/100)*(M4615*$M$13)</f>
        <v>0</v>
      </c>
      <c r="W4615" s="14">
        <f>(R4615/100)*(K4615*$K$13)+(R4615/100)*(L4615*$L$13)+(R4615/100)*(M4615*$M$13)</f>
        <v>0</v>
      </c>
      <c r="X4615" s="14">
        <f>N4615+S4615</f>
        <v>328.17600000000004</v>
      </c>
      <c r="Y4615" s="14">
        <f t="shared" si="1465"/>
        <v>0</v>
      </c>
      <c r="Z4615" s="14">
        <f t="shared" si="1466"/>
        <v>0</v>
      </c>
      <c r="AA4615" s="14">
        <f t="shared" si="1467"/>
        <v>0</v>
      </c>
      <c r="AB4615" s="14">
        <f t="shared" si="1469"/>
        <v>0</v>
      </c>
      <c r="AC4615" s="15">
        <f t="shared" si="1468"/>
        <v>328.2</v>
      </c>
      <c r="AD4615" s="48">
        <f>(ROUND(AC4615-AC4605,1)/AC4605)</f>
        <v>0.10616784630940344</v>
      </c>
    </row>
    <row r="4616" spans="1:30">
      <c r="A4616" s="99" t="s">
        <v>824</v>
      </c>
      <c r="B4616" s="93"/>
      <c r="C4616" s="21" t="s">
        <v>327</v>
      </c>
      <c r="D4616" s="12">
        <v>86</v>
      </c>
      <c r="E4616" s="12">
        <v>0</v>
      </c>
      <c r="F4616" s="12">
        <v>0</v>
      </c>
      <c r="G4616" s="12">
        <v>0</v>
      </c>
      <c r="H4616" s="12">
        <v>0</v>
      </c>
      <c r="I4616" s="13">
        <v>80</v>
      </c>
      <c r="J4616" s="13">
        <v>20</v>
      </c>
      <c r="K4616" s="13">
        <v>80</v>
      </c>
      <c r="L4616" s="13">
        <v>0</v>
      </c>
      <c r="M4616" s="13">
        <v>0</v>
      </c>
      <c r="N4616" s="14">
        <f>D4616*$D$14</f>
        <v>91.160000000000011</v>
      </c>
      <c r="O4616" s="14">
        <f>E4616*$E$14</f>
        <v>0</v>
      </c>
      <c r="P4616" s="14">
        <f>F4616*$F$14</f>
        <v>0</v>
      </c>
      <c r="Q4616" s="14">
        <f>G4616*$G$14</f>
        <v>0</v>
      </c>
      <c r="R4616" s="14">
        <f>H4616*$H$14</f>
        <v>0</v>
      </c>
      <c r="S4616" s="14">
        <f>(N4616/100)*(I4616*$I$14)+(N4616/100)*(J4616*$J$14)+(N4616/100)*(K4616*$K$14)</f>
        <v>237.01600000000002</v>
      </c>
      <c r="T4616" s="14">
        <f>(O4616/100)*(K4616*$K$14)</f>
        <v>0</v>
      </c>
      <c r="U4616" s="14">
        <f>(P4616/100)*(K4616*$K$14)+(P4616/100)*(L4616*$L$14)</f>
        <v>0</v>
      </c>
      <c r="V4616" s="14">
        <f>(Q4616/100)*(L4616*$L$14)</f>
        <v>0</v>
      </c>
      <c r="W4616" s="14">
        <f>(R4616/100)*(K4616*$L$14)+(R4616/100)*(L4616*$M$14)</f>
        <v>0</v>
      </c>
      <c r="X4616" s="14">
        <f t="shared" si="1464"/>
        <v>328.17600000000004</v>
      </c>
      <c r="Y4616" s="14">
        <f t="shared" si="1465"/>
        <v>0</v>
      </c>
      <c r="Z4616" s="14">
        <f t="shared" si="1466"/>
        <v>0</v>
      </c>
      <c r="AA4616" s="14">
        <f t="shared" si="1467"/>
        <v>0</v>
      </c>
      <c r="AB4616" s="14">
        <f t="shared" si="1469"/>
        <v>0</v>
      </c>
      <c r="AC4616" s="15">
        <f t="shared" si="1468"/>
        <v>328.2</v>
      </c>
      <c r="AD4616" s="48">
        <f>(ROUND(AC4616-AC4605,1)/AC4605)</f>
        <v>0.10616784630940344</v>
      </c>
    </row>
    <row r="4617" spans="1:30">
      <c r="A4617" s="99"/>
      <c r="B4617" s="93"/>
      <c r="C4617" s="21" t="s">
        <v>328</v>
      </c>
      <c r="D4617" s="12">
        <v>86</v>
      </c>
      <c r="E4617" s="12">
        <v>0</v>
      </c>
      <c r="F4617" s="12">
        <v>0</v>
      </c>
      <c r="G4617" s="12">
        <v>0</v>
      </c>
      <c r="H4617" s="12">
        <v>0</v>
      </c>
      <c r="I4617" s="13">
        <v>80</v>
      </c>
      <c r="J4617" s="13">
        <v>20</v>
      </c>
      <c r="K4617" s="13">
        <v>0</v>
      </c>
      <c r="L4617" s="13">
        <v>80</v>
      </c>
      <c r="M4617" s="13">
        <v>0</v>
      </c>
      <c r="N4617" s="14">
        <f>D4617*$D$15</f>
        <v>91.160000000000011</v>
      </c>
      <c r="O4617" s="14">
        <f>E4617*$E$15</f>
        <v>0</v>
      </c>
      <c r="P4617" s="14">
        <f>F4617*$F$15</f>
        <v>0</v>
      </c>
      <c r="Q4617" s="14">
        <f>G4617*$G$15</f>
        <v>0</v>
      </c>
      <c r="R4617" s="14">
        <f>H4617*$H$15</f>
        <v>0</v>
      </c>
      <c r="S4617" s="14">
        <f>(N4617/100)*(I4617*$I$15)+(N4617/100)*(J4617*$J$15)+(N4617/100)*(L4617*$L$15)</f>
        <v>237.01600000000002</v>
      </c>
      <c r="T4617" s="14">
        <f>(O4617/100)*(K4617*$K$15)</f>
        <v>0</v>
      </c>
      <c r="U4617" s="14">
        <f>(P4617/100)*(K4617*$K$15)+(P4617/100)*(L4617*$L$15)</f>
        <v>0</v>
      </c>
      <c r="V4617" s="14">
        <f>(Q4617/100)*(L4617*$L$15)</f>
        <v>0</v>
      </c>
      <c r="W4617" s="14">
        <f>(R4617/100)*(K4617*$K$15)+(R4617/100)*(L4617*$L$15)</f>
        <v>0</v>
      </c>
      <c r="X4617" s="14">
        <f t="shared" si="1464"/>
        <v>328.17600000000004</v>
      </c>
      <c r="Y4617" s="14">
        <f t="shared" si="1465"/>
        <v>0</v>
      </c>
      <c r="Z4617" s="14">
        <f t="shared" si="1466"/>
        <v>0</v>
      </c>
      <c r="AA4617" s="14">
        <f t="shared" si="1467"/>
        <v>0</v>
      </c>
      <c r="AB4617" s="14">
        <f t="shared" si="1469"/>
        <v>0</v>
      </c>
      <c r="AC4617" s="15">
        <f t="shared" si="1468"/>
        <v>328.2</v>
      </c>
      <c r="AD4617" s="48">
        <f>(ROUND(AC4617-AC4605,1)/AC4605)</f>
        <v>0.10616784630940344</v>
      </c>
    </row>
    <row r="4618" spans="1:30">
      <c r="A4618" s="99"/>
      <c r="B4618" s="93"/>
      <c r="C4618" s="21" t="s">
        <v>324</v>
      </c>
      <c r="D4618" s="12">
        <v>86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60</v>
      </c>
      <c r="K4618" s="13">
        <v>0</v>
      </c>
      <c r="L4618" s="13">
        <v>0</v>
      </c>
      <c r="M4618" s="13">
        <v>0</v>
      </c>
      <c r="N4618" s="14">
        <f>D4618*$D$16</f>
        <v>91.160000000000011</v>
      </c>
      <c r="O4618" s="14">
        <f>E4618*$E$16</f>
        <v>0</v>
      </c>
      <c r="P4618" s="14">
        <f>F4618*$F$16</f>
        <v>0</v>
      </c>
      <c r="Q4618" s="14">
        <f>G4618*$G$16</f>
        <v>0</v>
      </c>
      <c r="R4618" s="14">
        <f>H4618*$H$16</f>
        <v>0</v>
      </c>
      <c r="S4618" s="14">
        <f>(N4618/100)*(I4618*$I$16)+(N4618/100)*(J4618*$J$16)</f>
        <v>209.66800000000001</v>
      </c>
      <c r="T4618" s="14">
        <f>(O4618/100)*(K4618*$K$16)</f>
        <v>0</v>
      </c>
      <c r="U4618" s="14">
        <f>(P4618/100)*(K4618*$K$16)+(P4618/100)*(L4618*$L$16)</f>
        <v>0</v>
      </c>
      <c r="V4618" s="14">
        <f>(Q4618/100)*(L4618*$L$16)</f>
        <v>0</v>
      </c>
      <c r="W4618" s="14">
        <f>(R4618/100)*(K4618*$K$16)+(R4618/100)*(L4618*$L$16)</f>
        <v>0</v>
      </c>
      <c r="X4618" s="14">
        <f t="shared" si="1464"/>
        <v>300.82800000000003</v>
      </c>
      <c r="Y4618" s="14">
        <f t="shared" si="1465"/>
        <v>0</v>
      </c>
      <c r="Z4618" s="14">
        <f t="shared" si="1466"/>
        <v>0</v>
      </c>
      <c r="AA4618" s="14">
        <f t="shared" si="1467"/>
        <v>0</v>
      </c>
      <c r="AB4618" s="14">
        <f t="shared" si="1469"/>
        <v>0</v>
      </c>
      <c r="AC4618" s="15">
        <f t="shared" si="1468"/>
        <v>300.8</v>
      </c>
      <c r="AD4618" s="48">
        <f>(ROUND(AC4618-AC4605,1)/AC4605)</f>
        <v>1.3818672059319177E-2</v>
      </c>
    </row>
    <row r="4619" spans="1:30">
      <c r="A4619" s="99"/>
      <c r="B4619" s="93"/>
      <c r="C4619" s="21" t="s">
        <v>325</v>
      </c>
      <c r="D4619" s="12">
        <v>86</v>
      </c>
      <c r="E4619" s="12">
        <v>0</v>
      </c>
      <c r="F4619" s="12">
        <v>0</v>
      </c>
      <c r="G4619" s="12">
        <v>0</v>
      </c>
      <c r="H4619" s="12">
        <v>0</v>
      </c>
      <c r="I4619" s="13">
        <v>110</v>
      </c>
      <c r="J4619" s="13">
        <v>20</v>
      </c>
      <c r="K4619" s="13">
        <v>0</v>
      </c>
      <c r="L4619" s="13">
        <v>0</v>
      </c>
      <c r="M4619" s="13">
        <v>0</v>
      </c>
      <c r="N4619" s="14">
        <f>D4619*$D$17</f>
        <v>91.160000000000011</v>
      </c>
      <c r="O4619" s="14">
        <f>E4619*$E$17</f>
        <v>0</v>
      </c>
      <c r="P4619" s="14">
        <f>F4619*$F$17</f>
        <v>0</v>
      </c>
      <c r="Q4619" s="14">
        <f>G4619*$G$17</f>
        <v>0</v>
      </c>
      <c r="R4619" s="14">
        <f>H4619*$H$17</f>
        <v>0</v>
      </c>
      <c r="S4619" s="14">
        <f>(N4619/100)*(I4619*$I$17)+(N4619/100)*(J4619*$J$17)</f>
        <v>268.92200000000003</v>
      </c>
      <c r="T4619" s="14">
        <f>(O4619/100)*(K4619*$K$17)</f>
        <v>0</v>
      </c>
      <c r="U4619" s="14">
        <f>(P4619/100)*(K4619*$K$17)+(P4619/100)*(L4619*$L$17)</f>
        <v>0</v>
      </c>
      <c r="V4619" s="14">
        <f>(Q4619/100)*(L4619*$L$17)</f>
        <v>0</v>
      </c>
      <c r="W4619" s="14">
        <f>(R4619/100)*(K4619*$K$17)+(R4619/100)*(L4619*$L$17)</f>
        <v>0</v>
      </c>
      <c r="X4619" s="14">
        <f t="shared" si="1464"/>
        <v>360.08200000000005</v>
      </c>
      <c r="Y4619" s="14">
        <f t="shared" si="1465"/>
        <v>0</v>
      </c>
      <c r="Z4619" s="14">
        <f t="shared" si="1466"/>
        <v>0</v>
      </c>
      <c r="AA4619" s="14">
        <f t="shared" si="1467"/>
        <v>0</v>
      </c>
      <c r="AB4619" s="14">
        <f t="shared" si="1469"/>
        <v>0</v>
      </c>
      <c r="AC4619" s="15">
        <f t="shared" si="1468"/>
        <v>360.1</v>
      </c>
      <c r="AD4619" s="48">
        <f>(ROUND(AC4619-AC4605,1)/AC4605)</f>
        <v>0.21368385574654533</v>
      </c>
    </row>
    <row r="4620" spans="1:30">
      <c r="A4620" s="107"/>
      <c r="B4620" s="152" t="s">
        <v>346</v>
      </c>
      <c r="C4620" s="152"/>
      <c r="D4620" s="152"/>
      <c r="E4620" s="152"/>
      <c r="F4620" s="152"/>
      <c r="G4620" s="152"/>
      <c r="H4620" s="152"/>
      <c r="I4620" s="152"/>
      <c r="J4620" s="152"/>
      <c r="K4620" s="152"/>
      <c r="L4620" s="152"/>
      <c r="M4620" s="152"/>
      <c r="N4620" s="152"/>
      <c r="O4620" s="152"/>
      <c r="P4620" s="152"/>
      <c r="Q4620" s="152"/>
      <c r="R4620" s="152"/>
      <c r="S4620" s="152"/>
      <c r="T4620" s="152"/>
      <c r="U4620" s="152"/>
      <c r="V4620" s="152"/>
      <c r="W4620" s="152"/>
      <c r="X4620" s="152"/>
      <c r="Y4620" s="152"/>
      <c r="Z4620" s="152"/>
      <c r="AA4620" s="152"/>
      <c r="AB4620" s="152"/>
      <c r="AC4620" s="18" t="s">
        <v>1003</v>
      </c>
      <c r="AD4620" s="18"/>
    </row>
    <row r="4621" spans="1:30">
      <c r="A4621" s="106" t="s">
        <v>0</v>
      </c>
      <c r="B4621" s="87" t="s">
        <v>1070</v>
      </c>
      <c r="C4621" s="21" t="s">
        <v>242</v>
      </c>
      <c r="D4621" s="12">
        <v>102</v>
      </c>
      <c r="E4621" s="12">
        <v>0</v>
      </c>
      <c r="F4621" s="12">
        <v>0</v>
      </c>
      <c r="G4621" s="12">
        <v>0</v>
      </c>
      <c r="H4621" s="12">
        <v>0</v>
      </c>
      <c r="I4621" s="13">
        <v>15</v>
      </c>
      <c r="J4621" s="13">
        <v>55</v>
      </c>
      <c r="K4621" s="13">
        <v>0</v>
      </c>
      <c r="L4621" s="13">
        <v>0</v>
      </c>
      <c r="M4621" s="13">
        <v>0</v>
      </c>
      <c r="N4621" s="14">
        <f>D4621*$D$3</f>
        <v>117.3</v>
      </c>
      <c r="O4621" s="14">
        <f>E4621*$E$3</f>
        <v>0</v>
      </c>
      <c r="P4621" s="14">
        <f>F4621*$F$3</f>
        <v>0</v>
      </c>
      <c r="Q4621" s="14">
        <f>G4621*$G$3</f>
        <v>0</v>
      </c>
      <c r="R4621" s="14">
        <f>H4621*$H$3</f>
        <v>0</v>
      </c>
      <c r="S4621" s="14">
        <f>(N4621/100)*(I4621*$I$3)+(N4621/100)*(J4621*$J$3)</f>
        <v>164.22</v>
      </c>
      <c r="T4621" s="14">
        <f>(O4621/100)*(K4621*$K$3)</f>
        <v>0</v>
      </c>
      <c r="U4621" s="14">
        <f>(P4621/100)*(K4621*$K$3)+(P4621/100)*(L4621*$L$3)</f>
        <v>0</v>
      </c>
      <c r="V4621" s="14">
        <f>(Q4621/100)*(L4621*$L$3)</f>
        <v>0</v>
      </c>
      <c r="W4621" s="14">
        <f>(R4621/100)*(K4621*$K$3)+(R4621/100)*(L4621*$L$3)</f>
        <v>0</v>
      </c>
      <c r="X4621" s="14">
        <f t="shared" ref="X4621:X4635" si="1470">N4621+S4621</f>
        <v>281.52</v>
      </c>
      <c r="Y4621" s="14">
        <f t="shared" ref="Y4621:Y4635" si="1471">O4621+T4621</f>
        <v>0</v>
      </c>
      <c r="Z4621" s="14">
        <f t="shared" ref="Z4621:Z4635" si="1472">P4621+U4621</f>
        <v>0</v>
      </c>
      <c r="AA4621" s="14">
        <f t="shared" ref="AA4621:AA4635" si="1473">Q4621+V4621</f>
        <v>0</v>
      </c>
      <c r="AB4621" s="14">
        <f>R4621+W4621</f>
        <v>0</v>
      </c>
      <c r="AC4621" s="15">
        <f>ROUND(X4621+Y4621+Z4621+AA4621+AB4621,1)</f>
        <v>281.5</v>
      </c>
      <c r="AD4621" s="48">
        <v>0</v>
      </c>
    </row>
    <row r="4622" spans="1:30">
      <c r="A4622" s="99" t="s">
        <v>791</v>
      </c>
      <c r="B4622" s="87">
        <v>10</v>
      </c>
      <c r="C4622" s="21" t="s">
        <v>323</v>
      </c>
      <c r="D4622" s="12">
        <v>102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65</v>
      </c>
      <c r="K4622" s="13">
        <v>0</v>
      </c>
      <c r="L4622" s="13">
        <v>0</v>
      </c>
      <c r="M4622" s="13">
        <v>0</v>
      </c>
      <c r="N4622" s="14">
        <f>D4622*$D$4</f>
        <v>108.12</v>
      </c>
      <c r="O4622" s="14">
        <f>E4622*$E$4</f>
        <v>0</v>
      </c>
      <c r="P4622" s="14">
        <f>F4622*$F$4</f>
        <v>0</v>
      </c>
      <c r="Q4622" s="14">
        <f>G4622*$G$4</f>
        <v>0</v>
      </c>
      <c r="R4622" s="14">
        <f>H4622*$H$4</f>
        <v>0</v>
      </c>
      <c r="S4622" s="14">
        <f>(N4622/100)*(I4622*$I$4)+(N4622/100)*(J4622*$J$4)</f>
        <v>205.428</v>
      </c>
      <c r="T4622" s="14">
        <f>(O4622/100)*(K4622*$K$4)</f>
        <v>0</v>
      </c>
      <c r="U4622" s="14">
        <f>(P4622/100)*(K4622*$K$4)+(P4622/100)*(L4622*$L$4)</f>
        <v>0</v>
      </c>
      <c r="V4622" s="14">
        <f>(Q4622/100)*(L4622*$L$4)</f>
        <v>0</v>
      </c>
      <c r="W4622" s="14">
        <f>(R4622/100)*(K4622*$K$4)+(R4622/100)*(L4622*$L$4)</f>
        <v>0</v>
      </c>
      <c r="X4622" s="14">
        <f t="shared" si="1470"/>
        <v>313.548</v>
      </c>
      <c r="Y4622" s="14">
        <f t="shared" si="1471"/>
        <v>0</v>
      </c>
      <c r="Z4622" s="14">
        <f t="shared" si="1472"/>
        <v>0</v>
      </c>
      <c r="AA4622" s="14">
        <f t="shared" si="1473"/>
        <v>0</v>
      </c>
      <c r="AB4622" s="14">
        <f>R4622+W4622</f>
        <v>0</v>
      </c>
      <c r="AC4622" s="15">
        <f>ROUND(X4622+Y4622+Z4622+AA4622+AB4622,1)</f>
        <v>313.5</v>
      </c>
      <c r="AD4622" s="48">
        <f>(ROUND(AC4622-AC4621,1)/AC4621)</f>
        <v>0.11367673179396093</v>
      </c>
    </row>
    <row r="4623" spans="1:30">
      <c r="A4623" s="99" t="s">
        <v>792</v>
      </c>
      <c r="B4623" s="87">
        <v>10</v>
      </c>
      <c r="C4623" s="21" t="s">
        <v>825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15</v>
      </c>
      <c r="J4623" s="13">
        <v>55</v>
      </c>
      <c r="K4623" s="13">
        <v>0</v>
      </c>
      <c r="L4623" s="13">
        <v>0</v>
      </c>
      <c r="M4623" s="13">
        <v>0</v>
      </c>
      <c r="N4623" s="14">
        <f>D4623*$D$5</f>
        <v>117.3</v>
      </c>
      <c r="O4623" s="14">
        <f>E4623*$E$5</f>
        <v>0</v>
      </c>
      <c r="P4623" s="14">
        <f>F4623*$F$5</f>
        <v>0</v>
      </c>
      <c r="Q4623" s="14">
        <f>G4623*$G$5</f>
        <v>0</v>
      </c>
      <c r="R4623" s="14">
        <f>H4623*$H$5</f>
        <v>0</v>
      </c>
      <c r="S4623" s="14">
        <f>(N4623/100)*(I4623*$I$5)+(N4623/100)*(J4623*$J$5)</f>
        <v>164.22</v>
      </c>
      <c r="T4623" s="14">
        <f>(O4623/100)*(K4623*$K$5)</f>
        <v>0</v>
      </c>
      <c r="U4623" s="14">
        <f>(P4623/100)*(K4623*$K$5)+(P4623/100)*(L4623*$L$5)</f>
        <v>0</v>
      </c>
      <c r="V4623" s="14">
        <f>(Q4623/100)*(L4623*$L$5)</f>
        <v>0</v>
      </c>
      <c r="W4623" s="14">
        <f>(R4623/100)*(K4623*$K$5)+(R4623/100)*(L4623*$L$5)</f>
        <v>0</v>
      </c>
      <c r="X4623" s="14">
        <f t="shared" si="1470"/>
        <v>281.52</v>
      </c>
      <c r="Y4623" s="14">
        <f t="shared" si="1471"/>
        <v>0</v>
      </c>
      <c r="Z4623" s="14">
        <f t="shared" si="1472"/>
        <v>0</v>
      </c>
      <c r="AA4623" s="14">
        <f t="shared" si="1473"/>
        <v>0</v>
      </c>
      <c r="AB4623" s="14">
        <f>R4623+W4623</f>
        <v>0</v>
      </c>
      <c r="AC4623" s="15">
        <f t="shared" ref="AC4623:AC4635" si="1474">ROUND(X4623+Y4623+Z4623+AA4623+AB4623,1)</f>
        <v>281.5</v>
      </c>
      <c r="AD4623" s="48">
        <f>(ROUND(AC4623-AC4621,1)/AC4621)</f>
        <v>0</v>
      </c>
    </row>
    <row r="4624" spans="1:30">
      <c r="A4624" s="99" t="s">
        <v>793</v>
      </c>
      <c r="B4624" s="87">
        <v>0</v>
      </c>
      <c r="C4624" s="21" t="s">
        <v>336</v>
      </c>
      <c r="D4624" s="12">
        <v>102</v>
      </c>
      <c r="E4624" s="12">
        <v>0</v>
      </c>
      <c r="F4624" s="12">
        <v>0</v>
      </c>
      <c r="G4624" s="12">
        <v>0</v>
      </c>
      <c r="H4624" s="12">
        <v>0</v>
      </c>
      <c r="I4624" s="13">
        <v>15</v>
      </c>
      <c r="J4624" s="13">
        <v>55</v>
      </c>
      <c r="K4624" s="13">
        <v>0</v>
      </c>
      <c r="L4624" s="13">
        <v>0</v>
      </c>
      <c r="M4624" s="13">
        <v>0</v>
      </c>
      <c r="N4624" s="14">
        <f>D4624*$D$6</f>
        <v>117.3</v>
      </c>
      <c r="O4624" s="14">
        <f>E4624*$E$6</f>
        <v>0</v>
      </c>
      <c r="P4624" s="14">
        <f>F4624*$F$6</f>
        <v>0</v>
      </c>
      <c r="Q4624" s="14">
        <f>G4624*$G$6</f>
        <v>0</v>
      </c>
      <c r="R4624" s="14">
        <f>H4624*$H$6</f>
        <v>0</v>
      </c>
      <c r="S4624" s="14">
        <f>(N4624/100)*(I4624*$I$6)+(N4624/100)*(J4624*$J$6)</f>
        <v>164.22</v>
      </c>
      <c r="T4624" s="14">
        <f>(O4624/100)*(K4624*$K$6)</f>
        <v>0</v>
      </c>
      <c r="U4624" s="14">
        <f>(P4624/100)*(K4624*$K$6)+(P4624/100)*(L4624*$L$6)</f>
        <v>0</v>
      </c>
      <c r="V4624" s="14">
        <f>(Q4624/100)*(L4624*$L$6)</f>
        <v>0</v>
      </c>
      <c r="W4624" s="14">
        <f>(R4624/100)*(K4624*$K$6)+(R4624/100)*(L4624*$L$6)</f>
        <v>0</v>
      </c>
      <c r="X4624" s="14">
        <f t="shared" si="1470"/>
        <v>281.52</v>
      </c>
      <c r="Y4624" s="14">
        <f t="shared" si="1471"/>
        <v>0</v>
      </c>
      <c r="Z4624" s="14">
        <f t="shared" si="1472"/>
        <v>0</v>
      </c>
      <c r="AA4624" s="14">
        <f t="shared" si="1473"/>
        <v>0</v>
      </c>
      <c r="AB4624" s="14">
        <f t="shared" ref="AB4624:AB4636" si="1475">R4624+W4624</f>
        <v>0</v>
      </c>
      <c r="AC4624" s="15">
        <f t="shared" si="1474"/>
        <v>281.5</v>
      </c>
      <c r="AD4624" s="48">
        <f>(ROUND(AC4624-AC4621,1)/AC4621)</f>
        <v>0</v>
      </c>
    </row>
    <row r="4625" spans="1:30">
      <c r="A4625" s="99" t="s">
        <v>794</v>
      </c>
      <c r="B4625" s="87">
        <v>0</v>
      </c>
      <c r="C4625" s="21" t="s">
        <v>337</v>
      </c>
      <c r="D4625" s="12">
        <v>102</v>
      </c>
      <c r="E4625" s="12">
        <v>0</v>
      </c>
      <c r="F4625" s="12">
        <v>0</v>
      </c>
      <c r="G4625" s="12">
        <v>0</v>
      </c>
      <c r="H4625" s="12">
        <v>0</v>
      </c>
      <c r="I4625" s="13">
        <v>15</v>
      </c>
      <c r="J4625" s="13">
        <v>55</v>
      </c>
      <c r="K4625" s="13">
        <v>0</v>
      </c>
      <c r="L4625" s="13">
        <v>0</v>
      </c>
      <c r="M4625" s="13">
        <v>0</v>
      </c>
      <c r="N4625" s="14">
        <f>D4625*$D$7</f>
        <v>117.3</v>
      </c>
      <c r="O4625" s="14">
        <f>E4625*$E$7</f>
        <v>0</v>
      </c>
      <c r="P4625" s="14">
        <f>F4625*$F$7</f>
        <v>0</v>
      </c>
      <c r="Q4625" s="14">
        <f>G4625*$G$7</f>
        <v>0</v>
      </c>
      <c r="R4625" s="14">
        <f>H4625*$H$7</f>
        <v>0</v>
      </c>
      <c r="S4625" s="14">
        <f>(N4625/100)*(I4625*$I$7)+(N4625/100)*(J4625*$J$7)</f>
        <v>164.22</v>
      </c>
      <c r="T4625" s="14">
        <f>(O4625/100)*(K4625*$K$7)</f>
        <v>0</v>
      </c>
      <c r="U4625" s="14">
        <f>(P4625/100)*(K4625*$K$7)+(P4625/100)*(L4625*$L$7)</f>
        <v>0</v>
      </c>
      <c r="V4625" s="14">
        <f>(Q4625/100)*(L4625*$L$7)</f>
        <v>0</v>
      </c>
      <c r="W4625" s="14">
        <f>(R4625/100)*(K4625*$K$7)+(R4625/100)*(L4625*$L$7)</f>
        <v>0</v>
      </c>
      <c r="X4625" s="14">
        <f t="shared" si="1470"/>
        <v>281.52</v>
      </c>
      <c r="Y4625" s="14">
        <f t="shared" si="1471"/>
        <v>0</v>
      </c>
      <c r="Z4625" s="14">
        <f t="shared" si="1472"/>
        <v>0</v>
      </c>
      <c r="AA4625" s="14">
        <f t="shared" si="1473"/>
        <v>0</v>
      </c>
      <c r="AB4625" s="14">
        <f t="shared" si="1475"/>
        <v>0</v>
      </c>
      <c r="AC4625" s="15">
        <f t="shared" si="1474"/>
        <v>281.5</v>
      </c>
      <c r="AD4625" s="48">
        <f>(ROUND(AC4625-AC4621,1)/AC4621)</f>
        <v>0</v>
      </c>
    </row>
    <row r="4626" spans="1:30">
      <c r="A4626" s="99" t="s">
        <v>644</v>
      </c>
      <c r="B4626" s="87"/>
      <c r="C4626" s="21" t="s">
        <v>338</v>
      </c>
      <c r="D4626" s="12">
        <v>102</v>
      </c>
      <c r="E4626" s="12">
        <v>0</v>
      </c>
      <c r="F4626" s="12">
        <v>0</v>
      </c>
      <c r="G4626" s="12">
        <v>0</v>
      </c>
      <c r="H4626" s="12">
        <v>0</v>
      </c>
      <c r="I4626" s="13">
        <v>15</v>
      </c>
      <c r="J4626" s="13">
        <v>55</v>
      </c>
      <c r="K4626" s="13">
        <v>0</v>
      </c>
      <c r="L4626" s="13">
        <v>0</v>
      </c>
      <c r="M4626" s="13">
        <v>0</v>
      </c>
      <c r="N4626" s="14">
        <f>D4626*$D$8</f>
        <v>117.3</v>
      </c>
      <c r="O4626" s="14">
        <f>E4626*$E$8</f>
        <v>0</v>
      </c>
      <c r="P4626" s="14">
        <f>F4626*$F$8</f>
        <v>0</v>
      </c>
      <c r="Q4626" s="14">
        <f>G4626*$G$8</f>
        <v>0</v>
      </c>
      <c r="R4626" s="14">
        <f>H4626*$H$8</f>
        <v>0</v>
      </c>
      <c r="S4626" s="14">
        <f>(N4626/100)*(I4626*$I$8)+(N4626/100)*(J4626*$J$8)</f>
        <v>164.22</v>
      </c>
      <c r="T4626" s="14">
        <f>(O4626/100)*(K4626*$K$8)</f>
        <v>0</v>
      </c>
      <c r="U4626" s="14">
        <f>(P4626/100)*(K4626*$K$8)+(P4626/100)*(L4626*$L$8)</f>
        <v>0</v>
      </c>
      <c r="V4626" s="14">
        <f>(Q4626/100)*(L4626*$L$8)</f>
        <v>0</v>
      </c>
      <c r="W4626" s="14">
        <f>(R4626/100)*(K4626*$K$8)+(R4626/100)*(L4626*$L$8)</f>
        <v>0</v>
      </c>
      <c r="X4626" s="14">
        <f t="shared" si="1470"/>
        <v>281.52</v>
      </c>
      <c r="Y4626" s="14">
        <f t="shared" si="1471"/>
        <v>0</v>
      </c>
      <c r="Z4626" s="14">
        <f t="shared" si="1472"/>
        <v>0</v>
      </c>
      <c r="AA4626" s="14">
        <f t="shared" si="1473"/>
        <v>0</v>
      </c>
      <c r="AB4626" s="14">
        <f t="shared" si="1475"/>
        <v>0</v>
      </c>
      <c r="AC4626" s="15">
        <f t="shared" si="1474"/>
        <v>281.5</v>
      </c>
      <c r="AD4626" s="48">
        <f>(ROUND(AC4626-AC4621,1)/AC4621)</f>
        <v>0</v>
      </c>
    </row>
    <row r="4627" spans="1:30">
      <c r="A4627" s="99" t="s">
        <v>585</v>
      </c>
      <c r="B4627" s="87"/>
      <c r="C4627" s="21" t="s">
        <v>1</v>
      </c>
      <c r="D4627" s="12">
        <v>51</v>
      </c>
      <c r="E4627" s="12">
        <v>115</v>
      </c>
      <c r="F4627" s="12">
        <v>0</v>
      </c>
      <c r="G4627" s="12">
        <v>0</v>
      </c>
      <c r="H4627" s="12">
        <v>0</v>
      </c>
      <c r="I4627" s="13">
        <v>15</v>
      </c>
      <c r="J4627" s="13">
        <v>55</v>
      </c>
      <c r="K4627" s="13">
        <v>70</v>
      </c>
      <c r="L4627" s="13">
        <v>0</v>
      </c>
      <c r="M4627" s="13">
        <v>0</v>
      </c>
      <c r="N4627" s="14">
        <f>D4627*$D$9</f>
        <v>54.06</v>
      </c>
      <c r="O4627" s="14">
        <f>E4627*$E$9</f>
        <v>121.9</v>
      </c>
      <c r="P4627" s="14">
        <f>F4627*$F$9</f>
        <v>0</v>
      </c>
      <c r="Q4627" s="14">
        <f>G4627*$G$9</f>
        <v>0</v>
      </c>
      <c r="R4627" s="14">
        <f>H4627*$H$9</f>
        <v>0</v>
      </c>
      <c r="S4627" s="14">
        <f>(N4627/100)*(I4627*$I$9)+(N4627/100)*(J4627*$J$9)</f>
        <v>37.841999999999999</v>
      </c>
      <c r="T4627" s="14">
        <f>(O4627/100)*(K4627*$K$9)</f>
        <v>119.462</v>
      </c>
      <c r="U4627" s="14">
        <f>(P4627/100)*(K4627*$K$9)+(P4627/100)*(L4627*$L$9)</f>
        <v>0</v>
      </c>
      <c r="V4627" s="14">
        <f>(Q4627/100)*(L4627*$L$9)</f>
        <v>0</v>
      </c>
      <c r="W4627" s="14">
        <f>(R4627/100)*(K4627*$K$9)+(R4627/100)*(L4627*$L$9)</f>
        <v>0</v>
      </c>
      <c r="X4627" s="14">
        <f t="shared" si="1470"/>
        <v>91.902000000000001</v>
      </c>
      <c r="Y4627" s="14">
        <f t="shared" si="1471"/>
        <v>241.36200000000002</v>
      </c>
      <c r="Z4627" s="14">
        <f t="shared" si="1472"/>
        <v>0</v>
      </c>
      <c r="AA4627" s="14">
        <f t="shared" si="1473"/>
        <v>0</v>
      </c>
      <c r="AB4627" s="14">
        <f t="shared" si="1475"/>
        <v>0</v>
      </c>
      <c r="AC4627" s="15">
        <f t="shared" si="1474"/>
        <v>333.3</v>
      </c>
      <c r="AD4627" s="48">
        <f>(ROUND(AC4627-AC4621,1)/AC4621)</f>
        <v>0.18401420959147424</v>
      </c>
    </row>
    <row r="4628" spans="1:30">
      <c r="A4628" s="99" t="s">
        <v>820</v>
      </c>
      <c r="B4628" s="87"/>
      <c r="C4628" s="21" t="s">
        <v>2</v>
      </c>
      <c r="D4628" s="12">
        <v>51</v>
      </c>
      <c r="E4628" s="12">
        <v>0</v>
      </c>
      <c r="F4628" s="12">
        <v>115</v>
      </c>
      <c r="G4628" s="12">
        <v>0</v>
      </c>
      <c r="H4628" s="12">
        <v>0</v>
      </c>
      <c r="I4628" s="13">
        <v>15</v>
      </c>
      <c r="J4628" s="13">
        <v>55</v>
      </c>
      <c r="K4628" s="13">
        <v>35</v>
      </c>
      <c r="L4628" s="13">
        <v>35</v>
      </c>
      <c r="M4628" s="13">
        <v>0</v>
      </c>
      <c r="N4628" s="14">
        <f>D4628*$D$10</f>
        <v>54.06</v>
      </c>
      <c r="O4628" s="14">
        <f>E4628*$E$10</f>
        <v>0</v>
      </c>
      <c r="P4628" s="14">
        <f>F4628*$F$10</f>
        <v>121.9</v>
      </c>
      <c r="Q4628" s="14">
        <f>G4628*$G$10</f>
        <v>0</v>
      </c>
      <c r="R4628" s="14">
        <f>H4628*$H$10</f>
        <v>0</v>
      </c>
      <c r="S4628" s="14">
        <f>(N4628/100)*(I4628*$I$10)+(N4628/100)*(J4628*$J$10)</f>
        <v>37.841999999999999</v>
      </c>
      <c r="T4628" s="14">
        <f>(O4628/100)*(K4628*$J$10)</f>
        <v>0</v>
      </c>
      <c r="U4628" s="14">
        <f>(P4628/100)*(K4628*$K$10)+(P4628/100)*(L4628*$L$10)</f>
        <v>119.462</v>
      </c>
      <c r="V4628" s="14">
        <f>(Q4628/100)*(L4628*$L$10)</f>
        <v>0</v>
      </c>
      <c r="W4628" s="14">
        <f>(R4628/100)*(K4628*$K$10)+(R4628/100)*(L4628*$L$10)</f>
        <v>0</v>
      </c>
      <c r="X4628" s="14">
        <f t="shared" si="1470"/>
        <v>91.902000000000001</v>
      </c>
      <c r="Y4628" s="14">
        <f t="shared" si="1471"/>
        <v>0</v>
      </c>
      <c r="Z4628" s="14">
        <f t="shared" si="1472"/>
        <v>241.36200000000002</v>
      </c>
      <c r="AA4628" s="14">
        <f t="shared" si="1473"/>
        <v>0</v>
      </c>
      <c r="AB4628" s="14">
        <f t="shared" si="1475"/>
        <v>0</v>
      </c>
      <c r="AC4628" s="15">
        <f t="shared" si="1474"/>
        <v>333.3</v>
      </c>
      <c r="AD4628" s="48">
        <f>(ROUND(AC4628-AC4621,1)/AC4621)</f>
        <v>0.18401420959147424</v>
      </c>
    </row>
    <row r="4629" spans="1:30">
      <c r="A4629" s="99" t="s">
        <v>821</v>
      </c>
      <c r="B4629" s="87"/>
      <c r="C4629" s="21" t="s">
        <v>3</v>
      </c>
      <c r="D4629" s="12">
        <v>51</v>
      </c>
      <c r="E4629" s="12">
        <v>0</v>
      </c>
      <c r="F4629" s="12">
        <v>0</v>
      </c>
      <c r="G4629" s="12">
        <v>115</v>
      </c>
      <c r="H4629" s="12">
        <v>0</v>
      </c>
      <c r="I4629" s="13">
        <v>15</v>
      </c>
      <c r="J4629" s="13">
        <v>55</v>
      </c>
      <c r="K4629" s="13">
        <v>0</v>
      </c>
      <c r="L4629" s="13">
        <v>70</v>
      </c>
      <c r="M4629" s="13">
        <v>0</v>
      </c>
      <c r="N4629" s="14">
        <f>D4629*$D$11</f>
        <v>54.06</v>
      </c>
      <c r="O4629" s="14">
        <f>E4629*$E$11</f>
        <v>0</v>
      </c>
      <c r="P4629" s="14">
        <f>F4629*$F$11</f>
        <v>0</v>
      </c>
      <c r="Q4629" s="14">
        <f>G4629*$G$11</f>
        <v>121.9</v>
      </c>
      <c r="R4629" s="14">
        <f>H4629*$H$11</f>
        <v>0</v>
      </c>
      <c r="S4629" s="14">
        <f>(N4629/100)*(I4629*$I$11)+(N4629/100)*(J4629*$J$11)</f>
        <v>37.841999999999999</v>
      </c>
      <c r="T4629" s="14">
        <f>(O4629/100)*(K4629*$K$11)</f>
        <v>0</v>
      </c>
      <c r="U4629" s="14">
        <f>(P4629/100)*(K4629*$K$11)+(P4629/100)*(L4629*$L$11)</f>
        <v>0</v>
      </c>
      <c r="V4629" s="14">
        <f>(Q4629/100)*(L4629*$L$11)</f>
        <v>119.462</v>
      </c>
      <c r="W4629" s="14">
        <f>(R4629/100)*(K4629*$K$11)+(R4629/100)*(L4629*$L$11)</f>
        <v>0</v>
      </c>
      <c r="X4629" s="14">
        <f t="shared" si="1470"/>
        <v>91.902000000000001</v>
      </c>
      <c r="Y4629" s="14">
        <f t="shared" si="1471"/>
        <v>0</v>
      </c>
      <c r="Z4629" s="14">
        <f t="shared" si="1472"/>
        <v>0</v>
      </c>
      <c r="AA4629" s="14">
        <f t="shared" si="1473"/>
        <v>241.36200000000002</v>
      </c>
      <c r="AB4629" s="14">
        <f t="shared" si="1475"/>
        <v>0</v>
      </c>
      <c r="AC4629" s="15">
        <f t="shared" si="1474"/>
        <v>333.3</v>
      </c>
      <c r="AD4629" s="48">
        <f>(ROUND(AC4629-AC4621,1)/AC4621)</f>
        <v>0.18401420959147424</v>
      </c>
    </row>
    <row r="4630" spans="1:30">
      <c r="A4630" s="99" t="s">
        <v>822</v>
      </c>
      <c r="B4630" s="87"/>
      <c r="C4630" s="21" t="s">
        <v>4</v>
      </c>
      <c r="D4630" s="12">
        <v>51</v>
      </c>
      <c r="E4630" s="12">
        <v>0</v>
      </c>
      <c r="F4630" s="12">
        <v>0</v>
      </c>
      <c r="G4630" s="12">
        <v>0</v>
      </c>
      <c r="H4630" s="12">
        <v>115</v>
      </c>
      <c r="I4630" s="13">
        <v>15</v>
      </c>
      <c r="J4630" s="13">
        <v>55</v>
      </c>
      <c r="K4630" s="13">
        <v>35</v>
      </c>
      <c r="L4630" s="13">
        <v>35</v>
      </c>
      <c r="M4630" s="13">
        <v>0</v>
      </c>
      <c r="N4630" s="14">
        <f>D4630*$D$12</f>
        <v>54.06</v>
      </c>
      <c r="O4630" s="14">
        <f>E4630*$E$12</f>
        <v>0</v>
      </c>
      <c r="P4630" s="14">
        <f>F4630*$F$12</f>
        <v>0</v>
      </c>
      <c r="Q4630" s="14">
        <f>G4630*$G$12</f>
        <v>0</v>
      </c>
      <c r="R4630" s="14">
        <f>H4630*$H$12</f>
        <v>121.9</v>
      </c>
      <c r="S4630" s="14">
        <f>(N4630/100)*(I4630*$I$12)+(N4630/100)*(J4630*$J$12)</f>
        <v>37.841999999999999</v>
      </c>
      <c r="T4630" s="14">
        <f>(O4630/100)*(K4630*$K$12)</f>
        <v>0</v>
      </c>
      <c r="U4630" s="14">
        <f>(P4630/100)*(K4630*$K$12)+(P4630/100)*(L4630*$L$12)</f>
        <v>0</v>
      </c>
      <c r="V4630" s="14">
        <f>(Q4630/100)*(L4630*$L$12)</f>
        <v>0</v>
      </c>
      <c r="W4630" s="14">
        <f>(R4630/100)*(K4630*$K$12)+(R4630/100)*(L4630*$L$12)</f>
        <v>119.462</v>
      </c>
      <c r="X4630" s="14">
        <f t="shared" si="1470"/>
        <v>91.902000000000001</v>
      </c>
      <c r="Y4630" s="14">
        <f t="shared" si="1471"/>
        <v>0</v>
      </c>
      <c r="Z4630" s="14">
        <f t="shared" si="1472"/>
        <v>0</v>
      </c>
      <c r="AA4630" s="14">
        <f t="shared" si="1473"/>
        <v>0</v>
      </c>
      <c r="AB4630" s="14">
        <f t="shared" si="1475"/>
        <v>241.36200000000002</v>
      </c>
      <c r="AC4630" s="15">
        <f t="shared" si="1474"/>
        <v>333.3</v>
      </c>
      <c r="AD4630" s="48">
        <f>(ROUND(AC4630-AC4621,1)/AC4621)</f>
        <v>0.18401420959147424</v>
      </c>
    </row>
    <row r="4631" spans="1:30">
      <c r="A4631" s="99" t="s">
        <v>823</v>
      </c>
      <c r="B4631" s="87"/>
      <c r="C4631" s="21" t="s">
        <v>326</v>
      </c>
      <c r="D4631" s="12">
        <v>102</v>
      </c>
      <c r="E4631" s="12">
        <v>0</v>
      </c>
      <c r="F4631" s="12">
        <v>0</v>
      </c>
      <c r="G4631" s="12">
        <v>0</v>
      </c>
      <c r="H4631" s="12">
        <v>0</v>
      </c>
      <c r="I4631" s="13">
        <v>15</v>
      </c>
      <c r="J4631" s="13">
        <v>55</v>
      </c>
      <c r="K4631" s="13">
        <v>0</v>
      </c>
      <c r="L4631" s="13">
        <v>0</v>
      </c>
      <c r="M4631" s="13">
        <v>65</v>
      </c>
      <c r="N4631" s="14">
        <f>D4631*$D$13</f>
        <v>108.12</v>
      </c>
      <c r="O4631" s="14">
        <f>E4631*$E$13</f>
        <v>0</v>
      </c>
      <c r="P4631" s="14">
        <f>F4631*$F$13</f>
        <v>0</v>
      </c>
      <c r="Q4631" s="14">
        <f>G4631*$G$13</f>
        <v>0</v>
      </c>
      <c r="R4631" s="14">
        <f>H4631*$H$13</f>
        <v>0</v>
      </c>
      <c r="S4631" s="14">
        <f>(N4631/100)*(I4631*$I$13)+(N4631/100)*(J4631*$J$13)+(N4631/100)*(M4631*$M$13)</f>
        <v>216.23999999999998</v>
      </c>
      <c r="T4631" s="14">
        <f>(O4631/100)*(K4631*$K$13)+(O4631/100)*(M4631*$M$13)</f>
        <v>0</v>
      </c>
      <c r="U4631" s="14">
        <f>(P4631/100)*(K4631*$K$13)+(P4631/100)*(L4631*$L$13)+(P4631/100)*(M4631*$M$13)</f>
        <v>0</v>
      </c>
      <c r="V4631" s="14">
        <f>(Q4631/100)*(L4631*$L$13)+(Q4631/100)*(M4631*$M$13)</f>
        <v>0</v>
      </c>
      <c r="W4631" s="14">
        <f>(R4631/100)*(K4631*$K$13)+(R4631/100)*(L4631*$L$13)+(R4631/100)*(M4631*$M$13)</f>
        <v>0</v>
      </c>
      <c r="X4631" s="14">
        <f>N4631+S4631</f>
        <v>324.36</v>
      </c>
      <c r="Y4631" s="14">
        <f t="shared" si="1471"/>
        <v>0</v>
      </c>
      <c r="Z4631" s="14">
        <f t="shared" si="1472"/>
        <v>0</v>
      </c>
      <c r="AA4631" s="14">
        <f t="shared" si="1473"/>
        <v>0</v>
      </c>
      <c r="AB4631" s="14">
        <f t="shared" si="1475"/>
        <v>0</v>
      </c>
      <c r="AC4631" s="15">
        <f t="shared" si="1474"/>
        <v>324.39999999999998</v>
      </c>
      <c r="AD4631" s="48">
        <f>(ROUND(AC4631-AC4621,1)/AC4621)</f>
        <v>0.15239786856127885</v>
      </c>
    </row>
    <row r="4632" spans="1:30">
      <c r="A4632" s="99" t="s">
        <v>824</v>
      </c>
      <c r="B4632" s="87"/>
      <c r="C4632" s="21" t="s">
        <v>327</v>
      </c>
      <c r="D4632" s="12">
        <v>102</v>
      </c>
      <c r="E4632" s="12">
        <v>0</v>
      </c>
      <c r="F4632" s="12">
        <v>0</v>
      </c>
      <c r="G4632" s="12">
        <v>0</v>
      </c>
      <c r="H4632" s="12">
        <v>0</v>
      </c>
      <c r="I4632" s="13">
        <v>15</v>
      </c>
      <c r="J4632" s="13">
        <v>55</v>
      </c>
      <c r="K4632" s="13">
        <v>65</v>
      </c>
      <c r="L4632" s="13">
        <v>0</v>
      </c>
      <c r="M4632" s="13">
        <v>0</v>
      </c>
      <c r="N4632" s="14">
        <f>D4632*$D$14</f>
        <v>108.12</v>
      </c>
      <c r="O4632" s="14">
        <f>E4632*$E$14</f>
        <v>0</v>
      </c>
      <c r="P4632" s="14">
        <f>F4632*$F$14</f>
        <v>0</v>
      </c>
      <c r="Q4632" s="14">
        <f>G4632*$G$14</f>
        <v>0</v>
      </c>
      <c r="R4632" s="14">
        <f>H4632*$H$14</f>
        <v>0</v>
      </c>
      <c r="S4632" s="14">
        <f>(N4632/100)*(I4632*$I$14)+(N4632/100)*(J4632*$J$14)+(N4632/100)*(K4632*$K$14)</f>
        <v>216.23999999999998</v>
      </c>
      <c r="T4632" s="14">
        <f>(O4632/100)*(K4632*$K$14)</f>
        <v>0</v>
      </c>
      <c r="U4632" s="14">
        <f>(P4632/100)*(K4632*$K$14)+(P4632/100)*(L4632*$L$14)</f>
        <v>0</v>
      </c>
      <c r="V4632" s="14">
        <f>(Q4632/100)*(L4632*$L$14)</f>
        <v>0</v>
      </c>
      <c r="W4632" s="14">
        <f>(R4632/100)*(K4632*$L$14)+(R4632/100)*(L4632*$M$14)</f>
        <v>0</v>
      </c>
      <c r="X4632" s="14">
        <f t="shared" si="1470"/>
        <v>324.36</v>
      </c>
      <c r="Y4632" s="14">
        <f t="shared" si="1471"/>
        <v>0</v>
      </c>
      <c r="Z4632" s="14">
        <f t="shared" si="1472"/>
        <v>0</v>
      </c>
      <c r="AA4632" s="14">
        <f t="shared" si="1473"/>
        <v>0</v>
      </c>
      <c r="AB4632" s="14">
        <f t="shared" si="1475"/>
        <v>0</v>
      </c>
      <c r="AC4632" s="15">
        <f t="shared" si="1474"/>
        <v>324.39999999999998</v>
      </c>
      <c r="AD4632" s="48">
        <f>(ROUND(AC4632-AC4621,1)/AC4621)</f>
        <v>0.15239786856127885</v>
      </c>
    </row>
    <row r="4633" spans="1:30">
      <c r="A4633" s="99"/>
      <c r="B4633" s="87">
        <v>600</v>
      </c>
      <c r="C4633" s="21" t="s">
        <v>328</v>
      </c>
      <c r="D4633" s="12">
        <v>102</v>
      </c>
      <c r="E4633" s="12">
        <v>0</v>
      </c>
      <c r="F4633" s="12">
        <v>0</v>
      </c>
      <c r="G4633" s="12">
        <v>0</v>
      </c>
      <c r="H4633" s="12">
        <v>0</v>
      </c>
      <c r="I4633" s="13">
        <v>15</v>
      </c>
      <c r="J4633" s="13">
        <v>55</v>
      </c>
      <c r="K4633" s="13">
        <v>0</v>
      </c>
      <c r="L4633" s="13">
        <v>65</v>
      </c>
      <c r="M4633" s="13">
        <v>0</v>
      </c>
      <c r="N4633" s="14">
        <f>D4633*$D$15</f>
        <v>108.12</v>
      </c>
      <c r="O4633" s="14">
        <f>E4633*$E$15</f>
        <v>0</v>
      </c>
      <c r="P4633" s="14">
        <f>F4633*$F$15</f>
        <v>0</v>
      </c>
      <c r="Q4633" s="14">
        <f>G4633*$G$15</f>
        <v>0</v>
      </c>
      <c r="R4633" s="14">
        <f>H4633*$H$15</f>
        <v>0</v>
      </c>
      <c r="S4633" s="14">
        <f>(N4633/100)*(I4633*$I$15)+(N4633/100)*(J4633*$J$15)+(N4633/100)*(L4633*$L$15)</f>
        <v>216.23999999999998</v>
      </c>
      <c r="T4633" s="14">
        <f>(O4633/100)*(K4633*$K$15)</f>
        <v>0</v>
      </c>
      <c r="U4633" s="14">
        <f>(P4633/100)*(K4633*$K$15)+(P4633/100)*(L4633*$L$15)</f>
        <v>0</v>
      </c>
      <c r="V4633" s="14">
        <f>(Q4633/100)*(L4633*$L$15)</f>
        <v>0</v>
      </c>
      <c r="W4633" s="14">
        <f>(R4633/100)*(K4633*$K$15)+(R4633/100)*(L4633*$L$15)</f>
        <v>0</v>
      </c>
      <c r="X4633" s="14">
        <f t="shared" si="1470"/>
        <v>324.36</v>
      </c>
      <c r="Y4633" s="14">
        <f t="shared" si="1471"/>
        <v>0</v>
      </c>
      <c r="Z4633" s="14">
        <f t="shared" si="1472"/>
        <v>0</v>
      </c>
      <c r="AA4633" s="14">
        <f t="shared" si="1473"/>
        <v>0</v>
      </c>
      <c r="AB4633" s="14">
        <f t="shared" si="1475"/>
        <v>0</v>
      </c>
      <c r="AC4633" s="15">
        <f t="shared" si="1474"/>
        <v>324.39999999999998</v>
      </c>
      <c r="AD4633" s="48">
        <f>(ROUND(AC4633-AC4621,1)/AC4621)</f>
        <v>0.15239786856127885</v>
      </c>
    </row>
    <row r="4634" spans="1:30">
      <c r="A4634" s="99"/>
      <c r="B4634" s="87"/>
      <c r="C4634" s="21" t="s">
        <v>324</v>
      </c>
      <c r="D4634" s="12">
        <v>102</v>
      </c>
      <c r="E4634" s="12">
        <v>0</v>
      </c>
      <c r="F4634" s="12">
        <v>0</v>
      </c>
      <c r="G4634" s="12">
        <v>0</v>
      </c>
      <c r="H4634" s="12">
        <v>0</v>
      </c>
      <c r="I4634" s="13">
        <v>15</v>
      </c>
      <c r="J4634" s="13">
        <v>80</v>
      </c>
      <c r="K4634" s="13">
        <v>0</v>
      </c>
      <c r="L4634" s="13">
        <v>0</v>
      </c>
      <c r="M4634" s="13">
        <v>0</v>
      </c>
      <c r="N4634" s="14">
        <f>D4634*$D$16</f>
        <v>108.12</v>
      </c>
      <c r="O4634" s="14">
        <f>E4634*$E$16</f>
        <v>0</v>
      </c>
      <c r="P4634" s="14">
        <f>F4634*$F$16</f>
        <v>0</v>
      </c>
      <c r="Q4634" s="14">
        <f>G4634*$G$16</f>
        <v>0</v>
      </c>
      <c r="R4634" s="14">
        <f>H4634*$H$16</f>
        <v>0</v>
      </c>
      <c r="S4634" s="14">
        <f>(N4634/100)*(I4634*$I$16)+(N4634/100)*(J4634*$J$16)</f>
        <v>232.45799999999997</v>
      </c>
      <c r="T4634" s="14">
        <f>(O4634/100)*(K4634*$K$16)</f>
        <v>0</v>
      </c>
      <c r="U4634" s="14">
        <f>(P4634/100)*(K4634*$K$16)+(P4634/100)*(L4634*$L$16)</f>
        <v>0</v>
      </c>
      <c r="V4634" s="14">
        <f>(Q4634/100)*(L4634*$L$16)</f>
        <v>0</v>
      </c>
      <c r="W4634" s="14">
        <f>(R4634/100)*(K4634*$K$16)+(R4634/100)*(L4634*$L$16)</f>
        <v>0</v>
      </c>
      <c r="X4634" s="14">
        <f t="shared" si="1470"/>
        <v>340.57799999999997</v>
      </c>
      <c r="Y4634" s="14">
        <f t="shared" si="1471"/>
        <v>0</v>
      </c>
      <c r="Z4634" s="14">
        <f t="shared" si="1472"/>
        <v>0</v>
      </c>
      <c r="AA4634" s="14">
        <f t="shared" si="1473"/>
        <v>0</v>
      </c>
      <c r="AB4634" s="14">
        <f t="shared" si="1475"/>
        <v>0</v>
      </c>
      <c r="AC4634" s="15">
        <f t="shared" si="1474"/>
        <v>340.6</v>
      </c>
      <c r="AD4634" s="48">
        <f>(ROUND(AC4634-AC4621,1)/AC4621)</f>
        <v>0.2099467140319716</v>
      </c>
    </row>
    <row r="4635" spans="1:30">
      <c r="A4635" s="99"/>
      <c r="B4635" s="87"/>
      <c r="C4635" s="21" t="s">
        <v>325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55</v>
      </c>
      <c r="K4635" s="13">
        <v>0</v>
      </c>
      <c r="L4635" s="13">
        <v>0</v>
      </c>
      <c r="M4635" s="13">
        <v>0</v>
      </c>
      <c r="N4635" s="14">
        <f>D4635*$D$17</f>
        <v>127.2</v>
      </c>
      <c r="O4635" s="14">
        <f>E4635*$E$17</f>
        <v>0</v>
      </c>
      <c r="P4635" s="14">
        <f>F4635*$F$17</f>
        <v>0</v>
      </c>
      <c r="Q4635" s="14">
        <f>G4635*$G$17</f>
        <v>0</v>
      </c>
      <c r="R4635" s="14">
        <f>H4635*$H$17</f>
        <v>0</v>
      </c>
      <c r="S4635" s="14">
        <f>(N4635/100)*(I4635*$I$17)+(N4635/100)*(J4635*$J$17)</f>
        <v>165.36</v>
      </c>
      <c r="T4635" s="14">
        <f>(O4635/100)*(K4635*$K$17)</f>
        <v>0</v>
      </c>
      <c r="U4635" s="14">
        <f>(P4635/100)*(K4635*$K$17)+(P4635/100)*(L4635*$L$17)</f>
        <v>0</v>
      </c>
      <c r="V4635" s="14">
        <f>(Q4635/100)*(L4635*$L$17)</f>
        <v>0</v>
      </c>
      <c r="W4635" s="14">
        <f>(R4635/100)*(K4635*$K$17)+(R4635/100)*(L4635*$L$17)</f>
        <v>0</v>
      </c>
      <c r="X4635" s="14">
        <f t="shared" si="1470"/>
        <v>292.56</v>
      </c>
      <c r="Y4635" s="14">
        <f t="shared" si="1471"/>
        <v>0</v>
      </c>
      <c r="Z4635" s="14">
        <f t="shared" si="1472"/>
        <v>0</v>
      </c>
      <c r="AA4635" s="14">
        <f t="shared" si="1473"/>
        <v>0</v>
      </c>
      <c r="AB4635" s="14">
        <f t="shared" si="1475"/>
        <v>0</v>
      </c>
      <c r="AC4635" s="15">
        <f t="shared" si="1474"/>
        <v>292.60000000000002</v>
      </c>
      <c r="AD4635" s="48">
        <f>(ROUND(AC4635-AC4621,1)/AC4621)</f>
        <v>3.9431616341030193E-2</v>
      </c>
    </row>
    <row r="4636" spans="1:30">
      <c r="A4636" s="106" t="s">
        <v>0</v>
      </c>
      <c r="B4636" s="88" t="s">
        <v>202</v>
      </c>
      <c r="C4636" s="50" t="s">
        <v>242</v>
      </c>
      <c r="D4636" s="11">
        <v>116</v>
      </c>
      <c r="E4636" s="11">
        <v>0</v>
      </c>
      <c r="F4636" s="11">
        <v>0</v>
      </c>
      <c r="G4636" s="11">
        <v>0</v>
      </c>
      <c r="H4636" s="11">
        <v>0</v>
      </c>
      <c r="I4636" s="51">
        <v>20</v>
      </c>
      <c r="J4636" s="51">
        <v>60</v>
      </c>
      <c r="K4636" s="51">
        <v>0</v>
      </c>
      <c r="L4636" s="51">
        <v>0</v>
      </c>
      <c r="M4636" s="51">
        <v>0</v>
      </c>
      <c r="N4636" s="52">
        <f>D4636*$D$3</f>
        <v>133.39999999999998</v>
      </c>
      <c r="O4636" s="52">
        <f>E4636*$E$3</f>
        <v>0</v>
      </c>
      <c r="P4636" s="52">
        <f>F4636*$F$3</f>
        <v>0</v>
      </c>
      <c r="Q4636" s="52">
        <f>G4636*$G$3</f>
        <v>0</v>
      </c>
      <c r="R4636" s="52">
        <f>H4636*$H$3</f>
        <v>0</v>
      </c>
      <c r="S4636" s="52">
        <f>(N4636/100)*(I4636*$I$3)+(N4636/100)*(J4636*$J$3)</f>
        <v>213.43999999999997</v>
      </c>
      <c r="T4636" s="52">
        <f>(O4636/100)*(K4636*$K$3)</f>
        <v>0</v>
      </c>
      <c r="U4636" s="52">
        <f>(P4636/100)*(K4636*$K$3)+(P4636/100)*(L4636*$L$3)</f>
        <v>0</v>
      </c>
      <c r="V4636" s="52">
        <f>(Q4636/100)*(L4636*$L$3)</f>
        <v>0</v>
      </c>
      <c r="W4636" s="52">
        <f>(R4636/100)*(K4636*$K$3)+(R4636/100)*(L4636*$L$3)</f>
        <v>0</v>
      </c>
      <c r="X4636" s="52">
        <f t="shared" ref="X4636:X4741" si="1476">N4636+S4636</f>
        <v>346.83999999999992</v>
      </c>
      <c r="Y4636" s="52">
        <f t="shared" ref="Y4636:Y4741" si="1477">O4636+T4636</f>
        <v>0</v>
      </c>
      <c r="Z4636" s="52">
        <f t="shared" ref="Z4636:Z4741" si="1478">P4636+U4636</f>
        <v>0</v>
      </c>
      <c r="AA4636" s="52">
        <f t="shared" ref="AA4636:AA4741" si="1479">Q4636+V4636</f>
        <v>0</v>
      </c>
      <c r="AB4636" s="52">
        <f t="shared" si="1475"/>
        <v>0</v>
      </c>
      <c r="AC4636" s="53">
        <f>ROUND(X4636+Y4636+Z4636+AA4636+AB4636,1)</f>
        <v>346.8</v>
      </c>
      <c r="AD4636" s="58">
        <v>0</v>
      </c>
    </row>
    <row r="4637" spans="1:30">
      <c r="A4637" s="99" t="s">
        <v>791</v>
      </c>
      <c r="B4637" s="89">
        <v>8</v>
      </c>
      <c r="C4637" s="21" t="s">
        <v>323</v>
      </c>
      <c r="D4637" s="12">
        <v>116</v>
      </c>
      <c r="E4637" s="12">
        <v>0</v>
      </c>
      <c r="F4637" s="12">
        <v>0</v>
      </c>
      <c r="G4637" s="12">
        <v>0</v>
      </c>
      <c r="H4637" s="12">
        <v>0</v>
      </c>
      <c r="I4637" s="13">
        <v>35</v>
      </c>
      <c r="J4637" s="13">
        <v>75</v>
      </c>
      <c r="K4637" s="13">
        <v>0</v>
      </c>
      <c r="L4637" s="13">
        <v>0</v>
      </c>
      <c r="M4637" s="13">
        <v>0</v>
      </c>
      <c r="N4637" s="14">
        <f>D4637*$D$4</f>
        <v>122.96000000000001</v>
      </c>
      <c r="O4637" s="14">
        <f>E4637*$E$4</f>
        <v>0</v>
      </c>
      <c r="P4637" s="14">
        <f>F4637*$F$4</f>
        <v>0</v>
      </c>
      <c r="Q4637" s="14">
        <f>G4637*$G$4</f>
        <v>0</v>
      </c>
      <c r="R4637" s="14">
        <f>H4637*$H$4</f>
        <v>0</v>
      </c>
      <c r="S4637" s="14">
        <f>(N4637/100)*(I4637*$I$4)+(N4637/100)*(J4637*$J$4)</f>
        <v>270.512</v>
      </c>
      <c r="T4637" s="14">
        <f>(O4637/100)*(K4637*$K$4)</f>
        <v>0</v>
      </c>
      <c r="U4637" s="14">
        <f>(P4637/100)*(K4637*$K$4)+(P4637/100)*(L4637*$L$4)</f>
        <v>0</v>
      </c>
      <c r="V4637" s="14">
        <f>(Q4637/100)*(L4637*$L$4)</f>
        <v>0</v>
      </c>
      <c r="W4637" s="14">
        <f>(R4637/100)*(K4637*$K$4)+(R4637/100)*(L4637*$L$4)</f>
        <v>0</v>
      </c>
      <c r="X4637" s="14">
        <f t="shared" si="1476"/>
        <v>393.47199999999998</v>
      </c>
      <c r="Y4637" s="14">
        <f t="shared" si="1477"/>
        <v>0</v>
      </c>
      <c r="Z4637" s="14">
        <f t="shared" si="1478"/>
        <v>0</v>
      </c>
      <c r="AA4637" s="14">
        <f t="shared" si="1479"/>
        <v>0</v>
      </c>
      <c r="AB4637" s="14">
        <f t="shared" ref="AB4637:AB4653" si="1480">R4637+W4637</f>
        <v>0</v>
      </c>
      <c r="AC4637" s="15">
        <f>ROUND(X4637+Y4637+Z4637+AA4637+AB4637,1)</f>
        <v>393.5</v>
      </c>
      <c r="AD4637" s="48">
        <f>(ROUND(AC4637-AC4636,1)/AC4636)</f>
        <v>0.13465974625144175</v>
      </c>
    </row>
    <row r="4638" spans="1:30">
      <c r="A4638" s="99" t="s">
        <v>792</v>
      </c>
      <c r="B4638" s="89">
        <v>12</v>
      </c>
      <c r="C4638" s="21" t="s">
        <v>825</v>
      </c>
      <c r="D4638" s="12">
        <v>116</v>
      </c>
      <c r="E4638" s="12">
        <v>0</v>
      </c>
      <c r="F4638" s="12">
        <v>0</v>
      </c>
      <c r="G4638" s="12">
        <v>0</v>
      </c>
      <c r="H4638" s="12">
        <v>0</v>
      </c>
      <c r="I4638" s="13">
        <v>20</v>
      </c>
      <c r="J4638" s="13">
        <v>60</v>
      </c>
      <c r="K4638" s="13">
        <v>0</v>
      </c>
      <c r="L4638" s="13">
        <v>0</v>
      </c>
      <c r="M4638" s="13">
        <v>0</v>
      </c>
      <c r="N4638" s="14">
        <f>D4638*$D$5</f>
        <v>133.39999999999998</v>
      </c>
      <c r="O4638" s="14">
        <f>E4638*$E$5</f>
        <v>0</v>
      </c>
      <c r="P4638" s="14">
        <f>F4638*$F$5</f>
        <v>0</v>
      </c>
      <c r="Q4638" s="14">
        <f>G4638*$G$5</f>
        <v>0</v>
      </c>
      <c r="R4638" s="14">
        <f>H4638*$H$5</f>
        <v>0</v>
      </c>
      <c r="S4638" s="14">
        <f>(N4638/100)*(I4638*$I$5)+(N4638/100)*(J4638*$J$5)</f>
        <v>213.43999999999997</v>
      </c>
      <c r="T4638" s="14">
        <f>(O4638/100)*(K4638*$K$5)</f>
        <v>0</v>
      </c>
      <c r="U4638" s="14">
        <f>(P4638/100)*(K4638*$K$5)+(P4638/100)*(L4638*$L$5)</f>
        <v>0</v>
      </c>
      <c r="V4638" s="14">
        <f>(Q4638/100)*(L4638*$L$5)</f>
        <v>0</v>
      </c>
      <c r="W4638" s="14">
        <f>(R4638/100)*(K4638*$K$5)+(R4638/100)*(L4638*$L$5)</f>
        <v>0</v>
      </c>
      <c r="X4638" s="14">
        <f t="shared" si="1476"/>
        <v>346.83999999999992</v>
      </c>
      <c r="Y4638" s="14">
        <f t="shared" si="1477"/>
        <v>0</v>
      </c>
      <c r="Z4638" s="14">
        <f t="shared" si="1478"/>
        <v>0</v>
      </c>
      <c r="AA4638" s="14">
        <f t="shared" si="1479"/>
        <v>0</v>
      </c>
      <c r="AB4638" s="14">
        <f t="shared" si="1480"/>
        <v>0</v>
      </c>
      <c r="AC4638" s="15">
        <f t="shared" ref="AC4638:AC4650" si="1481">ROUND(X4638+Y4638+Z4638+AA4638+AB4638,1)</f>
        <v>346.8</v>
      </c>
      <c r="AD4638" s="48">
        <f>(ROUND(AC4638-AC4636,1)/AC4636)</f>
        <v>0</v>
      </c>
    </row>
    <row r="4639" spans="1:30">
      <c r="A4639" s="99" t="s">
        <v>793</v>
      </c>
      <c r="B4639" s="89">
        <v>0</v>
      </c>
      <c r="C4639" s="21" t="s">
        <v>336</v>
      </c>
      <c r="D4639" s="12">
        <v>116</v>
      </c>
      <c r="E4639" s="12">
        <v>0</v>
      </c>
      <c r="F4639" s="12">
        <v>0</v>
      </c>
      <c r="G4639" s="12">
        <v>0</v>
      </c>
      <c r="H4639" s="12">
        <v>0</v>
      </c>
      <c r="I4639" s="13">
        <v>20</v>
      </c>
      <c r="J4639" s="13">
        <v>60</v>
      </c>
      <c r="K4639" s="13">
        <v>0</v>
      </c>
      <c r="L4639" s="13">
        <v>0</v>
      </c>
      <c r="M4639" s="13">
        <v>0</v>
      </c>
      <c r="N4639" s="14">
        <f>D4639*$D$6</f>
        <v>133.39999999999998</v>
      </c>
      <c r="O4639" s="14">
        <f>E4639*$E$6</f>
        <v>0</v>
      </c>
      <c r="P4639" s="14">
        <f>F4639*$F$6</f>
        <v>0</v>
      </c>
      <c r="Q4639" s="14">
        <f>G4639*$G$6</f>
        <v>0</v>
      </c>
      <c r="R4639" s="14">
        <f>H4639*$H$6</f>
        <v>0</v>
      </c>
      <c r="S4639" s="14">
        <f>(N4639/100)*(I4639*$I$6)+(N4639/100)*(J4639*$J$6)</f>
        <v>213.43999999999997</v>
      </c>
      <c r="T4639" s="14">
        <f>(O4639/100)*(K4639*$K$6)</f>
        <v>0</v>
      </c>
      <c r="U4639" s="14">
        <f>(P4639/100)*(K4639*$K$6)+(P4639/100)*(L4639*$L$6)</f>
        <v>0</v>
      </c>
      <c r="V4639" s="14">
        <f>(Q4639/100)*(L4639*$L$6)</f>
        <v>0</v>
      </c>
      <c r="W4639" s="14">
        <f>(R4639/100)*(K4639*$K$6)+(R4639/100)*(L4639*$L$6)</f>
        <v>0</v>
      </c>
      <c r="X4639" s="14">
        <f t="shared" si="1476"/>
        <v>346.83999999999992</v>
      </c>
      <c r="Y4639" s="14">
        <f t="shared" si="1477"/>
        <v>0</v>
      </c>
      <c r="Z4639" s="14">
        <f t="shared" si="1478"/>
        <v>0</v>
      </c>
      <c r="AA4639" s="14">
        <f t="shared" si="1479"/>
        <v>0</v>
      </c>
      <c r="AB4639" s="14">
        <f t="shared" si="1480"/>
        <v>0</v>
      </c>
      <c r="AC4639" s="15">
        <f t="shared" si="1481"/>
        <v>346.8</v>
      </c>
      <c r="AD4639" s="48">
        <f>(ROUND(AC4639-AC4636,1)/AC4636)</f>
        <v>0</v>
      </c>
    </row>
    <row r="4640" spans="1:30">
      <c r="A4640" s="99" t="s">
        <v>794</v>
      </c>
      <c r="B4640" s="89">
        <v>0</v>
      </c>
      <c r="C4640" s="21" t="s">
        <v>337</v>
      </c>
      <c r="D4640" s="12">
        <v>116</v>
      </c>
      <c r="E4640" s="12">
        <v>0</v>
      </c>
      <c r="F4640" s="12">
        <v>0</v>
      </c>
      <c r="G4640" s="12">
        <v>0</v>
      </c>
      <c r="H4640" s="12">
        <v>0</v>
      </c>
      <c r="I4640" s="13">
        <v>20</v>
      </c>
      <c r="J4640" s="13">
        <v>60</v>
      </c>
      <c r="K4640" s="13">
        <v>0</v>
      </c>
      <c r="L4640" s="13">
        <v>0</v>
      </c>
      <c r="M4640" s="13">
        <v>0</v>
      </c>
      <c r="N4640" s="14">
        <f>D4640*$D$7</f>
        <v>133.39999999999998</v>
      </c>
      <c r="O4640" s="14">
        <f>E4640*$E$7</f>
        <v>0</v>
      </c>
      <c r="P4640" s="14">
        <f>F4640*$F$7</f>
        <v>0</v>
      </c>
      <c r="Q4640" s="14">
        <f>G4640*$G$7</f>
        <v>0</v>
      </c>
      <c r="R4640" s="14">
        <f>H4640*$H$7</f>
        <v>0</v>
      </c>
      <c r="S4640" s="14">
        <f>(N4640/100)*(I4640*$I$7)+(N4640/100)*(J4640*$J$7)</f>
        <v>213.43999999999997</v>
      </c>
      <c r="T4640" s="14">
        <f>(O4640/100)*(K4640*$K$7)</f>
        <v>0</v>
      </c>
      <c r="U4640" s="14">
        <f>(P4640/100)*(K4640*$K$7)+(P4640/100)*(L4640*$L$7)</f>
        <v>0</v>
      </c>
      <c r="V4640" s="14">
        <f>(Q4640/100)*(L4640*$L$7)</f>
        <v>0</v>
      </c>
      <c r="W4640" s="14">
        <f>(R4640/100)*(K4640*$K$7)+(R4640/100)*(L4640*$L$7)</f>
        <v>0</v>
      </c>
      <c r="X4640" s="14">
        <f t="shared" si="1476"/>
        <v>346.83999999999992</v>
      </c>
      <c r="Y4640" s="14">
        <f t="shared" si="1477"/>
        <v>0</v>
      </c>
      <c r="Z4640" s="14">
        <f t="shared" si="1478"/>
        <v>0</v>
      </c>
      <c r="AA4640" s="14">
        <f t="shared" si="1479"/>
        <v>0</v>
      </c>
      <c r="AB4640" s="14">
        <f t="shared" si="1480"/>
        <v>0</v>
      </c>
      <c r="AC4640" s="15">
        <f t="shared" si="1481"/>
        <v>346.8</v>
      </c>
      <c r="AD4640" s="48">
        <f>(ROUND(AC4640-AC4636,1)/AC4636)</f>
        <v>0</v>
      </c>
    </row>
    <row r="4641" spans="1:30">
      <c r="A4641" s="99" t="s">
        <v>644</v>
      </c>
      <c r="B4641" s="89"/>
      <c r="C4641" s="21" t="s">
        <v>338</v>
      </c>
      <c r="D4641" s="12">
        <v>116</v>
      </c>
      <c r="E4641" s="12">
        <v>0</v>
      </c>
      <c r="F4641" s="12">
        <v>0</v>
      </c>
      <c r="G4641" s="12">
        <v>0</v>
      </c>
      <c r="H4641" s="12">
        <v>0</v>
      </c>
      <c r="I4641" s="13">
        <v>20</v>
      </c>
      <c r="J4641" s="13">
        <v>60</v>
      </c>
      <c r="K4641" s="13">
        <v>0</v>
      </c>
      <c r="L4641" s="13">
        <v>0</v>
      </c>
      <c r="M4641" s="13">
        <v>0</v>
      </c>
      <c r="N4641" s="14">
        <f>D4641*$D$8</f>
        <v>133.39999999999998</v>
      </c>
      <c r="O4641" s="14">
        <f>E4641*$E$8</f>
        <v>0</v>
      </c>
      <c r="P4641" s="14">
        <f>F4641*$F$8</f>
        <v>0</v>
      </c>
      <c r="Q4641" s="14">
        <f>G4641*$G$8</f>
        <v>0</v>
      </c>
      <c r="R4641" s="14">
        <f>H4641*$H$8</f>
        <v>0</v>
      </c>
      <c r="S4641" s="14">
        <f>(N4641/100)*(I4641*$I$8)+(N4641/100)*(J4641*$J$8)</f>
        <v>213.43999999999997</v>
      </c>
      <c r="T4641" s="14">
        <f>(O4641/100)*(K4641*$K$8)</f>
        <v>0</v>
      </c>
      <c r="U4641" s="14">
        <f>(P4641/100)*(K4641*$K$8)+(P4641/100)*(L4641*$L$8)</f>
        <v>0</v>
      </c>
      <c r="V4641" s="14">
        <f>(Q4641/100)*(L4641*$L$8)</f>
        <v>0</v>
      </c>
      <c r="W4641" s="14">
        <f>(R4641/100)*(K4641*$K$8)+(R4641/100)*(L4641*$L$8)</f>
        <v>0</v>
      </c>
      <c r="X4641" s="14">
        <f t="shared" si="1476"/>
        <v>346.83999999999992</v>
      </c>
      <c r="Y4641" s="14">
        <f t="shared" si="1477"/>
        <v>0</v>
      </c>
      <c r="Z4641" s="14">
        <f t="shared" si="1478"/>
        <v>0</v>
      </c>
      <c r="AA4641" s="14">
        <f t="shared" si="1479"/>
        <v>0</v>
      </c>
      <c r="AB4641" s="14">
        <f t="shared" si="1480"/>
        <v>0</v>
      </c>
      <c r="AC4641" s="15">
        <f t="shared" si="1481"/>
        <v>346.8</v>
      </c>
      <c r="AD4641" s="48">
        <f>(ROUND(AC4641-AC4636,1)/AC4636)</f>
        <v>0</v>
      </c>
    </row>
    <row r="4642" spans="1:30">
      <c r="A4642" s="99" t="s">
        <v>585</v>
      </c>
      <c r="B4642" s="89"/>
      <c r="C4642" s="21" t="s">
        <v>1</v>
      </c>
      <c r="D4642" s="12">
        <v>58</v>
      </c>
      <c r="E4642" s="12">
        <v>125</v>
      </c>
      <c r="F4642" s="12">
        <v>0</v>
      </c>
      <c r="G4642" s="12">
        <v>0</v>
      </c>
      <c r="H4642" s="12">
        <v>0</v>
      </c>
      <c r="I4642" s="13">
        <v>20</v>
      </c>
      <c r="J4642" s="13">
        <v>60</v>
      </c>
      <c r="K4642" s="13">
        <v>85</v>
      </c>
      <c r="L4642" s="13">
        <v>0</v>
      </c>
      <c r="M4642" s="13">
        <v>0</v>
      </c>
      <c r="N4642" s="14">
        <f>D4642*$D$9</f>
        <v>61.480000000000004</v>
      </c>
      <c r="O4642" s="14">
        <f>E4642*$E$9</f>
        <v>132.5</v>
      </c>
      <c r="P4642" s="14">
        <f>F4642*$F$9</f>
        <v>0</v>
      </c>
      <c r="Q4642" s="14">
        <f>G4642*$G$9</f>
        <v>0</v>
      </c>
      <c r="R4642" s="14">
        <f>H4642*$H$9</f>
        <v>0</v>
      </c>
      <c r="S4642" s="14">
        <f>(N4642/100)*(I4642*$I$9)+(N4642/100)*(J4642*$J$9)</f>
        <v>49.183999999999997</v>
      </c>
      <c r="T4642" s="14">
        <f>(O4642/100)*(K4642*$K$9)</f>
        <v>157.67499999999998</v>
      </c>
      <c r="U4642" s="14">
        <f>(P4642/100)*(K4642*$K$9)+(P4642/100)*(L4642*$L$9)</f>
        <v>0</v>
      </c>
      <c r="V4642" s="14">
        <f>(Q4642/100)*(L4642*$L$9)</f>
        <v>0</v>
      </c>
      <c r="W4642" s="14">
        <f>(R4642/100)*(K4642*$K$9)+(R4642/100)*(L4642*$L$9)</f>
        <v>0</v>
      </c>
      <c r="X4642" s="14">
        <f t="shared" si="1476"/>
        <v>110.664</v>
      </c>
      <c r="Y4642" s="14">
        <f t="shared" si="1477"/>
        <v>290.17499999999995</v>
      </c>
      <c r="Z4642" s="14">
        <f t="shared" si="1478"/>
        <v>0</v>
      </c>
      <c r="AA4642" s="14">
        <f t="shared" si="1479"/>
        <v>0</v>
      </c>
      <c r="AB4642" s="14">
        <f t="shared" si="1480"/>
        <v>0</v>
      </c>
      <c r="AC4642" s="15">
        <f t="shared" si="1481"/>
        <v>400.8</v>
      </c>
      <c r="AD4642" s="48">
        <f>(ROUND(AC4642-AC4636,1)/AC4636)</f>
        <v>0.15570934256055363</v>
      </c>
    </row>
    <row r="4643" spans="1:30">
      <c r="A4643" s="99" t="s">
        <v>820</v>
      </c>
      <c r="B4643" s="89"/>
      <c r="C4643" s="21" t="s">
        <v>2</v>
      </c>
      <c r="D4643" s="12">
        <v>58</v>
      </c>
      <c r="E4643" s="12">
        <v>0</v>
      </c>
      <c r="F4643" s="12">
        <v>125</v>
      </c>
      <c r="G4643" s="12">
        <v>0</v>
      </c>
      <c r="H4643" s="12">
        <v>0</v>
      </c>
      <c r="I4643" s="13">
        <v>20</v>
      </c>
      <c r="J4643" s="13">
        <v>60</v>
      </c>
      <c r="K4643" s="13">
        <v>42.5</v>
      </c>
      <c r="L4643" s="13">
        <v>42.5</v>
      </c>
      <c r="M4643" s="13">
        <v>0</v>
      </c>
      <c r="N4643" s="14">
        <f>D4643*$D$10</f>
        <v>61.480000000000004</v>
      </c>
      <c r="O4643" s="14">
        <f>E4643*$E$10</f>
        <v>0</v>
      </c>
      <c r="P4643" s="14">
        <f>F4643*$F$10</f>
        <v>132.5</v>
      </c>
      <c r="Q4643" s="14">
        <f>G4643*$G$10</f>
        <v>0</v>
      </c>
      <c r="R4643" s="14">
        <f>H4643*$H$10</f>
        <v>0</v>
      </c>
      <c r="S4643" s="14">
        <f>(N4643/100)*(I4643*$I$10)+(N4643/100)*(J4643*$J$10)</f>
        <v>49.183999999999997</v>
      </c>
      <c r="T4643" s="14">
        <f>(O4643/100)*(K4643*$J$10)</f>
        <v>0</v>
      </c>
      <c r="U4643" s="14">
        <f>(P4643/100)*(K4643*$K$10)+(P4643/100)*(L4643*$L$10)</f>
        <v>157.67499999999998</v>
      </c>
      <c r="V4643" s="14">
        <f>(Q4643/100)*(L4643*$L$10)</f>
        <v>0</v>
      </c>
      <c r="W4643" s="14">
        <f>(R4643/100)*(K4643*$K$10)+(R4643/100)*(L4643*$L$10)</f>
        <v>0</v>
      </c>
      <c r="X4643" s="14">
        <f t="shared" si="1476"/>
        <v>110.664</v>
      </c>
      <c r="Y4643" s="14">
        <f t="shared" si="1477"/>
        <v>0</v>
      </c>
      <c r="Z4643" s="14">
        <f t="shared" si="1478"/>
        <v>290.17499999999995</v>
      </c>
      <c r="AA4643" s="14">
        <f t="shared" si="1479"/>
        <v>0</v>
      </c>
      <c r="AB4643" s="14">
        <f t="shared" si="1480"/>
        <v>0</v>
      </c>
      <c r="AC4643" s="15">
        <f t="shared" si="1481"/>
        <v>400.8</v>
      </c>
      <c r="AD4643" s="48">
        <f>(ROUND(AC4643-AC4636,1)/AC4636)</f>
        <v>0.15570934256055363</v>
      </c>
    </row>
    <row r="4644" spans="1:30">
      <c r="A4644" s="99" t="s">
        <v>821</v>
      </c>
      <c r="B4644" s="89"/>
      <c r="C4644" s="21" t="s">
        <v>3</v>
      </c>
      <c r="D4644" s="12">
        <v>58</v>
      </c>
      <c r="E4644" s="12">
        <v>0</v>
      </c>
      <c r="F4644" s="12">
        <v>0</v>
      </c>
      <c r="G4644" s="12">
        <v>125</v>
      </c>
      <c r="H4644" s="12">
        <v>0</v>
      </c>
      <c r="I4644" s="13">
        <v>20</v>
      </c>
      <c r="J4644" s="13">
        <v>60</v>
      </c>
      <c r="K4644" s="13">
        <v>0</v>
      </c>
      <c r="L4644" s="13">
        <v>85</v>
      </c>
      <c r="M4644" s="13">
        <v>0</v>
      </c>
      <c r="N4644" s="14">
        <f>D4644*$D$11</f>
        <v>61.480000000000004</v>
      </c>
      <c r="O4644" s="14">
        <f>E4644*$E$11</f>
        <v>0</v>
      </c>
      <c r="P4644" s="14">
        <f>F4644*$F$11</f>
        <v>0</v>
      </c>
      <c r="Q4644" s="14">
        <f>G4644*$G$11</f>
        <v>132.5</v>
      </c>
      <c r="R4644" s="14">
        <f>H4644*$H$11</f>
        <v>0</v>
      </c>
      <c r="S4644" s="14">
        <f>(N4644/100)*(I4644*$I$11)+(N4644/100)*(J4644*$J$11)</f>
        <v>49.183999999999997</v>
      </c>
      <c r="T4644" s="14">
        <f>(O4644/100)*(K4644*$K$11)</f>
        <v>0</v>
      </c>
      <c r="U4644" s="14">
        <f>(P4644/100)*(K4644*$K$11)+(P4644/100)*(L4644*$L$11)</f>
        <v>0</v>
      </c>
      <c r="V4644" s="14">
        <f>(Q4644/100)*(L4644*$L$11)</f>
        <v>157.67499999999998</v>
      </c>
      <c r="W4644" s="14">
        <f>(R4644/100)*(K4644*$K$11)+(R4644/100)*(L4644*$L$11)</f>
        <v>0</v>
      </c>
      <c r="X4644" s="14">
        <f t="shared" si="1476"/>
        <v>110.664</v>
      </c>
      <c r="Y4644" s="14">
        <f t="shared" si="1477"/>
        <v>0</v>
      </c>
      <c r="Z4644" s="14">
        <f t="shared" si="1478"/>
        <v>0</v>
      </c>
      <c r="AA4644" s="14">
        <f t="shared" si="1479"/>
        <v>290.17499999999995</v>
      </c>
      <c r="AB4644" s="14">
        <f t="shared" si="1480"/>
        <v>0</v>
      </c>
      <c r="AC4644" s="15">
        <f t="shared" si="1481"/>
        <v>400.8</v>
      </c>
      <c r="AD4644" s="48">
        <f>(ROUND(AC4644-AC4636,1)/AC4636)</f>
        <v>0.15570934256055363</v>
      </c>
    </row>
    <row r="4645" spans="1:30">
      <c r="A4645" s="99" t="s">
        <v>822</v>
      </c>
      <c r="B4645" s="89"/>
      <c r="C4645" s="21" t="s">
        <v>4</v>
      </c>
      <c r="D4645" s="12">
        <v>58</v>
      </c>
      <c r="E4645" s="12">
        <v>0</v>
      </c>
      <c r="F4645" s="12">
        <v>0</v>
      </c>
      <c r="G4645" s="12">
        <v>0</v>
      </c>
      <c r="H4645" s="12">
        <v>125</v>
      </c>
      <c r="I4645" s="13">
        <v>20</v>
      </c>
      <c r="J4645" s="13">
        <v>60</v>
      </c>
      <c r="K4645" s="13">
        <v>42.5</v>
      </c>
      <c r="L4645" s="13">
        <v>42.5</v>
      </c>
      <c r="M4645" s="13">
        <v>0</v>
      </c>
      <c r="N4645" s="14">
        <f>D4645*$D$12</f>
        <v>61.480000000000004</v>
      </c>
      <c r="O4645" s="14">
        <f>E4645*$E$12</f>
        <v>0</v>
      </c>
      <c r="P4645" s="14">
        <f>F4645*$F$12</f>
        <v>0</v>
      </c>
      <c r="Q4645" s="14">
        <f>G4645*$G$12</f>
        <v>0</v>
      </c>
      <c r="R4645" s="14">
        <f>H4645*$H$12</f>
        <v>132.5</v>
      </c>
      <c r="S4645" s="14">
        <f>(N4645/100)*(I4645*$I$12)+(N4645/100)*(J4645*$J$12)</f>
        <v>49.183999999999997</v>
      </c>
      <c r="T4645" s="14">
        <f>(O4645/100)*(K4645*$K$12)</f>
        <v>0</v>
      </c>
      <c r="U4645" s="14">
        <f>(P4645/100)*(K4645*$K$12)+(P4645/100)*(L4645*$L$12)</f>
        <v>0</v>
      </c>
      <c r="V4645" s="14">
        <f>(Q4645/100)*(L4645*$L$12)</f>
        <v>0</v>
      </c>
      <c r="W4645" s="14">
        <f>(R4645/100)*(K4645*$K$12)+(R4645/100)*(L4645*$L$12)</f>
        <v>157.67499999999998</v>
      </c>
      <c r="X4645" s="14">
        <f t="shared" si="1476"/>
        <v>110.664</v>
      </c>
      <c r="Y4645" s="14">
        <f t="shared" si="1477"/>
        <v>0</v>
      </c>
      <c r="Z4645" s="14">
        <f t="shared" si="1478"/>
        <v>0</v>
      </c>
      <c r="AA4645" s="14">
        <f t="shared" si="1479"/>
        <v>0</v>
      </c>
      <c r="AB4645" s="14">
        <f t="shared" si="1480"/>
        <v>290.17499999999995</v>
      </c>
      <c r="AC4645" s="15">
        <f t="shared" si="1481"/>
        <v>400.8</v>
      </c>
      <c r="AD4645" s="48">
        <f>(ROUND(AC4645-AC4636,1)/AC4636)</f>
        <v>0.15570934256055363</v>
      </c>
    </row>
    <row r="4646" spans="1:30">
      <c r="A4646" s="99" t="s">
        <v>823</v>
      </c>
      <c r="B4646" s="89"/>
      <c r="C4646" s="21" t="s">
        <v>326</v>
      </c>
      <c r="D4646" s="12">
        <v>116</v>
      </c>
      <c r="E4646" s="12">
        <v>0</v>
      </c>
      <c r="F4646" s="12">
        <v>0</v>
      </c>
      <c r="G4646" s="12">
        <v>0</v>
      </c>
      <c r="H4646" s="12">
        <v>0</v>
      </c>
      <c r="I4646" s="13">
        <v>20</v>
      </c>
      <c r="J4646" s="13">
        <v>60</v>
      </c>
      <c r="K4646" s="13">
        <v>0</v>
      </c>
      <c r="L4646" s="13">
        <v>0</v>
      </c>
      <c r="M4646" s="13">
        <v>70</v>
      </c>
      <c r="N4646" s="14">
        <f>D4646*$D$13</f>
        <v>122.96000000000001</v>
      </c>
      <c r="O4646" s="14">
        <f>E4646*$E$13</f>
        <v>0</v>
      </c>
      <c r="P4646" s="14">
        <f>F4646*$F$13</f>
        <v>0</v>
      </c>
      <c r="Q4646" s="14">
        <f>G4646*$G$13</f>
        <v>0</v>
      </c>
      <c r="R4646" s="14">
        <f>H4646*$H$13</f>
        <v>0</v>
      </c>
      <c r="S4646" s="14">
        <f>(N4646/100)*(I4646*$I$13)+(N4646/100)*(J4646*$J$13)+(N4646/100)*(M4646*$M$13)</f>
        <v>270.512</v>
      </c>
      <c r="T4646" s="14">
        <f>(O4646/100)*(K4646*$K$13)+(O4646/100)*(M4646*$M$13)</f>
        <v>0</v>
      </c>
      <c r="U4646" s="14">
        <f>(P4646/100)*(K4646*$K$13)+(P4646/100)*(L4646*$L$13)+(P4646/100)*(M4646*$M$13)</f>
        <v>0</v>
      </c>
      <c r="V4646" s="14">
        <f>(Q4646/100)*(L4646*$L$13)+(Q4646/100)*(M4646*$M$13)</f>
        <v>0</v>
      </c>
      <c r="W4646" s="14">
        <f>(R4646/100)*(K4646*$K$13)+(R4646/100)*(L4646*$L$13)+(R4646/100)*(M4646*$M$13)</f>
        <v>0</v>
      </c>
      <c r="X4646" s="14">
        <f>N4646+S4646</f>
        <v>393.47199999999998</v>
      </c>
      <c r="Y4646" s="14">
        <f t="shared" si="1477"/>
        <v>0</v>
      </c>
      <c r="Z4646" s="14">
        <f t="shared" si="1478"/>
        <v>0</v>
      </c>
      <c r="AA4646" s="14">
        <f t="shared" si="1479"/>
        <v>0</v>
      </c>
      <c r="AB4646" s="14">
        <f t="shared" si="1480"/>
        <v>0</v>
      </c>
      <c r="AC4646" s="15">
        <f t="shared" si="1481"/>
        <v>393.5</v>
      </c>
      <c r="AD4646" s="48">
        <f>(ROUND(AC4646-AC4636,1)/AC4636)</f>
        <v>0.13465974625144175</v>
      </c>
    </row>
    <row r="4647" spans="1:30">
      <c r="A4647" s="99" t="s">
        <v>824</v>
      </c>
      <c r="B4647" s="89"/>
      <c r="C4647" s="21" t="s">
        <v>327</v>
      </c>
      <c r="D4647" s="12">
        <v>116</v>
      </c>
      <c r="E4647" s="12">
        <v>0</v>
      </c>
      <c r="F4647" s="12">
        <v>0</v>
      </c>
      <c r="G4647" s="12">
        <v>0</v>
      </c>
      <c r="H4647" s="12">
        <v>0</v>
      </c>
      <c r="I4647" s="13">
        <v>20</v>
      </c>
      <c r="J4647" s="13">
        <v>60</v>
      </c>
      <c r="K4647" s="13">
        <v>70</v>
      </c>
      <c r="L4647" s="13">
        <v>0</v>
      </c>
      <c r="M4647" s="13">
        <v>0</v>
      </c>
      <c r="N4647" s="14">
        <f>D4647*$D$14</f>
        <v>122.96000000000001</v>
      </c>
      <c r="O4647" s="14">
        <f>E4647*$E$14</f>
        <v>0</v>
      </c>
      <c r="P4647" s="14">
        <f>F4647*$F$14</f>
        <v>0</v>
      </c>
      <c r="Q4647" s="14">
        <f>G4647*$G$14</f>
        <v>0</v>
      </c>
      <c r="R4647" s="14">
        <f>H4647*$H$14</f>
        <v>0</v>
      </c>
      <c r="S4647" s="14">
        <f>(N4647/100)*(I4647*$I$14)+(N4647/100)*(J4647*$J$14)+(N4647/100)*(K4647*$K$14)</f>
        <v>270.512</v>
      </c>
      <c r="T4647" s="14">
        <f>(O4647/100)*(K4647*$K$14)</f>
        <v>0</v>
      </c>
      <c r="U4647" s="14">
        <f>(P4647/100)*(K4647*$K$14)+(P4647/100)*(L4647*$L$14)</f>
        <v>0</v>
      </c>
      <c r="V4647" s="14">
        <f>(Q4647/100)*(L4647*$L$14)</f>
        <v>0</v>
      </c>
      <c r="W4647" s="14">
        <f>(R4647/100)*(K4647*$L$14)+(R4647/100)*(L4647*$M$14)</f>
        <v>0</v>
      </c>
      <c r="X4647" s="14">
        <f t="shared" si="1476"/>
        <v>393.47199999999998</v>
      </c>
      <c r="Y4647" s="14">
        <f t="shared" si="1477"/>
        <v>0</v>
      </c>
      <c r="Z4647" s="14">
        <f t="shared" si="1478"/>
        <v>0</v>
      </c>
      <c r="AA4647" s="14">
        <f t="shared" si="1479"/>
        <v>0</v>
      </c>
      <c r="AB4647" s="14">
        <f t="shared" si="1480"/>
        <v>0</v>
      </c>
      <c r="AC4647" s="15">
        <f t="shared" si="1481"/>
        <v>393.5</v>
      </c>
      <c r="AD4647" s="48">
        <f>(ROUND(AC4647-AC4636,1)/AC4636)</f>
        <v>0.13465974625144175</v>
      </c>
    </row>
    <row r="4648" spans="1:30">
      <c r="A4648" s="99"/>
      <c r="B4648" s="89">
        <v>600</v>
      </c>
      <c r="C4648" s="21" t="s">
        <v>328</v>
      </c>
      <c r="D4648" s="12">
        <v>116</v>
      </c>
      <c r="E4648" s="12">
        <v>0</v>
      </c>
      <c r="F4648" s="12">
        <v>0</v>
      </c>
      <c r="G4648" s="12">
        <v>0</v>
      </c>
      <c r="H4648" s="12">
        <v>0</v>
      </c>
      <c r="I4648" s="13">
        <v>20</v>
      </c>
      <c r="J4648" s="13">
        <v>60</v>
      </c>
      <c r="K4648" s="13">
        <v>0</v>
      </c>
      <c r="L4648" s="13">
        <v>70</v>
      </c>
      <c r="M4648" s="13">
        <v>0</v>
      </c>
      <c r="N4648" s="14">
        <f>D4648*$D$15</f>
        <v>122.96000000000001</v>
      </c>
      <c r="O4648" s="14">
        <f>E4648*$E$15</f>
        <v>0</v>
      </c>
      <c r="P4648" s="14">
        <f>F4648*$F$15</f>
        <v>0</v>
      </c>
      <c r="Q4648" s="14">
        <f>G4648*$G$15</f>
        <v>0</v>
      </c>
      <c r="R4648" s="14">
        <f>H4648*$H$15</f>
        <v>0</v>
      </c>
      <c r="S4648" s="14">
        <f>(N4648/100)*(I4648*$I$15)+(N4648/100)*(J4648*$J$15)+(N4648/100)*(L4648*$L$15)</f>
        <v>270.512</v>
      </c>
      <c r="T4648" s="14">
        <f>(O4648/100)*(K4648*$K$15)</f>
        <v>0</v>
      </c>
      <c r="U4648" s="14">
        <f>(P4648/100)*(K4648*$K$15)+(P4648/100)*(L4648*$L$15)</f>
        <v>0</v>
      </c>
      <c r="V4648" s="14">
        <f>(Q4648/100)*(L4648*$L$15)</f>
        <v>0</v>
      </c>
      <c r="W4648" s="14">
        <f>(R4648/100)*(K4648*$K$15)+(R4648/100)*(L4648*$L$15)</f>
        <v>0</v>
      </c>
      <c r="X4648" s="14">
        <f t="shared" si="1476"/>
        <v>393.47199999999998</v>
      </c>
      <c r="Y4648" s="14">
        <f t="shared" si="1477"/>
        <v>0</v>
      </c>
      <c r="Z4648" s="14">
        <f t="shared" si="1478"/>
        <v>0</v>
      </c>
      <c r="AA4648" s="14">
        <f t="shared" si="1479"/>
        <v>0</v>
      </c>
      <c r="AB4648" s="14">
        <f t="shared" si="1480"/>
        <v>0</v>
      </c>
      <c r="AC4648" s="15">
        <f t="shared" si="1481"/>
        <v>393.5</v>
      </c>
      <c r="AD4648" s="48">
        <f>(ROUND(AC4648-AC4636,1)/AC4636)</f>
        <v>0.13465974625144175</v>
      </c>
    </row>
    <row r="4649" spans="1:30">
      <c r="A4649" s="99"/>
      <c r="B4649" s="89"/>
      <c r="C4649" s="21" t="s">
        <v>324</v>
      </c>
      <c r="D4649" s="12">
        <v>116</v>
      </c>
      <c r="E4649" s="12">
        <v>0</v>
      </c>
      <c r="F4649" s="12">
        <v>0</v>
      </c>
      <c r="G4649" s="12">
        <v>0</v>
      </c>
      <c r="H4649" s="12">
        <v>0</v>
      </c>
      <c r="I4649" s="13">
        <v>20</v>
      </c>
      <c r="J4649" s="13">
        <v>85</v>
      </c>
      <c r="K4649" s="13">
        <v>0</v>
      </c>
      <c r="L4649" s="13">
        <v>0</v>
      </c>
      <c r="M4649" s="13">
        <v>0</v>
      </c>
      <c r="N4649" s="14">
        <f>D4649*$D$16</f>
        <v>122.96000000000001</v>
      </c>
      <c r="O4649" s="14">
        <f>E4649*$E$16</f>
        <v>0</v>
      </c>
      <c r="P4649" s="14">
        <f>F4649*$F$16</f>
        <v>0</v>
      </c>
      <c r="Q4649" s="14">
        <f>G4649*$G$16</f>
        <v>0</v>
      </c>
      <c r="R4649" s="14">
        <f>H4649*$H$16</f>
        <v>0</v>
      </c>
      <c r="S4649" s="14">
        <f>(N4649/100)*(I4649*$I$16)+(N4649/100)*(J4649*$J$16)</f>
        <v>285.88200000000001</v>
      </c>
      <c r="T4649" s="14">
        <f>(O4649/100)*(K4649*$K$16)</f>
        <v>0</v>
      </c>
      <c r="U4649" s="14">
        <f>(P4649/100)*(K4649*$K$16)+(P4649/100)*(L4649*$L$16)</f>
        <v>0</v>
      </c>
      <c r="V4649" s="14">
        <f>(Q4649/100)*(L4649*$L$16)</f>
        <v>0</v>
      </c>
      <c r="W4649" s="14">
        <f>(R4649/100)*(K4649*$K$16)+(R4649/100)*(L4649*$L$16)</f>
        <v>0</v>
      </c>
      <c r="X4649" s="14">
        <f t="shared" si="1476"/>
        <v>408.84199999999998</v>
      </c>
      <c r="Y4649" s="14">
        <f t="shared" si="1477"/>
        <v>0</v>
      </c>
      <c r="Z4649" s="14">
        <f t="shared" si="1478"/>
        <v>0</v>
      </c>
      <c r="AA4649" s="14">
        <f t="shared" si="1479"/>
        <v>0</v>
      </c>
      <c r="AB4649" s="14">
        <f t="shared" si="1480"/>
        <v>0</v>
      </c>
      <c r="AC4649" s="15">
        <f t="shared" si="1481"/>
        <v>408.8</v>
      </c>
      <c r="AD4649" s="48">
        <f>(ROUND(AC4649-AC4636,1)/AC4636)</f>
        <v>0.17877739331026526</v>
      </c>
    </row>
    <row r="4650" spans="1:30">
      <c r="A4650" s="99"/>
      <c r="B4650" s="89"/>
      <c r="C4650" s="21" t="s">
        <v>325</v>
      </c>
      <c r="D4650" s="12">
        <v>116</v>
      </c>
      <c r="E4650" s="12">
        <v>0</v>
      </c>
      <c r="F4650" s="12">
        <v>0</v>
      </c>
      <c r="G4650" s="12">
        <v>0</v>
      </c>
      <c r="H4650" s="12">
        <v>0</v>
      </c>
      <c r="I4650" s="13">
        <v>55</v>
      </c>
      <c r="J4650" s="13">
        <v>60</v>
      </c>
      <c r="K4650" s="13">
        <v>0</v>
      </c>
      <c r="L4650" s="13">
        <v>0</v>
      </c>
      <c r="M4650" s="13">
        <v>0</v>
      </c>
      <c r="N4650" s="14">
        <f>D4650*$D$17</f>
        <v>122.96000000000001</v>
      </c>
      <c r="O4650" s="14">
        <f>E4650*$E$17</f>
        <v>0</v>
      </c>
      <c r="P4650" s="14">
        <f>F4650*$F$17</f>
        <v>0</v>
      </c>
      <c r="Q4650" s="14">
        <f>G4650*$G$17</f>
        <v>0</v>
      </c>
      <c r="R4650" s="14">
        <f>H4650*$H$17</f>
        <v>0</v>
      </c>
      <c r="S4650" s="14">
        <f>(N4650/100)*(I4650*$I$17)+(N4650/100)*(J4650*$J$17)</f>
        <v>242.846</v>
      </c>
      <c r="T4650" s="14">
        <f>(O4650/100)*(K4650*$K$17)</f>
        <v>0</v>
      </c>
      <c r="U4650" s="14">
        <f>(P4650/100)*(K4650*$K$17)+(P4650/100)*(L4650*$L$17)</f>
        <v>0</v>
      </c>
      <c r="V4650" s="14">
        <f>(Q4650/100)*(L4650*$L$17)</f>
        <v>0</v>
      </c>
      <c r="W4650" s="14">
        <f>(R4650/100)*(K4650*$K$17)+(R4650/100)*(L4650*$L$17)</f>
        <v>0</v>
      </c>
      <c r="X4650" s="14">
        <f t="shared" si="1476"/>
        <v>365.80600000000004</v>
      </c>
      <c r="Y4650" s="14">
        <f t="shared" si="1477"/>
        <v>0</v>
      </c>
      <c r="Z4650" s="14">
        <f t="shared" si="1478"/>
        <v>0</v>
      </c>
      <c r="AA4650" s="14">
        <f t="shared" si="1479"/>
        <v>0</v>
      </c>
      <c r="AB4650" s="14">
        <f t="shared" si="1480"/>
        <v>0</v>
      </c>
      <c r="AC4650" s="15">
        <f t="shared" si="1481"/>
        <v>365.8</v>
      </c>
      <c r="AD4650" s="48">
        <f>(ROUND(AC4650-AC4636,1)/AC4636)</f>
        <v>5.4786620530565162E-2</v>
      </c>
    </row>
    <row r="4651" spans="1:30">
      <c r="A4651" s="106" t="s">
        <v>0</v>
      </c>
      <c r="B4651" s="90" t="s">
        <v>203</v>
      </c>
      <c r="C4651" s="50" t="s">
        <v>240</v>
      </c>
      <c r="D4651" s="11">
        <v>160</v>
      </c>
      <c r="E4651" s="11">
        <v>0</v>
      </c>
      <c r="F4651" s="11">
        <v>0</v>
      </c>
      <c r="G4651" s="11">
        <v>0</v>
      </c>
      <c r="H4651" s="11">
        <v>0</v>
      </c>
      <c r="I4651" s="51">
        <v>60</v>
      </c>
      <c r="J4651" s="51">
        <v>0</v>
      </c>
      <c r="K4651" s="51">
        <v>0</v>
      </c>
      <c r="L4651" s="51">
        <v>0</v>
      </c>
      <c r="M4651" s="51">
        <v>0</v>
      </c>
      <c r="N4651" s="52">
        <f>D4651*$D$3</f>
        <v>184</v>
      </c>
      <c r="O4651" s="52">
        <f>E4651*$E$3</f>
        <v>0</v>
      </c>
      <c r="P4651" s="52">
        <f>F4651*$F$3</f>
        <v>0</v>
      </c>
      <c r="Q4651" s="52">
        <f>G4651*$G$3</f>
        <v>0</v>
      </c>
      <c r="R4651" s="52">
        <f>H4651*$H$3</f>
        <v>0</v>
      </c>
      <c r="S4651" s="52">
        <f>(N4651/100)*(I4651*$I$3)+(N4651/100)*(J4651*$J$3)</f>
        <v>220.8</v>
      </c>
      <c r="T4651" s="52">
        <f>(O4651/100)*(K4651*$K$3)</f>
        <v>0</v>
      </c>
      <c r="U4651" s="52">
        <f>(P4651/100)*(K4651*$K$3)+(P4651/100)*(L4651*$L$3)</f>
        <v>0</v>
      </c>
      <c r="V4651" s="52">
        <f>(Q4651/100)*(L4651*$L$3)</f>
        <v>0</v>
      </c>
      <c r="W4651" s="52">
        <f>(R4651/100)*(K4651*$K$3)+(R4651/100)*(L4651*$L$3)</f>
        <v>0</v>
      </c>
      <c r="X4651" s="52">
        <f t="shared" si="1476"/>
        <v>404.8</v>
      </c>
      <c r="Y4651" s="52">
        <f t="shared" si="1477"/>
        <v>0</v>
      </c>
      <c r="Z4651" s="52">
        <f t="shared" si="1478"/>
        <v>0</v>
      </c>
      <c r="AA4651" s="52">
        <f t="shared" si="1479"/>
        <v>0</v>
      </c>
      <c r="AB4651" s="52">
        <f t="shared" si="1480"/>
        <v>0</v>
      </c>
      <c r="AC4651" s="53">
        <f>ROUND(X4651+Y4651+Z4651+AA4651+AB4651,1)</f>
        <v>404.8</v>
      </c>
      <c r="AD4651" s="58"/>
    </row>
    <row r="4652" spans="1:30">
      <c r="A4652" s="99" t="s">
        <v>791</v>
      </c>
      <c r="B4652" s="91">
        <v>40</v>
      </c>
      <c r="C4652" s="21" t="s">
        <v>323</v>
      </c>
      <c r="D4652" s="12">
        <v>160</v>
      </c>
      <c r="E4652" s="12">
        <v>0</v>
      </c>
      <c r="F4652" s="12">
        <v>0</v>
      </c>
      <c r="G4652" s="12">
        <v>0</v>
      </c>
      <c r="H4652" s="12">
        <v>0</v>
      </c>
      <c r="I4652" s="13">
        <v>65</v>
      </c>
      <c r="J4652" s="13">
        <v>20</v>
      </c>
      <c r="K4652" s="13">
        <v>0</v>
      </c>
      <c r="L4652" s="13">
        <v>0</v>
      </c>
      <c r="M4652" s="13">
        <v>0</v>
      </c>
      <c r="N4652" s="14">
        <f>D4652*$D$4</f>
        <v>169.60000000000002</v>
      </c>
      <c r="O4652" s="14">
        <f>E4652*$E$4</f>
        <v>0</v>
      </c>
      <c r="P4652" s="14">
        <f>F4652*$F$4</f>
        <v>0</v>
      </c>
      <c r="Q4652" s="14">
        <f>G4652*$G$4</f>
        <v>0</v>
      </c>
      <c r="R4652" s="14">
        <f>H4652*$H$4</f>
        <v>0</v>
      </c>
      <c r="S4652" s="14">
        <f>(N4652/100)*(I4652*$I$4)+(N4652/100)*(J4652*$J$4)</f>
        <v>288.32000000000005</v>
      </c>
      <c r="T4652" s="14">
        <f>(O4652/100)*(K4652*$K$4)</f>
        <v>0</v>
      </c>
      <c r="U4652" s="14">
        <f>(P4652/100)*(K4652*$K$4)+(P4652/100)*(L4652*$L$4)</f>
        <v>0</v>
      </c>
      <c r="V4652" s="14">
        <f>(Q4652/100)*(L4652*$L$4)</f>
        <v>0</v>
      </c>
      <c r="W4652" s="14">
        <f>(R4652/100)*(K4652*$K$4)+(R4652/100)*(L4652*$L$4)</f>
        <v>0</v>
      </c>
      <c r="X4652" s="14">
        <f t="shared" si="1476"/>
        <v>457.92000000000007</v>
      </c>
      <c r="Y4652" s="14">
        <f t="shared" si="1477"/>
        <v>0</v>
      </c>
      <c r="Z4652" s="14">
        <f t="shared" si="1478"/>
        <v>0</v>
      </c>
      <c r="AA4652" s="14">
        <f t="shared" si="1479"/>
        <v>0</v>
      </c>
      <c r="AB4652" s="14">
        <f t="shared" si="1480"/>
        <v>0</v>
      </c>
      <c r="AC4652" s="15">
        <f>ROUND(X4652+Y4652+Z4652+AA4652+AB4652,1)</f>
        <v>457.9</v>
      </c>
      <c r="AD4652" s="48">
        <f>(ROUND(AC4652-AC4651,1)/AC4651)</f>
        <v>0.13117588932806323</v>
      </c>
    </row>
    <row r="4653" spans="1:30">
      <c r="A4653" s="99" t="s">
        <v>792</v>
      </c>
      <c r="B4653" s="91">
        <v>0</v>
      </c>
      <c r="C4653" s="21" t="s">
        <v>825</v>
      </c>
      <c r="D4653" s="12">
        <v>160</v>
      </c>
      <c r="E4653" s="12">
        <v>0</v>
      </c>
      <c r="F4653" s="12">
        <v>0</v>
      </c>
      <c r="G4653" s="12">
        <v>0</v>
      </c>
      <c r="H4653" s="12">
        <v>0</v>
      </c>
      <c r="I4653" s="13">
        <v>60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D4653*$D$5</f>
        <v>184</v>
      </c>
      <c r="O4653" s="14">
        <f>E4653*$E$5</f>
        <v>0</v>
      </c>
      <c r="P4653" s="14">
        <f>F4653*$F$5</f>
        <v>0</v>
      </c>
      <c r="Q4653" s="14">
        <f>G4653*$G$5</f>
        <v>0</v>
      </c>
      <c r="R4653" s="14">
        <f>H4653*$H$5</f>
        <v>0</v>
      </c>
      <c r="S4653" s="14">
        <f>(N4653/100)*(I4653*$I$5)+(N4653/100)*(J4653*$J$5)</f>
        <v>220.8</v>
      </c>
      <c r="T4653" s="14">
        <f>(O4653/100)*(K4653*$K$5)</f>
        <v>0</v>
      </c>
      <c r="U4653" s="14">
        <f>(P4653/100)*(K4653*$K$5)+(P4653/100)*(L4653*$L$5)</f>
        <v>0</v>
      </c>
      <c r="V4653" s="14">
        <f>(Q4653/100)*(L4653*$L$5)</f>
        <v>0</v>
      </c>
      <c r="W4653" s="14">
        <f>(R4653/100)*(K4653*$K$5)+(R4653/100)*(L4653*$L$5)</f>
        <v>0</v>
      </c>
      <c r="X4653" s="14">
        <f t="shared" si="1476"/>
        <v>404.8</v>
      </c>
      <c r="Y4653" s="14">
        <f t="shared" si="1477"/>
        <v>0</v>
      </c>
      <c r="Z4653" s="14">
        <f t="shared" si="1478"/>
        <v>0</v>
      </c>
      <c r="AA4653" s="14">
        <f t="shared" si="1479"/>
        <v>0</v>
      </c>
      <c r="AB4653" s="14">
        <f t="shared" si="1480"/>
        <v>0</v>
      </c>
      <c r="AC4653" s="15">
        <f t="shared" ref="AC4653:AC4665" si="1482">ROUND(X4653+Y4653+Z4653+AA4653+AB4653,1)</f>
        <v>404.8</v>
      </c>
      <c r="AD4653" s="48">
        <f>(ROUND(AC4653-AC4651,1)/AC4651)</f>
        <v>0</v>
      </c>
    </row>
    <row r="4654" spans="1:30">
      <c r="A4654" s="99" t="s">
        <v>793</v>
      </c>
      <c r="B4654" s="91">
        <v>0</v>
      </c>
      <c r="C4654" s="21" t="s">
        <v>336</v>
      </c>
      <c r="D4654" s="12">
        <v>160</v>
      </c>
      <c r="E4654" s="12">
        <v>0</v>
      </c>
      <c r="F4654" s="12">
        <v>0</v>
      </c>
      <c r="G4654" s="12">
        <v>0</v>
      </c>
      <c r="H4654" s="12">
        <v>0</v>
      </c>
      <c r="I4654" s="13">
        <v>60</v>
      </c>
      <c r="J4654" s="13">
        <v>0</v>
      </c>
      <c r="K4654" s="13">
        <v>0</v>
      </c>
      <c r="L4654" s="13">
        <v>0</v>
      </c>
      <c r="M4654" s="13">
        <v>0</v>
      </c>
      <c r="N4654" s="14">
        <f>D4654*$D$6</f>
        <v>184</v>
      </c>
      <c r="O4654" s="14">
        <f>E4654*$E$6</f>
        <v>0</v>
      </c>
      <c r="P4654" s="14">
        <f>F4654*$F$6</f>
        <v>0</v>
      </c>
      <c r="Q4654" s="14">
        <f>G4654*$G$6</f>
        <v>0</v>
      </c>
      <c r="R4654" s="14">
        <f>H4654*$H$6</f>
        <v>0</v>
      </c>
      <c r="S4654" s="14">
        <f>(N4654/100)*(I4654*$I$6)+(N4654/100)*(J4654*$J$6)</f>
        <v>220.8</v>
      </c>
      <c r="T4654" s="14">
        <f>(O4654/100)*(K4654*$K$6)</f>
        <v>0</v>
      </c>
      <c r="U4654" s="14">
        <f>(P4654/100)*(K4654*$K$6)+(P4654/100)*(L4654*$L$6)</f>
        <v>0</v>
      </c>
      <c r="V4654" s="14">
        <f>(Q4654/100)*(L4654*$L$6)</f>
        <v>0</v>
      </c>
      <c r="W4654" s="14">
        <f>(R4654/100)*(K4654*$K$6)+(R4654/100)*(L4654*$L$6)</f>
        <v>0</v>
      </c>
      <c r="X4654" s="14">
        <f t="shared" si="1476"/>
        <v>404.8</v>
      </c>
      <c r="Y4654" s="14">
        <f t="shared" si="1477"/>
        <v>0</v>
      </c>
      <c r="Z4654" s="14">
        <f t="shared" si="1478"/>
        <v>0</v>
      </c>
      <c r="AA4654" s="14">
        <f t="shared" si="1479"/>
        <v>0</v>
      </c>
      <c r="AB4654" s="14">
        <f t="shared" ref="AB4654:AB4665" si="1483">R4654+W4654</f>
        <v>0</v>
      </c>
      <c r="AC4654" s="15">
        <f t="shared" si="1482"/>
        <v>404.8</v>
      </c>
      <c r="AD4654" s="48">
        <f>(ROUND(AC4654-AC4651,1)/AC4651)</f>
        <v>0</v>
      </c>
    </row>
    <row r="4655" spans="1:30">
      <c r="A4655" s="99" t="s">
        <v>794</v>
      </c>
      <c r="B4655" s="91">
        <v>0</v>
      </c>
      <c r="C4655" s="21" t="s">
        <v>337</v>
      </c>
      <c r="D4655" s="12">
        <v>160</v>
      </c>
      <c r="E4655" s="12">
        <v>0</v>
      </c>
      <c r="F4655" s="12">
        <v>0</v>
      </c>
      <c r="G4655" s="12">
        <v>0</v>
      </c>
      <c r="H4655" s="12">
        <v>0</v>
      </c>
      <c r="I4655" s="13">
        <v>60</v>
      </c>
      <c r="J4655" s="13">
        <v>0</v>
      </c>
      <c r="K4655" s="13">
        <v>0</v>
      </c>
      <c r="L4655" s="13">
        <v>0</v>
      </c>
      <c r="M4655" s="13">
        <v>0</v>
      </c>
      <c r="N4655" s="14">
        <f>D4655*$D$7</f>
        <v>184</v>
      </c>
      <c r="O4655" s="14">
        <f>E4655*$E$7</f>
        <v>0</v>
      </c>
      <c r="P4655" s="14">
        <f>F4655*$F$7</f>
        <v>0</v>
      </c>
      <c r="Q4655" s="14">
        <f>G4655*$G$7</f>
        <v>0</v>
      </c>
      <c r="R4655" s="14">
        <f>H4655*$H$7</f>
        <v>0</v>
      </c>
      <c r="S4655" s="14">
        <f>(N4655/100)*(I4655*$I$7)+(N4655/100)*(J4655*$J$7)</f>
        <v>220.8</v>
      </c>
      <c r="T4655" s="14">
        <f>(O4655/100)*(K4655*$K$7)</f>
        <v>0</v>
      </c>
      <c r="U4655" s="14">
        <f>(P4655/100)*(K4655*$K$7)+(P4655/100)*(L4655*$L$7)</f>
        <v>0</v>
      </c>
      <c r="V4655" s="14">
        <f>(Q4655/100)*(L4655*$L$7)</f>
        <v>0</v>
      </c>
      <c r="W4655" s="14">
        <f>(R4655/100)*(K4655*$K$7)+(R4655/100)*(L4655*$L$7)</f>
        <v>0</v>
      </c>
      <c r="X4655" s="14">
        <f t="shared" si="1476"/>
        <v>404.8</v>
      </c>
      <c r="Y4655" s="14">
        <f t="shared" si="1477"/>
        <v>0</v>
      </c>
      <c r="Z4655" s="14">
        <f t="shared" si="1478"/>
        <v>0</v>
      </c>
      <c r="AA4655" s="14">
        <f t="shared" si="1479"/>
        <v>0</v>
      </c>
      <c r="AB4655" s="14">
        <f t="shared" si="1483"/>
        <v>0</v>
      </c>
      <c r="AC4655" s="15">
        <f t="shared" si="1482"/>
        <v>404.8</v>
      </c>
      <c r="AD4655" s="48">
        <f>(ROUND(AC4655-AC4651,1)/AC4651)</f>
        <v>0</v>
      </c>
    </row>
    <row r="4656" spans="1:30">
      <c r="A4656" s="99" t="s">
        <v>644</v>
      </c>
      <c r="B4656" s="91"/>
      <c r="C4656" s="21" t="s">
        <v>338</v>
      </c>
      <c r="D4656" s="12">
        <v>160</v>
      </c>
      <c r="E4656" s="12">
        <v>0</v>
      </c>
      <c r="F4656" s="12">
        <v>0</v>
      </c>
      <c r="G4656" s="12">
        <v>0</v>
      </c>
      <c r="H4656" s="12">
        <v>0</v>
      </c>
      <c r="I4656" s="13">
        <v>60</v>
      </c>
      <c r="J4656" s="13">
        <v>0</v>
      </c>
      <c r="K4656" s="13">
        <v>0</v>
      </c>
      <c r="L4656" s="13">
        <v>0</v>
      </c>
      <c r="M4656" s="13">
        <v>0</v>
      </c>
      <c r="N4656" s="14">
        <f>D4656*$D$8</f>
        <v>184</v>
      </c>
      <c r="O4656" s="14">
        <f>E4656*$E$8</f>
        <v>0</v>
      </c>
      <c r="P4656" s="14">
        <f>F4656*$F$8</f>
        <v>0</v>
      </c>
      <c r="Q4656" s="14">
        <f>G4656*$G$8</f>
        <v>0</v>
      </c>
      <c r="R4656" s="14">
        <f>H4656*$H$8</f>
        <v>0</v>
      </c>
      <c r="S4656" s="14">
        <f>(N4656/100)*(I4656*$I$8)+(N4656/100)*(J4656*$J$8)</f>
        <v>220.8</v>
      </c>
      <c r="T4656" s="14">
        <f>(O4656/100)*(K4656*$K$8)</f>
        <v>0</v>
      </c>
      <c r="U4656" s="14">
        <f>(P4656/100)*(K4656*$K$8)+(P4656/100)*(L4656*$L$8)</f>
        <v>0</v>
      </c>
      <c r="V4656" s="14">
        <f>(Q4656/100)*(L4656*$L$8)</f>
        <v>0</v>
      </c>
      <c r="W4656" s="14">
        <f>(R4656/100)*(K4656*$K$8)+(R4656/100)*(L4656*$L$8)</f>
        <v>0</v>
      </c>
      <c r="X4656" s="14">
        <f t="shared" si="1476"/>
        <v>404.8</v>
      </c>
      <c r="Y4656" s="14">
        <f t="shared" si="1477"/>
        <v>0</v>
      </c>
      <c r="Z4656" s="14">
        <f t="shared" si="1478"/>
        <v>0</v>
      </c>
      <c r="AA4656" s="14">
        <f t="shared" si="1479"/>
        <v>0</v>
      </c>
      <c r="AB4656" s="14">
        <f t="shared" si="1483"/>
        <v>0</v>
      </c>
      <c r="AC4656" s="15">
        <f t="shared" si="1482"/>
        <v>404.8</v>
      </c>
      <c r="AD4656" s="48">
        <f>(ROUND(AC4656-AC4651,1)/AC4651)</f>
        <v>0</v>
      </c>
    </row>
    <row r="4657" spans="1:30">
      <c r="A4657" s="99" t="s">
        <v>585</v>
      </c>
      <c r="B4657" s="91"/>
      <c r="C4657" s="21" t="s">
        <v>1</v>
      </c>
      <c r="D4657" s="12">
        <v>80</v>
      </c>
      <c r="E4657" s="12">
        <v>155</v>
      </c>
      <c r="F4657" s="12">
        <v>0</v>
      </c>
      <c r="G4657" s="12">
        <v>0</v>
      </c>
      <c r="H4657" s="12">
        <v>0</v>
      </c>
      <c r="I4657" s="13">
        <v>60</v>
      </c>
      <c r="J4657" s="13">
        <v>0</v>
      </c>
      <c r="K4657" s="13">
        <v>80</v>
      </c>
      <c r="L4657" s="13">
        <v>0</v>
      </c>
      <c r="M4657" s="13">
        <v>0</v>
      </c>
      <c r="N4657" s="14">
        <f>D4657*$D$9</f>
        <v>84.800000000000011</v>
      </c>
      <c r="O4657" s="14">
        <f>E4657*$E$9</f>
        <v>164.3</v>
      </c>
      <c r="P4657" s="14">
        <f>F4657*$F$9</f>
        <v>0</v>
      </c>
      <c r="Q4657" s="14">
        <f>G4657*$G$9</f>
        <v>0</v>
      </c>
      <c r="R4657" s="14">
        <f>H4657*$H$9</f>
        <v>0</v>
      </c>
      <c r="S4657" s="14">
        <f>(N4657/100)*(I4657*$I$9)+(N4657/100)*(J4657*$J$9)</f>
        <v>50.88</v>
      </c>
      <c r="T4657" s="14">
        <f>(O4657/100)*(K4657*$K$9)</f>
        <v>184.01599999999999</v>
      </c>
      <c r="U4657" s="14">
        <f>(P4657/100)*(K4657*$K$9)+(P4657/100)*(L4657*$L$9)</f>
        <v>0</v>
      </c>
      <c r="V4657" s="14">
        <f>(Q4657/100)*(L4657*$L$9)</f>
        <v>0</v>
      </c>
      <c r="W4657" s="14">
        <f>(R4657/100)*(K4657*$K$9)+(R4657/100)*(L4657*$L$9)</f>
        <v>0</v>
      </c>
      <c r="X4657" s="14">
        <f t="shared" si="1476"/>
        <v>135.68</v>
      </c>
      <c r="Y4657" s="14">
        <f t="shared" si="1477"/>
        <v>348.31600000000003</v>
      </c>
      <c r="Z4657" s="14">
        <f t="shared" si="1478"/>
        <v>0</v>
      </c>
      <c r="AA4657" s="14">
        <f t="shared" si="1479"/>
        <v>0</v>
      </c>
      <c r="AB4657" s="14">
        <f t="shared" si="1483"/>
        <v>0</v>
      </c>
      <c r="AC4657" s="15">
        <f t="shared" si="1482"/>
        <v>484</v>
      </c>
      <c r="AD4657" s="48">
        <f>(ROUND(AC4657-AC4651,1)/AC4651)</f>
        <v>0.19565217391304349</v>
      </c>
    </row>
    <row r="4658" spans="1:30">
      <c r="A4658" s="99" t="s">
        <v>820</v>
      </c>
      <c r="B4658" s="91"/>
      <c r="C4658" s="21" t="s">
        <v>2</v>
      </c>
      <c r="D4658" s="12">
        <v>80</v>
      </c>
      <c r="E4658" s="12">
        <v>0</v>
      </c>
      <c r="F4658" s="12">
        <v>155</v>
      </c>
      <c r="G4658" s="12">
        <v>0</v>
      </c>
      <c r="H4658" s="12">
        <v>0</v>
      </c>
      <c r="I4658" s="13">
        <v>60</v>
      </c>
      <c r="J4658" s="13">
        <v>0</v>
      </c>
      <c r="K4658" s="13">
        <v>40</v>
      </c>
      <c r="L4658" s="13">
        <v>40</v>
      </c>
      <c r="M4658" s="13">
        <v>0</v>
      </c>
      <c r="N4658" s="14">
        <f>D4658*$D$10</f>
        <v>84.800000000000011</v>
      </c>
      <c r="O4658" s="14">
        <f>E4658*$E$10</f>
        <v>0</v>
      </c>
      <c r="P4658" s="14">
        <f>F4658*$F$10</f>
        <v>164.3</v>
      </c>
      <c r="Q4658" s="14">
        <f>G4658*$G$10</f>
        <v>0</v>
      </c>
      <c r="R4658" s="14">
        <f>H4658*$H$10</f>
        <v>0</v>
      </c>
      <c r="S4658" s="14">
        <f>(N4658/100)*(I4658*$I$10)+(N4658/100)*(J4658*$J$10)</f>
        <v>50.88</v>
      </c>
      <c r="T4658" s="14">
        <f>(O4658/100)*(K4658*$J$10)</f>
        <v>0</v>
      </c>
      <c r="U4658" s="14">
        <f>(P4658/100)*(K4658*$K$10)+(P4658/100)*(L4658*$L$10)</f>
        <v>184.01599999999999</v>
      </c>
      <c r="V4658" s="14">
        <f>(Q4658/100)*(L4658*$L$10)</f>
        <v>0</v>
      </c>
      <c r="W4658" s="14">
        <f>(R4658/100)*(K4658*$K$10)+(R4658/100)*(L4658*$L$10)</f>
        <v>0</v>
      </c>
      <c r="X4658" s="14">
        <f t="shared" si="1476"/>
        <v>135.68</v>
      </c>
      <c r="Y4658" s="14">
        <f t="shared" si="1477"/>
        <v>0</v>
      </c>
      <c r="Z4658" s="14">
        <f t="shared" si="1478"/>
        <v>348.31600000000003</v>
      </c>
      <c r="AA4658" s="14">
        <f t="shared" si="1479"/>
        <v>0</v>
      </c>
      <c r="AB4658" s="14">
        <f t="shared" si="1483"/>
        <v>0</v>
      </c>
      <c r="AC4658" s="15">
        <f t="shared" si="1482"/>
        <v>484</v>
      </c>
      <c r="AD4658" s="48">
        <f>(ROUND(AC4658-AC4651,1)/AC4651)</f>
        <v>0.19565217391304349</v>
      </c>
    </row>
    <row r="4659" spans="1:30">
      <c r="A4659" s="99" t="s">
        <v>821</v>
      </c>
      <c r="B4659" s="91"/>
      <c r="C4659" s="21" t="s">
        <v>3</v>
      </c>
      <c r="D4659" s="12">
        <v>80</v>
      </c>
      <c r="E4659" s="12">
        <v>0</v>
      </c>
      <c r="F4659" s="12">
        <v>0</v>
      </c>
      <c r="G4659" s="12">
        <v>155</v>
      </c>
      <c r="H4659" s="12">
        <v>0</v>
      </c>
      <c r="I4659" s="13">
        <v>60</v>
      </c>
      <c r="J4659" s="13">
        <v>0</v>
      </c>
      <c r="K4659" s="13">
        <v>0</v>
      </c>
      <c r="L4659" s="13">
        <v>80</v>
      </c>
      <c r="M4659" s="13">
        <v>0</v>
      </c>
      <c r="N4659" s="14">
        <f>D4659*$D$11</f>
        <v>84.800000000000011</v>
      </c>
      <c r="O4659" s="14">
        <f>E4659*$E$11</f>
        <v>0</v>
      </c>
      <c r="P4659" s="14">
        <f>F4659*$F$11</f>
        <v>0</v>
      </c>
      <c r="Q4659" s="14">
        <f>G4659*$G$11</f>
        <v>164.3</v>
      </c>
      <c r="R4659" s="14">
        <f>H4659*$H$11</f>
        <v>0</v>
      </c>
      <c r="S4659" s="14">
        <f>(N4659/100)*(I4659*$I$11)+(N4659/100)*(J4659*$J$11)</f>
        <v>50.88</v>
      </c>
      <c r="T4659" s="14">
        <f>(O4659/100)*(K4659*$K$11)</f>
        <v>0</v>
      </c>
      <c r="U4659" s="14">
        <f>(P4659/100)*(K4659*$K$11)+(P4659/100)*(L4659*$L$11)</f>
        <v>0</v>
      </c>
      <c r="V4659" s="14">
        <f>(Q4659/100)*(L4659*$L$11)</f>
        <v>184.01599999999999</v>
      </c>
      <c r="W4659" s="14">
        <f>(R4659/100)*(K4659*$K$11)+(R4659/100)*(L4659*$L$11)</f>
        <v>0</v>
      </c>
      <c r="X4659" s="14">
        <f t="shared" si="1476"/>
        <v>135.68</v>
      </c>
      <c r="Y4659" s="14">
        <f t="shared" si="1477"/>
        <v>0</v>
      </c>
      <c r="Z4659" s="14">
        <f t="shared" si="1478"/>
        <v>0</v>
      </c>
      <c r="AA4659" s="14">
        <f t="shared" si="1479"/>
        <v>348.31600000000003</v>
      </c>
      <c r="AB4659" s="14">
        <f t="shared" si="1483"/>
        <v>0</v>
      </c>
      <c r="AC4659" s="15">
        <f t="shared" si="1482"/>
        <v>484</v>
      </c>
      <c r="AD4659" s="48">
        <f>(ROUND(AC4659-AC4651,1)/AC4651)</f>
        <v>0.19565217391304349</v>
      </c>
    </row>
    <row r="4660" spans="1:30">
      <c r="A4660" s="99" t="s">
        <v>822</v>
      </c>
      <c r="B4660" s="91"/>
      <c r="C4660" s="21" t="s">
        <v>4</v>
      </c>
      <c r="D4660" s="12">
        <v>80</v>
      </c>
      <c r="E4660" s="12">
        <v>0</v>
      </c>
      <c r="F4660" s="12">
        <v>0</v>
      </c>
      <c r="G4660" s="12">
        <v>0</v>
      </c>
      <c r="H4660" s="12">
        <v>155</v>
      </c>
      <c r="I4660" s="13">
        <v>60</v>
      </c>
      <c r="J4660" s="13">
        <v>0</v>
      </c>
      <c r="K4660" s="13">
        <v>40</v>
      </c>
      <c r="L4660" s="13">
        <v>40</v>
      </c>
      <c r="M4660" s="13">
        <v>0</v>
      </c>
      <c r="N4660" s="14">
        <f>D4660*$D$12</f>
        <v>84.800000000000011</v>
      </c>
      <c r="O4660" s="14">
        <f>E4660*$E$12</f>
        <v>0</v>
      </c>
      <c r="P4660" s="14">
        <f>F4660*$F$12</f>
        <v>0</v>
      </c>
      <c r="Q4660" s="14">
        <f>G4660*$G$12</f>
        <v>0</v>
      </c>
      <c r="R4660" s="14">
        <f>H4660*$H$12</f>
        <v>164.3</v>
      </c>
      <c r="S4660" s="14">
        <f>(N4660/100)*(I4660*$I$12)+(N4660/100)*(J4660*$J$12)</f>
        <v>50.88</v>
      </c>
      <c r="T4660" s="14">
        <f>(O4660/100)*(K4660*$K$12)</f>
        <v>0</v>
      </c>
      <c r="U4660" s="14">
        <f>(P4660/100)*(K4660*$K$12)+(P4660/100)*(L4660*$L$12)</f>
        <v>0</v>
      </c>
      <c r="V4660" s="14">
        <f>(Q4660/100)*(L4660*$L$12)</f>
        <v>0</v>
      </c>
      <c r="W4660" s="14">
        <f>(R4660/100)*(K4660*$K$12)+(R4660/100)*(L4660*$L$12)</f>
        <v>184.01599999999999</v>
      </c>
      <c r="X4660" s="14">
        <f t="shared" si="1476"/>
        <v>135.68</v>
      </c>
      <c r="Y4660" s="14">
        <f t="shared" si="1477"/>
        <v>0</v>
      </c>
      <c r="Z4660" s="14">
        <f t="shared" si="1478"/>
        <v>0</v>
      </c>
      <c r="AA4660" s="14">
        <f t="shared" si="1479"/>
        <v>0</v>
      </c>
      <c r="AB4660" s="14">
        <f t="shared" si="1483"/>
        <v>348.31600000000003</v>
      </c>
      <c r="AC4660" s="15">
        <f t="shared" si="1482"/>
        <v>484</v>
      </c>
      <c r="AD4660" s="48">
        <f>(ROUND(AC4660-AC4651,1)/AC4651)</f>
        <v>0.19565217391304349</v>
      </c>
    </row>
    <row r="4661" spans="1:30">
      <c r="A4661" s="99" t="s">
        <v>823</v>
      </c>
      <c r="B4661" s="91"/>
      <c r="C4661" s="21" t="s">
        <v>326</v>
      </c>
      <c r="D4661" s="12">
        <v>155</v>
      </c>
      <c r="E4661" s="12">
        <v>0</v>
      </c>
      <c r="F4661" s="12">
        <v>0</v>
      </c>
      <c r="G4661" s="12">
        <v>0</v>
      </c>
      <c r="H4661" s="12">
        <v>0</v>
      </c>
      <c r="I4661" s="13">
        <v>60</v>
      </c>
      <c r="J4661" s="13">
        <v>0</v>
      </c>
      <c r="K4661" s="13">
        <v>0</v>
      </c>
      <c r="L4661" s="13">
        <v>0</v>
      </c>
      <c r="M4661" s="13">
        <v>60</v>
      </c>
      <c r="N4661" s="14">
        <f>D4661*$D$13</f>
        <v>164.3</v>
      </c>
      <c r="O4661" s="14">
        <f>E4661*$E$13</f>
        <v>0</v>
      </c>
      <c r="P4661" s="14">
        <f>F4661*$F$13</f>
        <v>0</v>
      </c>
      <c r="Q4661" s="14">
        <f>G4661*$G$13</f>
        <v>0</v>
      </c>
      <c r="R4661" s="14">
        <f>H4661*$H$13</f>
        <v>0</v>
      </c>
      <c r="S4661" s="14">
        <f>(N4661/100)*(I4661*$I$13)+(N4661/100)*(J4661*$J$13)+(N4661/100)*(M4661*$M$13)</f>
        <v>295.74</v>
      </c>
      <c r="T4661" s="14">
        <f>(O4661/100)*(K4661*$K$13)+(O4661/100)*(M4661*$M$13)</f>
        <v>0</v>
      </c>
      <c r="U4661" s="14">
        <f>(P4661/100)*(K4661*$K$13)+(P4661/100)*(L4661*$L$13)+(P4661/100)*(M4661*$M$13)</f>
        <v>0</v>
      </c>
      <c r="V4661" s="14">
        <f>(Q4661/100)*(L4661*$L$13)+(Q4661/100)*(M4661*$M$13)</f>
        <v>0</v>
      </c>
      <c r="W4661" s="14">
        <f>(R4661/100)*(K4661*$K$13)+(R4661/100)*(L4661*$L$13)+(R4661/100)*(M4661*$M$13)</f>
        <v>0</v>
      </c>
      <c r="X4661" s="14">
        <f>N4661+S4661</f>
        <v>460.04</v>
      </c>
      <c r="Y4661" s="14">
        <f t="shared" si="1477"/>
        <v>0</v>
      </c>
      <c r="Z4661" s="14">
        <f t="shared" si="1478"/>
        <v>0</v>
      </c>
      <c r="AA4661" s="14">
        <f t="shared" si="1479"/>
        <v>0</v>
      </c>
      <c r="AB4661" s="14">
        <f t="shared" si="1483"/>
        <v>0</v>
      </c>
      <c r="AC4661" s="15">
        <f t="shared" si="1482"/>
        <v>460</v>
      </c>
      <c r="AD4661" s="48">
        <f>(ROUND(AC4661-AC4651,1)/AC4651)</f>
        <v>0.13636363636363635</v>
      </c>
    </row>
    <row r="4662" spans="1:30">
      <c r="A4662" s="99" t="s">
        <v>824</v>
      </c>
      <c r="B4662" s="91"/>
      <c r="C4662" s="21" t="s">
        <v>327</v>
      </c>
      <c r="D4662" s="12">
        <v>155</v>
      </c>
      <c r="E4662" s="12">
        <v>0</v>
      </c>
      <c r="F4662" s="12">
        <v>0</v>
      </c>
      <c r="G4662" s="12">
        <v>0</v>
      </c>
      <c r="H4662" s="12">
        <v>0</v>
      </c>
      <c r="I4662" s="13">
        <v>60</v>
      </c>
      <c r="J4662" s="13">
        <v>0</v>
      </c>
      <c r="K4662" s="13">
        <v>60</v>
      </c>
      <c r="L4662" s="13">
        <v>0</v>
      </c>
      <c r="M4662" s="13">
        <v>0</v>
      </c>
      <c r="N4662" s="14">
        <f>D4662*$D$14</f>
        <v>164.3</v>
      </c>
      <c r="O4662" s="14">
        <f>E4662*$E$14</f>
        <v>0</v>
      </c>
      <c r="P4662" s="14">
        <f>F4662*$F$14</f>
        <v>0</v>
      </c>
      <c r="Q4662" s="14">
        <f>G4662*$G$14</f>
        <v>0</v>
      </c>
      <c r="R4662" s="14">
        <f>H4662*$H$14</f>
        <v>0</v>
      </c>
      <c r="S4662" s="14">
        <f>(N4662/100)*(I4662*$I$14)+(N4662/100)*(J4662*$J$14)+(N4662/100)*(K4662*$K$14)</f>
        <v>295.74</v>
      </c>
      <c r="T4662" s="14">
        <f>(O4662/100)*(K4662*$K$14)</f>
        <v>0</v>
      </c>
      <c r="U4662" s="14">
        <f>(P4662/100)*(K4662*$K$14)+(P4662/100)*(L4662*$L$14)</f>
        <v>0</v>
      </c>
      <c r="V4662" s="14">
        <f>(Q4662/100)*(L4662*$L$14)</f>
        <v>0</v>
      </c>
      <c r="W4662" s="14">
        <f>(R4662/100)*(K4662*$L$14)+(R4662/100)*(L4662*$M$14)</f>
        <v>0</v>
      </c>
      <c r="X4662" s="14">
        <f t="shared" si="1476"/>
        <v>460.04</v>
      </c>
      <c r="Y4662" s="14">
        <f t="shared" si="1477"/>
        <v>0</v>
      </c>
      <c r="Z4662" s="14">
        <f t="shared" si="1478"/>
        <v>0</v>
      </c>
      <c r="AA4662" s="14">
        <f t="shared" si="1479"/>
        <v>0</v>
      </c>
      <c r="AB4662" s="14">
        <f t="shared" si="1483"/>
        <v>0</v>
      </c>
      <c r="AC4662" s="15">
        <f t="shared" si="1482"/>
        <v>460</v>
      </c>
      <c r="AD4662" s="48">
        <f>(ROUND(AC4662-AC4651,1)/AC4651)</f>
        <v>0.13636363636363635</v>
      </c>
    </row>
    <row r="4663" spans="1:30">
      <c r="A4663" s="99"/>
      <c r="B4663" s="91">
        <v>700</v>
      </c>
      <c r="C4663" s="21" t="s">
        <v>328</v>
      </c>
      <c r="D4663" s="12">
        <v>155</v>
      </c>
      <c r="E4663" s="12">
        <v>0</v>
      </c>
      <c r="F4663" s="12">
        <v>0</v>
      </c>
      <c r="G4663" s="12">
        <v>0</v>
      </c>
      <c r="H4663" s="12">
        <v>0</v>
      </c>
      <c r="I4663" s="13">
        <v>60</v>
      </c>
      <c r="J4663" s="13">
        <v>0</v>
      </c>
      <c r="K4663" s="13">
        <v>0</v>
      </c>
      <c r="L4663" s="13">
        <v>60</v>
      </c>
      <c r="M4663" s="13">
        <v>0</v>
      </c>
      <c r="N4663" s="14">
        <f>D4663*$D$15</f>
        <v>164.3</v>
      </c>
      <c r="O4663" s="14">
        <f>E4663*$E$15</f>
        <v>0</v>
      </c>
      <c r="P4663" s="14">
        <f>F4663*$F$15</f>
        <v>0</v>
      </c>
      <c r="Q4663" s="14">
        <f>G4663*$G$15</f>
        <v>0</v>
      </c>
      <c r="R4663" s="14">
        <f>H4663*$H$15</f>
        <v>0</v>
      </c>
      <c r="S4663" s="14">
        <f>(N4663/100)*(I4663*$I$15)+(N4663/100)*(J4663*$J$15)+(N4663/100)*(L4663*$L$15)</f>
        <v>295.74</v>
      </c>
      <c r="T4663" s="14">
        <f>(O4663/100)*(K4663*$K$15)</f>
        <v>0</v>
      </c>
      <c r="U4663" s="14">
        <f>(P4663/100)*(K4663*$K$15)+(P4663/100)*(L4663*$L$15)</f>
        <v>0</v>
      </c>
      <c r="V4663" s="14">
        <f>(Q4663/100)*(L4663*$L$15)</f>
        <v>0</v>
      </c>
      <c r="W4663" s="14">
        <f>(R4663/100)*(K4663*$K$15)+(R4663/100)*(L4663*$L$15)</f>
        <v>0</v>
      </c>
      <c r="X4663" s="14">
        <f t="shared" si="1476"/>
        <v>460.04</v>
      </c>
      <c r="Y4663" s="14">
        <f t="shared" si="1477"/>
        <v>0</v>
      </c>
      <c r="Z4663" s="14">
        <f t="shared" si="1478"/>
        <v>0</v>
      </c>
      <c r="AA4663" s="14">
        <f t="shared" si="1479"/>
        <v>0</v>
      </c>
      <c r="AB4663" s="14">
        <f t="shared" si="1483"/>
        <v>0</v>
      </c>
      <c r="AC4663" s="15">
        <f t="shared" si="1482"/>
        <v>460</v>
      </c>
      <c r="AD4663" s="48">
        <f>(ROUND(AC4663-AC4651,1)/AC4651)</f>
        <v>0.13636363636363635</v>
      </c>
    </row>
    <row r="4664" spans="1:30">
      <c r="A4664" s="99"/>
      <c r="B4664" s="91"/>
      <c r="C4664" s="21" t="s">
        <v>324</v>
      </c>
      <c r="D4664" s="12">
        <v>160</v>
      </c>
      <c r="E4664" s="12">
        <v>0</v>
      </c>
      <c r="F4664" s="12">
        <v>0</v>
      </c>
      <c r="G4664" s="12">
        <v>0</v>
      </c>
      <c r="H4664" s="12">
        <v>0</v>
      </c>
      <c r="I4664" s="13">
        <v>60</v>
      </c>
      <c r="J4664" s="13">
        <v>40</v>
      </c>
      <c r="K4664" s="13">
        <v>0</v>
      </c>
      <c r="L4664" s="13">
        <v>0</v>
      </c>
      <c r="M4664" s="13">
        <v>0</v>
      </c>
      <c r="N4664" s="14">
        <f>D4664*$D$16</f>
        <v>169.60000000000002</v>
      </c>
      <c r="O4664" s="14">
        <f>E4664*$E$16</f>
        <v>0</v>
      </c>
      <c r="P4664" s="14">
        <f>F4664*$F$16</f>
        <v>0</v>
      </c>
      <c r="Q4664" s="14">
        <f>G4664*$G$16</f>
        <v>0</v>
      </c>
      <c r="R4664" s="14">
        <f>H4664*$H$16</f>
        <v>0</v>
      </c>
      <c r="S4664" s="14">
        <f>(N4664/100)*(I4664*$I$16)+(N4664/100)*(J4664*$J$16)</f>
        <v>271.36</v>
      </c>
      <c r="T4664" s="14">
        <f>(O4664/100)*(K4664*$K$16)</f>
        <v>0</v>
      </c>
      <c r="U4664" s="14">
        <f>(P4664/100)*(K4664*$K$16)+(P4664/100)*(L4664*$L$16)</f>
        <v>0</v>
      </c>
      <c r="V4664" s="14">
        <f>(Q4664/100)*(L4664*$L$16)</f>
        <v>0</v>
      </c>
      <c r="W4664" s="14">
        <f>(R4664/100)*(K4664*$K$16)+(R4664/100)*(L4664*$L$16)</f>
        <v>0</v>
      </c>
      <c r="X4664" s="14">
        <f t="shared" si="1476"/>
        <v>440.96000000000004</v>
      </c>
      <c r="Y4664" s="14">
        <f t="shared" si="1477"/>
        <v>0</v>
      </c>
      <c r="Z4664" s="14">
        <f t="shared" si="1478"/>
        <v>0</v>
      </c>
      <c r="AA4664" s="14">
        <f t="shared" si="1479"/>
        <v>0</v>
      </c>
      <c r="AB4664" s="14">
        <f t="shared" si="1483"/>
        <v>0</v>
      </c>
      <c r="AC4664" s="15">
        <f t="shared" si="1482"/>
        <v>441</v>
      </c>
      <c r="AD4664" s="48">
        <f>(ROUND(AC4664-AC4651,1)/AC4651)</f>
        <v>8.9426877470355742E-2</v>
      </c>
    </row>
    <row r="4665" spans="1:30">
      <c r="A4665" s="99"/>
      <c r="B4665" s="91"/>
      <c r="C4665" s="21" t="s">
        <v>325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75</v>
      </c>
      <c r="J4665" s="13">
        <v>0</v>
      </c>
      <c r="K4665" s="13">
        <v>0</v>
      </c>
      <c r="L4665" s="13">
        <v>0</v>
      </c>
      <c r="M4665" s="13">
        <v>0</v>
      </c>
      <c r="N4665" s="14">
        <f>D4665*$D$17</f>
        <v>169.60000000000002</v>
      </c>
      <c r="O4665" s="14">
        <f>E4665*$E$17</f>
        <v>0</v>
      </c>
      <c r="P4665" s="14">
        <f>F4665*$F$17</f>
        <v>0</v>
      </c>
      <c r="Q4665" s="14">
        <f>G4665*$G$17</f>
        <v>0</v>
      </c>
      <c r="R4665" s="14">
        <f>H4665*$H$17</f>
        <v>0</v>
      </c>
      <c r="S4665" s="14">
        <f>(N4665/100)*(I4665*$I$17)+(N4665/100)*(J4665*$J$17)</f>
        <v>318.00000000000006</v>
      </c>
      <c r="T4665" s="14">
        <f>(O4665/100)*(K4665*$K$17)</f>
        <v>0</v>
      </c>
      <c r="U4665" s="14">
        <f>(P4665/100)*(K4665*$K$17)+(P4665/100)*(L4665*$L$17)</f>
        <v>0</v>
      </c>
      <c r="V4665" s="14">
        <f>(Q4665/100)*(L4665*$L$17)</f>
        <v>0</v>
      </c>
      <c r="W4665" s="14">
        <f>(R4665/100)*(K4665*$K$17)+(R4665/100)*(L4665*$L$17)</f>
        <v>0</v>
      </c>
      <c r="X4665" s="14">
        <f t="shared" si="1476"/>
        <v>487.60000000000008</v>
      </c>
      <c r="Y4665" s="14">
        <f t="shared" si="1477"/>
        <v>0</v>
      </c>
      <c r="Z4665" s="14">
        <f t="shared" si="1478"/>
        <v>0</v>
      </c>
      <c r="AA4665" s="14">
        <f t="shared" si="1479"/>
        <v>0</v>
      </c>
      <c r="AB4665" s="14">
        <f t="shared" si="1483"/>
        <v>0</v>
      </c>
      <c r="AC4665" s="15">
        <f t="shared" si="1482"/>
        <v>487.6</v>
      </c>
      <c r="AD4665" s="48">
        <f>(ROUND(AC4665-AC4651,1)/AC4651)</f>
        <v>0.20454545454545453</v>
      </c>
    </row>
    <row r="4666" spans="1:30">
      <c r="A4666" s="106" t="s">
        <v>0</v>
      </c>
      <c r="B4666" s="92" t="s">
        <v>227</v>
      </c>
      <c r="C4666" s="50" t="s">
        <v>240</v>
      </c>
      <c r="D4666" s="11">
        <v>90</v>
      </c>
      <c r="E4666" s="11">
        <v>0</v>
      </c>
      <c r="F4666" s="11">
        <v>0</v>
      </c>
      <c r="G4666" s="11">
        <v>0</v>
      </c>
      <c r="H4666" s="11">
        <v>50</v>
      </c>
      <c r="I4666" s="51">
        <v>20</v>
      </c>
      <c r="J4666" s="51">
        <v>30</v>
      </c>
      <c r="K4666" s="51">
        <v>0</v>
      </c>
      <c r="L4666" s="51">
        <v>25</v>
      </c>
      <c r="M4666" s="51">
        <v>0</v>
      </c>
      <c r="N4666" s="52">
        <f>D4666*$D$3</f>
        <v>103.49999999999999</v>
      </c>
      <c r="O4666" s="52">
        <f>E4666*$E$3</f>
        <v>0</v>
      </c>
      <c r="P4666" s="52">
        <f>F4666*$F$3</f>
        <v>0</v>
      </c>
      <c r="Q4666" s="52">
        <f>G4666*$G$3</f>
        <v>0</v>
      </c>
      <c r="R4666" s="52">
        <f>H4666*$H$3</f>
        <v>57.499999999999993</v>
      </c>
      <c r="S4666" s="52">
        <f>(N4666/100)*(I4666*$I$3)+(N4666/100)*(J4666*$J$3)</f>
        <v>103.5</v>
      </c>
      <c r="T4666" s="52">
        <f>(O4666/100)*(K4666*$K$3)</f>
        <v>0</v>
      </c>
      <c r="U4666" s="52">
        <f>(P4666/100)*(K4666*$K$3)+(P4666/100)*(L4666*$L$3)</f>
        <v>0</v>
      </c>
      <c r="V4666" s="52">
        <f>(Q4666/100)*(L4666*$L$3)</f>
        <v>0</v>
      </c>
      <c r="W4666" s="52">
        <f>(R4666/100)*(K4666*$K$3)+(R4666/100)*(L4666*$L$3)</f>
        <v>28.749999999999996</v>
      </c>
      <c r="X4666" s="52">
        <f t="shared" si="1476"/>
        <v>207</v>
      </c>
      <c r="Y4666" s="52">
        <f t="shared" si="1477"/>
        <v>0</v>
      </c>
      <c r="Z4666" s="52">
        <f t="shared" si="1478"/>
        <v>0</v>
      </c>
      <c r="AA4666" s="52">
        <f t="shared" si="1479"/>
        <v>0</v>
      </c>
      <c r="AB4666" s="52">
        <f>R4666+W4666</f>
        <v>86.249999999999986</v>
      </c>
      <c r="AC4666" s="53">
        <f>ROUND(X4666+Y4666+Z4666+AA4666+AB4666,1)</f>
        <v>293.3</v>
      </c>
      <c r="AD4666" s="58"/>
    </row>
    <row r="4667" spans="1:30">
      <c r="A4667" s="99" t="s">
        <v>791</v>
      </c>
      <c r="B4667" s="93">
        <v>10</v>
      </c>
      <c r="C4667" s="21" t="s">
        <v>323</v>
      </c>
      <c r="D4667" s="12">
        <v>90</v>
      </c>
      <c r="E4667" s="12">
        <v>0</v>
      </c>
      <c r="F4667" s="12">
        <v>0</v>
      </c>
      <c r="G4667" s="12">
        <v>0</v>
      </c>
      <c r="H4667" s="12">
        <v>50</v>
      </c>
      <c r="I4667" s="13">
        <v>35</v>
      </c>
      <c r="J4667" s="13">
        <v>50</v>
      </c>
      <c r="K4667" s="13">
        <v>0</v>
      </c>
      <c r="L4667" s="13">
        <v>25</v>
      </c>
      <c r="M4667" s="13">
        <v>0</v>
      </c>
      <c r="N4667" s="14">
        <f>D4667*$D$4</f>
        <v>95.4</v>
      </c>
      <c r="O4667" s="14">
        <f>E4667*$E$4</f>
        <v>0</v>
      </c>
      <c r="P4667" s="14">
        <f>F4667*$F$4</f>
        <v>0</v>
      </c>
      <c r="Q4667" s="14">
        <f>G4667*$G$4</f>
        <v>0</v>
      </c>
      <c r="R4667" s="14">
        <f>H4667*$H$4</f>
        <v>53</v>
      </c>
      <c r="S4667" s="14">
        <f>(N4667/100)*(I4667*$I$4)+(N4667/100)*(J4667*$J$4)</f>
        <v>162.18</v>
      </c>
      <c r="T4667" s="14">
        <f>(O4667/100)*(K4667*$K$4)</f>
        <v>0</v>
      </c>
      <c r="U4667" s="14">
        <f>(P4667/100)*(K4667*$K$4)+(P4667/100)*(L4667*$L$4)</f>
        <v>0</v>
      </c>
      <c r="V4667" s="14">
        <f>(Q4667/100)*(L4667*$L$4)</f>
        <v>0</v>
      </c>
      <c r="W4667" s="14">
        <f>(R4667/100)*(K4667*$K$4)+(R4667/100)*(L4667*$L$4)</f>
        <v>26.5</v>
      </c>
      <c r="X4667" s="14">
        <f t="shared" ref="X4667:X4680" si="1484">N4667+S4667</f>
        <v>257.58000000000004</v>
      </c>
      <c r="Y4667" s="14">
        <f t="shared" ref="Y4667:Y4695" si="1485">O4667+T4667</f>
        <v>0</v>
      </c>
      <c r="Z4667" s="14">
        <f t="shared" ref="Z4667:Z4695" si="1486">P4667+U4667</f>
        <v>0</v>
      </c>
      <c r="AA4667" s="14">
        <f t="shared" ref="AA4667:AA4695" si="1487">Q4667+V4667</f>
        <v>0</v>
      </c>
      <c r="AB4667" s="14">
        <f>R4667+W4667</f>
        <v>79.5</v>
      </c>
      <c r="AC4667" s="15">
        <f>ROUND(X4667+Y4667+Z4667+AA4667+AB4667,1)</f>
        <v>337.1</v>
      </c>
      <c r="AD4667" s="48">
        <f>(ROUND(AC4667-AC4666,1)/AC4666)</f>
        <v>0.14933515172178655</v>
      </c>
    </row>
    <row r="4668" spans="1:30">
      <c r="A4668" s="99" t="s">
        <v>792</v>
      </c>
      <c r="B4668" s="93">
        <v>12</v>
      </c>
      <c r="C4668" s="21" t="s">
        <v>825</v>
      </c>
      <c r="D4668" s="12">
        <v>90</v>
      </c>
      <c r="E4668" s="12">
        <v>0</v>
      </c>
      <c r="F4668" s="12">
        <v>0</v>
      </c>
      <c r="G4668" s="12">
        <v>0</v>
      </c>
      <c r="H4668" s="12">
        <v>50</v>
      </c>
      <c r="I4668" s="13">
        <v>20</v>
      </c>
      <c r="J4668" s="13">
        <v>30</v>
      </c>
      <c r="K4668" s="13">
        <v>0</v>
      </c>
      <c r="L4668" s="13">
        <v>25</v>
      </c>
      <c r="M4668" s="13">
        <v>0</v>
      </c>
      <c r="N4668" s="14">
        <f>D4668*$D$5</f>
        <v>103.49999999999999</v>
      </c>
      <c r="O4668" s="14">
        <f>E4668*$E$5</f>
        <v>0</v>
      </c>
      <c r="P4668" s="14">
        <f>F4668*$F$5</f>
        <v>0</v>
      </c>
      <c r="Q4668" s="14">
        <f>G4668*$G$5</f>
        <v>0</v>
      </c>
      <c r="R4668" s="14">
        <f>H4668*$H$5</f>
        <v>57.499999999999993</v>
      </c>
      <c r="S4668" s="14">
        <f>(N4668/100)*(I4668*$I$5)+(N4668/100)*(J4668*$J$5)</f>
        <v>103.5</v>
      </c>
      <c r="T4668" s="14">
        <f>(O4668/100)*(K4668*$K$5)</f>
        <v>0</v>
      </c>
      <c r="U4668" s="14">
        <f>(P4668/100)*(K4668*$K$5)+(P4668/100)*(L4668*$L$5)</f>
        <v>0</v>
      </c>
      <c r="V4668" s="14">
        <f>(Q4668/100)*(L4668*$L$5)</f>
        <v>0</v>
      </c>
      <c r="W4668" s="14">
        <f>(R4668/100)*(K4668*$K$5)+(R4668/100)*(L4668*$L$5)</f>
        <v>28.749999999999996</v>
      </c>
      <c r="X4668" s="14">
        <f t="shared" si="1484"/>
        <v>207</v>
      </c>
      <c r="Y4668" s="14">
        <f t="shared" si="1485"/>
        <v>0</v>
      </c>
      <c r="Z4668" s="14">
        <f t="shared" si="1486"/>
        <v>0</v>
      </c>
      <c r="AA4668" s="14">
        <f t="shared" si="1487"/>
        <v>0</v>
      </c>
      <c r="AB4668" s="14">
        <f>R4668+W4668</f>
        <v>86.249999999999986</v>
      </c>
      <c r="AC4668" s="15">
        <f t="shared" ref="AC4668:AC4680" si="1488">ROUND(X4668+Y4668+Z4668+AA4668+AB4668,1)</f>
        <v>293.3</v>
      </c>
      <c r="AD4668" s="48">
        <f>(ROUND(AC4668-AC4666,1)/AC4666)</f>
        <v>0</v>
      </c>
    </row>
    <row r="4669" spans="1:30">
      <c r="A4669" s="99" t="s">
        <v>793</v>
      </c>
      <c r="B4669" s="93">
        <v>0</v>
      </c>
      <c r="C4669" s="21" t="s">
        <v>336</v>
      </c>
      <c r="D4669" s="12">
        <v>90</v>
      </c>
      <c r="E4669" s="12">
        <v>0</v>
      </c>
      <c r="F4669" s="12">
        <v>0</v>
      </c>
      <c r="G4669" s="12">
        <v>0</v>
      </c>
      <c r="H4669" s="12">
        <v>50</v>
      </c>
      <c r="I4669" s="13">
        <v>20</v>
      </c>
      <c r="J4669" s="13">
        <v>30</v>
      </c>
      <c r="K4669" s="13">
        <v>0</v>
      </c>
      <c r="L4669" s="13">
        <v>25</v>
      </c>
      <c r="M4669" s="13">
        <v>0</v>
      </c>
      <c r="N4669" s="14">
        <f>D4669*$D$6</f>
        <v>103.49999999999999</v>
      </c>
      <c r="O4669" s="14">
        <f>E4669*$E$6</f>
        <v>0</v>
      </c>
      <c r="P4669" s="14">
        <f>F4669*$F$6</f>
        <v>0</v>
      </c>
      <c r="Q4669" s="14">
        <f>G4669*$G$6</f>
        <v>0</v>
      </c>
      <c r="R4669" s="14">
        <f>H4669*$H$6</f>
        <v>57.499999999999993</v>
      </c>
      <c r="S4669" s="14">
        <f>(N4669/100)*(I4669*$I$6)+(N4669/100)*(J4669*$J$6)</f>
        <v>103.5</v>
      </c>
      <c r="T4669" s="14">
        <f>(O4669/100)*(K4669*$K$6)</f>
        <v>0</v>
      </c>
      <c r="U4669" s="14">
        <f>(P4669/100)*(K4669*$K$6)+(P4669/100)*(L4669*$L$6)</f>
        <v>0</v>
      </c>
      <c r="V4669" s="14">
        <f>(Q4669/100)*(L4669*$L$6)</f>
        <v>0</v>
      </c>
      <c r="W4669" s="14">
        <f>(R4669/100)*(K4669*$K$6)+(R4669/100)*(L4669*$L$6)</f>
        <v>28.749999999999996</v>
      </c>
      <c r="X4669" s="14">
        <f t="shared" si="1484"/>
        <v>207</v>
      </c>
      <c r="Y4669" s="14">
        <f t="shared" si="1485"/>
        <v>0</v>
      </c>
      <c r="Z4669" s="14">
        <f t="shared" si="1486"/>
        <v>0</v>
      </c>
      <c r="AA4669" s="14">
        <f t="shared" si="1487"/>
        <v>0</v>
      </c>
      <c r="AB4669" s="14">
        <f t="shared" ref="AB4669:AB4681" si="1489">R4669+W4669</f>
        <v>86.249999999999986</v>
      </c>
      <c r="AC4669" s="15">
        <f t="shared" si="1488"/>
        <v>293.3</v>
      </c>
      <c r="AD4669" s="48">
        <f>(ROUND(AC4669-AC4666,1)/AC4666)</f>
        <v>0</v>
      </c>
    </row>
    <row r="4670" spans="1:30">
      <c r="A4670" s="99" t="s">
        <v>794</v>
      </c>
      <c r="B4670" s="93">
        <v>0</v>
      </c>
      <c r="C4670" s="21" t="s">
        <v>337</v>
      </c>
      <c r="D4670" s="12">
        <v>90</v>
      </c>
      <c r="E4670" s="12">
        <v>0</v>
      </c>
      <c r="F4670" s="12">
        <v>0</v>
      </c>
      <c r="G4670" s="12">
        <v>0</v>
      </c>
      <c r="H4670" s="12">
        <v>50</v>
      </c>
      <c r="I4670" s="13">
        <v>20</v>
      </c>
      <c r="J4670" s="13">
        <v>30</v>
      </c>
      <c r="K4670" s="13">
        <v>0</v>
      </c>
      <c r="L4670" s="13">
        <v>25</v>
      </c>
      <c r="M4670" s="13">
        <v>0</v>
      </c>
      <c r="N4670" s="14">
        <f>D4670*$D$7</f>
        <v>103.49999999999999</v>
      </c>
      <c r="O4670" s="14">
        <f>E4670*$E$7</f>
        <v>0</v>
      </c>
      <c r="P4670" s="14">
        <f>F4670*$F$7</f>
        <v>0</v>
      </c>
      <c r="Q4670" s="14">
        <f>G4670*$G$7</f>
        <v>0</v>
      </c>
      <c r="R4670" s="14">
        <f>H4670*$H$7</f>
        <v>57.499999999999993</v>
      </c>
      <c r="S4670" s="14">
        <f>(N4670/100)*(I4670*$I$7)+(N4670/100)*(J4670*$J$7)</f>
        <v>103.5</v>
      </c>
      <c r="T4670" s="14">
        <f>(O4670/100)*(K4670*$K$7)</f>
        <v>0</v>
      </c>
      <c r="U4670" s="14">
        <f>(P4670/100)*(K4670*$K$7)+(P4670/100)*(L4670*$L$7)</f>
        <v>0</v>
      </c>
      <c r="V4670" s="14">
        <f>(Q4670/100)*(L4670*$L$7)</f>
        <v>0</v>
      </c>
      <c r="W4670" s="14">
        <f>(R4670/100)*(K4670*$K$7)+(R4670/100)*(L4670*$L$7)</f>
        <v>28.749999999999996</v>
      </c>
      <c r="X4670" s="14">
        <f t="shared" si="1484"/>
        <v>207</v>
      </c>
      <c r="Y4670" s="14">
        <f t="shared" si="1485"/>
        <v>0</v>
      </c>
      <c r="Z4670" s="14">
        <f t="shared" si="1486"/>
        <v>0</v>
      </c>
      <c r="AA4670" s="14">
        <f t="shared" si="1487"/>
        <v>0</v>
      </c>
      <c r="AB4670" s="14">
        <f t="shared" si="1489"/>
        <v>86.249999999999986</v>
      </c>
      <c r="AC4670" s="15">
        <f t="shared" si="1488"/>
        <v>293.3</v>
      </c>
      <c r="AD4670" s="48">
        <f>(ROUND(AC4670-AC4666,1)/AC4666)</f>
        <v>0</v>
      </c>
    </row>
    <row r="4671" spans="1:30">
      <c r="A4671" s="99" t="s">
        <v>644</v>
      </c>
      <c r="B4671" s="93"/>
      <c r="C4671" s="21" t="s">
        <v>338</v>
      </c>
      <c r="D4671" s="12">
        <v>90</v>
      </c>
      <c r="E4671" s="12">
        <v>0</v>
      </c>
      <c r="F4671" s="12">
        <v>0</v>
      </c>
      <c r="G4671" s="12">
        <v>0</v>
      </c>
      <c r="H4671" s="12">
        <v>50</v>
      </c>
      <c r="I4671" s="13">
        <v>20</v>
      </c>
      <c r="J4671" s="13">
        <v>30</v>
      </c>
      <c r="K4671" s="13">
        <v>0</v>
      </c>
      <c r="L4671" s="13">
        <v>25</v>
      </c>
      <c r="M4671" s="13">
        <v>0</v>
      </c>
      <c r="N4671" s="14">
        <f>D4671*$D$8</f>
        <v>103.49999999999999</v>
      </c>
      <c r="O4671" s="14">
        <f>E4671*$E$8</f>
        <v>0</v>
      </c>
      <c r="P4671" s="14">
        <f>F4671*$F$8</f>
        <v>0</v>
      </c>
      <c r="Q4671" s="14">
        <f>G4671*$G$8</f>
        <v>0</v>
      </c>
      <c r="R4671" s="14">
        <f>H4671*$H$8</f>
        <v>57.499999999999993</v>
      </c>
      <c r="S4671" s="14">
        <f>(N4671/100)*(I4671*$I$8)+(N4671/100)*(J4671*$J$8)</f>
        <v>103.5</v>
      </c>
      <c r="T4671" s="14">
        <f>(O4671/100)*(K4671*$K$8)</f>
        <v>0</v>
      </c>
      <c r="U4671" s="14">
        <f>(P4671/100)*(K4671*$K$8)+(P4671/100)*(L4671*$L$8)</f>
        <v>0</v>
      </c>
      <c r="V4671" s="14">
        <f>(Q4671/100)*(L4671*$L$8)</f>
        <v>0</v>
      </c>
      <c r="W4671" s="14">
        <f>(R4671/100)*(K4671*$K$8)+(R4671/100)*(L4671*$L$8)</f>
        <v>28.749999999999996</v>
      </c>
      <c r="X4671" s="14">
        <f t="shared" si="1484"/>
        <v>207</v>
      </c>
      <c r="Y4671" s="14">
        <f t="shared" si="1485"/>
        <v>0</v>
      </c>
      <c r="Z4671" s="14">
        <f t="shared" si="1486"/>
        <v>0</v>
      </c>
      <c r="AA4671" s="14">
        <f t="shared" si="1487"/>
        <v>0</v>
      </c>
      <c r="AB4671" s="14">
        <f t="shared" si="1489"/>
        <v>86.249999999999986</v>
      </c>
      <c r="AC4671" s="15">
        <f t="shared" si="1488"/>
        <v>293.3</v>
      </c>
      <c r="AD4671" s="48">
        <f>(ROUND(AC4671-AC4666,1)/AC4666)</f>
        <v>0</v>
      </c>
    </row>
    <row r="4672" spans="1:30">
      <c r="A4672" s="99" t="s">
        <v>585</v>
      </c>
      <c r="B4672" s="93"/>
      <c r="C4672" s="21" t="s">
        <v>1</v>
      </c>
      <c r="D4672" s="12">
        <v>45</v>
      </c>
      <c r="E4672" s="12">
        <v>120</v>
      </c>
      <c r="F4672" s="12">
        <v>0</v>
      </c>
      <c r="G4672" s="12">
        <v>0</v>
      </c>
      <c r="H4672" s="12">
        <v>0</v>
      </c>
      <c r="I4672" s="13">
        <v>20</v>
      </c>
      <c r="J4672" s="13">
        <v>30</v>
      </c>
      <c r="K4672" s="13">
        <v>80</v>
      </c>
      <c r="L4672" s="13">
        <v>0</v>
      </c>
      <c r="M4672" s="13">
        <v>0</v>
      </c>
      <c r="N4672" s="14">
        <f>D4672*$D$9</f>
        <v>47.7</v>
      </c>
      <c r="O4672" s="14">
        <f>E4672*$E$9</f>
        <v>127.2</v>
      </c>
      <c r="P4672" s="14">
        <f>F4672*$F$9</f>
        <v>0</v>
      </c>
      <c r="Q4672" s="14">
        <f>G4672*$G$9</f>
        <v>0</v>
      </c>
      <c r="R4672" s="14">
        <f>H4672*$H$9</f>
        <v>0</v>
      </c>
      <c r="S4672" s="14">
        <f>(N4672/100)*(I4672*$I$9)+(N4672/100)*(J4672*$J$9)</f>
        <v>23.85</v>
      </c>
      <c r="T4672" s="14">
        <f>(O4672/100)*(K4672*$K$9)</f>
        <v>142.464</v>
      </c>
      <c r="U4672" s="14">
        <f>(P4672/100)*(K4672*$K$9)+(P4672/100)*(L4672*$L$9)</f>
        <v>0</v>
      </c>
      <c r="V4672" s="14">
        <f>(Q4672/100)*(L4672*$L$9)</f>
        <v>0</v>
      </c>
      <c r="W4672" s="14">
        <f>(R4672/100)*(K4672*$K$9)+(R4672/100)*(L4672*$L$9)</f>
        <v>0</v>
      </c>
      <c r="X4672" s="14">
        <f t="shared" si="1484"/>
        <v>71.550000000000011</v>
      </c>
      <c r="Y4672" s="14">
        <f t="shared" si="1485"/>
        <v>269.66399999999999</v>
      </c>
      <c r="Z4672" s="14">
        <f t="shared" si="1486"/>
        <v>0</v>
      </c>
      <c r="AA4672" s="14">
        <f t="shared" si="1487"/>
        <v>0</v>
      </c>
      <c r="AB4672" s="14">
        <f t="shared" si="1489"/>
        <v>0</v>
      </c>
      <c r="AC4672" s="15">
        <f t="shared" si="1488"/>
        <v>341.2</v>
      </c>
      <c r="AD4672" s="48">
        <f>(ROUND(AC4672-AC4666,1)/AC4666)</f>
        <v>0.16331401295601772</v>
      </c>
    </row>
    <row r="4673" spans="1:30">
      <c r="A4673" s="99" t="s">
        <v>820</v>
      </c>
      <c r="B4673" s="93"/>
      <c r="C4673" s="21" t="s">
        <v>2</v>
      </c>
      <c r="D4673" s="12">
        <v>45</v>
      </c>
      <c r="E4673" s="12">
        <v>0</v>
      </c>
      <c r="F4673" s="12">
        <v>120</v>
      </c>
      <c r="G4673" s="12">
        <v>0</v>
      </c>
      <c r="H4673" s="12">
        <v>0</v>
      </c>
      <c r="I4673" s="13">
        <v>20</v>
      </c>
      <c r="J4673" s="13">
        <v>30</v>
      </c>
      <c r="K4673" s="13">
        <v>40</v>
      </c>
      <c r="L4673" s="13">
        <v>40</v>
      </c>
      <c r="M4673" s="13">
        <v>0</v>
      </c>
      <c r="N4673" s="14">
        <f>D4673*$D$10</f>
        <v>47.7</v>
      </c>
      <c r="O4673" s="14">
        <f>E4673*$E$10</f>
        <v>0</v>
      </c>
      <c r="P4673" s="14">
        <f>F4673*$F$10</f>
        <v>127.2</v>
      </c>
      <c r="Q4673" s="14">
        <f>G4673*$G$10</f>
        <v>0</v>
      </c>
      <c r="R4673" s="14">
        <f>H4673*$H$10</f>
        <v>0</v>
      </c>
      <c r="S4673" s="14">
        <f>(N4673/100)*(I4673*$I$10)+(N4673/100)*(J4673*$J$10)</f>
        <v>23.85</v>
      </c>
      <c r="T4673" s="14">
        <f>(O4673/100)*(K4673*$J$10)</f>
        <v>0</v>
      </c>
      <c r="U4673" s="14">
        <f>(P4673/100)*(K4673*$K$10)+(P4673/100)*(L4673*$L$10)</f>
        <v>142.464</v>
      </c>
      <c r="V4673" s="14">
        <f>(Q4673/100)*(L4673*$L$10)</f>
        <v>0</v>
      </c>
      <c r="W4673" s="14">
        <f>(R4673/100)*(K4673*$K$10)+(R4673/100)*(L4673*$L$10)</f>
        <v>0</v>
      </c>
      <c r="X4673" s="14">
        <f t="shared" si="1484"/>
        <v>71.550000000000011</v>
      </c>
      <c r="Y4673" s="14">
        <f t="shared" si="1485"/>
        <v>0</v>
      </c>
      <c r="Z4673" s="14">
        <f t="shared" si="1486"/>
        <v>269.66399999999999</v>
      </c>
      <c r="AA4673" s="14">
        <f t="shared" si="1487"/>
        <v>0</v>
      </c>
      <c r="AB4673" s="14">
        <f t="shared" si="1489"/>
        <v>0</v>
      </c>
      <c r="AC4673" s="15">
        <f t="shared" si="1488"/>
        <v>341.2</v>
      </c>
      <c r="AD4673" s="48">
        <f>(ROUND(AC4673-AC4666,1)/AC4666)</f>
        <v>0.16331401295601772</v>
      </c>
    </row>
    <row r="4674" spans="1:30">
      <c r="A4674" s="99" t="s">
        <v>821</v>
      </c>
      <c r="B4674" s="93"/>
      <c r="C4674" s="21" t="s">
        <v>3</v>
      </c>
      <c r="D4674" s="12">
        <v>45</v>
      </c>
      <c r="E4674" s="12">
        <v>0</v>
      </c>
      <c r="F4674" s="12">
        <v>0</v>
      </c>
      <c r="G4674" s="12">
        <v>120</v>
      </c>
      <c r="H4674" s="12">
        <v>0</v>
      </c>
      <c r="I4674" s="13">
        <v>20</v>
      </c>
      <c r="J4674" s="13">
        <v>30</v>
      </c>
      <c r="K4674" s="13">
        <v>0</v>
      </c>
      <c r="L4674" s="13">
        <v>80</v>
      </c>
      <c r="M4674" s="13">
        <v>0</v>
      </c>
      <c r="N4674" s="14">
        <f>D4674*$D$11</f>
        <v>47.7</v>
      </c>
      <c r="O4674" s="14">
        <f>E4674*$E$11</f>
        <v>0</v>
      </c>
      <c r="P4674" s="14">
        <f>F4674*$F$11</f>
        <v>0</v>
      </c>
      <c r="Q4674" s="14">
        <f>G4674*$G$11</f>
        <v>127.2</v>
      </c>
      <c r="R4674" s="14">
        <f>H4674*$H$11</f>
        <v>0</v>
      </c>
      <c r="S4674" s="14">
        <f>(N4674/100)*(I4674*$I$11)+(N4674/100)*(J4674*$J$11)</f>
        <v>23.85</v>
      </c>
      <c r="T4674" s="14">
        <f>(O4674/100)*(K4674*$K$11)</f>
        <v>0</v>
      </c>
      <c r="U4674" s="14">
        <f>(P4674/100)*(K4674*$K$11)+(P4674/100)*(L4674*$L$11)</f>
        <v>0</v>
      </c>
      <c r="V4674" s="14">
        <f>(Q4674/100)*(L4674*$L$11)</f>
        <v>142.464</v>
      </c>
      <c r="W4674" s="14">
        <f>(R4674/100)*(K4674*$K$11)+(R4674/100)*(L4674*$L$11)</f>
        <v>0</v>
      </c>
      <c r="X4674" s="14">
        <f t="shared" si="1484"/>
        <v>71.550000000000011</v>
      </c>
      <c r="Y4674" s="14">
        <f t="shared" si="1485"/>
        <v>0</v>
      </c>
      <c r="Z4674" s="14">
        <f t="shared" si="1486"/>
        <v>0</v>
      </c>
      <c r="AA4674" s="14">
        <f t="shared" si="1487"/>
        <v>269.66399999999999</v>
      </c>
      <c r="AB4674" s="14">
        <f t="shared" si="1489"/>
        <v>0</v>
      </c>
      <c r="AC4674" s="15">
        <f t="shared" si="1488"/>
        <v>341.2</v>
      </c>
      <c r="AD4674" s="48">
        <f>(ROUND(AC4674-AC4666,1)/AC4666)</f>
        <v>0.16331401295601772</v>
      </c>
    </row>
    <row r="4675" spans="1:30">
      <c r="A4675" s="99" t="s">
        <v>822</v>
      </c>
      <c r="B4675" s="93"/>
      <c r="C4675" s="21" t="s">
        <v>4</v>
      </c>
      <c r="D4675" s="12">
        <v>45</v>
      </c>
      <c r="E4675" s="12">
        <v>0</v>
      </c>
      <c r="F4675" s="12">
        <v>0</v>
      </c>
      <c r="G4675" s="12">
        <v>0</v>
      </c>
      <c r="H4675" s="12">
        <v>120</v>
      </c>
      <c r="I4675" s="13">
        <v>20</v>
      </c>
      <c r="J4675" s="13">
        <v>30</v>
      </c>
      <c r="K4675" s="13">
        <v>45</v>
      </c>
      <c r="L4675" s="13">
        <v>45</v>
      </c>
      <c r="M4675" s="13">
        <v>0</v>
      </c>
      <c r="N4675" s="14">
        <f>D4675*$D$12</f>
        <v>47.7</v>
      </c>
      <c r="O4675" s="14">
        <f>E4675*$E$12</f>
        <v>0</v>
      </c>
      <c r="P4675" s="14">
        <f>F4675*$F$12</f>
        <v>0</v>
      </c>
      <c r="Q4675" s="14">
        <f>G4675*$G$12</f>
        <v>0</v>
      </c>
      <c r="R4675" s="14">
        <f>H4675*$H$12</f>
        <v>127.2</v>
      </c>
      <c r="S4675" s="14">
        <f>(N4675/100)*(I4675*$I$12)+(N4675/100)*(J4675*$J$12)</f>
        <v>23.85</v>
      </c>
      <c r="T4675" s="14">
        <f>(O4675/100)*(K4675*$K$12)</f>
        <v>0</v>
      </c>
      <c r="U4675" s="14">
        <f>(P4675/100)*(K4675*$K$12)+(P4675/100)*(L4675*$L$12)</f>
        <v>0</v>
      </c>
      <c r="V4675" s="14">
        <f>(Q4675/100)*(L4675*$L$12)</f>
        <v>0</v>
      </c>
      <c r="W4675" s="14">
        <f>(R4675/100)*(K4675*$K$12)+(R4675/100)*(L4675*$L$12)</f>
        <v>160.27199999999999</v>
      </c>
      <c r="X4675" s="14">
        <f t="shared" si="1484"/>
        <v>71.550000000000011</v>
      </c>
      <c r="Y4675" s="14">
        <f t="shared" si="1485"/>
        <v>0</v>
      </c>
      <c r="Z4675" s="14">
        <f t="shared" si="1486"/>
        <v>0</v>
      </c>
      <c r="AA4675" s="14">
        <f t="shared" si="1487"/>
        <v>0</v>
      </c>
      <c r="AB4675" s="14">
        <f t="shared" si="1489"/>
        <v>287.47199999999998</v>
      </c>
      <c r="AC4675" s="15">
        <f t="shared" si="1488"/>
        <v>359</v>
      </c>
      <c r="AD4675" s="48">
        <f>(ROUND(AC4675-AC4666,1)/AC4666)</f>
        <v>0.22400272758267986</v>
      </c>
    </row>
    <row r="4676" spans="1:30">
      <c r="A4676" s="99" t="s">
        <v>823</v>
      </c>
      <c r="B4676" s="93"/>
      <c r="C4676" s="21" t="s">
        <v>326</v>
      </c>
      <c r="D4676" s="12">
        <v>90</v>
      </c>
      <c r="E4676" s="12">
        <v>0</v>
      </c>
      <c r="F4676" s="12">
        <v>0</v>
      </c>
      <c r="G4676" s="12">
        <v>0</v>
      </c>
      <c r="H4676" s="12">
        <v>50</v>
      </c>
      <c r="I4676" s="13">
        <v>20</v>
      </c>
      <c r="J4676" s="13">
        <v>30</v>
      </c>
      <c r="K4676" s="13">
        <v>0</v>
      </c>
      <c r="L4676" s="13">
        <v>25</v>
      </c>
      <c r="M4676" s="13">
        <v>45</v>
      </c>
      <c r="N4676" s="14">
        <f>D4676*$D$13</f>
        <v>95.4</v>
      </c>
      <c r="O4676" s="14">
        <f>E4676*$E$13</f>
        <v>0</v>
      </c>
      <c r="P4676" s="14">
        <f>F4676*$F$13</f>
        <v>0</v>
      </c>
      <c r="Q4676" s="14">
        <f>G4676*$G$13</f>
        <v>0</v>
      </c>
      <c r="R4676" s="14">
        <f>H4676*$H$13</f>
        <v>53</v>
      </c>
      <c r="S4676" s="14">
        <f>(N4676/100)*(I4676*$I$13)+(N4676/100)*(J4676*$J$13)+(N4676/100)*(M4676*$M$13)</f>
        <v>133.56</v>
      </c>
      <c r="T4676" s="14">
        <f>(O4676/100)*(K4676*$K$13)+(O4676/100)*(M4676*$M$13)</f>
        <v>0</v>
      </c>
      <c r="U4676" s="14">
        <f>(P4676/100)*(K4676*$K$13)+(P4676/100)*(L4676*$L$13)+(P4676/100)*(M4676*$M$13)</f>
        <v>0</v>
      </c>
      <c r="V4676" s="14">
        <f>(Q4676/100)*(L4676*$L$13)+(Q4676/100)*(M4676*$M$13)</f>
        <v>0</v>
      </c>
      <c r="W4676" s="14">
        <f>(R4676/100)*(K4676*$K$13)+(R4676/100)*(L4676*$L$13)+(R4676/100)*(M4676*$M$13)</f>
        <v>60.95</v>
      </c>
      <c r="X4676" s="14">
        <f>N4676+S4676</f>
        <v>228.96</v>
      </c>
      <c r="Y4676" s="14">
        <f t="shared" si="1485"/>
        <v>0</v>
      </c>
      <c r="Z4676" s="14">
        <f t="shared" si="1486"/>
        <v>0</v>
      </c>
      <c r="AA4676" s="14">
        <f t="shared" si="1487"/>
        <v>0</v>
      </c>
      <c r="AB4676" s="14">
        <f t="shared" si="1489"/>
        <v>113.95</v>
      </c>
      <c r="AC4676" s="15">
        <f t="shared" si="1488"/>
        <v>342.9</v>
      </c>
      <c r="AD4676" s="48">
        <f>(ROUND(AC4676-AC4666,1)/AC4666)</f>
        <v>0.16911012615069895</v>
      </c>
    </row>
    <row r="4677" spans="1:30">
      <c r="A4677" s="99" t="s">
        <v>824</v>
      </c>
      <c r="B4677" s="93"/>
      <c r="C4677" s="21" t="s">
        <v>327</v>
      </c>
      <c r="D4677" s="12">
        <v>105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30</v>
      </c>
      <c r="K4677" s="13">
        <v>80</v>
      </c>
      <c r="L4677" s="13">
        <v>0</v>
      </c>
      <c r="M4677" s="13">
        <v>0</v>
      </c>
      <c r="N4677" s="14">
        <f>D4677*$D$14</f>
        <v>111.30000000000001</v>
      </c>
      <c r="O4677" s="14">
        <f>E4677*$E$14</f>
        <v>0</v>
      </c>
      <c r="P4677" s="14">
        <f>F4677*$F$14</f>
        <v>0</v>
      </c>
      <c r="Q4677" s="14">
        <f>G4677*$G$14</f>
        <v>0</v>
      </c>
      <c r="R4677" s="14">
        <f>H4677*$H$14</f>
        <v>0</v>
      </c>
      <c r="S4677" s="14">
        <f>(N4677/100)*(I4677*$I$14)+(N4677/100)*(J4677*$J$14)+(N4677/100)*(K4677*$K$14)</f>
        <v>233.73000000000005</v>
      </c>
      <c r="T4677" s="14">
        <f>(O4677/100)*(K4677*$K$14)</f>
        <v>0</v>
      </c>
      <c r="U4677" s="14">
        <f>(P4677/100)*(K4677*$K$14)+(P4677/100)*(L4677*$L$14)</f>
        <v>0</v>
      </c>
      <c r="V4677" s="14">
        <f>(Q4677/100)*(L4677*$L$14)</f>
        <v>0</v>
      </c>
      <c r="W4677" s="14">
        <f>(R4677/100)*(K4677*$L$14)+(R4677/100)*(L4677*$M$14)</f>
        <v>0</v>
      </c>
      <c r="X4677" s="14">
        <f t="shared" si="1484"/>
        <v>345.03000000000009</v>
      </c>
      <c r="Y4677" s="14">
        <f t="shared" si="1485"/>
        <v>0</v>
      </c>
      <c r="Z4677" s="14">
        <f t="shared" si="1486"/>
        <v>0</v>
      </c>
      <c r="AA4677" s="14">
        <f t="shared" si="1487"/>
        <v>0</v>
      </c>
      <c r="AB4677" s="14">
        <f t="shared" si="1489"/>
        <v>0</v>
      </c>
      <c r="AC4677" s="15">
        <f t="shared" si="1488"/>
        <v>345</v>
      </c>
      <c r="AD4677" s="48">
        <f>(ROUND(AC4677-AC4666,1)/AC4666)</f>
        <v>0.17627003068530514</v>
      </c>
    </row>
    <row r="4678" spans="1:30">
      <c r="A4678" s="99"/>
      <c r="B4678" s="93">
        <v>500</v>
      </c>
      <c r="C4678" s="21" t="s">
        <v>328</v>
      </c>
      <c r="D4678" s="12">
        <v>105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30</v>
      </c>
      <c r="K4678" s="13">
        <v>0</v>
      </c>
      <c r="L4678" s="13">
        <v>80</v>
      </c>
      <c r="M4678" s="13">
        <v>0</v>
      </c>
      <c r="N4678" s="14">
        <f>D4678*$D$15</f>
        <v>111.30000000000001</v>
      </c>
      <c r="O4678" s="14">
        <f>E4678*$E$15</f>
        <v>0</v>
      </c>
      <c r="P4678" s="14">
        <f>F4678*$F$15</f>
        <v>0</v>
      </c>
      <c r="Q4678" s="14">
        <f>G4678*$G$15</f>
        <v>0</v>
      </c>
      <c r="R4678" s="14">
        <f>H4678*$H$15</f>
        <v>0</v>
      </c>
      <c r="S4678" s="14">
        <f>(N4678/100)*(I4678*$I$15)+(N4678/100)*(J4678*$J$15)+(N4678/100)*(L4678*$L$15)</f>
        <v>233.73000000000005</v>
      </c>
      <c r="T4678" s="14">
        <f>(O4678/100)*(K4678*$K$15)</f>
        <v>0</v>
      </c>
      <c r="U4678" s="14">
        <f>(P4678/100)*(K4678*$K$15)+(P4678/100)*(L4678*$L$15)</f>
        <v>0</v>
      </c>
      <c r="V4678" s="14">
        <f>(Q4678/100)*(L4678*$L$15)</f>
        <v>0</v>
      </c>
      <c r="W4678" s="14">
        <f>(R4678/100)*(K4678*$K$15)+(R4678/100)*(L4678*$L$15)</f>
        <v>0</v>
      </c>
      <c r="X4678" s="14">
        <f t="shared" si="1484"/>
        <v>345.03000000000009</v>
      </c>
      <c r="Y4678" s="14">
        <f t="shared" si="1485"/>
        <v>0</v>
      </c>
      <c r="Z4678" s="14">
        <f t="shared" si="1486"/>
        <v>0</v>
      </c>
      <c r="AA4678" s="14">
        <f t="shared" si="1487"/>
        <v>0</v>
      </c>
      <c r="AB4678" s="14">
        <f t="shared" si="1489"/>
        <v>0</v>
      </c>
      <c r="AC4678" s="15">
        <f t="shared" si="1488"/>
        <v>345</v>
      </c>
      <c r="AD4678" s="48">
        <f>(ROUND(AC4678-AC4666,1)/AC4666)</f>
        <v>0.17627003068530514</v>
      </c>
    </row>
    <row r="4679" spans="1:30">
      <c r="A4679" s="99"/>
      <c r="B4679" s="93"/>
      <c r="C4679" s="21" t="s">
        <v>324</v>
      </c>
      <c r="D4679" s="12">
        <v>90</v>
      </c>
      <c r="E4679" s="12">
        <v>0</v>
      </c>
      <c r="F4679" s="12">
        <v>0</v>
      </c>
      <c r="G4679" s="12">
        <v>0</v>
      </c>
      <c r="H4679" s="12">
        <v>50</v>
      </c>
      <c r="I4679" s="13">
        <v>20</v>
      </c>
      <c r="J4679" s="13">
        <v>70</v>
      </c>
      <c r="K4679" s="13">
        <v>0</v>
      </c>
      <c r="L4679" s="13">
        <v>25</v>
      </c>
      <c r="M4679" s="13">
        <v>0</v>
      </c>
      <c r="N4679" s="14">
        <f>D4679*$D$16</f>
        <v>95.4</v>
      </c>
      <c r="O4679" s="14">
        <f>E4679*$E$16</f>
        <v>0</v>
      </c>
      <c r="P4679" s="14">
        <f>F4679*$F$16</f>
        <v>0</v>
      </c>
      <c r="Q4679" s="14">
        <f>G4679*$G$16</f>
        <v>0</v>
      </c>
      <c r="R4679" s="14">
        <f>H4679*$H$16</f>
        <v>53</v>
      </c>
      <c r="S4679" s="14">
        <f>(N4679/100)*(I4679*$I$16)+(N4679/100)*(J4679*$J$16)</f>
        <v>186.03000000000003</v>
      </c>
      <c r="T4679" s="14">
        <f>(O4679/100)*(K4679*$K$16)</f>
        <v>0</v>
      </c>
      <c r="U4679" s="14">
        <f>(P4679/100)*(K4679*$K$16)+(P4679/100)*(L4679*$L$16)</f>
        <v>0</v>
      </c>
      <c r="V4679" s="14">
        <f>(Q4679/100)*(L4679*$L$16)</f>
        <v>0</v>
      </c>
      <c r="W4679" s="14">
        <f>(R4679/100)*(K4679*$K$16)+(R4679/100)*(L4679*$L$16)</f>
        <v>13.25</v>
      </c>
      <c r="X4679" s="14">
        <f t="shared" si="1484"/>
        <v>281.43000000000006</v>
      </c>
      <c r="Y4679" s="14">
        <f t="shared" si="1485"/>
        <v>0</v>
      </c>
      <c r="Z4679" s="14">
        <f t="shared" si="1486"/>
        <v>0</v>
      </c>
      <c r="AA4679" s="14">
        <f t="shared" si="1487"/>
        <v>0</v>
      </c>
      <c r="AB4679" s="14">
        <f t="shared" si="1489"/>
        <v>66.25</v>
      </c>
      <c r="AC4679" s="15">
        <f t="shared" si="1488"/>
        <v>347.7</v>
      </c>
      <c r="AD4679" s="48">
        <f>(ROUND(AC4679-AC4666,1)/AC4666)</f>
        <v>0.18547562222979883</v>
      </c>
    </row>
    <row r="4680" spans="1:30">
      <c r="A4680" s="99"/>
      <c r="B4680" s="93"/>
      <c r="C4680" s="21" t="s">
        <v>325</v>
      </c>
      <c r="D4680" s="12">
        <v>90</v>
      </c>
      <c r="E4680" s="12">
        <v>0</v>
      </c>
      <c r="F4680" s="12">
        <v>0</v>
      </c>
      <c r="G4680" s="12">
        <v>0</v>
      </c>
      <c r="H4680" s="12">
        <v>50</v>
      </c>
      <c r="I4680" s="13">
        <v>50</v>
      </c>
      <c r="J4680" s="13">
        <v>30</v>
      </c>
      <c r="K4680" s="13">
        <v>0</v>
      </c>
      <c r="L4680" s="13">
        <v>25</v>
      </c>
      <c r="M4680" s="13">
        <v>0</v>
      </c>
      <c r="N4680" s="14">
        <f>D4680*$D$17</f>
        <v>95.4</v>
      </c>
      <c r="O4680" s="14">
        <f>E4680*$E$17</f>
        <v>0</v>
      </c>
      <c r="P4680" s="14">
        <f>F4680*$F$17</f>
        <v>0</v>
      </c>
      <c r="Q4680" s="14">
        <f>G4680*$G$17</f>
        <v>0</v>
      </c>
      <c r="R4680" s="14">
        <f>H4680*$H$17</f>
        <v>53</v>
      </c>
      <c r="S4680" s="14">
        <f>(N4680/100)*(I4680*$I$17)+(N4680/100)*(J4680*$J$17)</f>
        <v>147.87</v>
      </c>
      <c r="T4680" s="14">
        <f>(O4680/100)*(K4680*$K$17)</f>
        <v>0</v>
      </c>
      <c r="U4680" s="14">
        <f>(P4680/100)*(K4680*$K$17)+(P4680/100)*(L4680*$L$17)</f>
        <v>0</v>
      </c>
      <c r="V4680" s="14">
        <f>(Q4680/100)*(L4680*$L$17)</f>
        <v>0</v>
      </c>
      <c r="W4680" s="14">
        <f>(R4680/100)*(K4680*$K$17)+(R4680/100)*(L4680*$L$17)</f>
        <v>13.25</v>
      </c>
      <c r="X4680" s="14">
        <f t="shared" si="1484"/>
        <v>243.27</v>
      </c>
      <c r="Y4680" s="14">
        <f t="shared" si="1485"/>
        <v>0</v>
      </c>
      <c r="Z4680" s="14">
        <f t="shared" si="1486"/>
        <v>0</v>
      </c>
      <c r="AA4680" s="14">
        <f t="shared" si="1487"/>
        <v>0</v>
      </c>
      <c r="AB4680" s="14">
        <f t="shared" si="1489"/>
        <v>66.25</v>
      </c>
      <c r="AC4680" s="15">
        <f t="shared" si="1488"/>
        <v>309.5</v>
      </c>
      <c r="AD4680" s="48">
        <f>(ROUND(AC4680-AC4666,1)/AC4666)</f>
        <v>5.5233549266962154E-2</v>
      </c>
    </row>
    <row r="4681" spans="1:30">
      <c r="A4681" s="106" t="s">
        <v>0</v>
      </c>
      <c r="B4681" s="90" t="s">
        <v>204</v>
      </c>
      <c r="C4681" s="50" t="s">
        <v>241</v>
      </c>
      <c r="D4681" s="11">
        <v>125</v>
      </c>
      <c r="E4681" s="11">
        <v>0</v>
      </c>
      <c r="F4681" s="11">
        <v>0</v>
      </c>
      <c r="G4681" s="11">
        <v>0</v>
      </c>
      <c r="H4681" s="11">
        <v>0</v>
      </c>
      <c r="I4681" s="51">
        <v>20</v>
      </c>
      <c r="J4681" s="51">
        <v>20</v>
      </c>
      <c r="K4681" s="51">
        <v>0</v>
      </c>
      <c r="L4681" s="51">
        <v>0</v>
      </c>
      <c r="M4681" s="51">
        <v>50</v>
      </c>
      <c r="N4681" s="14">
        <f>D4681*$D$3</f>
        <v>143.75</v>
      </c>
      <c r="O4681" s="14">
        <f>E4681*$E$3</f>
        <v>0</v>
      </c>
      <c r="P4681" s="14">
        <f>F4681*$F$3</f>
        <v>0</v>
      </c>
      <c r="Q4681" s="14">
        <f>G4681*$G$3</f>
        <v>0</v>
      </c>
      <c r="R4681" s="14">
        <f>H4681*$H$3</f>
        <v>0</v>
      </c>
      <c r="S4681" s="14">
        <f>(N4681/100)*(I4681*$I$3)+(N4681/100)*(J4681*$J$3)+(N4681/100)*(M4681*$M$3)</f>
        <v>258.75</v>
      </c>
      <c r="T4681" s="14">
        <f>(O4681/100)*(K4681*$K$3)+(O4681/100)*(M4681*$M$3)</f>
        <v>0</v>
      </c>
      <c r="U4681" s="14">
        <f>(P4681/100)*(K4681*$K$3)+(P4681/100)*(L4681*$L$3)+(P4681/100)*(M4681*$M$3)</f>
        <v>0</v>
      </c>
      <c r="V4681" s="14">
        <f>(Q4681/100)*(L4681*$L$3)+(Q4681/100)*(M4681*$M$3)</f>
        <v>0</v>
      </c>
      <c r="W4681" s="14">
        <f>(R4681/100)*(K4681*$K$3)+(R4681/100)*(L4681*$L$3)+(R4681/100)*(M4681*$M$3)</f>
        <v>0</v>
      </c>
      <c r="X4681" s="14">
        <f>N4681+S4681</f>
        <v>402.5</v>
      </c>
      <c r="Y4681" s="14">
        <f t="shared" si="1485"/>
        <v>0</v>
      </c>
      <c r="Z4681" s="14">
        <f t="shared" si="1486"/>
        <v>0</v>
      </c>
      <c r="AA4681" s="14">
        <f t="shared" si="1487"/>
        <v>0</v>
      </c>
      <c r="AB4681" s="14">
        <f t="shared" si="1489"/>
        <v>0</v>
      </c>
      <c r="AC4681" s="53">
        <f>ROUND(X4681+Y4681+Z4681+AA4681+AB4681,1)</f>
        <v>402.5</v>
      </c>
      <c r="AD4681" s="58" t="s">
        <v>326</v>
      </c>
    </row>
    <row r="4682" spans="1:30">
      <c r="A4682" s="99" t="s">
        <v>791</v>
      </c>
      <c r="B4682" s="91">
        <v>20</v>
      </c>
      <c r="C4682" s="21" t="s">
        <v>323</v>
      </c>
      <c r="D4682" s="12">
        <v>125</v>
      </c>
      <c r="E4682" s="12">
        <v>0</v>
      </c>
      <c r="F4682" s="12">
        <v>0</v>
      </c>
      <c r="G4682" s="12">
        <v>0</v>
      </c>
      <c r="H4682" s="12">
        <v>0</v>
      </c>
      <c r="I4682" s="13">
        <v>40</v>
      </c>
      <c r="J4682" s="13">
        <v>40</v>
      </c>
      <c r="K4682" s="13">
        <v>0</v>
      </c>
      <c r="L4682" s="13">
        <v>0</v>
      </c>
      <c r="M4682" s="13">
        <v>50</v>
      </c>
      <c r="N4682" s="14">
        <f>D4682*$D$4</f>
        <v>132.5</v>
      </c>
      <c r="O4682" s="14">
        <f>E4682*$E$4</f>
        <v>0</v>
      </c>
      <c r="P4682" s="14">
        <f>F4682*$F$4</f>
        <v>0</v>
      </c>
      <c r="Q4682" s="14">
        <f>G4682*$G$4</f>
        <v>0</v>
      </c>
      <c r="R4682" s="14">
        <f>H4682*$H$4</f>
        <v>0</v>
      </c>
      <c r="S4682" s="14">
        <f>(N4682/100)*(I4682*$I$4)+(N4682/100)*(J4682*$J$4)+(N4682/100)*(M4682*$M$4)</f>
        <v>344.5</v>
      </c>
      <c r="T4682" s="14">
        <f>(O4682/100)*(K4682*$K$4)</f>
        <v>0</v>
      </c>
      <c r="U4682" s="14">
        <f>(P4682/100)*(K4682*$K$4)+(P4682/100)*(L4682*$L$4)</f>
        <v>0</v>
      </c>
      <c r="V4682" s="14">
        <f>(Q4682/100)*(L4682*$L$4)</f>
        <v>0</v>
      </c>
      <c r="W4682" s="14">
        <f>(R4682/100)*(K4682*$K$4)+(R4682/100)*(L4682*$L$4)</f>
        <v>0</v>
      </c>
      <c r="X4682" s="14">
        <f>N4682+S4682</f>
        <v>477</v>
      </c>
      <c r="Y4682" s="14">
        <f t="shared" si="1485"/>
        <v>0</v>
      </c>
      <c r="Z4682" s="14">
        <f t="shared" si="1486"/>
        <v>0</v>
      </c>
      <c r="AA4682" s="14">
        <f t="shared" si="1487"/>
        <v>0</v>
      </c>
      <c r="AB4682" s="14">
        <f>R4682+W4682</f>
        <v>0</v>
      </c>
      <c r="AC4682" s="15">
        <f>ROUND(X4682+Y4682+Z4682+AA4682+AB4682,1)</f>
        <v>477</v>
      </c>
      <c r="AD4682" s="48">
        <f>(ROUND(AC4682-AC4681,1)/AC4681)</f>
        <v>0.18509316770186335</v>
      </c>
    </row>
    <row r="4683" spans="1:30">
      <c r="A4683" s="99" t="s">
        <v>792</v>
      </c>
      <c r="B4683" s="91">
        <v>20</v>
      </c>
      <c r="C4683" s="21" t="s">
        <v>825</v>
      </c>
      <c r="D4683" s="12">
        <v>125</v>
      </c>
      <c r="E4683" s="12">
        <v>0</v>
      </c>
      <c r="F4683" s="12">
        <v>0</v>
      </c>
      <c r="G4683" s="12">
        <v>0</v>
      </c>
      <c r="H4683" s="12">
        <v>0</v>
      </c>
      <c r="I4683" s="13">
        <v>20</v>
      </c>
      <c r="J4683" s="13">
        <v>20</v>
      </c>
      <c r="K4683" s="13">
        <v>0</v>
      </c>
      <c r="L4683" s="13">
        <v>0</v>
      </c>
      <c r="M4683" s="13">
        <v>50</v>
      </c>
      <c r="N4683" s="14">
        <f>D4683*$D$5</f>
        <v>143.75</v>
      </c>
      <c r="O4683" s="14">
        <f>E4683*$E$5</f>
        <v>0</v>
      </c>
      <c r="P4683" s="14">
        <f>F4683*$F$5</f>
        <v>0</v>
      </c>
      <c r="Q4683" s="14">
        <f>G4683*$G$5</f>
        <v>0</v>
      </c>
      <c r="R4683" s="14">
        <f>H4683*$H$5</f>
        <v>0</v>
      </c>
      <c r="S4683" s="14">
        <f>(N4683/100)*(I4683*$I$5)+(N4683/100)*(J4683*$J$5)+(N4683/100)*(M4683*$M$5)</f>
        <v>258.75</v>
      </c>
      <c r="T4683" s="14">
        <f>(O4683/100)*(K4683*$K$5)</f>
        <v>0</v>
      </c>
      <c r="U4683" s="14">
        <f>(P4683/100)*(K4683*$K$5)+(P4683/100)*(L4683*$L$5)</f>
        <v>0</v>
      </c>
      <c r="V4683" s="14">
        <f>(Q4683/100)*(L4683*$L$5)</f>
        <v>0</v>
      </c>
      <c r="W4683" s="14">
        <f>(R4683/100)*(K4683*$K$5)+(R4683/100)*(L4683*$L$5)</f>
        <v>0</v>
      </c>
      <c r="X4683" s="14">
        <f>N4683+S4683</f>
        <v>402.5</v>
      </c>
      <c r="Y4683" s="14">
        <f t="shared" si="1485"/>
        <v>0</v>
      </c>
      <c r="Z4683" s="14">
        <f t="shared" si="1486"/>
        <v>0</v>
      </c>
      <c r="AA4683" s="14">
        <f t="shared" si="1487"/>
        <v>0</v>
      </c>
      <c r="AB4683" s="14">
        <f>R4683+W4683</f>
        <v>0</v>
      </c>
      <c r="AC4683" s="15">
        <f t="shared" ref="AC4683:AC4695" si="1490">ROUND(X4683+Y4683+Z4683+AA4683+AB4683,1)</f>
        <v>402.5</v>
      </c>
      <c r="AD4683" s="48">
        <f>(ROUND(AC4683-AC4681,1)/AC4681)</f>
        <v>0</v>
      </c>
    </row>
    <row r="4684" spans="1:30">
      <c r="A4684" s="99" t="s">
        <v>793</v>
      </c>
      <c r="B4684" s="91">
        <v>0</v>
      </c>
      <c r="C4684" s="21" t="s">
        <v>336</v>
      </c>
      <c r="D4684" s="12">
        <v>125</v>
      </c>
      <c r="E4684" s="12">
        <v>0</v>
      </c>
      <c r="F4684" s="12">
        <v>0</v>
      </c>
      <c r="G4684" s="12">
        <v>0</v>
      </c>
      <c r="H4684" s="12">
        <v>0</v>
      </c>
      <c r="I4684" s="13">
        <v>20</v>
      </c>
      <c r="J4684" s="13">
        <v>20</v>
      </c>
      <c r="K4684" s="13">
        <v>0</v>
      </c>
      <c r="L4684" s="13">
        <v>0</v>
      </c>
      <c r="M4684" s="13">
        <v>50</v>
      </c>
      <c r="N4684" s="14">
        <f>D4684*$D$6</f>
        <v>143.75</v>
      </c>
      <c r="O4684" s="14">
        <f>E4684*$E$6</f>
        <v>0</v>
      </c>
      <c r="P4684" s="14">
        <f>F4684*$F$6</f>
        <v>0</v>
      </c>
      <c r="Q4684" s="14">
        <f>G4684*$G$6</f>
        <v>0</v>
      </c>
      <c r="R4684" s="14">
        <f>H4684*$H$6</f>
        <v>0</v>
      </c>
      <c r="S4684" s="14">
        <f>(N4684/100)*(I4684*$I$6)+(N4684/100)*(J4684*$J$6)+(N4684/100)*(M4684*$M$6)</f>
        <v>258.75</v>
      </c>
      <c r="T4684" s="14">
        <f>(O4684/100)*(K4684*$K$6)</f>
        <v>0</v>
      </c>
      <c r="U4684" s="14">
        <f>(P4684/100)*(K4684*$K$6)+(P4684/100)*(L4684*$L$6)</f>
        <v>0</v>
      </c>
      <c r="V4684" s="14">
        <f>(Q4684/100)*(L4684*$L$6)</f>
        <v>0</v>
      </c>
      <c r="W4684" s="14">
        <f>(R4684/100)*(K4684*$K$6)+(R4684/100)*(L4684*$L$6)</f>
        <v>0</v>
      </c>
      <c r="X4684" s="14">
        <f t="shared" ref="X4684:X4690" si="1491">N4684+S4684</f>
        <v>402.5</v>
      </c>
      <c r="Y4684" s="14">
        <f t="shared" si="1485"/>
        <v>0</v>
      </c>
      <c r="Z4684" s="14">
        <f t="shared" si="1486"/>
        <v>0</v>
      </c>
      <c r="AA4684" s="14">
        <f t="shared" si="1487"/>
        <v>0</v>
      </c>
      <c r="AB4684" s="14">
        <f t="shared" ref="AB4684:AB4695" si="1492">R4684+W4684</f>
        <v>0</v>
      </c>
      <c r="AC4684" s="15">
        <f t="shared" si="1490"/>
        <v>402.5</v>
      </c>
      <c r="AD4684" s="48">
        <f>(ROUND(AC4684-AC4681,1)/AC4681)</f>
        <v>0</v>
      </c>
    </row>
    <row r="4685" spans="1:30">
      <c r="A4685" s="99" t="s">
        <v>794</v>
      </c>
      <c r="B4685" s="91">
        <v>0</v>
      </c>
      <c r="C4685" s="21" t="s">
        <v>337</v>
      </c>
      <c r="D4685" s="12">
        <v>125</v>
      </c>
      <c r="E4685" s="12">
        <v>0</v>
      </c>
      <c r="F4685" s="12">
        <v>0</v>
      </c>
      <c r="G4685" s="12">
        <v>0</v>
      </c>
      <c r="H4685" s="12">
        <v>0</v>
      </c>
      <c r="I4685" s="13">
        <v>20</v>
      </c>
      <c r="J4685" s="13">
        <v>20</v>
      </c>
      <c r="K4685" s="13">
        <v>0</v>
      </c>
      <c r="L4685" s="13">
        <v>0</v>
      </c>
      <c r="M4685" s="13">
        <v>50</v>
      </c>
      <c r="N4685" s="14">
        <f>D4685*$D$7</f>
        <v>143.75</v>
      </c>
      <c r="O4685" s="14">
        <f>E4685*$E$7</f>
        <v>0</v>
      </c>
      <c r="P4685" s="14">
        <f>F4685*$F$7</f>
        <v>0</v>
      </c>
      <c r="Q4685" s="14">
        <f>G4685*$G$7</f>
        <v>0</v>
      </c>
      <c r="R4685" s="14">
        <f>H4685*$H$7</f>
        <v>0</v>
      </c>
      <c r="S4685" s="14">
        <f>(N4685/100)*(I4685*$I$7)+(N4685/100)*(J4685*$J$7)+(N4685/100)*(M4685*$M$7)</f>
        <v>258.75</v>
      </c>
      <c r="T4685" s="14">
        <f>(O4685/100)*(K4685*$K$7)</f>
        <v>0</v>
      </c>
      <c r="U4685" s="14">
        <f>(P4685/100)*(K4685*$K$7)+(P4685/100)*(L4685*$L$7)</f>
        <v>0</v>
      </c>
      <c r="V4685" s="14">
        <f>(Q4685/100)*(L4685*$L$7)</f>
        <v>0</v>
      </c>
      <c r="W4685" s="14">
        <f>(R4685/100)*(K4685*$K$7)+(R4685/100)*(L4685*$L$7)</f>
        <v>0</v>
      </c>
      <c r="X4685" s="14">
        <f t="shared" si="1491"/>
        <v>402.5</v>
      </c>
      <c r="Y4685" s="14">
        <f t="shared" si="1485"/>
        <v>0</v>
      </c>
      <c r="Z4685" s="14">
        <f t="shared" si="1486"/>
        <v>0</v>
      </c>
      <c r="AA4685" s="14">
        <f t="shared" si="1487"/>
        <v>0</v>
      </c>
      <c r="AB4685" s="14">
        <f t="shared" si="1492"/>
        <v>0</v>
      </c>
      <c r="AC4685" s="15">
        <f t="shared" si="1490"/>
        <v>402.5</v>
      </c>
      <c r="AD4685" s="48">
        <f>(ROUND(AC4685-AC4681,1)/AC4681)</f>
        <v>0</v>
      </c>
    </row>
    <row r="4686" spans="1:30">
      <c r="A4686" s="99" t="s">
        <v>644</v>
      </c>
      <c r="B4686" s="91"/>
      <c r="C4686" s="21" t="s">
        <v>338</v>
      </c>
      <c r="D4686" s="12">
        <v>125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20</v>
      </c>
      <c r="K4686" s="13">
        <v>0</v>
      </c>
      <c r="L4686" s="13">
        <v>0</v>
      </c>
      <c r="M4686" s="13">
        <v>50</v>
      </c>
      <c r="N4686" s="14">
        <f>D4686*$D$8</f>
        <v>143.75</v>
      </c>
      <c r="O4686" s="14">
        <f>E4686*$E$8</f>
        <v>0</v>
      </c>
      <c r="P4686" s="14">
        <f>F4686*$F$8</f>
        <v>0</v>
      </c>
      <c r="Q4686" s="14">
        <f>G4686*$G$8</f>
        <v>0</v>
      </c>
      <c r="R4686" s="14">
        <f>H4686*$H$8</f>
        <v>0</v>
      </c>
      <c r="S4686" s="14">
        <f>(N4686/100)*(I4686*$I$8)+(N4686/100)*(J4686*$J$8)+(N4686/100)*(M4686*$M$8)</f>
        <v>258.75</v>
      </c>
      <c r="T4686" s="14">
        <f>(O4686/100)*(K4686*$K$8)</f>
        <v>0</v>
      </c>
      <c r="U4686" s="14">
        <f>(P4686/100)*(K4686*$K$8)+(P4686/100)*(L4686*$L$8)</f>
        <v>0</v>
      </c>
      <c r="V4686" s="14">
        <f>(Q4686/100)*(L4686*$L$8)</f>
        <v>0</v>
      </c>
      <c r="W4686" s="14">
        <f>(R4686/100)*(K4686*$K$8)+(R4686/100)*(L4686*$L$8)</f>
        <v>0</v>
      </c>
      <c r="X4686" s="14">
        <f t="shared" si="1491"/>
        <v>402.5</v>
      </c>
      <c r="Y4686" s="14">
        <f t="shared" si="1485"/>
        <v>0</v>
      </c>
      <c r="Z4686" s="14">
        <f t="shared" si="1486"/>
        <v>0</v>
      </c>
      <c r="AA4686" s="14">
        <f t="shared" si="1487"/>
        <v>0</v>
      </c>
      <c r="AB4686" s="14">
        <f t="shared" si="1492"/>
        <v>0</v>
      </c>
      <c r="AC4686" s="15">
        <f t="shared" si="1490"/>
        <v>402.5</v>
      </c>
      <c r="AD4686" s="48">
        <f>(ROUND(AC4686-AC4681,1)/AC4681)</f>
        <v>0</v>
      </c>
    </row>
    <row r="4687" spans="1:30">
      <c r="A4687" s="99" t="s">
        <v>585</v>
      </c>
      <c r="B4687" s="91"/>
      <c r="C4687" s="21" t="s">
        <v>1</v>
      </c>
      <c r="D4687" s="12">
        <v>62</v>
      </c>
      <c r="E4687" s="12">
        <v>125</v>
      </c>
      <c r="F4687" s="12">
        <v>0</v>
      </c>
      <c r="G4687" s="12">
        <v>0</v>
      </c>
      <c r="H4687" s="12">
        <v>0</v>
      </c>
      <c r="I4687" s="13">
        <v>20</v>
      </c>
      <c r="J4687" s="13">
        <v>20</v>
      </c>
      <c r="K4687" s="13">
        <v>90</v>
      </c>
      <c r="L4687" s="13">
        <v>0</v>
      </c>
      <c r="M4687" s="13">
        <v>50</v>
      </c>
      <c r="N4687" s="14">
        <f>D4687*$D$9</f>
        <v>65.72</v>
      </c>
      <c r="O4687" s="14">
        <f>E4687*$E$9</f>
        <v>132.5</v>
      </c>
      <c r="P4687" s="14">
        <f>F4687*$F$9</f>
        <v>0</v>
      </c>
      <c r="Q4687" s="14">
        <f>G4687*$G$9</f>
        <v>0</v>
      </c>
      <c r="R4687" s="14">
        <f>H4687*$H$9</f>
        <v>0</v>
      </c>
      <c r="S4687" s="14">
        <f>(N4687/100)*(I4687*$I$9)+(N4687/100)*(J4687*$J$9)+(N4687/100)*(M4687*$M$9)</f>
        <v>59.147999999999996</v>
      </c>
      <c r="T4687" s="14">
        <f>(O4687/100)*(K4687*$K$9)+(N4687/100)*(M4687*$M$9)</f>
        <v>199.81</v>
      </c>
      <c r="U4687" s="14">
        <f>(P4687/100)*(K4687*$K$9)+(P4687/100)*(L4687*$L$9)</f>
        <v>0</v>
      </c>
      <c r="V4687" s="14">
        <f>(Q4687/100)*(L4687*$L$9)</f>
        <v>0</v>
      </c>
      <c r="W4687" s="14">
        <f>(R4687/100)*(K4687*$K$9)+(R4687/100)*(L4687*$L$9)</f>
        <v>0</v>
      </c>
      <c r="X4687" s="14">
        <f t="shared" si="1491"/>
        <v>124.86799999999999</v>
      </c>
      <c r="Y4687" s="14">
        <f t="shared" si="1485"/>
        <v>332.31</v>
      </c>
      <c r="Z4687" s="14">
        <f t="shared" si="1486"/>
        <v>0</v>
      </c>
      <c r="AA4687" s="14">
        <f t="shared" si="1487"/>
        <v>0</v>
      </c>
      <c r="AB4687" s="14">
        <f t="shared" si="1492"/>
        <v>0</v>
      </c>
      <c r="AC4687" s="15">
        <f t="shared" si="1490"/>
        <v>457.2</v>
      </c>
      <c r="AD4687" s="48">
        <f>(ROUND(AC4687-AC4681,1)/AC4681)</f>
        <v>0.13590062111801243</v>
      </c>
    </row>
    <row r="4688" spans="1:30">
      <c r="A4688" s="99" t="s">
        <v>820</v>
      </c>
      <c r="B4688" s="91"/>
      <c r="C4688" s="21" t="s">
        <v>2</v>
      </c>
      <c r="D4688" s="12">
        <v>62</v>
      </c>
      <c r="E4688" s="12">
        <v>0</v>
      </c>
      <c r="F4688" s="12">
        <v>125</v>
      </c>
      <c r="G4688" s="12">
        <v>0</v>
      </c>
      <c r="H4688" s="12">
        <v>0</v>
      </c>
      <c r="I4688" s="13">
        <v>20</v>
      </c>
      <c r="J4688" s="13">
        <v>20</v>
      </c>
      <c r="K4688" s="13">
        <v>45</v>
      </c>
      <c r="L4688" s="13">
        <v>45</v>
      </c>
      <c r="M4688" s="13">
        <v>50</v>
      </c>
      <c r="N4688" s="14">
        <f>D4688*$D$10</f>
        <v>65.72</v>
      </c>
      <c r="O4688" s="14">
        <f>E4688*$E$10</f>
        <v>0</v>
      </c>
      <c r="P4688" s="14">
        <f>F4688*$F$10</f>
        <v>132.5</v>
      </c>
      <c r="Q4688" s="14">
        <f>G4688*$G$10</f>
        <v>0</v>
      </c>
      <c r="R4688" s="14">
        <f>H4688*$H$10</f>
        <v>0</v>
      </c>
      <c r="S4688" s="14">
        <f>(N4688/100)*(I4688*$I$10)+(N4688/100)*(J4688*$J$10)+(N4688/100)*(M4688*$M$10)</f>
        <v>59.147999999999996</v>
      </c>
      <c r="T4688" s="14">
        <f>(O4688/100)*(K4688*$J$10)</f>
        <v>0</v>
      </c>
      <c r="U4688" s="14">
        <f>(P4688/100)*(K4688*$K$10)+(P4688/100)*(L4688*$L$10)+(N4688/100)*(M4688*$M$10)</f>
        <v>199.81</v>
      </c>
      <c r="V4688" s="14">
        <f>(Q4688/100)*(L4688*$L$10)</f>
        <v>0</v>
      </c>
      <c r="W4688" s="14">
        <f>(R4688/100)*(K4688*$K$10)+(R4688/100)*(L4688*$L$10)</f>
        <v>0</v>
      </c>
      <c r="X4688" s="14">
        <f t="shared" si="1491"/>
        <v>124.86799999999999</v>
      </c>
      <c r="Y4688" s="14">
        <f t="shared" si="1485"/>
        <v>0</v>
      </c>
      <c r="Z4688" s="14">
        <f t="shared" si="1486"/>
        <v>332.31</v>
      </c>
      <c r="AA4688" s="14">
        <f t="shared" si="1487"/>
        <v>0</v>
      </c>
      <c r="AB4688" s="14">
        <f t="shared" si="1492"/>
        <v>0</v>
      </c>
      <c r="AC4688" s="15">
        <f t="shared" si="1490"/>
        <v>457.2</v>
      </c>
      <c r="AD4688" s="48">
        <f>(ROUND(AC4688-AC4681,1)/AC4681)</f>
        <v>0.13590062111801243</v>
      </c>
    </row>
    <row r="4689" spans="1:30">
      <c r="A4689" s="99" t="s">
        <v>821</v>
      </c>
      <c r="B4689" s="91"/>
      <c r="C4689" s="21" t="s">
        <v>3</v>
      </c>
      <c r="D4689" s="12">
        <v>62</v>
      </c>
      <c r="E4689" s="12">
        <v>0</v>
      </c>
      <c r="F4689" s="12">
        <v>0</v>
      </c>
      <c r="G4689" s="12">
        <v>125</v>
      </c>
      <c r="H4689" s="12">
        <v>0</v>
      </c>
      <c r="I4689" s="13">
        <v>20</v>
      </c>
      <c r="J4689" s="13">
        <v>20</v>
      </c>
      <c r="K4689" s="13">
        <v>0</v>
      </c>
      <c r="L4689" s="13">
        <v>90</v>
      </c>
      <c r="M4689" s="13">
        <v>50</v>
      </c>
      <c r="N4689" s="14">
        <f>D4689*$D$11</f>
        <v>65.72</v>
      </c>
      <c r="O4689" s="14">
        <f>E4689*$E$11</f>
        <v>0</v>
      </c>
      <c r="P4689" s="14">
        <f>F4689*$F$11</f>
        <v>0</v>
      </c>
      <c r="Q4689" s="14">
        <f>G4689*$G$11</f>
        <v>132.5</v>
      </c>
      <c r="R4689" s="14">
        <f>H4689*$H$11</f>
        <v>0</v>
      </c>
      <c r="S4689" s="14">
        <f>(N4689/100)*(I4689*$I$11)+(N4689/100)*(J4689*$J$11)+(N4689/100)*(M4689*$M$11)</f>
        <v>59.147999999999996</v>
      </c>
      <c r="T4689" s="14">
        <f>(O4689/100)*(K4689*$K$11)</f>
        <v>0</v>
      </c>
      <c r="U4689" s="14">
        <f>(P4689/100)*(K4689*$K$11)+(P4689/100)*(L4689*$L$11)</f>
        <v>0</v>
      </c>
      <c r="V4689" s="14">
        <f>(Q4689/100)*(L4689*$L$11)+(N4689/100)*(M4689*$M$11)</f>
        <v>199.81</v>
      </c>
      <c r="W4689" s="14">
        <f>(R4689/100)*(K4689*$K$11)+(R4689/100)*(L4689*$L$11)</f>
        <v>0</v>
      </c>
      <c r="X4689" s="14">
        <f t="shared" si="1491"/>
        <v>124.86799999999999</v>
      </c>
      <c r="Y4689" s="14">
        <f t="shared" si="1485"/>
        <v>0</v>
      </c>
      <c r="Z4689" s="14">
        <f t="shared" si="1486"/>
        <v>0</v>
      </c>
      <c r="AA4689" s="14">
        <f t="shared" si="1487"/>
        <v>332.31</v>
      </c>
      <c r="AB4689" s="14">
        <f t="shared" si="1492"/>
        <v>0</v>
      </c>
      <c r="AC4689" s="15">
        <f t="shared" si="1490"/>
        <v>457.2</v>
      </c>
      <c r="AD4689" s="48">
        <f>(ROUND(AC4689-AC4681,1)/AC4681)</f>
        <v>0.13590062111801243</v>
      </c>
    </row>
    <row r="4690" spans="1:30">
      <c r="A4690" s="99" t="s">
        <v>822</v>
      </c>
      <c r="B4690" s="91"/>
      <c r="C4690" s="21" t="s">
        <v>4</v>
      </c>
      <c r="D4690" s="12">
        <v>62</v>
      </c>
      <c r="E4690" s="12">
        <v>0</v>
      </c>
      <c r="F4690" s="12">
        <v>0</v>
      </c>
      <c r="G4690" s="12">
        <v>0</v>
      </c>
      <c r="H4690" s="12">
        <v>125</v>
      </c>
      <c r="I4690" s="13">
        <v>20</v>
      </c>
      <c r="J4690" s="13">
        <v>20</v>
      </c>
      <c r="K4690" s="13">
        <v>45</v>
      </c>
      <c r="L4690" s="13">
        <v>45</v>
      </c>
      <c r="M4690" s="13">
        <v>50</v>
      </c>
      <c r="N4690" s="14">
        <f>D4690*$D$12</f>
        <v>65.72</v>
      </c>
      <c r="O4690" s="14">
        <f>E4690*$E$12</f>
        <v>0</v>
      </c>
      <c r="P4690" s="14">
        <f>F4690*$F$12</f>
        <v>0</v>
      </c>
      <c r="Q4690" s="14">
        <f>G4690*$G$12</f>
        <v>0</v>
      </c>
      <c r="R4690" s="14">
        <f>H4690*$H$12</f>
        <v>132.5</v>
      </c>
      <c r="S4690" s="14">
        <f>(N4690/100)*(I4690*$I$12)+(N4690/100)*(J4690*$J$12)+(N4690/100)*(M4690*$M$12)</f>
        <v>59.147999999999996</v>
      </c>
      <c r="T4690" s="14">
        <f>(O4690/100)*(K4690*$K$12)</f>
        <v>0</v>
      </c>
      <c r="U4690" s="14">
        <f>(P4690/100)*(K4690*$K$12)+(P4690/100)*(L4690*$L$12)</f>
        <v>0</v>
      </c>
      <c r="V4690" s="14">
        <f>(Q4690/100)*(L4690*$L$12)</f>
        <v>0</v>
      </c>
      <c r="W4690" s="14">
        <f>(R4690/100)*(K4690*$K$12)+(R4690/100)*(L4690*$L$12)+(N4690/100)*(M4690*$M$12)</f>
        <v>199.81</v>
      </c>
      <c r="X4690" s="14">
        <f t="shared" si="1491"/>
        <v>124.86799999999999</v>
      </c>
      <c r="Y4690" s="14">
        <f t="shared" si="1485"/>
        <v>0</v>
      </c>
      <c r="Z4690" s="14">
        <f t="shared" si="1486"/>
        <v>0</v>
      </c>
      <c r="AA4690" s="14">
        <f t="shared" si="1487"/>
        <v>0</v>
      </c>
      <c r="AB4690" s="14">
        <f t="shared" si="1492"/>
        <v>332.31</v>
      </c>
      <c r="AC4690" s="15">
        <f t="shared" si="1490"/>
        <v>457.2</v>
      </c>
      <c r="AD4690" s="48">
        <f>(ROUND(AC4690-AC4681,1)/AC4681)</f>
        <v>0.13590062111801243</v>
      </c>
    </row>
    <row r="4691" spans="1:30">
      <c r="A4691" s="99" t="s">
        <v>823</v>
      </c>
      <c r="B4691" s="91"/>
      <c r="C4691" s="21" t="s">
        <v>326</v>
      </c>
      <c r="D4691" s="12">
        <v>125</v>
      </c>
      <c r="E4691" s="12">
        <v>0</v>
      </c>
      <c r="F4691" s="12">
        <v>0</v>
      </c>
      <c r="G4691" s="12">
        <v>0</v>
      </c>
      <c r="H4691" s="12">
        <v>0</v>
      </c>
      <c r="I4691" s="13">
        <v>20</v>
      </c>
      <c r="J4691" s="13">
        <v>20</v>
      </c>
      <c r="K4691" s="13">
        <v>0</v>
      </c>
      <c r="L4691" s="13">
        <v>0</v>
      </c>
      <c r="M4691" s="13">
        <v>110</v>
      </c>
      <c r="N4691" s="14">
        <f>D4691*$D$13</f>
        <v>132.5</v>
      </c>
      <c r="O4691" s="14">
        <f>E4691*$E$13</f>
        <v>0</v>
      </c>
      <c r="P4691" s="14">
        <f>F4691*$F$13</f>
        <v>0</v>
      </c>
      <c r="Q4691" s="14">
        <f>G4691*$G$13</f>
        <v>0</v>
      </c>
      <c r="R4691" s="14">
        <f>H4691*$H$13</f>
        <v>0</v>
      </c>
      <c r="S4691" s="14">
        <f>(N4691/100)*(I4691*$I$13)+(N4691/100)*(J4691*$J$13)+(N4691/100)*(M4691*$M$13)</f>
        <v>344.5</v>
      </c>
      <c r="T4691" s="14">
        <f>(O4691/100)*(K4691*$K$13)+(O4691/100)*(M4691*$M$13)</f>
        <v>0</v>
      </c>
      <c r="U4691" s="14">
        <f>(P4691/100)*(K4691*$K$13)+(P4691/100)*(L4691*$L$13)+(P4691/100)*(M4691*$M$13)</f>
        <v>0</v>
      </c>
      <c r="V4691" s="14">
        <f>(Q4691/100)*(L4691*$L$13)+(Q4691/100)*(M4691*$M$13)</f>
        <v>0</v>
      </c>
      <c r="W4691" s="14">
        <f>(R4691/100)*(K4691*$K$13)+(R4691/100)*(L4691*$L$13)+(R4691/100)*(M4691*$M$13)</f>
        <v>0</v>
      </c>
      <c r="X4691" s="14">
        <f>N4691+S4691</f>
        <v>477</v>
      </c>
      <c r="Y4691" s="14">
        <f t="shared" si="1485"/>
        <v>0</v>
      </c>
      <c r="Z4691" s="14">
        <f t="shared" si="1486"/>
        <v>0</v>
      </c>
      <c r="AA4691" s="14">
        <f t="shared" si="1487"/>
        <v>0</v>
      </c>
      <c r="AB4691" s="14">
        <f t="shared" si="1492"/>
        <v>0</v>
      </c>
      <c r="AC4691" s="15">
        <f t="shared" si="1490"/>
        <v>477</v>
      </c>
      <c r="AD4691" s="48">
        <f>(ROUND(AC4691-AC4681,1)/AC4681)</f>
        <v>0.18509316770186335</v>
      </c>
    </row>
    <row r="4692" spans="1:30">
      <c r="A4692" s="99" t="s">
        <v>824</v>
      </c>
      <c r="B4692" s="91"/>
      <c r="C4692" s="21" t="s">
        <v>327</v>
      </c>
      <c r="D4692" s="12">
        <v>125</v>
      </c>
      <c r="E4692" s="12">
        <v>0</v>
      </c>
      <c r="F4692" s="12">
        <v>0</v>
      </c>
      <c r="G4692" s="12">
        <v>0</v>
      </c>
      <c r="H4692" s="12">
        <v>0</v>
      </c>
      <c r="I4692" s="13">
        <v>20</v>
      </c>
      <c r="J4692" s="13">
        <v>20</v>
      </c>
      <c r="K4692" s="13">
        <v>100</v>
      </c>
      <c r="L4692" s="13">
        <v>0</v>
      </c>
      <c r="M4692" s="13">
        <v>0</v>
      </c>
      <c r="N4692" s="14">
        <f>D4692*$D$14</f>
        <v>132.5</v>
      </c>
      <c r="O4692" s="14">
        <f>E4692*$E$14</f>
        <v>0</v>
      </c>
      <c r="P4692" s="14">
        <f>F4692*$F$14</f>
        <v>0</v>
      </c>
      <c r="Q4692" s="14">
        <f>G4692*$G$14</f>
        <v>0</v>
      </c>
      <c r="R4692" s="14">
        <f>H4692*$H$14</f>
        <v>0</v>
      </c>
      <c r="S4692" s="14">
        <f>(N4692/100)*(I4692*$I$14)+(N4692/100)*(J4692*$J$14)+(N4692/100)*(K4692*$K$14)+(K4692/100)*(M4692*$M$14)</f>
        <v>318</v>
      </c>
      <c r="T4692" s="14">
        <f>(O4692/100)*(K4692*$K$14)</f>
        <v>0</v>
      </c>
      <c r="U4692" s="14">
        <f>(P4692/100)*(K4692*$K$14)+(P4692/100)*(L4692*$L$14)</f>
        <v>0</v>
      </c>
      <c r="V4692" s="14">
        <f>(Q4692/100)*(L4692*$L$14)</f>
        <v>0</v>
      </c>
      <c r="W4692" s="14">
        <f>(R4692/100)*(K4692*$L$14)+(R4692/100)*(L4692*$M$14)</f>
        <v>0</v>
      </c>
      <c r="X4692" s="14">
        <f t="shared" ref="X4692:X4695" si="1493">N4692+S4692</f>
        <v>450.5</v>
      </c>
      <c r="Y4692" s="14">
        <f t="shared" si="1485"/>
        <v>0</v>
      </c>
      <c r="Z4692" s="14">
        <f t="shared" si="1486"/>
        <v>0</v>
      </c>
      <c r="AA4692" s="14">
        <f t="shared" si="1487"/>
        <v>0</v>
      </c>
      <c r="AB4692" s="14">
        <f t="shared" si="1492"/>
        <v>0</v>
      </c>
      <c r="AC4692" s="15">
        <f t="shared" si="1490"/>
        <v>450.5</v>
      </c>
      <c r="AD4692" s="48">
        <f>(ROUND(AC4692-AC4681,1)/AC4681)</f>
        <v>0.11925465838509317</v>
      </c>
    </row>
    <row r="4693" spans="1:30">
      <c r="A4693" s="99"/>
      <c r="B4693" s="91">
        <v>700</v>
      </c>
      <c r="C4693" s="21" t="s">
        <v>328</v>
      </c>
      <c r="D4693" s="12">
        <v>125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20</v>
      </c>
      <c r="K4693" s="13">
        <v>0</v>
      </c>
      <c r="L4693" s="13">
        <v>100</v>
      </c>
      <c r="M4693" s="13">
        <v>0</v>
      </c>
      <c r="N4693" s="14">
        <f>D4693*$D$15</f>
        <v>132.5</v>
      </c>
      <c r="O4693" s="14">
        <f>E4693*$E$15</f>
        <v>0</v>
      </c>
      <c r="P4693" s="14">
        <f>F4693*$F$15</f>
        <v>0</v>
      </c>
      <c r="Q4693" s="14">
        <f>G4693*$G$15</f>
        <v>0</v>
      </c>
      <c r="R4693" s="14">
        <f>H4693*$H$15</f>
        <v>0</v>
      </c>
      <c r="S4693" s="14">
        <f>(N4693/100)*(I4693*$I$15)+(N4693/100)*(J4693*$J$15)+(N4693/100)*(L4693*$L$15)+(L4693/100)*(M4693*$M$15)</f>
        <v>318</v>
      </c>
      <c r="T4693" s="14">
        <f>(O4693/100)*(K4693*$K$15)</f>
        <v>0</v>
      </c>
      <c r="U4693" s="14">
        <f>(P4693/100)*(K4693*$K$15)+(P4693/100)*(L4693*$L$15)</f>
        <v>0</v>
      </c>
      <c r="V4693" s="14">
        <f>(Q4693/100)*(L4693*$L$15)</f>
        <v>0</v>
      </c>
      <c r="W4693" s="14">
        <f>(R4693/100)*(K4693*$K$15)+(R4693/100)*(L4693*$L$15)</f>
        <v>0</v>
      </c>
      <c r="X4693" s="14">
        <f t="shared" si="1493"/>
        <v>450.5</v>
      </c>
      <c r="Y4693" s="14">
        <f t="shared" si="1485"/>
        <v>0</v>
      </c>
      <c r="Z4693" s="14">
        <f t="shared" si="1486"/>
        <v>0</v>
      </c>
      <c r="AA4693" s="14">
        <f t="shared" si="1487"/>
        <v>0</v>
      </c>
      <c r="AB4693" s="14">
        <f t="shared" si="1492"/>
        <v>0</v>
      </c>
      <c r="AC4693" s="15">
        <f t="shared" si="1490"/>
        <v>450.5</v>
      </c>
      <c r="AD4693" s="48">
        <f>(ROUND(AC4693-AC4681,1)/AC4681)</f>
        <v>0.11925465838509317</v>
      </c>
    </row>
    <row r="4694" spans="1:30">
      <c r="A4694" s="99"/>
      <c r="B4694" s="91"/>
      <c r="C4694" s="21" t="s">
        <v>324</v>
      </c>
      <c r="D4694" s="12">
        <v>125</v>
      </c>
      <c r="E4694" s="12">
        <v>0</v>
      </c>
      <c r="F4694" s="12">
        <v>0</v>
      </c>
      <c r="G4694" s="12">
        <v>0</v>
      </c>
      <c r="H4694" s="12">
        <v>0</v>
      </c>
      <c r="I4694" s="13">
        <v>20</v>
      </c>
      <c r="J4694" s="13">
        <v>60</v>
      </c>
      <c r="K4694" s="13">
        <v>0</v>
      </c>
      <c r="L4694" s="13">
        <v>0</v>
      </c>
      <c r="M4694" s="13">
        <v>50</v>
      </c>
      <c r="N4694" s="14">
        <f>D4694*$D$16</f>
        <v>132.5</v>
      </c>
      <c r="O4694" s="14">
        <f>E4694*$E$16</f>
        <v>0</v>
      </c>
      <c r="P4694" s="14">
        <f>F4694*$F$16</f>
        <v>0</v>
      </c>
      <c r="Q4694" s="14">
        <f>G4694*$G$16</f>
        <v>0</v>
      </c>
      <c r="R4694" s="14">
        <f>H4694*$H$16</f>
        <v>0</v>
      </c>
      <c r="S4694" s="14">
        <f>(N4694/100)*(I4694*$I$16)+(N4694/100)*(J4694*$J$16)+(N4694/100)*(M4694*$M$16)</f>
        <v>291.5</v>
      </c>
      <c r="T4694" s="14">
        <f>(O4694/100)*(K4694*$K$16)</f>
        <v>0</v>
      </c>
      <c r="U4694" s="14">
        <f>(P4694/100)*(K4694*$K$16)+(P4694/100)*(L4694*$L$16)</f>
        <v>0</v>
      </c>
      <c r="V4694" s="14">
        <f>(Q4694/100)*(L4694*$L$16)</f>
        <v>0</v>
      </c>
      <c r="W4694" s="14">
        <f>(R4694/100)*(K4694*$K$16)+(R4694/100)*(L4694*$L$16)</f>
        <v>0</v>
      </c>
      <c r="X4694" s="14">
        <f t="shared" si="1493"/>
        <v>424</v>
      </c>
      <c r="Y4694" s="14">
        <f t="shared" si="1485"/>
        <v>0</v>
      </c>
      <c r="Z4694" s="14">
        <f t="shared" si="1486"/>
        <v>0</v>
      </c>
      <c r="AA4694" s="14">
        <f t="shared" si="1487"/>
        <v>0</v>
      </c>
      <c r="AB4694" s="14">
        <f t="shared" si="1492"/>
        <v>0</v>
      </c>
      <c r="AC4694" s="15">
        <f t="shared" si="1490"/>
        <v>424</v>
      </c>
      <c r="AD4694" s="48">
        <f>(ROUND(AC4694-AC4681,1)/AC4681)</f>
        <v>5.3416149068322982E-2</v>
      </c>
    </row>
    <row r="4695" spans="1:30">
      <c r="A4695" s="99"/>
      <c r="B4695" s="91"/>
      <c r="C4695" s="21" t="s">
        <v>325</v>
      </c>
      <c r="D4695" s="12">
        <v>125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20</v>
      </c>
      <c r="K4695" s="13">
        <v>0</v>
      </c>
      <c r="L4695" s="13">
        <v>0</v>
      </c>
      <c r="M4695" s="13">
        <v>50</v>
      </c>
      <c r="N4695" s="14">
        <f>D4695*$D$17</f>
        <v>132.5</v>
      </c>
      <c r="O4695" s="14">
        <f>E4695*$E$17</f>
        <v>0</v>
      </c>
      <c r="P4695" s="14">
        <f>F4695*$F$17</f>
        <v>0</v>
      </c>
      <c r="Q4695" s="14">
        <f>G4695*$G$17</f>
        <v>0</v>
      </c>
      <c r="R4695" s="14">
        <f>H4695*$H$17</f>
        <v>0</v>
      </c>
      <c r="S4695" s="14">
        <f>(N4695/100)*(I4695*$I$17)+(N4695/100)*(J4695*$J$17)+(N4695/100)*(M4695*$M$17)</f>
        <v>291.5</v>
      </c>
      <c r="T4695" s="14">
        <f>(O4695/100)*(K4695*$K$17)</f>
        <v>0</v>
      </c>
      <c r="U4695" s="14">
        <f>(P4695/100)*(K4695*$K$17)+(P4695/100)*(L4695*$L$17)</f>
        <v>0</v>
      </c>
      <c r="V4695" s="14">
        <f>(Q4695/100)*(L4695*$L$17)</f>
        <v>0</v>
      </c>
      <c r="W4695" s="14">
        <f>(R4695/100)*(K4695*$K$17)+(R4695/100)*(L4695*$L$17)</f>
        <v>0</v>
      </c>
      <c r="X4695" s="14">
        <f t="shared" si="1493"/>
        <v>424</v>
      </c>
      <c r="Y4695" s="14">
        <f t="shared" si="1485"/>
        <v>0</v>
      </c>
      <c r="Z4695" s="14">
        <f t="shared" si="1486"/>
        <v>0</v>
      </c>
      <c r="AA4695" s="14">
        <f t="shared" si="1487"/>
        <v>0</v>
      </c>
      <c r="AB4695" s="14">
        <f t="shared" si="1492"/>
        <v>0</v>
      </c>
      <c r="AC4695" s="15">
        <f t="shared" si="1490"/>
        <v>424</v>
      </c>
      <c r="AD4695" s="48">
        <f>(ROUND(AC4695-AC4681,1)/AC4681)</f>
        <v>5.3416149068322982E-2</v>
      </c>
    </row>
    <row r="4696" spans="1:30">
      <c r="A4696" s="106" t="s">
        <v>0</v>
      </c>
      <c r="B4696" s="92" t="s">
        <v>205</v>
      </c>
      <c r="C4696" s="50" t="s">
        <v>240</v>
      </c>
      <c r="D4696" s="11">
        <v>108</v>
      </c>
      <c r="E4696" s="11">
        <v>0</v>
      </c>
      <c r="F4696" s="11">
        <v>0</v>
      </c>
      <c r="G4696" s="11">
        <v>50</v>
      </c>
      <c r="H4696" s="11">
        <v>0</v>
      </c>
      <c r="I4696" s="51">
        <v>20</v>
      </c>
      <c r="J4696" s="51">
        <v>50</v>
      </c>
      <c r="K4696" s="51">
        <v>0</v>
      </c>
      <c r="L4696" s="51">
        <v>0</v>
      </c>
      <c r="M4696" s="51">
        <v>0</v>
      </c>
      <c r="N4696" s="52">
        <f>D4696*$D$3</f>
        <v>124.19999999999999</v>
      </c>
      <c r="O4696" s="52">
        <f>E4696*$E$3</f>
        <v>0</v>
      </c>
      <c r="P4696" s="52">
        <f>F4696*$F$3</f>
        <v>0</v>
      </c>
      <c r="Q4696" s="52">
        <f>G4696*$G$3</f>
        <v>57.499999999999993</v>
      </c>
      <c r="R4696" s="52">
        <f>H4696*$H$3</f>
        <v>0</v>
      </c>
      <c r="S4696" s="52">
        <f>(N4696/100)*(I4696*$I$3)+(N4696/100)*(J4696*$J$3)</f>
        <v>173.88</v>
      </c>
      <c r="T4696" s="52">
        <f>(O4696/100)*(K4696*$K$3)</f>
        <v>0</v>
      </c>
      <c r="U4696" s="52">
        <f>(P4696/100)*(K4696*$K$3)+(P4696/100)*(L4696*$L$3)</f>
        <v>0</v>
      </c>
      <c r="V4696" s="52">
        <f>(Q4696/100)*(L4696*$L$3)</f>
        <v>0</v>
      </c>
      <c r="W4696" s="52">
        <f>(R4696/100)*(K4696*$K$3)+(R4696/100)*(L4696*$L$3)</f>
        <v>0</v>
      </c>
      <c r="X4696" s="52">
        <f t="shared" si="1476"/>
        <v>298.08</v>
      </c>
      <c r="Y4696" s="52">
        <f t="shared" si="1477"/>
        <v>0</v>
      </c>
      <c r="Z4696" s="52">
        <f t="shared" si="1478"/>
        <v>0</v>
      </c>
      <c r="AA4696" s="52">
        <f t="shared" si="1479"/>
        <v>57.499999999999993</v>
      </c>
      <c r="AB4696" s="52">
        <f>R4696+W4696</f>
        <v>0</v>
      </c>
      <c r="AC4696" s="53">
        <f>ROUND(X4696+Y4696+Z4696+AA4696+AB4696,1)</f>
        <v>355.6</v>
      </c>
      <c r="AD4696" s="58"/>
    </row>
    <row r="4697" spans="1:30">
      <c r="A4697" s="99" t="s">
        <v>791</v>
      </c>
      <c r="B4697" s="93">
        <v>10</v>
      </c>
      <c r="C4697" s="21" t="s">
        <v>323</v>
      </c>
      <c r="D4697" s="12">
        <v>108</v>
      </c>
      <c r="E4697" s="12">
        <v>0</v>
      </c>
      <c r="F4697" s="12">
        <v>0</v>
      </c>
      <c r="G4697" s="12">
        <v>50</v>
      </c>
      <c r="H4697" s="12">
        <v>0</v>
      </c>
      <c r="I4697" s="13">
        <v>40</v>
      </c>
      <c r="J4697" s="13">
        <v>65</v>
      </c>
      <c r="K4697" s="13">
        <v>0</v>
      </c>
      <c r="L4697" s="13">
        <v>0</v>
      </c>
      <c r="M4697" s="13">
        <v>0</v>
      </c>
      <c r="N4697" s="14">
        <f>D4697*$D$4</f>
        <v>114.48</v>
      </c>
      <c r="O4697" s="14">
        <f>E4697*$E$4</f>
        <v>0</v>
      </c>
      <c r="P4697" s="14">
        <f>F4697*$F$4</f>
        <v>0</v>
      </c>
      <c r="Q4697" s="14">
        <f>G4697*$G$4</f>
        <v>53</v>
      </c>
      <c r="R4697" s="14">
        <f>H4697*$H$4</f>
        <v>0</v>
      </c>
      <c r="S4697" s="14">
        <f>(N4697/100)*(I4697*$I$4)+(N4697/100)*(J4697*$J$4)</f>
        <v>240.40800000000002</v>
      </c>
      <c r="T4697" s="14">
        <f>(O4697/100)*(K4697*$K$4)</f>
        <v>0</v>
      </c>
      <c r="U4697" s="14">
        <f>(P4697/100)*(K4697*$K$4)+(P4697/100)*(L4697*$L$4)</f>
        <v>0</v>
      </c>
      <c r="V4697" s="14">
        <f>(Q4697/100)*(L4697*$L$4)</f>
        <v>0</v>
      </c>
      <c r="W4697" s="14">
        <f>(R4697/100)*(K4697*$K$4)+(R4697/100)*(L4697*$L$4)</f>
        <v>0</v>
      </c>
      <c r="X4697" s="14">
        <f t="shared" si="1476"/>
        <v>354.88800000000003</v>
      </c>
      <c r="Y4697" s="14">
        <f t="shared" si="1477"/>
        <v>0</v>
      </c>
      <c r="Z4697" s="14">
        <f t="shared" si="1478"/>
        <v>0</v>
      </c>
      <c r="AA4697" s="14">
        <f t="shared" si="1479"/>
        <v>53</v>
      </c>
      <c r="AB4697" s="14">
        <f>R4697+W4697</f>
        <v>0</v>
      </c>
      <c r="AC4697" s="15">
        <f>ROUND(X4697+Y4697+Z4697+AA4697+AB4697,1)</f>
        <v>407.9</v>
      </c>
      <c r="AD4697" s="48">
        <f>(ROUND(AC4697-AC4696,1)/AC4696)</f>
        <v>0.14707536557930256</v>
      </c>
    </row>
    <row r="4698" spans="1:30">
      <c r="A4698" s="99" t="s">
        <v>792</v>
      </c>
      <c r="B4698" s="93">
        <v>30</v>
      </c>
      <c r="C4698" s="21" t="s">
        <v>825</v>
      </c>
      <c r="D4698" s="12">
        <v>108</v>
      </c>
      <c r="E4698" s="12">
        <v>0</v>
      </c>
      <c r="F4698" s="12">
        <v>0</v>
      </c>
      <c r="G4698" s="12">
        <v>50</v>
      </c>
      <c r="H4698" s="12">
        <v>0</v>
      </c>
      <c r="I4698" s="13">
        <v>20</v>
      </c>
      <c r="J4698" s="13">
        <v>50</v>
      </c>
      <c r="K4698" s="13">
        <v>0</v>
      </c>
      <c r="L4698" s="13">
        <v>0</v>
      </c>
      <c r="M4698" s="13">
        <v>0</v>
      </c>
      <c r="N4698" s="14">
        <f>D4698*$D$5</f>
        <v>124.19999999999999</v>
      </c>
      <c r="O4698" s="14">
        <f>E4698*$E$5</f>
        <v>0</v>
      </c>
      <c r="P4698" s="14">
        <f>F4698*$F$5</f>
        <v>0</v>
      </c>
      <c r="Q4698" s="14">
        <f>G4698*$G$5</f>
        <v>57.499999999999993</v>
      </c>
      <c r="R4698" s="14">
        <f>H4698*$H$5</f>
        <v>0</v>
      </c>
      <c r="S4698" s="14">
        <f>(N4698/100)*(I4698*$I$5)+(N4698/100)*(J4698*$J$5)</f>
        <v>173.88</v>
      </c>
      <c r="T4698" s="14">
        <f>(O4698/100)*(K4698*$K$5)</f>
        <v>0</v>
      </c>
      <c r="U4698" s="14">
        <f>(P4698/100)*(K4698*$K$5)+(P4698/100)*(L4698*$L$5)</f>
        <v>0</v>
      </c>
      <c r="V4698" s="14">
        <f>(Q4698/100)*(L4698*$L$5)</f>
        <v>0</v>
      </c>
      <c r="W4698" s="14">
        <f>(R4698/100)*(K4698*$K$5)+(R4698/100)*(L4698*$L$5)</f>
        <v>0</v>
      </c>
      <c r="X4698" s="14">
        <f t="shared" si="1476"/>
        <v>298.08</v>
      </c>
      <c r="Y4698" s="14">
        <f t="shared" si="1477"/>
        <v>0</v>
      </c>
      <c r="Z4698" s="14">
        <f t="shared" si="1478"/>
        <v>0</v>
      </c>
      <c r="AA4698" s="14">
        <f t="shared" si="1479"/>
        <v>57.499999999999993</v>
      </c>
      <c r="AB4698" s="14">
        <f>R4698+W4698</f>
        <v>0</v>
      </c>
      <c r="AC4698" s="15">
        <f t="shared" ref="AC4698:AC4710" si="1494">ROUND(X4698+Y4698+Z4698+AA4698+AB4698,1)</f>
        <v>355.6</v>
      </c>
      <c r="AD4698" s="48">
        <f>(ROUND(AC4698-AC4696,1)/AC4696)</f>
        <v>0</v>
      </c>
    </row>
    <row r="4699" spans="1:30">
      <c r="A4699" s="99" t="s">
        <v>793</v>
      </c>
      <c r="B4699" s="93">
        <v>0</v>
      </c>
      <c r="C4699" s="21" t="s">
        <v>336</v>
      </c>
      <c r="D4699" s="12">
        <v>108</v>
      </c>
      <c r="E4699" s="12">
        <v>0</v>
      </c>
      <c r="F4699" s="12">
        <v>0</v>
      </c>
      <c r="G4699" s="12">
        <v>50</v>
      </c>
      <c r="H4699" s="12">
        <v>0</v>
      </c>
      <c r="I4699" s="13">
        <v>20</v>
      </c>
      <c r="J4699" s="13">
        <v>50</v>
      </c>
      <c r="K4699" s="13">
        <v>0</v>
      </c>
      <c r="L4699" s="13">
        <v>0</v>
      </c>
      <c r="M4699" s="13">
        <v>0</v>
      </c>
      <c r="N4699" s="14">
        <f>D4699*$D$6</f>
        <v>124.19999999999999</v>
      </c>
      <c r="O4699" s="14">
        <f>E4699*$E$6</f>
        <v>0</v>
      </c>
      <c r="P4699" s="14">
        <f>F4699*$F$6</f>
        <v>0</v>
      </c>
      <c r="Q4699" s="14">
        <f>G4699*$G$6</f>
        <v>57.499999999999993</v>
      </c>
      <c r="R4699" s="14">
        <f>H4699*$H$6</f>
        <v>0</v>
      </c>
      <c r="S4699" s="14">
        <f>(N4699/100)*(I4699*$I$6)+(N4699/100)*(J4699*$J$6)</f>
        <v>173.88</v>
      </c>
      <c r="T4699" s="14">
        <f>(O4699/100)*(K4699*$K$6)</f>
        <v>0</v>
      </c>
      <c r="U4699" s="14">
        <f>(P4699/100)*(K4699*$K$6)+(P4699/100)*(L4699*$L$6)</f>
        <v>0</v>
      </c>
      <c r="V4699" s="14">
        <f>(Q4699/100)*(L4699*$L$6)</f>
        <v>0</v>
      </c>
      <c r="W4699" s="14">
        <f>(R4699/100)*(K4699*$K$6)+(R4699/100)*(L4699*$L$6)</f>
        <v>0</v>
      </c>
      <c r="X4699" s="14">
        <f t="shared" si="1476"/>
        <v>298.08</v>
      </c>
      <c r="Y4699" s="14">
        <f t="shared" si="1477"/>
        <v>0</v>
      </c>
      <c r="Z4699" s="14">
        <f t="shared" si="1478"/>
        <v>0</v>
      </c>
      <c r="AA4699" s="14">
        <f t="shared" si="1479"/>
        <v>57.499999999999993</v>
      </c>
      <c r="AB4699" s="14">
        <f t="shared" ref="AB4699:AB4710" si="1495">R4699+W4699</f>
        <v>0</v>
      </c>
      <c r="AC4699" s="15">
        <f t="shared" si="1494"/>
        <v>355.6</v>
      </c>
      <c r="AD4699" s="48">
        <f>(ROUND(AC4699-AC4696,1)/AC4696)</f>
        <v>0</v>
      </c>
    </row>
    <row r="4700" spans="1:30">
      <c r="A4700" s="99" t="s">
        <v>794</v>
      </c>
      <c r="B4700" s="93">
        <v>0</v>
      </c>
      <c r="C4700" s="21" t="s">
        <v>337</v>
      </c>
      <c r="D4700" s="12">
        <v>108</v>
      </c>
      <c r="E4700" s="12">
        <v>0</v>
      </c>
      <c r="F4700" s="12">
        <v>0</v>
      </c>
      <c r="G4700" s="12">
        <v>50</v>
      </c>
      <c r="H4700" s="12">
        <v>0</v>
      </c>
      <c r="I4700" s="13">
        <v>20</v>
      </c>
      <c r="J4700" s="13">
        <v>50</v>
      </c>
      <c r="K4700" s="13">
        <v>0</v>
      </c>
      <c r="L4700" s="13">
        <v>0</v>
      </c>
      <c r="M4700" s="13">
        <v>0</v>
      </c>
      <c r="N4700" s="14">
        <f>D4700*$D$7</f>
        <v>124.19999999999999</v>
      </c>
      <c r="O4700" s="14">
        <f>E4700*$E$7</f>
        <v>0</v>
      </c>
      <c r="P4700" s="14">
        <f>F4700*$F$7</f>
        <v>0</v>
      </c>
      <c r="Q4700" s="14">
        <f>G4700*$G$7</f>
        <v>57.499999999999993</v>
      </c>
      <c r="R4700" s="14">
        <f>H4700*$H$7</f>
        <v>0</v>
      </c>
      <c r="S4700" s="14">
        <f>(N4700/100)*(I4700*$I$7)+(N4700/100)*(J4700*$J$7)</f>
        <v>173.88</v>
      </c>
      <c r="T4700" s="14">
        <f>(O4700/100)*(K4700*$K$7)</f>
        <v>0</v>
      </c>
      <c r="U4700" s="14">
        <f>(P4700/100)*(K4700*$K$7)+(P4700/100)*(L4700*$L$7)</f>
        <v>0</v>
      </c>
      <c r="V4700" s="14">
        <f>(Q4700/100)*(L4700*$L$7)</f>
        <v>0</v>
      </c>
      <c r="W4700" s="14">
        <f>(R4700/100)*(K4700*$K$7)+(R4700/100)*(L4700*$L$7)</f>
        <v>0</v>
      </c>
      <c r="X4700" s="14">
        <f t="shared" si="1476"/>
        <v>298.08</v>
      </c>
      <c r="Y4700" s="14">
        <f t="shared" si="1477"/>
        <v>0</v>
      </c>
      <c r="Z4700" s="14">
        <f t="shared" si="1478"/>
        <v>0</v>
      </c>
      <c r="AA4700" s="14">
        <f t="shared" si="1479"/>
        <v>57.499999999999993</v>
      </c>
      <c r="AB4700" s="14">
        <f t="shared" si="1495"/>
        <v>0</v>
      </c>
      <c r="AC4700" s="15">
        <f t="shared" si="1494"/>
        <v>355.6</v>
      </c>
      <c r="AD4700" s="48">
        <f>(ROUND(AC4700-AC4696,1)/AC4696)</f>
        <v>0</v>
      </c>
    </row>
    <row r="4701" spans="1:30">
      <c r="A4701" s="99" t="s">
        <v>644</v>
      </c>
      <c r="B4701" s="93"/>
      <c r="C4701" s="21" t="s">
        <v>338</v>
      </c>
      <c r="D4701" s="12">
        <v>108</v>
      </c>
      <c r="E4701" s="12">
        <v>0</v>
      </c>
      <c r="F4701" s="12">
        <v>0</v>
      </c>
      <c r="G4701" s="12">
        <v>50</v>
      </c>
      <c r="H4701" s="12">
        <v>0</v>
      </c>
      <c r="I4701" s="13">
        <v>20</v>
      </c>
      <c r="J4701" s="13">
        <v>50</v>
      </c>
      <c r="K4701" s="13">
        <v>0</v>
      </c>
      <c r="L4701" s="13">
        <v>0</v>
      </c>
      <c r="M4701" s="13">
        <v>0</v>
      </c>
      <c r="N4701" s="14">
        <f>D4701*$D$8</f>
        <v>124.19999999999999</v>
      </c>
      <c r="O4701" s="14">
        <f>E4701*$E$8</f>
        <v>0</v>
      </c>
      <c r="P4701" s="14">
        <f>F4701*$F$8</f>
        <v>0</v>
      </c>
      <c r="Q4701" s="14">
        <f>G4701*$G$8</f>
        <v>57.499999999999993</v>
      </c>
      <c r="R4701" s="14">
        <f>H4701*$H$8</f>
        <v>0</v>
      </c>
      <c r="S4701" s="14">
        <f>(N4701/100)*(I4701*$I$8)+(N4701/100)*(J4701*$J$8)</f>
        <v>173.88</v>
      </c>
      <c r="T4701" s="14">
        <f>(O4701/100)*(K4701*$K$8)</f>
        <v>0</v>
      </c>
      <c r="U4701" s="14">
        <f>(P4701/100)*(K4701*$K$8)+(P4701/100)*(L4701*$L$8)</f>
        <v>0</v>
      </c>
      <c r="V4701" s="14">
        <f>(Q4701/100)*(L4701*$L$8)</f>
        <v>0</v>
      </c>
      <c r="W4701" s="14">
        <f>(R4701/100)*(K4701*$K$8)+(R4701/100)*(L4701*$L$8)</f>
        <v>0</v>
      </c>
      <c r="X4701" s="14">
        <f t="shared" si="1476"/>
        <v>298.08</v>
      </c>
      <c r="Y4701" s="14">
        <f t="shared" si="1477"/>
        <v>0</v>
      </c>
      <c r="Z4701" s="14">
        <f t="shared" si="1478"/>
        <v>0</v>
      </c>
      <c r="AA4701" s="14">
        <f t="shared" si="1479"/>
        <v>57.499999999999993</v>
      </c>
      <c r="AB4701" s="14">
        <f t="shared" si="1495"/>
        <v>0</v>
      </c>
      <c r="AC4701" s="15">
        <f t="shared" si="1494"/>
        <v>355.6</v>
      </c>
      <c r="AD4701" s="48">
        <f>(ROUND(AC4701-AC4696,1)/AC4696)</f>
        <v>0</v>
      </c>
    </row>
    <row r="4702" spans="1:30">
      <c r="A4702" s="99" t="s">
        <v>585</v>
      </c>
      <c r="B4702" s="93"/>
      <c r="C4702" s="21" t="s">
        <v>1</v>
      </c>
      <c r="D4702" s="12">
        <v>54</v>
      </c>
      <c r="E4702" s="12">
        <v>135</v>
      </c>
      <c r="F4702" s="12">
        <v>0</v>
      </c>
      <c r="G4702" s="12">
        <v>0</v>
      </c>
      <c r="H4702" s="12">
        <v>0</v>
      </c>
      <c r="I4702" s="13">
        <v>20</v>
      </c>
      <c r="J4702" s="13">
        <v>50</v>
      </c>
      <c r="K4702" s="13">
        <v>90</v>
      </c>
      <c r="L4702" s="13">
        <v>0</v>
      </c>
      <c r="M4702" s="13">
        <v>0</v>
      </c>
      <c r="N4702" s="14">
        <f>D4702*$D$9</f>
        <v>57.24</v>
      </c>
      <c r="O4702" s="14">
        <f>E4702*$E$9</f>
        <v>143.1</v>
      </c>
      <c r="P4702" s="14">
        <f>F4702*$F$9</f>
        <v>0</v>
      </c>
      <c r="Q4702" s="14">
        <f>G4702*$G$9</f>
        <v>0</v>
      </c>
      <c r="R4702" s="14">
        <f>H4702*$H$9</f>
        <v>0</v>
      </c>
      <c r="S4702" s="14">
        <f>(N4702/100)*(I4702*$I$9)+(N4702/100)*(J4702*$J$9)</f>
        <v>40.067999999999998</v>
      </c>
      <c r="T4702" s="14">
        <f>(O4702/100)*(K4702*$K$9)</f>
        <v>180.30599999999998</v>
      </c>
      <c r="U4702" s="14">
        <f>(P4702/100)*(K4702*$K$9)+(P4702/100)*(L4702*$L$9)</f>
        <v>0</v>
      </c>
      <c r="V4702" s="14">
        <f>(Q4702/100)*(L4702*$L$9)</f>
        <v>0</v>
      </c>
      <c r="W4702" s="14">
        <f>(R4702/100)*(K4702*$K$9)+(R4702/100)*(L4702*$L$9)</f>
        <v>0</v>
      </c>
      <c r="X4702" s="14">
        <f t="shared" si="1476"/>
        <v>97.307999999999993</v>
      </c>
      <c r="Y4702" s="14">
        <f t="shared" si="1477"/>
        <v>323.40599999999995</v>
      </c>
      <c r="Z4702" s="14">
        <f t="shared" si="1478"/>
        <v>0</v>
      </c>
      <c r="AA4702" s="14">
        <f t="shared" si="1479"/>
        <v>0</v>
      </c>
      <c r="AB4702" s="14">
        <f t="shared" si="1495"/>
        <v>0</v>
      </c>
      <c r="AC4702" s="15">
        <f t="shared" si="1494"/>
        <v>420.7</v>
      </c>
      <c r="AD4702" s="48">
        <f>(ROUND(AC4702-AC4696,1)/AC4696)</f>
        <v>0.18307086614173226</v>
      </c>
    </row>
    <row r="4703" spans="1:30">
      <c r="A4703" s="99" t="s">
        <v>820</v>
      </c>
      <c r="B4703" s="93"/>
      <c r="C4703" s="21" t="s">
        <v>2</v>
      </c>
      <c r="D4703" s="12">
        <v>54</v>
      </c>
      <c r="E4703" s="12">
        <v>0</v>
      </c>
      <c r="F4703" s="12">
        <v>135</v>
      </c>
      <c r="G4703" s="12">
        <v>0</v>
      </c>
      <c r="H4703" s="12">
        <v>0</v>
      </c>
      <c r="I4703" s="13">
        <v>20</v>
      </c>
      <c r="J4703" s="13">
        <v>50</v>
      </c>
      <c r="K4703" s="13">
        <v>45</v>
      </c>
      <c r="L4703" s="13">
        <v>45</v>
      </c>
      <c r="M4703" s="13">
        <v>0</v>
      </c>
      <c r="N4703" s="14">
        <f>D4703*$D$10</f>
        <v>57.24</v>
      </c>
      <c r="O4703" s="14">
        <f>E4703*$E$10</f>
        <v>0</v>
      </c>
      <c r="P4703" s="14">
        <f>F4703*$F$10</f>
        <v>143.1</v>
      </c>
      <c r="Q4703" s="14">
        <f>G4703*$G$10</f>
        <v>0</v>
      </c>
      <c r="R4703" s="14">
        <f>H4703*$H$10</f>
        <v>0</v>
      </c>
      <c r="S4703" s="14">
        <f>(N4703/100)*(I4703*$I$10)+(N4703/100)*(J4703*$J$10)</f>
        <v>40.067999999999998</v>
      </c>
      <c r="T4703" s="14">
        <f>(O4703/100)*(K4703*$J$10)</f>
        <v>0</v>
      </c>
      <c r="U4703" s="14">
        <f>(P4703/100)*(K4703*$K$10)+(P4703/100)*(L4703*$L$10)</f>
        <v>180.30599999999998</v>
      </c>
      <c r="V4703" s="14">
        <f>(Q4703/100)*(L4703*$L$10)</f>
        <v>0</v>
      </c>
      <c r="W4703" s="14">
        <f>(R4703/100)*(K4703*$K$10)+(R4703/100)*(L4703*$L$10)</f>
        <v>0</v>
      </c>
      <c r="X4703" s="14">
        <f t="shared" si="1476"/>
        <v>97.307999999999993</v>
      </c>
      <c r="Y4703" s="14">
        <f t="shared" si="1477"/>
        <v>0</v>
      </c>
      <c r="Z4703" s="14">
        <f t="shared" si="1478"/>
        <v>323.40599999999995</v>
      </c>
      <c r="AA4703" s="14">
        <f t="shared" si="1479"/>
        <v>0</v>
      </c>
      <c r="AB4703" s="14">
        <f t="shared" si="1495"/>
        <v>0</v>
      </c>
      <c r="AC4703" s="15">
        <f t="shared" si="1494"/>
        <v>420.7</v>
      </c>
      <c r="AD4703" s="48">
        <f>(ROUND(AC4703-AC4696,1)/AC4696)</f>
        <v>0.18307086614173226</v>
      </c>
    </row>
    <row r="4704" spans="1:30">
      <c r="A4704" s="99" t="s">
        <v>821</v>
      </c>
      <c r="B4704" s="93"/>
      <c r="C4704" s="21" t="s">
        <v>3</v>
      </c>
      <c r="D4704" s="12">
        <v>54</v>
      </c>
      <c r="E4704" s="12">
        <v>0</v>
      </c>
      <c r="F4704" s="12">
        <v>0</v>
      </c>
      <c r="G4704" s="12">
        <v>135</v>
      </c>
      <c r="H4704" s="12">
        <v>0</v>
      </c>
      <c r="I4704" s="13">
        <v>20</v>
      </c>
      <c r="J4704" s="13">
        <v>50</v>
      </c>
      <c r="K4704" s="13">
        <v>0</v>
      </c>
      <c r="L4704" s="13">
        <v>100</v>
      </c>
      <c r="M4704" s="13">
        <v>0</v>
      </c>
      <c r="N4704" s="14">
        <f>D4704*$D$11</f>
        <v>57.24</v>
      </c>
      <c r="O4704" s="14">
        <f>E4704*$E$11</f>
        <v>0</v>
      </c>
      <c r="P4704" s="14">
        <f>F4704*$F$11</f>
        <v>0</v>
      </c>
      <c r="Q4704" s="14">
        <f>G4704*$G$11</f>
        <v>143.1</v>
      </c>
      <c r="R4704" s="14">
        <f>H4704*$H$11</f>
        <v>0</v>
      </c>
      <c r="S4704" s="14">
        <f>(N4704/100)*(I4704*$I$11)+(N4704/100)*(J4704*$J$11)</f>
        <v>40.067999999999998</v>
      </c>
      <c r="T4704" s="14">
        <f>(O4704/100)*(K4704*$K$11)</f>
        <v>0</v>
      </c>
      <c r="U4704" s="14">
        <f>(P4704/100)*(K4704*$K$11)+(P4704/100)*(L4704*$L$11)</f>
        <v>0</v>
      </c>
      <c r="V4704" s="14">
        <f>(Q4704/100)*(L4704*$L$11)</f>
        <v>200.34</v>
      </c>
      <c r="W4704" s="14">
        <f>(R4704/100)*(K4704*$K$11)+(R4704/100)*(L4704*$L$11)</f>
        <v>0</v>
      </c>
      <c r="X4704" s="14">
        <f t="shared" si="1476"/>
        <v>97.307999999999993</v>
      </c>
      <c r="Y4704" s="14">
        <f t="shared" si="1477"/>
        <v>0</v>
      </c>
      <c r="Z4704" s="14">
        <f t="shared" si="1478"/>
        <v>0</v>
      </c>
      <c r="AA4704" s="14">
        <f t="shared" si="1479"/>
        <v>343.44</v>
      </c>
      <c r="AB4704" s="14">
        <f t="shared" si="1495"/>
        <v>0</v>
      </c>
      <c r="AC4704" s="15">
        <f t="shared" si="1494"/>
        <v>440.7</v>
      </c>
      <c r="AD4704" s="48">
        <f>(ROUND(AC4704-AC4696,1)/AC4696)</f>
        <v>0.23931383577052864</v>
      </c>
    </row>
    <row r="4705" spans="1:30">
      <c r="A4705" s="99" t="s">
        <v>822</v>
      </c>
      <c r="B4705" s="93"/>
      <c r="C4705" s="21" t="s">
        <v>4</v>
      </c>
      <c r="D4705" s="12">
        <v>54</v>
      </c>
      <c r="E4705" s="12">
        <v>0</v>
      </c>
      <c r="F4705" s="12">
        <v>0</v>
      </c>
      <c r="G4705" s="12">
        <v>0</v>
      </c>
      <c r="H4705" s="12">
        <v>135</v>
      </c>
      <c r="I4705" s="13">
        <v>20</v>
      </c>
      <c r="J4705" s="13">
        <v>50</v>
      </c>
      <c r="K4705" s="13">
        <v>45</v>
      </c>
      <c r="L4705" s="13">
        <v>45</v>
      </c>
      <c r="M4705" s="13">
        <v>0</v>
      </c>
      <c r="N4705" s="14">
        <f>D4705*$D$12</f>
        <v>57.24</v>
      </c>
      <c r="O4705" s="14">
        <f>E4705*$E$12</f>
        <v>0</v>
      </c>
      <c r="P4705" s="14">
        <f>F4705*$F$12</f>
        <v>0</v>
      </c>
      <c r="Q4705" s="14">
        <f>G4705*$G$12</f>
        <v>0</v>
      </c>
      <c r="R4705" s="14">
        <f>H4705*$H$12</f>
        <v>143.1</v>
      </c>
      <c r="S4705" s="14">
        <f>(N4705/100)*(I4705*$I$12)+(N4705/100)*(J4705*$J$12)</f>
        <v>40.067999999999998</v>
      </c>
      <c r="T4705" s="14">
        <f>(O4705/100)*(K4705*$K$12)</f>
        <v>0</v>
      </c>
      <c r="U4705" s="14">
        <f>(P4705/100)*(K4705*$K$12)+(P4705/100)*(L4705*$L$12)</f>
        <v>0</v>
      </c>
      <c r="V4705" s="14">
        <f>(Q4705/100)*(L4705*$L$12)</f>
        <v>0</v>
      </c>
      <c r="W4705" s="14">
        <f>(R4705/100)*(K4705*$K$12)+(R4705/100)*(L4705*$L$12)</f>
        <v>180.30599999999998</v>
      </c>
      <c r="X4705" s="14">
        <f t="shared" si="1476"/>
        <v>97.307999999999993</v>
      </c>
      <c r="Y4705" s="14">
        <f t="shared" si="1477"/>
        <v>0</v>
      </c>
      <c r="Z4705" s="14">
        <f t="shared" si="1478"/>
        <v>0</v>
      </c>
      <c r="AA4705" s="14">
        <f t="shared" si="1479"/>
        <v>0</v>
      </c>
      <c r="AB4705" s="14">
        <f t="shared" si="1495"/>
        <v>323.40599999999995</v>
      </c>
      <c r="AC4705" s="15">
        <f t="shared" si="1494"/>
        <v>420.7</v>
      </c>
      <c r="AD4705" s="48">
        <f>(ROUND(AC4705-AC4696,1)/AC4696)</f>
        <v>0.18307086614173226</v>
      </c>
    </row>
    <row r="4706" spans="1:30">
      <c r="A4706" s="99" t="s">
        <v>823</v>
      </c>
      <c r="B4706" s="93"/>
      <c r="C4706" s="21" t="s">
        <v>326</v>
      </c>
      <c r="D4706" s="12">
        <v>108</v>
      </c>
      <c r="E4706" s="12">
        <v>0</v>
      </c>
      <c r="F4706" s="12">
        <v>0</v>
      </c>
      <c r="G4706" s="12">
        <v>50</v>
      </c>
      <c r="H4706" s="12">
        <v>0</v>
      </c>
      <c r="I4706" s="13">
        <v>20</v>
      </c>
      <c r="J4706" s="13">
        <v>50</v>
      </c>
      <c r="K4706" s="13">
        <v>0</v>
      </c>
      <c r="L4706" s="13">
        <v>0</v>
      </c>
      <c r="M4706" s="13">
        <v>50</v>
      </c>
      <c r="N4706" s="14">
        <f>D4706*$D$13</f>
        <v>114.48</v>
      </c>
      <c r="O4706" s="14">
        <f>E4706*$E$13</f>
        <v>0</v>
      </c>
      <c r="P4706" s="14">
        <f>F4706*$F$13</f>
        <v>0</v>
      </c>
      <c r="Q4706" s="14">
        <f>G4706*$G$13</f>
        <v>53</v>
      </c>
      <c r="R4706" s="14">
        <f>H4706*$H$13</f>
        <v>0</v>
      </c>
      <c r="S4706" s="14">
        <f>(N4706/100)*(I4706*$I$13)+(N4706/100)*(J4706*$J$13)+(N4706/100)*(M4706*$M$13)</f>
        <v>194.61599999999999</v>
      </c>
      <c r="T4706" s="14">
        <f>(O4706/100)*(K4706*$K$13)+(O4706/100)*(M4706*$M$13)</f>
        <v>0</v>
      </c>
      <c r="U4706" s="14">
        <f>(P4706/100)*(K4706*$K$13)+(P4706/100)*(L4706*$L$13)+(P4706/100)*(M4706*$M$13)</f>
        <v>0</v>
      </c>
      <c r="V4706" s="14">
        <f>(Q4706/100)*(L4706*$L$13)+(Q4706/100)*(M4706*$M$13)</f>
        <v>53</v>
      </c>
      <c r="W4706" s="14">
        <f>(R4706/100)*(K4706*$K$13)+(R4706/100)*(L4706*$L$13)+(R4706/100)*(M4706*$M$13)</f>
        <v>0</v>
      </c>
      <c r="X4706" s="14">
        <f>N4706+S4706</f>
        <v>309.096</v>
      </c>
      <c r="Y4706" s="14">
        <f t="shared" si="1477"/>
        <v>0</v>
      </c>
      <c r="Z4706" s="14">
        <f t="shared" si="1478"/>
        <v>0</v>
      </c>
      <c r="AA4706" s="14">
        <f t="shared" si="1479"/>
        <v>106</v>
      </c>
      <c r="AB4706" s="14">
        <f t="shared" si="1495"/>
        <v>0</v>
      </c>
      <c r="AC4706" s="15">
        <f t="shared" si="1494"/>
        <v>415.1</v>
      </c>
      <c r="AD4706" s="48">
        <f>(ROUND(AC4706-AC4696,1)/AC4696)</f>
        <v>0.16732283464566927</v>
      </c>
    </row>
    <row r="4707" spans="1:30">
      <c r="A4707" s="99" t="s">
        <v>824</v>
      </c>
      <c r="B4707" s="93"/>
      <c r="C4707" s="21" t="s">
        <v>327</v>
      </c>
      <c r="D4707" s="12">
        <v>115</v>
      </c>
      <c r="E4707" s="12">
        <v>0</v>
      </c>
      <c r="F4707" s="12">
        <v>0</v>
      </c>
      <c r="G4707" s="12">
        <v>0</v>
      </c>
      <c r="H4707" s="12">
        <v>0</v>
      </c>
      <c r="I4707" s="13">
        <v>20</v>
      </c>
      <c r="J4707" s="13">
        <v>50</v>
      </c>
      <c r="K4707" s="13">
        <v>80</v>
      </c>
      <c r="L4707" s="13">
        <v>0</v>
      </c>
      <c r="M4707" s="13">
        <v>0</v>
      </c>
      <c r="N4707" s="14">
        <f>D4707*$D$14</f>
        <v>121.9</v>
      </c>
      <c r="O4707" s="14">
        <f>E4707*$E$14</f>
        <v>0</v>
      </c>
      <c r="P4707" s="14">
        <f>F4707*$F$14</f>
        <v>0</v>
      </c>
      <c r="Q4707" s="14">
        <f>G4707*$G$14</f>
        <v>0</v>
      </c>
      <c r="R4707" s="14">
        <f>H4707*$H$14</f>
        <v>0</v>
      </c>
      <c r="S4707" s="14">
        <f>(N4707/100)*(I4707*$I$14)+(N4707/100)*(J4707*$J$14)+(N4707/100)*(K4707*$K$14)</f>
        <v>280.37</v>
      </c>
      <c r="T4707" s="14">
        <f>(O4707/100)*(K4707*$K$14)</f>
        <v>0</v>
      </c>
      <c r="U4707" s="14">
        <f>(P4707/100)*(K4707*$K$14)+(P4707/100)*(L4707*$L$14)</f>
        <v>0</v>
      </c>
      <c r="V4707" s="14">
        <f>(Q4707/100)*(L4707*$L$14)</f>
        <v>0</v>
      </c>
      <c r="W4707" s="14">
        <f>(R4707/100)*(K4707*$L$14)+(R4707/100)*(L4707*$M$14)</f>
        <v>0</v>
      </c>
      <c r="X4707" s="14">
        <f t="shared" si="1476"/>
        <v>402.27</v>
      </c>
      <c r="Y4707" s="14">
        <f t="shared" si="1477"/>
        <v>0</v>
      </c>
      <c r="Z4707" s="14">
        <f t="shared" si="1478"/>
        <v>0</v>
      </c>
      <c r="AA4707" s="14">
        <f t="shared" si="1479"/>
        <v>0</v>
      </c>
      <c r="AB4707" s="14">
        <f t="shared" si="1495"/>
        <v>0</v>
      </c>
      <c r="AC4707" s="15">
        <f t="shared" si="1494"/>
        <v>402.3</v>
      </c>
      <c r="AD4707" s="48">
        <f>(ROUND(AC4707-AC4696,1)/AC4696)</f>
        <v>0.1313273340832396</v>
      </c>
    </row>
    <row r="4708" spans="1:30">
      <c r="A4708" s="99"/>
      <c r="B4708" s="93">
        <v>600</v>
      </c>
      <c r="C4708" s="21" t="s">
        <v>328</v>
      </c>
      <c r="D4708" s="12">
        <v>115</v>
      </c>
      <c r="E4708" s="12">
        <v>0</v>
      </c>
      <c r="F4708" s="12">
        <v>0</v>
      </c>
      <c r="G4708" s="12">
        <v>0</v>
      </c>
      <c r="H4708" s="12">
        <v>0</v>
      </c>
      <c r="I4708" s="13">
        <v>20</v>
      </c>
      <c r="J4708" s="13">
        <v>50</v>
      </c>
      <c r="K4708" s="13">
        <v>0</v>
      </c>
      <c r="L4708" s="13">
        <v>80</v>
      </c>
      <c r="M4708" s="13">
        <v>0</v>
      </c>
      <c r="N4708" s="14">
        <f>D4708*$D$15</f>
        <v>121.9</v>
      </c>
      <c r="O4708" s="14">
        <f>E4708*$E$15</f>
        <v>0</v>
      </c>
      <c r="P4708" s="14">
        <f>F4708*$F$15</f>
        <v>0</v>
      </c>
      <c r="Q4708" s="14">
        <f>G4708*$G$15</f>
        <v>0</v>
      </c>
      <c r="R4708" s="14">
        <f>H4708*$H$15</f>
        <v>0</v>
      </c>
      <c r="S4708" s="14">
        <f>(N4708/100)*(I4708*$I$15)+(N4708/100)*(J4708*$J$15)+(N4708/100)*(L4708*$L$15)</f>
        <v>280.37</v>
      </c>
      <c r="T4708" s="14">
        <f>(O4708/100)*(K4708*$K$15)</f>
        <v>0</v>
      </c>
      <c r="U4708" s="14">
        <f>(P4708/100)*(K4708*$K$15)+(P4708/100)*(L4708*$L$15)</f>
        <v>0</v>
      </c>
      <c r="V4708" s="14">
        <f>(Q4708/100)*(L4708*$L$15)</f>
        <v>0</v>
      </c>
      <c r="W4708" s="14">
        <f>(R4708/100)*(K4708*$K$15)+(R4708/100)*(L4708*$L$15)</f>
        <v>0</v>
      </c>
      <c r="X4708" s="14">
        <f t="shared" si="1476"/>
        <v>402.27</v>
      </c>
      <c r="Y4708" s="14">
        <f t="shared" si="1477"/>
        <v>0</v>
      </c>
      <c r="Z4708" s="14">
        <f t="shared" si="1478"/>
        <v>0</v>
      </c>
      <c r="AA4708" s="14">
        <f t="shared" si="1479"/>
        <v>0</v>
      </c>
      <c r="AB4708" s="14">
        <f t="shared" si="1495"/>
        <v>0</v>
      </c>
      <c r="AC4708" s="15">
        <f t="shared" si="1494"/>
        <v>402.3</v>
      </c>
      <c r="AD4708" s="48">
        <f>(ROUND(AC4708-AC4696,1)/AC4696)</f>
        <v>0.1313273340832396</v>
      </c>
    </row>
    <row r="4709" spans="1:30">
      <c r="A4709" s="99"/>
      <c r="B4709" s="93"/>
      <c r="C4709" s="21" t="s">
        <v>324</v>
      </c>
      <c r="D4709" s="12">
        <v>108</v>
      </c>
      <c r="E4709" s="12">
        <v>0</v>
      </c>
      <c r="F4709" s="12">
        <v>0</v>
      </c>
      <c r="G4709" s="12">
        <v>50</v>
      </c>
      <c r="H4709" s="12">
        <v>0</v>
      </c>
      <c r="I4709" s="13">
        <v>20</v>
      </c>
      <c r="J4709" s="13">
        <v>80</v>
      </c>
      <c r="K4709" s="13">
        <v>0</v>
      </c>
      <c r="L4709" s="13">
        <v>0</v>
      </c>
      <c r="M4709" s="13">
        <v>0</v>
      </c>
      <c r="N4709" s="14">
        <f>D4709*$D$16</f>
        <v>114.48</v>
      </c>
      <c r="O4709" s="14">
        <f>E4709*$E$16</f>
        <v>0</v>
      </c>
      <c r="P4709" s="14">
        <f>F4709*$F$16</f>
        <v>0</v>
      </c>
      <c r="Q4709" s="14">
        <f>G4709*$G$16</f>
        <v>53</v>
      </c>
      <c r="R4709" s="14">
        <f>H4709*$H$16</f>
        <v>0</v>
      </c>
      <c r="S4709" s="14">
        <f>(N4709/100)*(I4709*$I$16)+(N4709/100)*(J4709*$J$16)</f>
        <v>251.85599999999999</v>
      </c>
      <c r="T4709" s="14">
        <f>(O4709/100)*(K4709*$K$16)</f>
        <v>0</v>
      </c>
      <c r="U4709" s="14">
        <f>(P4709/100)*(K4709*$K$16)+(P4709/100)*(L4709*$L$16)</f>
        <v>0</v>
      </c>
      <c r="V4709" s="14">
        <f>(Q4709/100)*(L4709*$L$16)</f>
        <v>0</v>
      </c>
      <c r="W4709" s="14">
        <f>(R4709/100)*(K4709*$K$16)+(R4709/100)*(L4709*$L$16)</f>
        <v>0</v>
      </c>
      <c r="X4709" s="14">
        <f t="shared" si="1476"/>
        <v>366.33600000000001</v>
      </c>
      <c r="Y4709" s="14">
        <f t="shared" si="1477"/>
        <v>0</v>
      </c>
      <c r="Z4709" s="14">
        <f t="shared" si="1478"/>
        <v>0</v>
      </c>
      <c r="AA4709" s="14">
        <f t="shared" si="1479"/>
        <v>53</v>
      </c>
      <c r="AB4709" s="14">
        <f t="shared" si="1495"/>
        <v>0</v>
      </c>
      <c r="AC4709" s="15">
        <f t="shared" si="1494"/>
        <v>419.3</v>
      </c>
      <c r="AD4709" s="48">
        <f>(ROUND(AC4709-AC4696,1)/AC4696)</f>
        <v>0.17913385826771652</v>
      </c>
    </row>
    <row r="4710" spans="1:30">
      <c r="A4710" s="99"/>
      <c r="B4710" s="93"/>
      <c r="C4710" s="21" t="s">
        <v>325</v>
      </c>
      <c r="D4710" s="12">
        <v>108</v>
      </c>
      <c r="E4710" s="12">
        <v>0</v>
      </c>
      <c r="F4710" s="12">
        <v>0</v>
      </c>
      <c r="G4710" s="12">
        <v>50</v>
      </c>
      <c r="H4710" s="12">
        <v>0</v>
      </c>
      <c r="I4710" s="13">
        <v>55</v>
      </c>
      <c r="J4710" s="13">
        <v>50</v>
      </c>
      <c r="K4710" s="13">
        <v>0</v>
      </c>
      <c r="L4710" s="13">
        <v>0</v>
      </c>
      <c r="M4710" s="13">
        <v>0</v>
      </c>
      <c r="N4710" s="14">
        <f>D4710*$D$17</f>
        <v>114.48</v>
      </c>
      <c r="O4710" s="14">
        <f>E4710*$E$17</f>
        <v>0</v>
      </c>
      <c r="P4710" s="14">
        <f>F4710*$F$17</f>
        <v>0</v>
      </c>
      <c r="Q4710" s="14">
        <f>G4710*$G$17</f>
        <v>53</v>
      </c>
      <c r="R4710" s="14">
        <f>H4710*$H$17</f>
        <v>0</v>
      </c>
      <c r="S4710" s="14">
        <f>(N4710/100)*(I4710*$I$17)+(N4710/100)*(J4710*$J$17)</f>
        <v>214.65</v>
      </c>
      <c r="T4710" s="14">
        <f>(O4710/100)*(K4710*$K$17)</f>
        <v>0</v>
      </c>
      <c r="U4710" s="14">
        <f>(P4710/100)*(K4710*$K$17)+(P4710/100)*(L4710*$L$17)</f>
        <v>0</v>
      </c>
      <c r="V4710" s="14">
        <f>(Q4710/100)*(L4710*$L$17)</f>
        <v>0</v>
      </c>
      <c r="W4710" s="14">
        <f>(R4710/100)*(K4710*$K$17)+(R4710/100)*(L4710*$L$17)</f>
        <v>0</v>
      </c>
      <c r="X4710" s="14">
        <f t="shared" si="1476"/>
        <v>329.13</v>
      </c>
      <c r="Y4710" s="14">
        <f t="shared" si="1477"/>
        <v>0</v>
      </c>
      <c r="Z4710" s="14">
        <f t="shared" si="1478"/>
        <v>0</v>
      </c>
      <c r="AA4710" s="14">
        <f t="shared" si="1479"/>
        <v>53</v>
      </c>
      <c r="AB4710" s="14">
        <f t="shared" si="1495"/>
        <v>0</v>
      </c>
      <c r="AC4710" s="15">
        <f t="shared" si="1494"/>
        <v>382.1</v>
      </c>
      <c r="AD4710" s="48">
        <f>(ROUND(AC4710-AC4696,1)/AC4696)</f>
        <v>7.4521934758155231E-2</v>
      </c>
    </row>
    <row r="4711" spans="1:30">
      <c r="A4711" s="106" t="s">
        <v>0</v>
      </c>
      <c r="B4711" s="90" t="s">
        <v>206</v>
      </c>
      <c r="C4711" s="50" t="s">
        <v>240</v>
      </c>
      <c r="D4711" s="11">
        <v>120</v>
      </c>
      <c r="E4711" s="11">
        <v>0</v>
      </c>
      <c r="F4711" s="11">
        <v>0</v>
      </c>
      <c r="G4711" s="11">
        <v>0</v>
      </c>
      <c r="H4711" s="11">
        <v>50</v>
      </c>
      <c r="I4711" s="51">
        <v>30</v>
      </c>
      <c r="J4711" s="51">
        <v>30</v>
      </c>
      <c r="K4711" s="51">
        <v>20</v>
      </c>
      <c r="L4711" s="51">
        <v>20</v>
      </c>
      <c r="M4711" s="51">
        <v>0</v>
      </c>
      <c r="N4711" s="52">
        <f>D4711*$D$3</f>
        <v>138</v>
      </c>
      <c r="O4711" s="52">
        <f>E4711*$E$3</f>
        <v>0</v>
      </c>
      <c r="P4711" s="52">
        <f>F4711*$F$3</f>
        <v>0</v>
      </c>
      <c r="Q4711" s="52">
        <f>G4711*$G$3</f>
        <v>0</v>
      </c>
      <c r="R4711" s="52">
        <f>H4711*$H$3</f>
        <v>57.499999999999993</v>
      </c>
      <c r="S4711" s="52">
        <f>(N4711/100)*(I4711*$I$3)+(N4711/100)*(J4711*$J$3)</f>
        <v>165.6</v>
      </c>
      <c r="T4711" s="52">
        <f>(O4711/100)*(K4711*$K$3)</f>
        <v>0</v>
      </c>
      <c r="U4711" s="52">
        <f>(P4711/100)*(K4711*$K$3)+(P4711/100)*(L4711*$L$3)</f>
        <v>0</v>
      </c>
      <c r="V4711" s="52">
        <f>(Q4711/100)*(L4711*$L$3)</f>
        <v>0</v>
      </c>
      <c r="W4711" s="52">
        <f>(R4711/100)*(K4711*$K$3)+(R4711/100)*(L4711*$L$3)</f>
        <v>46</v>
      </c>
      <c r="X4711" s="52">
        <f t="shared" si="1476"/>
        <v>303.60000000000002</v>
      </c>
      <c r="Y4711" s="52">
        <f t="shared" si="1477"/>
        <v>0</v>
      </c>
      <c r="Z4711" s="52">
        <f t="shared" si="1478"/>
        <v>0</v>
      </c>
      <c r="AA4711" s="52">
        <f t="shared" si="1479"/>
        <v>0</v>
      </c>
      <c r="AB4711" s="52">
        <f>R4711+W4711</f>
        <v>103.5</v>
      </c>
      <c r="AC4711" s="53">
        <f>ROUND(X4711+Y4711+Z4711+AA4711+AB4711,1)</f>
        <v>407.1</v>
      </c>
      <c r="AD4711" s="58"/>
    </row>
    <row r="4712" spans="1:30">
      <c r="A4712" s="99" t="s">
        <v>791</v>
      </c>
      <c r="B4712" s="91">
        <v>10</v>
      </c>
      <c r="C4712" s="21" t="s">
        <v>323</v>
      </c>
      <c r="D4712" s="12">
        <v>120</v>
      </c>
      <c r="E4712" s="12">
        <v>0</v>
      </c>
      <c r="F4712" s="12">
        <v>0</v>
      </c>
      <c r="G4712" s="12">
        <v>0</v>
      </c>
      <c r="H4712" s="12">
        <v>50</v>
      </c>
      <c r="I4712" s="13">
        <v>50</v>
      </c>
      <c r="J4712" s="13">
        <v>50</v>
      </c>
      <c r="K4712" s="13">
        <v>20</v>
      </c>
      <c r="L4712" s="13">
        <v>20</v>
      </c>
      <c r="M4712" s="13">
        <v>0</v>
      </c>
      <c r="N4712" s="14">
        <f>D4712*$D$4</f>
        <v>127.2</v>
      </c>
      <c r="O4712" s="14">
        <f>E4712*$E$4</f>
        <v>0</v>
      </c>
      <c r="P4712" s="14">
        <f>F4712*$F$4</f>
        <v>0</v>
      </c>
      <c r="Q4712" s="14">
        <f>G4712*$G$4</f>
        <v>0</v>
      </c>
      <c r="R4712" s="14">
        <f>H4712*$H$4</f>
        <v>53</v>
      </c>
      <c r="S4712" s="14">
        <f>(N4712/100)*(I4712*$I$4)+(N4712/100)*(J4712*$J$4)</f>
        <v>254.4</v>
      </c>
      <c r="T4712" s="14">
        <f>(O4712/100)*(K4712*$K$4)</f>
        <v>0</v>
      </c>
      <c r="U4712" s="14">
        <f>(P4712/100)*(K4712*$K$4)+(P4712/100)*(L4712*$L$4)</f>
        <v>0</v>
      </c>
      <c r="V4712" s="14">
        <f>(Q4712/100)*(L4712*$L$4)</f>
        <v>0</v>
      </c>
      <c r="W4712" s="14">
        <f>(R4712/100)*(K4712*$K$4)+(R4712/100)*(L4712*$L$4)</f>
        <v>42.400000000000006</v>
      </c>
      <c r="X4712" s="14">
        <f t="shared" ref="X4712:X4725" si="1496">N4712+S4712</f>
        <v>381.6</v>
      </c>
      <c r="Y4712" s="14">
        <f t="shared" ref="Y4712:Y4725" si="1497">O4712+T4712</f>
        <v>0</v>
      </c>
      <c r="Z4712" s="14">
        <f t="shared" ref="Z4712:Z4725" si="1498">P4712+U4712</f>
        <v>0</v>
      </c>
      <c r="AA4712" s="14">
        <f t="shared" ref="AA4712:AA4725" si="1499">Q4712+V4712</f>
        <v>0</v>
      </c>
      <c r="AB4712" s="14">
        <f>R4712+W4712</f>
        <v>95.4</v>
      </c>
      <c r="AC4712" s="15">
        <f>ROUND(X4712+Y4712+Z4712+AA4712+AB4712,1)</f>
        <v>477</v>
      </c>
      <c r="AD4712" s="48">
        <f>(ROUND(AC4712-AC4711,1)/AC4711)</f>
        <v>0.17170228445099484</v>
      </c>
    </row>
    <row r="4713" spans="1:30">
      <c r="A4713" s="99" t="s">
        <v>792</v>
      </c>
      <c r="B4713" s="91">
        <v>10</v>
      </c>
      <c r="C4713" s="21" t="s">
        <v>825</v>
      </c>
      <c r="D4713" s="12">
        <v>120</v>
      </c>
      <c r="E4713" s="12">
        <v>0</v>
      </c>
      <c r="F4713" s="12">
        <v>0</v>
      </c>
      <c r="G4713" s="12">
        <v>0</v>
      </c>
      <c r="H4713" s="12">
        <v>50</v>
      </c>
      <c r="I4713" s="13">
        <v>30</v>
      </c>
      <c r="J4713" s="13">
        <v>30</v>
      </c>
      <c r="K4713" s="13">
        <v>20</v>
      </c>
      <c r="L4713" s="13">
        <v>20</v>
      </c>
      <c r="M4713" s="13">
        <v>0</v>
      </c>
      <c r="N4713" s="14">
        <f>D4713*$D$5</f>
        <v>138</v>
      </c>
      <c r="O4713" s="14">
        <f>E4713*$E$5</f>
        <v>0</v>
      </c>
      <c r="P4713" s="14">
        <f>F4713*$F$5</f>
        <v>0</v>
      </c>
      <c r="Q4713" s="14">
        <f>G4713*$G$5</f>
        <v>0</v>
      </c>
      <c r="R4713" s="14">
        <f>H4713*$H$5</f>
        <v>57.499999999999993</v>
      </c>
      <c r="S4713" s="14">
        <f>(N4713/100)*(I4713*$I$5)+(N4713/100)*(J4713*$J$5)</f>
        <v>165.6</v>
      </c>
      <c r="T4713" s="14">
        <f>(O4713/100)*(K4713*$K$5)</f>
        <v>0</v>
      </c>
      <c r="U4713" s="14">
        <f>(P4713/100)*(K4713*$K$5)+(P4713/100)*(L4713*$L$5)</f>
        <v>0</v>
      </c>
      <c r="V4713" s="14">
        <f>(Q4713/100)*(L4713*$L$5)</f>
        <v>0</v>
      </c>
      <c r="W4713" s="14">
        <f>(R4713/100)*(K4713*$K$5)+(R4713/100)*(L4713*$L$5)</f>
        <v>46</v>
      </c>
      <c r="X4713" s="14">
        <f t="shared" si="1496"/>
        <v>303.60000000000002</v>
      </c>
      <c r="Y4713" s="14">
        <f t="shared" si="1497"/>
        <v>0</v>
      </c>
      <c r="Z4713" s="14">
        <f t="shared" si="1498"/>
        <v>0</v>
      </c>
      <c r="AA4713" s="14">
        <f t="shared" si="1499"/>
        <v>0</v>
      </c>
      <c r="AB4713" s="14">
        <f>R4713+W4713</f>
        <v>103.5</v>
      </c>
      <c r="AC4713" s="15">
        <f t="shared" ref="AC4713:AC4725" si="1500">ROUND(X4713+Y4713+Z4713+AA4713+AB4713,1)</f>
        <v>407.1</v>
      </c>
      <c r="AD4713" s="48">
        <f>(ROUND(AC4713-AC4711,1)/AC4711)</f>
        <v>0</v>
      </c>
    </row>
    <row r="4714" spans="1:30">
      <c r="A4714" s="99" t="s">
        <v>793</v>
      </c>
      <c r="B4714" s="91">
        <v>0</v>
      </c>
      <c r="C4714" s="21" t="s">
        <v>336</v>
      </c>
      <c r="D4714" s="12">
        <v>120</v>
      </c>
      <c r="E4714" s="12">
        <v>0</v>
      </c>
      <c r="F4714" s="12">
        <v>0</v>
      </c>
      <c r="G4714" s="12">
        <v>0</v>
      </c>
      <c r="H4714" s="12">
        <v>50</v>
      </c>
      <c r="I4714" s="13">
        <v>30</v>
      </c>
      <c r="J4714" s="13">
        <v>30</v>
      </c>
      <c r="K4714" s="13">
        <v>20</v>
      </c>
      <c r="L4714" s="13">
        <v>20</v>
      </c>
      <c r="M4714" s="13">
        <v>0</v>
      </c>
      <c r="N4714" s="14">
        <f>D4714*$D$6</f>
        <v>138</v>
      </c>
      <c r="O4714" s="14">
        <f>E4714*$E$6</f>
        <v>0</v>
      </c>
      <c r="P4714" s="14">
        <f>F4714*$F$6</f>
        <v>0</v>
      </c>
      <c r="Q4714" s="14">
        <f>G4714*$G$6</f>
        <v>0</v>
      </c>
      <c r="R4714" s="14">
        <f>H4714*$H$6</f>
        <v>57.499999999999993</v>
      </c>
      <c r="S4714" s="14">
        <f>(N4714/100)*(I4714*$I$6)+(N4714/100)*(J4714*$J$6)</f>
        <v>165.6</v>
      </c>
      <c r="T4714" s="14">
        <f>(O4714/100)*(K4714*$K$6)</f>
        <v>0</v>
      </c>
      <c r="U4714" s="14">
        <f>(P4714/100)*(K4714*$K$6)+(P4714/100)*(L4714*$L$6)</f>
        <v>0</v>
      </c>
      <c r="V4714" s="14">
        <f>(Q4714/100)*(L4714*$L$6)</f>
        <v>0</v>
      </c>
      <c r="W4714" s="14">
        <f>(R4714/100)*(K4714*$K$6)+(R4714/100)*(L4714*$L$6)</f>
        <v>46</v>
      </c>
      <c r="X4714" s="14">
        <f t="shared" si="1496"/>
        <v>303.60000000000002</v>
      </c>
      <c r="Y4714" s="14">
        <f t="shared" si="1497"/>
        <v>0</v>
      </c>
      <c r="Z4714" s="14">
        <f t="shared" si="1498"/>
        <v>0</v>
      </c>
      <c r="AA4714" s="14">
        <f t="shared" si="1499"/>
        <v>0</v>
      </c>
      <c r="AB4714" s="14">
        <f t="shared" ref="AB4714:AB4725" si="1501">R4714+W4714</f>
        <v>103.5</v>
      </c>
      <c r="AC4714" s="15">
        <f t="shared" si="1500"/>
        <v>407.1</v>
      </c>
      <c r="AD4714" s="48">
        <f>(ROUND(AC4714-AC4711,1)/AC4711)</f>
        <v>0</v>
      </c>
    </row>
    <row r="4715" spans="1:30">
      <c r="A4715" s="99" t="s">
        <v>794</v>
      </c>
      <c r="B4715" s="91">
        <v>20</v>
      </c>
      <c r="C4715" s="21" t="s">
        <v>337</v>
      </c>
      <c r="D4715" s="12">
        <v>120</v>
      </c>
      <c r="E4715" s="12">
        <v>0</v>
      </c>
      <c r="F4715" s="12">
        <v>0</v>
      </c>
      <c r="G4715" s="12">
        <v>0</v>
      </c>
      <c r="H4715" s="12">
        <v>50</v>
      </c>
      <c r="I4715" s="13">
        <v>30</v>
      </c>
      <c r="J4715" s="13">
        <v>30</v>
      </c>
      <c r="K4715" s="13">
        <v>20</v>
      </c>
      <c r="L4715" s="13">
        <v>20</v>
      </c>
      <c r="M4715" s="13">
        <v>0</v>
      </c>
      <c r="N4715" s="14">
        <f>D4715*$D$7</f>
        <v>138</v>
      </c>
      <c r="O4715" s="14">
        <f>E4715*$E$7</f>
        <v>0</v>
      </c>
      <c r="P4715" s="14">
        <f>F4715*$F$7</f>
        <v>0</v>
      </c>
      <c r="Q4715" s="14">
        <f>G4715*$G$7</f>
        <v>0</v>
      </c>
      <c r="R4715" s="14">
        <f>H4715*$H$7</f>
        <v>57.499999999999993</v>
      </c>
      <c r="S4715" s="14">
        <f>(N4715/100)*(I4715*$I$7)+(N4715/100)*(J4715*$J$7)</f>
        <v>165.6</v>
      </c>
      <c r="T4715" s="14">
        <f>(O4715/100)*(K4715*$K$7)</f>
        <v>0</v>
      </c>
      <c r="U4715" s="14">
        <f>(P4715/100)*(K4715*$K$7)+(P4715/100)*(L4715*$L$7)</f>
        <v>0</v>
      </c>
      <c r="V4715" s="14">
        <f>(Q4715/100)*(L4715*$L$7)</f>
        <v>0</v>
      </c>
      <c r="W4715" s="14">
        <f>(R4715/100)*(K4715*$K$7)+(R4715/100)*(L4715*$L$7)</f>
        <v>46</v>
      </c>
      <c r="X4715" s="14">
        <f t="shared" si="1496"/>
        <v>303.60000000000002</v>
      </c>
      <c r="Y4715" s="14">
        <f t="shared" si="1497"/>
        <v>0</v>
      </c>
      <c r="Z4715" s="14">
        <f t="shared" si="1498"/>
        <v>0</v>
      </c>
      <c r="AA4715" s="14">
        <f t="shared" si="1499"/>
        <v>0</v>
      </c>
      <c r="AB4715" s="14">
        <f t="shared" si="1501"/>
        <v>103.5</v>
      </c>
      <c r="AC4715" s="15">
        <f t="shared" si="1500"/>
        <v>407.1</v>
      </c>
      <c r="AD4715" s="48">
        <f>(ROUND(AC4715-AC4711,1)/AC4711)</f>
        <v>0</v>
      </c>
    </row>
    <row r="4716" spans="1:30">
      <c r="A4716" s="99" t="s">
        <v>644</v>
      </c>
      <c r="B4716" s="91"/>
      <c r="C4716" s="21" t="s">
        <v>338</v>
      </c>
      <c r="D4716" s="12">
        <v>120</v>
      </c>
      <c r="E4716" s="12">
        <v>0</v>
      </c>
      <c r="F4716" s="12">
        <v>0</v>
      </c>
      <c r="G4716" s="12">
        <v>0</v>
      </c>
      <c r="H4716" s="12">
        <v>50</v>
      </c>
      <c r="I4716" s="13">
        <v>30</v>
      </c>
      <c r="J4716" s="13">
        <v>30</v>
      </c>
      <c r="K4716" s="13">
        <v>20</v>
      </c>
      <c r="L4716" s="13">
        <v>20</v>
      </c>
      <c r="M4716" s="13">
        <v>0</v>
      </c>
      <c r="N4716" s="14">
        <f>D4716*$D$8</f>
        <v>138</v>
      </c>
      <c r="O4716" s="14">
        <f>E4716*$E$8</f>
        <v>0</v>
      </c>
      <c r="P4716" s="14">
        <f>F4716*$F$8</f>
        <v>0</v>
      </c>
      <c r="Q4716" s="14">
        <f>G4716*$G$8</f>
        <v>0</v>
      </c>
      <c r="R4716" s="14">
        <f>H4716*$H$8</f>
        <v>57.499999999999993</v>
      </c>
      <c r="S4716" s="14">
        <f>(N4716/100)*(I4716*$I$8)+(N4716/100)*(J4716*$J$8)</f>
        <v>165.6</v>
      </c>
      <c r="T4716" s="14">
        <f>(O4716/100)*(K4716*$K$8)</f>
        <v>0</v>
      </c>
      <c r="U4716" s="14">
        <f>(P4716/100)*(K4716*$K$8)+(P4716/100)*(L4716*$L$8)</f>
        <v>0</v>
      </c>
      <c r="V4716" s="14">
        <f>(Q4716/100)*(L4716*$L$8)</f>
        <v>0</v>
      </c>
      <c r="W4716" s="14">
        <f>(R4716/100)*(K4716*$K$8)+(R4716/100)*(L4716*$L$8)</f>
        <v>46</v>
      </c>
      <c r="X4716" s="14">
        <f t="shared" si="1496"/>
        <v>303.60000000000002</v>
      </c>
      <c r="Y4716" s="14">
        <f t="shared" si="1497"/>
        <v>0</v>
      </c>
      <c r="Z4716" s="14">
        <f t="shared" si="1498"/>
        <v>0</v>
      </c>
      <c r="AA4716" s="14">
        <f t="shared" si="1499"/>
        <v>0</v>
      </c>
      <c r="AB4716" s="14">
        <f t="shared" si="1501"/>
        <v>103.5</v>
      </c>
      <c r="AC4716" s="15">
        <f t="shared" si="1500"/>
        <v>407.1</v>
      </c>
      <c r="AD4716" s="48">
        <f>(ROUND(AC4716-AC4711,1)/AC4711)</f>
        <v>0</v>
      </c>
    </row>
    <row r="4717" spans="1:30">
      <c r="A4717" s="99" t="s">
        <v>585</v>
      </c>
      <c r="B4717" s="91"/>
      <c r="C4717" s="21" t="s">
        <v>1</v>
      </c>
      <c r="D4717" s="12">
        <v>60</v>
      </c>
      <c r="E4717" s="12">
        <v>145</v>
      </c>
      <c r="F4717" s="12">
        <v>0</v>
      </c>
      <c r="G4717" s="12">
        <v>0</v>
      </c>
      <c r="H4717" s="12">
        <v>0</v>
      </c>
      <c r="I4717" s="13">
        <v>30</v>
      </c>
      <c r="J4717" s="13">
        <v>30</v>
      </c>
      <c r="K4717" s="13">
        <v>100</v>
      </c>
      <c r="L4717" s="13">
        <v>0</v>
      </c>
      <c r="M4717" s="13">
        <v>0</v>
      </c>
      <c r="N4717" s="14">
        <f>D4717*$D$9</f>
        <v>63.6</v>
      </c>
      <c r="O4717" s="14">
        <f>E4717*$E$9</f>
        <v>153.70000000000002</v>
      </c>
      <c r="P4717" s="14">
        <f>F4717*$F$9</f>
        <v>0</v>
      </c>
      <c r="Q4717" s="14">
        <f>G4717*$G$9</f>
        <v>0</v>
      </c>
      <c r="R4717" s="14">
        <f>H4717*$H$9</f>
        <v>0</v>
      </c>
      <c r="S4717" s="14">
        <f>(N4717/100)*(I4717*$I$9)+(N4717/100)*(J4717*$J$9)</f>
        <v>38.160000000000004</v>
      </c>
      <c r="T4717" s="14">
        <f>(O4717/100)*(K4717*$K$9)</f>
        <v>215.18</v>
      </c>
      <c r="U4717" s="14">
        <f>(P4717/100)*(K4717*$K$9)+(P4717/100)*(L4717*$L$9)</f>
        <v>0</v>
      </c>
      <c r="V4717" s="14">
        <f>(Q4717/100)*(L4717*$L$9)</f>
        <v>0</v>
      </c>
      <c r="W4717" s="14">
        <f>(R4717/100)*(K4717*$K$9)+(R4717/100)*(L4717*$L$9)</f>
        <v>0</v>
      </c>
      <c r="X4717" s="14">
        <f t="shared" si="1496"/>
        <v>101.76</v>
      </c>
      <c r="Y4717" s="14">
        <f t="shared" si="1497"/>
        <v>368.88</v>
      </c>
      <c r="Z4717" s="14">
        <f t="shared" si="1498"/>
        <v>0</v>
      </c>
      <c r="AA4717" s="14">
        <f t="shared" si="1499"/>
        <v>0</v>
      </c>
      <c r="AB4717" s="14">
        <f t="shared" si="1501"/>
        <v>0</v>
      </c>
      <c r="AC4717" s="15">
        <f t="shared" si="1500"/>
        <v>470.6</v>
      </c>
      <c r="AD4717" s="48">
        <f>(ROUND(AC4717-AC4711,1)/AC4711)</f>
        <v>0.15598133136821418</v>
      </c>
    </row>
    <row r="4718" spans="1:30">
      <c r="A4718" s="99" t="s">
        <v>820</v>
      </c>
      <c r="B4718" s="91"/>
      <c r="C4718" s="21" t="s">
        <v>2</v>
      </c>
      <c r="D4718" s="12">
        <v>60</v>
      </c>
      <c r="E4718" s="12">
        <v>0</v>
      </c>
      <c r="F4718" s="12">
        <v>145</v>
      </c>
      <c r="G4718" s="12">
        <v>0</v>
      </c>
      <c r="H4718" s="12">
        <v>0</v>
      </c>
      <c r="I4718" s="13">
        <v>30</v>
      </c>
      <c r="J4718" s="13">
        <v>30</v>
      </c>
      <c r="K4718" s="13">
        <v>50</v>
      </c>
      <c r="L4718" s="13">
        <v>50</v>
      </c>
      <c r="M4718" s="13">
        <v>0</v>
      </c>
      <c r="N4718" s="14">
        <f>D4718*$D$10</f>
        <v>63.6</v>
      </c>
      <c r="O4718" s="14">
        <f>E4718*$E$10</f>
        <v>0</v>
      </c>
      <c r="P4718" s="14">
        <f>F4718*$F$10</f>
        <v>153.70000000000002</v>
      </c>
      <c r="Q4718" s="14">
        <f>G4718*$G$10</f>
        <v>0</v>
      </c>
      <c r="R4718" s="14">
        <f>H4718*$H$10</f>
        <v>0</v>
      </c>
      <c r="S4718" s="14">
        <f>(N4718/100)*(I4718*$I$10)+(N4718/100)*(J4718*$J$10)</f>
        <v>38.160000000000004</v>
      </c>
      <c r="T4718" s="14">
        <f>(O4718/100)*(K4718*$J$10)</f>
        <v>0</v>
      </c>
      <c r="U4718" s="14">
        <f>(P4718/100)*(K4718*$K$10)+(P4718/100)*(L4718*$L$10)</f>
        <v>215.18</v>
      </c>
      <c r="V4718" s="14">
        <f>(Q4718/100)*(L4718*$L$10)</f>
        <v>0</v>
      </c>
      <c r="W4718" s="14">
        <f>(R4718/100)*(K4718*$K$10)+(R4718/100)*(L4718*$L$10)</f>
        <v>0</v>
      </c>
      <c r="X4718" s="14">
        <f t="shared" si="1496"/>
        <v>101.76</v>
      </c>
      <c r="Y4718" s="14">
        <f t="shared" si="1497"/>
        <v>0</v>
      </c>
      <c r="Z4718" s="14">
        <f t="shared" si="1498"/>
        <v>368.88</v>
      </c>
      <c r="AA4718" s="14">
        <f t="shared" si="1499"/>
        <v>0</v>
      </c>
      <c r="AB4718" s="14">
        <f t="shared" si="1501"/>
        <v>0</v>
      </c>
      <c r="AC4718" s="15">
        <f t="shared" si="1500"/>
        <v>470.6</v>
      </c>
      <c r="AD4718" s="48">
        <f>(ROUND(AC4718-AC4711,1)/AC4711)</f>
        <v>0.15598133136821418</v>
      </c>
    </row>
    <row r="4719" spans="1:30">
      <c r="A4719" s="99" t="s">
        <v>821</v>
      </c>
      <c r="B4719" s="91"/>
      <c r="C4719" s="21" t="s">
        <v>3</v>
      </c>
      <c r="D4719" s="12">
        <v>60</v>
      </c>
      <c r="E4719" s="12">
        <v>0</v>
      </c>
      <c r="F4719" s="12">
        <v>0</v>
      </c>
      <c r="G4719" s="12">
        <v>145</v>
      </c>
      <c r="H4719" s="12">
        <v>0</v>
      </c>
      <c r="I4719" s="13">
        <v>30</v>
      </c>
      <c r="J4719" s="13">
        <v>30</v>
      </c>
      <c r="K4719" s="13">
        <v>0</v>
      </c>
      <c r="L4719" s="13">
        <v>100</v>
      </c>
      <c r="M4719" s="13">
        <v>0</v>
      </c>
      <c r="N4719" s="14">
        <f>D4719*$D$11</f>
        <v>63.6</v>
      </c>
      <c r="O4719" s="14">
        <f>E4719*$E$11</f>
        <v>0</v>
      </c>
      <c r="P4719" s="14">
        <f>F4719*$F$11</f>
        <v>0</v>
      </c>
      <c r="Q4719" s="14">
        <f>G4719*$G$11</f>
        <v>153.70000000000002</v>
      </c>
      <c r="R4719" s="14">
        <f>H4719*$H$11</f>
        <v>0</v>
      </c>
      <c r="S4719" s="14">
        <f>(N4719/100)*(I4719*$I$11)+(N4719/100)*(J4719*$J$11)</f>
        <v>38.160000000000004</v>
      </c>
      <c r="T4719" s="14">
        <f>(O4719/100)*(K4719*$K$11)</f>
        <v>0</v>
      </c>
      <c r="U4719" s="14">
        <f>(P4719/100)*(K4719*$K$11)+(P4719/100)*(L4719*$L$11)</f>
        <v>0</v>
      </c>
      <c r="V4719" s="14">
        <f>(Q4719/100)*(L4719*$L$11)</f>
        <v>215.18</v>
      </c>
      <c r="W4719" s="14">
        <f>(R4719/100)*(K4719*$K$11)+(R4719/100)*(L4719*$L$11)</f>
        <v>0</v>
      </c>
      <c r="X4719" s="14">
        <f t="shared" si="1496"/>
        <v>101.76</v>
      </c>
      <c r="Y4719" s="14">
        <f t="shared" si="1497"/>
        <v>0</v>
      </c>
      <c r="Z4719" s="14">
        <f t="shared" si="1498"/>
        <v>0</v>
      </c>
      <c r="AA4719" s="14">
        <f t="shared" si="1499"/>
        <v>368.88</v>
      </c>
      <c r="AB4719" s="14">
        <f t="shared" si="1501"/>
        <v>0</v>
      </c>
      <c r="AC4719" s="15">
        <f t="shared" si="1500"/>
        <v>470.6</v>
      </c>
      <c r="AD4719" s="48">
        <f>(ROUND(AC4719-AC4711,1)/AC4711)</f>
        <v>0.15598133136821418</v>
      </c>
    </row>
    <row r="4720" spans="1:30">
      <c r="A4720" s="99" t="s">
        <v>822</v>
      </c>
      <c r="B4720" s="91"/>
      <c r="C4720" s="21" t="s">
        <v>4</v>
      </c>
      <c r="D4720" s="12">
        <v>60</v>
      </c>
      <c r="E4720" s="12">
        <v>0</v>
      </c>
      <c r="F4720" s="12">
        <v>0</v>
      </c>
      <c r="G4720" s="12">
        <v>0</v>
      </c>
      <c r="H4720" s="12">
        <v>145</v>
      </c>
      <c r="I4720" s="13">
        <v>30</v>
      </c>
      <c r="J4720" s="13">
        <v>30</v>
      </c>
      <c r="K4720" s="13">
        <v>55</v>
      </c>
      <c r="L4720" s="13">
        <v>55</v>
      </c>
      <c r="M4720" s="13">
        <v>0</v>
      </c>
      <c r="N4720" s="14">
        <f>D4720*$D$12</f>
        <v>63.6</v>
      </c>
      <c r="O4720" s="14">
        <f>E4720*$E$12</f>
        <v>0</v>
      </c>
      <c r="P4720" s="14">
        <f>F4720*$F$12</f>
        <v>0</v>
      </c>
      <c r="Q4720" s="14">
        <f>G4720*$G$12</f>
        <v>0</v>
      </c>
      <c r="R4720" s="14">
        <f>H4720*$H$12</f>
        <v>153.70000000000002</v>
      </c>
      <c r="S4720" s="14">
        <f>(N4720/100)*(I4720*$I$12)+(N4720/100)*(J4720*$J$12)</f>
        <v>38.160000000000004</v>
      </c>
      <c r="T4720" s="14">
        <f>(O4720/100)*(K4720*$K$12)</f>
        <v>0</v>
      </c>
      <c r="U4720" s="14">
        <f>(P4720/100)*(K4720*$K$12)+(P4720/100)*(L4720*$L$12)</f>
        <v>0</v>
      </c>
      <c r="V4720" s="14">
        <f>(Q4720/100)*(L4720*$L$12)</f>
        <v>0</v>
      </c>
      <c r="W4720" s="14">
        <f>(R4720/100)*(K4720*$K$12)+(R4720/100)*(L4720*$L$12)</f>
        <v>236.69800000000004</v>
      </c>
      <c r="X4720" s="14">
        <f t="shared" si="1496"/>
        <v>101.76</v>
      </c>
      <c r="Y4720" s="14">
        <f t="shared" si="1497"/>
        <v>0</v>
      </c>
      <c r="Z4720" s="14">
        <f t="shared" si="1498"/>
        <v>0</v>
      </c>
      <c r="AA4720" s="14">
        <f t="shared" si="1499"/>
        <v>0</v>
      </c>
      <c r="AB4720" s="14">
        <f t="shared" si="1501"/>
        <v>390.39800000000002</v>
      </c>
      <c r="AC4720" s="15">
        <f t="shared" si="1500"/>
        <v>492.2</v>
      </c>
      <c r="AD4720" s="48">
        <f>(ROUND(AC4720-AC4711,1)/AC4711)</f>
        <v>0.20903954802259883</v>
      </c>
    </row>
    <row r="4721" spans="1:30">
      <c r="A4721" s="99" t="s">
        <v>823</v>
      </c>
      <c r="B4721" s="91"/>
      <c r="C4721" s="21" t="s">
        <v>326</v>
      </c>
      <c r="D4721" s="12">
        <v>120</v>
      </c>
      <c r="E4721" s="12">
        <v>0</v>
      </c>
      <c r="F4721" s="12">
        <v>0</v>
      </c>
      <c r="G4721" s="12">
        <v>0</v>
      </c>
      <c r="H4721" s="12">
        <v>50</v>
      </c>
      <c r="I4721" s="13">
        <v>30</v>
      </c>
      <c r="J4721" s="13">
        <v>30</v>
      </c>
      <c r="K4721" s="13">
        <v>20</v>
      </c>
      <c r="L4721" s="13">
        <v>20</v>
      </c>
      <c r="M4721" s="13">
        <v>50</v>
      </c>
      <c r="N4721" s="14">
        <f>D4721*$D$13</f>
        <v>127.2</v>
      </c>
      <c r="O4721" s="14">
        <f>E4721*$E$13</f>
        <v>0</v>
      </c>
      <c r="P4721" s="14">
        <f>F4721*$F$13</f>
        <v>0</v>
      </c>
      <c r="Q4721" s="14">
        <f>G4721*$G$13</f>
        <v>0</v>
      </c>
      <c r="R4721" s="14">
        <f>H4721*$H$13</f>
        <v>53</v>
      </c>
      <c r="S4721" s="14">
        <f>(N4721/100)*(I4721*$I$13)+(N4721/100)*(J4721*$J$13)+(N4721/100)*(M4721*$M$13)</f>
        <v>203.52</v>
      </c>
      <c r="T4721" s="14">
        <f>(O4721/100)*(K4721*$K$13)+(O4721/100)*(M4721*$M$13)</f>
        <v>0</v>
      </c>
      <c r="U4721" s="14">
        <f>(P4721/100)*(K4721*$K$13)+(P4721/100)*(L4721*$L$13)+(P4721/100)*(M4721*$M$13)</f>
        <v>0</v>
      </c>
      <c r="V4721" s="14">
        <f>(Q4721/100)*(L4721*$L$13)+(Q4721/100)*(M4721*$M$13)</f>
        <v>0</v>
      </c>
      <c r="W4721" s="14">
        <f>(R4721/100)*(K4721*$K$13)+(R4721/100)*(L4721*$L$13)+(R4721/100)*(M4721*$M$13)</f>
        <v>74.2</v>
      </c>
      <c r="X4721" s="14">
        <f>N4721+S4721</f>
        <v>330.72</v>
      </c>
      <c r="Y4721" s="14">
        <f t="shared" si="1497"/>
        <v>0</v>
      </c>
      <c r="Z4721" s="14">
        <f t="shared" si="1498"/>
        <v>0</v>
      </c>
      <c r="AA4721" s="14">
        <f t="shared" si="1499"/>
        <v>0</v>
      </c>
      <c r="AB4721" s="14">
        <f t="shared" si="1501"/>
        <v>127.2</v>
      </c>
      <c r="AC4721" s="15">
        <f t="shared" si="1500"/>
        <v>457.9</v>
      </c>
      <c r="AD4721" s="48">
        <f>(ROUND(AC4721-AC4711,1)/AC4711)</f>
        <v>0.12478506509457135</v>
      </c>
    </row>
    <row r="4722" spans="1:30">
      <c r="A4722" s="99" t="s">
        <v>824</v>
      </c>
      <c r="B4722" s="91"/>
      <c r="C4722" s="21" t="s">
        <v>327</v>
      </c>
      <c r="D4722" s="12">
        <v>135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30</v>
      </c>
      <c r="K4722" s="13">
        <v>80</v>
      </c>
      <c r="L4722" s="13">
        <v>0</v>
      </c>
      <c r="M4722" s="13">
        <v>0</v>
      </c>
      <c r="N4722" s="14">
        <f>D4722*$D$14</f>
        <v>143.1</v>
      </c>
      <c r="O4722" s="14">
        <f>E4722*$E$14</f>
        <v>0</v>
      </c>
      <c r="P4722" s="14">
        <f>F4722*$F$14</f>
        <v>0</v>
      </c>
      <c r="Q4722" s="14">
        <f>G4722*$G$14</f>
        <v>0</v>
      </c>
      <c r="R4722" s="14">
        <f>H4722*$H$14</f>
        <v>0</v>
      </c>
      <c r="S4722" s="14">
        <f>(N4722/100)*(I4722*$I$14)+(N4722/100)*(J4722*$J$14)+(N4722/100)*(K4722*$K$14)</f>
        <v>314.82</v>
      </c>
      <c r="T4722" s="14">
        <f>(O4722/100)*(K4722*$K$14)</f>
        <v>0</v>
      </c>
      <c r="U4722" s="14">
        <f>(P4722/100)*(K4722*$K$14)+(P4722/100)*(L4722*$L$14)</f>
        <v>0</v>
      </c>
      <c r="V4722" s="14">
        <f>(Q4722/100)*(L4722*$L$14)</f>
        <v>0</v>
      </c>
      <c r="W4722" s="14">
        <f>(R4722/100)*(K4722*$L$14)+(R4722/100)*(L4722*$M$14)</f>
        <v>0</v>
      </c>
      <c r="X4722" s="14">
        <f t="shared" si="1496"/>
        <v>457.91999999999996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 t="shared" si="1501"/>
        <v>0</v>
      </c>
      <c r="AC4722" s="15">
        <f t="shared" si="1500"/>
        <v>457.9</v>
      </c>
      <c r="AD4722" s="48">
        <f>(ROUND(AC4722-AC4711,1)/AC4711)</f>
        <v>0.12478506509457135</v>
      </c>
    </row>
    <row r="4723" spans="1:30">
      <c r="A4723" s="99"/>
      <c r="B4723" s="91">
        <v>700</v>
      </c>
      <c r="C4723" s="21" t="s">
        <v>328</v>
      </c>
      <c r="D4723" s="12">
        <v>135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30</v>
      </c>
      <c r="K4723" s="13">
        <v>0</v>
      </c>
      <c r="L4723" s="13">
        <v>80</v>
      </c>
      <c r="M4723" s="13">
        <v>0</v>
      </c>
      <c r="N4723" s="14">
        <f>D4723*$D$15</f>
        <v>143.1</v>
      </c>
      <c r="O4723" s="14">
        <f>E4723*$E$15</f>
        <v>0</v>
      </c>
      <c r="P4723" s="14">
        <f>F4723*$F$15</f>
        <v>0</v>
      </c>
      <c r="Q4723" s="14">
        <f>G4723*$G$15</f>
        <v>0</v>
      </c>
      <c r="R4723" s="14">
        <f>H4723*$H$15</f>
        <v>0</v>
      </c>
      <c r="S4723" s="14">
        <f>(N4723/100)*(I4723*$I$15)+(N4723/100)*(J4723*$J$15)+(N4723/100)*(L4723*$L$15)</f>
        <v>314.82</v>
      </c>
      <c r="T4723" s="14">
        <f>(O4723/100)*(K4723*$K$15)</f>
        <v>0</v>
      </c>
      <c r="U4723" s="14">
        <f>(P4723/100)*(K4723*$K$15)+(P4723/100)*(L4723*$L$15)</f>
        <v>0</v>
      </c>
      <c r="V4723" s="14">
        <f>(Q4723/100)*(L4723*$L$15)</f>
        <v>0</v>
      </c>
      <c r="W4723" s="14">
        <f>(R4723/100)*(K4723*$K$15)+(R4723/100)*(L4723*$L$15)</f>
        <v>0</v>
      </c>
      <c r="X4723" s="14">
        <f t="shared" si="1496"/>
        <v>457.91999999999996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 t="shared" si="1501"/>
        <v>0</v>
      </c>
      <c r="AC4723" s="15">
        <f t="shared" si="1500"/>
        <v>457.9</v>
      </c>
      <c r="AD4723" s="48">
        <f>(ROUND(AC4723-AC4711,1)/AC4711)</f>
        <v>0.12478506509457135</v>
      </c>
    </row>
    <row r="4724" spans="1:30">
      <c r="A4724" s="99"/>
      <c r="B4724" s="91"/>
      <c r="C4724" s="21" t="s">
        <v>324</v>
      </c>
      <c r="D4724" s="12">
        <v>120</v>
      </c>
      <c r="E4724" s="12">
        <v>0</v>
      </c>
      <c r="F4724" s="12">
        <v>0</v>
      </c>
      <c r="G4724" s="12">
        <v>0</v>
      </c>
      <c r="H4724" s="12">
        <v>50</v>
      </c>
      <c r="I4724" s="13">
        <v>30</v>
      </c>
      <c r="J4724" s="13">
        <v>65</v>
      </c>
      <c r="K4724" s="13">
        <v>20</v>
      </c>
      <c r="L4724" s="13">
        <v>20</v>
      </c>
      <c r="M4724" s="13">
        <v>0</v>
      </c>
      <c r="N4724" s="14">
        <f>D4724*$D$16</f>
        <v>127.2</v>
      </c>
      <c r="O4724" s="14">
        <f>E4724*$E$16</f>
        <v>0</v>
      </c>
      <c r="P4724" s="14">
        <f>F4724*$F$16</f>
        <v>0</v>
      </c>
      <c r="Q4724" s="14">
        <f>G4724*$G$16</f>
        <v>0</v>
      </c>
      <c r="R4724" s="14">
        <f>H4724*$H$16</f>
        <v>53</v>
      </c>
      <c r="S4724" s="14">
        <f>(N4724/100)*(I4724*$I$16)+(N4724/100)*(J4724*$J$16)</f>
        <v>244.86</v>
      </c>
      <c r="T4724" s="14">
        <f>(O4724/100)*(K4724*$K$16)</f>
        <v>0</v>
      </c>
      <c r="U4724" s="14">
        <f>(P4724/100)*(K4724*$K$16)+(P4724/100)*(L4724*$L$16)</f>
        <v>0</v>
      </c>
      <c r="V4724" s="14">
        <f>(Q4724/100)*(L4724*$L$16)</f>
        <v>0</v>
      </c>
      <c r="W4724" s="14">
        <f>(R4724/100)*(K4724*$K$16)+(R4724/100)*(L4724*$L$16)</f>
        <v>21.200000000000003</v>
      </c>
      <c r="X4724" s="14">
        <f t="shared" si="1496"/>
        <v>372.06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si="1501"/>
        <v>74.2</v>
      </c>
      <c r="AC4724" s="15">
        <f t="shared" si="1500"/>
        <v>446.3</v>
      </c>
      <c r="AD4724" s="48">
        <f>(ROUND(AC4724-AC4711,1)/AC4711)</f>
        <v>9.6290837632031445E-2</v>
      </c>
    </row>
    <row r="4725" spans="1:30">
      <c r="A4725" s="99"/>
      <c r="B4725" s="91"/>
      <c r="C4725" s="21" t="s">
        <v>325</v>
      </c>
      <c r="D4725" s="12">
        <v>120</v>
      </c>
      <c r="E4725" s="12">
        <v>0</v>
      </c>
      <c r="F4725" s="12">
        <v>0</v>
      </c>
      <c r="G4725" s="12">
        <v>0</v>
      </c>
      <c r="H4725" s="12">
        <v>50</v>
      </c>
      <c r="I4725" s="13">
        <v>65</v>
      </c>
      <c r="J4725" s="13">
        <v>30</v>
      </c>
      <c r="K4725" s="13">
        <v>20</v>
      </c>
      <c r="L4725" s="13">
        <v>20</v>
      </c>
      <c r="M4725" s="13">
        <v>0</v>
      </c>
      <c r="N4725" s="14">
        <f>D4725*$D$17</f>
        <v>127.2</v>
      </c>
      <c r="O4725" s="14">
        <f>E4725*$E$17</f>
        <v>0</v>
      </c>
      <c r="P4725" s="14">
        <f>F4725*$F$17</f>
        <v>0</v>
      </c>
      <c r="Q4725" s="14">
        <f>G4725*$G$17</f>
        <v>0</v>
      </c>
      <c r="R4725" s="14">
        <f>H4725*$H$17</f>
        <v>53</v>
      </c>
      <c r="S4725" s="14">
        <f>(N4725/100)*(I4725*$I$17)+(N4725/100)*(J4725*$J$17)</f>
        <v>244.86</v>
      </c>
      <c r="T4725" s="14">
        <f>(O4725/100)*(K4725*$K$17)</f>
        <v>0</v>
      </c>
      <c r="U4725" s="14">
        <f>(P4725/100)*(K4725*$K$17)+(P4725/100)*(L4725*$L$17)</f>
        <v>0</v>
      </c>
      <c r="V4725" s="14">
        <f>(Q4725/100)*(L4725*$L$17)</f>
        <v>0</v>
      </c>
      <c r="W4725" s="14">
        <f>(R4725/100)*(K4725*$K$17)+(R4725/100)*(L4725*$L$17)</f>
        <v>21.200000000000003</v>
      </c>
      <c r="X4725" s="14">
        <f t="shared" si="1496"/>
        <v>372.06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74.2</v>
      </c>
      <c r="AC4725" s="15">
        <f t="shared" si="1500"/>
        <v>446.3</v>
      </c>
      <c r="AD4725" s="48">
        <f>(ROUND(AC4725-AC4711,1)/AC4711)</f>
        <v>9.6290837632031445E-2</v>
      </c>
    </row>
    <row r="4726" spans="1:30">
      <c r="A4726" s="106" t="s">
        <v>0</v>
      </c>
      <c r="B4726" s="92" t="s">
        <v>207</v>
      </c>
      <c r="C4726" s="50" t="s">
        <v>240</v>
      </c>
      <c r="D4726" s="11">
        <v>85</v>
      </c>
      <c r="E4726" s="11">
        <v>0</v>
      </c>
      <c r="F4726" s="11">
        <v>0</v>
      </c>
      <c r="G4726" s="11">
        <v>0</v>
      </c>
      <c r="H4726" s="11">
        <v>50</v>
      </c>
      <c r="I4726" s="51">
        <v>20</v>
      </c>
      <c r="J4726" s="51">
        <v>30</v>
      </c>
      <c r="K4726" s="51">
        <v>15</v>
      </c>
      <c r="L4726" s="51">
        <v>15</v>
      </c>
      <c r="M4726" s="51">
        <v>0</v>
      </c>
      <c r="N4726" s="52">
        <f>D4726*$D$3</f>
        <v>97.749999999999986</v>
      </c>
      <c r="O4726" s="52">
        <f>E4726*$E$3</f>
        <v>0</v>
      </c>
      <c r="P4726" s="52">
        <f>F4726*$F$3</f>
        <v>0</v>
      </c>
      <c r="Q4726" s="52">
        <f>G4726*$G$3</f>
        <v>0</v>
      </c>
      <c r="R4726" s="52">
        <f>H4726*$H$3</f>
        <v>57.499999999999993</v>
      </c>
      <c r="S4726" s="52">
        <f>(N4726/100)*(I4726*$I$3)+(N4726/100)*(J4726*$J$3)</f>
        <v>97.749999999999986</v>
      </c>
      <c r="T4726" s="52">
        <f>(O4726/100)*(K4726*$K$3)</f>
        <v>0</v>
      </c>
      <c r="U4726" s="52">
        <f>(P4726/100)*(K4726*$K$3)+(P4726/100)*(L4726*$L$3)</f>
        <v>0</v>
      </c>
      <c r="V4726" s="52">
        <f>(Q4726/100)*(L4726*$L$3)</f>
        <v>0</v>
      </c>
      <c r="W4726" s="52">
        <f>(R4726/100)*(K4726*$K$3)+(R4726/100)*(L4726*$L$3)</f>
        <v>34.5</v>
      </c>
      <c r="X4726" s="52">
        <f t="shared" si="1476"/>
        <v>195.49999999999997</v>
      </c>
      <c r="Y4726" s="52">
        <f t="shared" si="1477"/>
        <v>0</v>
      </c>
      <c r="Z4726" s="52">
        <f t="shared" si="1478"/>
        <v>0</v>
      </c>
      <c r="AA4726" s="52">
        <f t="shared" si="1479"/>
        <v>0</v>
      </c>
      <c r="AB4726" s="52">
        <f>R4726+W4726</f>
        <v>92</v>
      </c>
      <c r="AC4726" s="53">
        <f>ROUND(X4726+Y4726+Z4726+AA4726+AB4726,1)</f>
        <v>287.5</v>
      </c>
      <c r="AD4726" s="58"/>
    </row>
    <row r="4727" spans="1:30">
      <c r="A4727" s="99" t="s">
        <v>791</v>
      </c>
      <c r="B4727" s="93">
        <v>12</v>
      </c>
      <c r="C4727" s="21" t="s">
        <v>323</v>
      </c>
      <c r="D4727" s="12">
        <v>85</v>
      </c>
      <c r="E4727" s="12">
        <v>0</v>
      </c>
      <c r="F4727" s="12">
        <v>0</v>
      </c>
      <c r="G4727" s="12">
        <v>0</v>
      </c>
      <c r="H4727" s="12">
        <v>50</v>
      </c>
      <c r="I4727" s="13">
        <v>40</v>
      </c>
      <c r="J4727" s="13">
        <v>50</v>
      </c>
      <c r="K4727" s="13">
        <v>15</v>
      </c>
      <c r="L4727" s="13">
        <v>15</v>
      </c>
      <c r="M4727" s="13">
        <v>0</v>
      </c>
      <c r="N4727" s="14">
        <f>D4727*$D$4</f>
        <v>90.100000000000009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53</v>
      </c>
      <c r="S4727" s="14">
        <f>(N4727/100)*(I4727*$I$4)+(N4727/100)*(J4727*$J$4)</f>
        <v>162.18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31.8</v>
      </c>
      <c r="X4727" s="14">
        <f t="shared" si="1476"/>
        <v>252.28000000000003</v>
      </c>
      <c r="Y4727" s="14">
        <f t="shared" si="1477"/>
        <v>0</v>
      </c>
      <c r="Z4727" s="14">
        <f t="shared" si="1478"/>
        <v>0</v>
      </c>
      <c r="AA4727" s="14">
        <f t="shared" si="1479"/>
        <v>0</v>
      </c>
      <c r="AB4727" s="14">
        <f>R4727+W4727</f>
        <v>84.8</v>
      </c>
      <c r="AC4727" s="15">
        <f>ROUND(X4727+Y4727+Z4727+AA4727+AB4727,1)</f>
        <v>337.1</v>
      </c>
      <c r="AD4727" s="48">
        <f>(ROUND(AC4727-AC4726,1)/AC4726)</f>
        <v>0.17252173913043478</v>
      </c>
    </row>
    <row r="4728" spans="1:30">
      <c r="A4728" s="99" t="s">
        <v>792</v>
      </c>
      <c r="B4728" s="93">
        <v>16</v>
      </c>
      <c r="C4728" s="21" t="s">
        <v>825</v>
      </c>
      <c r="D4728" s="12">
        <v>85</v>
      </c>
      <c r="E4728" s="12">
        <v>0</v>
      </c>
      <c r="F4728" s="12">
        <v>0</v>
      </c>
      <c r="G4728" s="12">
        <v>0</v>
      </c>
      <c r="H4728" s="12">
        <v>50</v>
      </c>
      <c r="I4728" s="13">
        <v>20</v>
      </c>
      <c r="J4728" s="13">
        <v>30</v>
      </c>
      <c r="K4728" s="13">
        <v>15</v>
      </c>
      <c r="L4728" s="13">
        <v>15</v>
      </c>
      <c r="M4728" s="13">
        <v>0</v>
      </c>
      <c r="N4728" s="14">
        <f>D4728*$D$5</f>
        <v>97.749999999999986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57.499999999999993</v>
      </c>
      <c r="S4728" s="14">
        <f>(N4728/100)*(I4728*$I$5)+(N4728/100)*(J4728*$J$5)</f>
        <v>97.749999999999986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34.5</v>
      </c>
      <c r="X4728" s="14">
        <f t="shared" si="1476"/>
        <v>195.49999999999997</v>
      </c>
      <c r="Y4728" s="14">
        <f t="shared" si="1477"/>
        <v>0</v>
      </c>
      <c r="Z4728" s="14">
        <f t="shared" si="1478"/>
        <v>0</v>
      </c>
      <c r="AA4728" s="14">
        <f t="shared" si="1479"/>
        <v>0</v>
      </c>
      <c r="AB4728" s="14">
        <f>R4728+W4728</f>
        <v>92</v>
      </c>
      <c r="AC4728" s="15">
        <f t="shared" ref="AC4728:AC4740" si="1502">ROUND(X4728+Y4728+Z4728+AA4728+AB4728,1)</f>
        <v>287.5</v>
      </c>
      <c r="AD4728" s="48">
        <f>(ROUND(AC4728-AC4726,1)/AC4726)</f>
        <v>0</v>
      </c>
    </row>
    <row r="4729" spans="1:30">
      <c r="A4729" s="99" t="s">
        <v>793</v>
      </c>
      <c r="B4729" s="93">
        <v>0</v>
      </c>
      <c r="C4729" s="21" t="s">
        <v>336</v>
      </c>
      <c r="D4729" s="12">
        <v>85</v>
      </c>
      <c r="E4729" s="12">
        <v>0</v>
      </c>
      <c r="F4729" s="12">
        <v>0</v>
      </c>
      <c r="G4729" s="12">
        <v>0</v>
      </c>
      <c r="H4729" s="12">
        <v>50</v>
      </c>
      <c r="I4729" s="13">
        <v>20</v>
      </c>
      <c r="J4729" s="13">
        <v>30</v>
      </c>
      <c r="K4729" s="13">
        <v>15</v>
      </c>
      <c r="L4729" s="13">
        <v>15</v>
      </c>
      <c r="M4729" s="13">
        <v>0</v>
      </c>
      <c r="N4729" s="14">
        <f>D4729*$D$6</f>
        <v>97.749999999999986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57.499999999999993</v>
      </c>
      <c r="S4729" s="14">
        <f>(N4729/100)*(I4729*$I$6)+(N4729/100)*(J4729*$J$6)</f>
        <v>97.749999999999986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34.5</v>
      </c>
      <c r="X4729" s="14">
        <f t="shared" si="1476"/>
        <v>195.49999999999997</v>
      </c>
      <c r="Y4729" s="14">
        <f t="shared" si="1477"/>
        <v>0</v>
      </c>
      <c r="Z4729" s="14">
        <f t="shared" si="1478"/>
        <v>0</v>
      </c>
      <c r="AA4729" s="14">
        <f t="shared" si="1479"/>
        <v>0</v>
      </c>
      <c r="AB4729" s="14">
        <f t="shared" ref="AB4729:AB4740" si="1503">R4729+W4729</f>
        <v>92</v>
      </c>
      <c r="AC4729" s="15">
        <f t="shared" si="1502"/>
        <v>287.5</v>
      </c>
      <c r="AD4729" s="48">
        <f>(ROUND(AC4729-AC4726,1)/AC4726)</f>
        <v>0</v>
      </c>
    </row>
    <row r="4730" spans="1:30">
      <c r="A4730" s="99" t="s">
        <v>794</v>
      </c>
      <c r="B4730" s="93">
        <v>0</v>
      </c>
      <c r="C4730" s="21" t="s">
        <v>337</v>
      </c>
      <c r="D4730" s="12">
        <v>85</v>
      </c>
      <c r="E4730" s="12">
        <v>0</v>
      </c>
      <c r="F4730" s="12">
        <v>0</v>
      </c>
      <c r="G4730" s="12">
        <v>0</v>
      </c>
      <c r="H4730" s="12">
        <v>50</v>
      </c>
      <c r="I4730" s="13">
        <v>20</v>
      </c>
      <c r="J4730" s="13">
        <v>30</v>
      </c>
      <c r="K4730" s="13">
        <v>15</v>
      </c>
      <c r="L4730" s="13">
        <v>15</v>
      </c>
      <c r="M4730" s="13">
        <v>0</v>
      </c>
      <c r="N4730" s="14">
        <f>D4730*$D$7</f>
        <v>97.749999999999986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57.499999999999993</v>
      </c>
      <c r="S4730" s="14">
        <f>(N4730/100)*(I4730*$I$7)+(N4730/100)*(J4730*$J$7)</f>
        <v>97.749999999999986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34.5</v>
      </c>
      <c r="X4730" s="14">
        <f t="shared" si="1476"/>
        <v>195.49999999999997</v>
      </c>
      <c r="Y4730" s="14">
        <f t="shared" si="1477"/>
        <v>0</v>
      </c>
      <c r="Z4730" s="14">
        <f t="shared" si="1478"/>
        <v>0</v>
      </c>
      <c r="AA4730" s="14">
        <f t="shared" si="1479"/>
        <v>0</v>
      </c>
      <c r="AB4730" s="14">
        <f t="shared" si="1503"/>
        <v>92</v>
      </c>
      <c r="AC4730" s="15">
        <f t="shared" si="1502"/>
        <v>287.5</v>
      </c>
      <c r="AD4730" s="48">
        <f>(ROUND(AC4730-AC4726,1)/AC4726)</f>
        <v>0</v>
      </c>
    </row>
    <row r="4731" spans="1:30">
      <c r="A4731" s="99" t="s">
        <v>644</v>
      </c>
      <c r="B4731" s="93"/>
      <c r="C4731" s="21" t="s">
        <v>338</v>
      </c>
      <c r="D4731" s="12">
        <v>85</v>
      </c>
      <c r="E4731" s="12">
        <v>0</v>
      </c>
      <c r="F4731" s="12">
        <v>0</v>
      </c>
      <c r="G4731" s="12">
        <v>0</v>
      </c>
      <c r="H4731" s="12">
        <v>50</v>
      </c>
      <c r="I4731" s="13">
        <v>20</v>
      </c>
      <c r="J4731" s="13">
        <v>30</v>
      </c>
      <c r="K4731" s="13">
        <v>15</v>
      </c>
      <c r="L4731" s="13">
        <v>15</v>
      </c>
      <c r="M4731" s="13">
        <v>0</v>
      </c>
      <c r="N4731" s="14">
        <f>D4731*$D$8</f>
        <v>97.749999999999986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57.499999999999993</v>
      </c>
      <c r="S4731" s="14">
        <f>(N4731/100)*(I4731*$I$8)+(N4731/100)*(J4731*$J$8)</f>
        <v>97.749999999999986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34.5</v>
      </c>
      <c r="X4731" s="14">
        <f t="shared" si="1476"/>
        <v>195.49999999999997</v>
      </c>
      <c r="Y4731" s="14">
        <f t="shared" si="1477"/>
        <v>0</v>
      </c>
      <c r="Z4731" s="14">
        <f t="shared" si="1478"/>
        <v>0</v>
      </c>
      <c r="AA4731" s="14">
        <f t="shared" si="1479"/>
        <v>0</v>
      </c>
      <c r="AB4731" s="14">
        <f t="shared" si="1503"/>
        <v>92</v>
      </c>
      <c r="AC4731" s="15">
        <f t="shared" si="1502"/>
        <v>287.5</v>
      </c>
      <c r="AD4731" s="48">
        <f>(ROUND(AC4731-AC4726,1)/AC4726)</f>
        <v>0</v>
      </c>
    </row>
    <row r="4732" spans="1:30">
      <c r="A4732" s="99" t="s">
        <v>585</v>
      </c>
      <c r="B4732" s="93"/>
      <c r="C4732" s="21" t="s">
        <v>1</v>
      </c>
      <c r="D4732" s="12">
        <v>42</v>
      </c>
      <c r="E4732" s="12">
        <v>120</v>
      </c>
      <c r="F4732" s="12">
        <v>0</v>
      </c>
      <c r="G4732" s="12">
        <v>0</v>
      </c>
      <c r="H4732" s="12">
        <v>0</v>
      </c>
      <c r="I4732" s="13">
        <v>20</v>
      </c>
      <c r="J4732" s="13">
        <v>30</v>
      </c>
      <c r="K4732" s="13">
        <v>80</v>
      </c>
      <c r="L4732" s="13">
        <v>0</v>
      </c>
      <c r="M4732" s="13">
        <v>0</v>
      </c>
      <c r="N4732" s="14">
        <f>D4732*$D$9</f>
        <v>44.52</v>
      </c>
      <c r="O4732" s="14">
        <f>E4732*$E$9</f>
        <v>127.2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22.26</v>
      </c>
      <c r="T4732" s="14">
        <f>(O4732/100)*(K4732*$K$9)</f>
        <v>142.464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76"/>
        <v>66.78</v>
      </c>
      <c r="Y4732" s="14">
        <f t="shared" si="1477"/>
        <v>269.66399999999999</v>
      </c>
      <c r="Z4732" s="14">
        <f t="shared" si="1478"/>
        <v>0</v>
      </c>
      <c r="AA4732" s="14">
        <f t="shared" si="1479"/>
        <v>0</v>
      </c>
      <c r="AB4732" s="14">
        <f t="shared" si="1503"/>
        <v>0</v>
      </c>
      <c r="AC4732" s="15">
        <f t="shared" si="1502"/>
        <v>336.4</v>
      </c>
      <c r="AD4732" s="48">
        <f>(ROUND(AC4732-AC4726,1)/AC4726)</f>
        <v>0.17008695652173914</v>
      </c>
    </row>
    <row r="4733" spans="1:30">
      <c r="A4733" s="99" t="s">
        <v>820</v>
      </c>
      <c r="B4733" s="93"/>
      <c r="C4733" s="21" t="s">
        <v>2</v>
      </c>
      <c r="D4733" s="12">
        <v>42</v>
      </c>
      <c r="E4733" s="12">
        <v>0</v>
      </c>
      <c r="F4733" s="12">
        <v>120</v>
      </c>
      <c r="G4733" s="12">
        <v>0</v>
      </c>
      <c r="H4733" s="12">
        <v>0</v>
      </c>
      <c r="I4733" s="13">
        <v>20</v>
      </c>
      <c r="J4733" s="13">
        <v>30</v>
      </c>
      <c r="K4733" s="13">
        <v>40</v>
      </c>
      <c r="L4733" s="13">
        <v>40</v>
      </c>
      <c r="M4733" s="13">
        <v>0</v>
      </c>
      <c r="N4733" s="14">
        <f>D4733*$D$10</f>
        <v>44.52</v>
      </c>
      <c r="O4733" s="14">
        <f>E4733*$E$10</f>
        <v>0</v>
      </c>
      <c r="P4733" s="14">
        <f>F4733*$F$10</f>
        <v>127.2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22.26</v>
      </c>
      <c r="T4733" s="14">
        <f>(O4733/100)*(K4733*$J$10)</f>
        <v>0</v>
      </c>
      <c r="U4733" s="14">
        <f>(P4733/100)*(K4733*$K$10)+(P4733/100)*(L4733*$L$10)</f>
        <v>142.464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76"/>
        <v>66.78</v>
      </c>
      <c r="Y4733" s="14">
        <f t="shared" si="1477"/>
        <v>0</v>
      </c>
      <c r="Z4733" s="14">
        <f t="shared" si="1478"/>
        <v>269.66399999999999</v>
      </c>
      <c r="AA4733" s="14">
        <f t="shared" si="1479"/>
        <v>0</v>
      </c>
      <c r="AB4733" s="14">
        <f t="shared" si="1503"/>
        <v>0</v>
      </c>
      <c r="AC4733" s="15">
        <f t="shared" si="1502"/>
        <v>336.4</v>
      </c>
      <c r="AD4733" s="48">
        <f>(ROUND(AC4733-AC4726,1)/AC4726)</f>
        <v>0.17008695652173914</v>
      </c>
    </row>
    <row r="4734" spans="1:30">
      <c r="A4734" s="99" t="s">
        <v>821</v>
      </c>
      <c r="B4734" s="93"/>
      <c r="C4734" s="21" t="s">
        <v>3</v>
      </c>
      <c r="D4734" s="12">
        <v>42</v>
      </c>
      <c r="E4734" s="12">
        <v>0</v>
      </c>
      <c r="F4734" s="12">
        <v>0</v>
      </c>
      <c r="G4734" s="12">
        <v>120</v>
      </c>
      <c r="H4734" s="12">
        <v>0</v>
      </c>
      <c r="I4734" s="13">
        <v>20</v>
      </c>
      <c r="J4734" s="13">
        <v>30</v>
      </c>
      <c r="K4734" s="13">
        <v>0</v>
      </c>
      <c r="L4734" s="13">
        <v>80</v>
      </c>
      <c r="M4734" s="13">
        <v>0</v>
      </c>
      <c r="N4734" s="14">
        <f>D4734*$D$11</f>
        <v>44.52</v>
      </c>
      <c r="O4734" s="14">
        <f>E4734*$E$11</f>
        <v>0</v>
      </c>
      <c r="P4734" s="14">
        <f>F4734*$F$11</f>
        <v>0</v>
      </c>
      <c r="Q4734" s="14">
        <f>G4734*$G$11</f>
        <v>127.2</v>
      </c>
      <c r="R4734" s="14">
        <f>H4734*$H$11</f>
        <v>0</v>
      </c>
      <c r="S4734" s="14">
        <f>(N4734/100)*(I4734*$I$11)+(N4734/100)*(J4734*$J$11)</f>
        <v>22.26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142.464</v>
      </c>
      <c r="W4734" s="14">
        <f>(R4734/100)*(K4734*$K$11)+(R4734/100)*(L4734*$L$11)</f>
        <v>0</v>
      </c>
      <c r="X4734" s="14">
        <f t="shared" si="1476"/>
        <v>66.78</v>
      </c>
      <c r="Y4734" s="14">
        <f t="shared" si="1477"/>
        <v>0</v>
      </c>
      <c r="Z4734" s="14">
        <f t="shared" si="1478"/>
        <v>0</v>
      </c>
      <c r="AA4734" s="14">
        <f t="shared" si="1479"/>
        <v>269.66399999999999</v>
      </c>
      <c r="AB4734" s="14">
        <f t="shared" si="1503"/>
        <v>0</v>
      </c>
      <c r="AC4734" s="15">
        <f t="shared" si="1502"/>
        <v>336.4</v>
      </c>
      <c r="AD4734" s="48">
        <f>(ROUND(AC4734-AC4726,1)/AC4726)</f>
        <v>0.17008695652173914</v>
      </c>
    </row>
    <row r="4735" spans="1:30">
      <c r="A4735" s="99" t="s">
        <v>822</v>
      </c>
      <c r="B4735" s="93"/>
      <c r="C4735" s="21" t="s">
        <v>4</v>
      </c>
      <c r="D4735" s="12">
        <v>42</v>
      </c>
      <c r="E4735" s="12">
        <v>0</v>
      </c>
      <c r="F4735" s="12">
        <v>0</v>
      </c>
      <c r="G4735" s="12">
        <v>0</v>
      </c>
      <c r="H4735" s="12">
        <v>120</v>
      </c>
      <c r="I4735" s="13">
        <v>20</v>
      </c>
      <c r="J4735" s="13">
        <v>30</v>
      </c>
      <c r="K4735" s="13">
        <v>45</v>
      </c>
      <c r="L4735" s="13">
        <v>45</v>
      </c>
      <c r="M4735" s="13">
        <v>0</v>
      </c>
      <c r="N4735" s="14">
        <f>D4735*$D$12</f>
        <v>44.52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127.2</v>
      </c>
      <c r="S4735" s="14">
        <f>(N4735/100)*(I4735*$I$12)+(N4735/100)*(J4735*$J$12)</f>
        <v>22.26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160.27199999999999</v>
      </c>
      <c r="X4735" s="14">
        <f t="shared" si="1476"/>
        <v>66.78</v>
      </c>
      <c r="Y4735" s="14">
        <f t="shared" si="1477"/>
        <v>0</v>
      </c>
      <c r="Z4735" s="14">
        <f t="shared" si="1478"/>
        <v>0</v>
      </c>
      <c r="AA4735" s="14">
        <f t="shared" si="1479"/>
        <v>0</v>
      </c>
      <c r="AB4735" s="14">
        <f t="shared" si="1503"/>
        <v>287.47199999999998</v>
      </c>
      <c r="AC4735" s="15">
        <f t="shared" si="1502"/>
        <v>354.3</v>
      </c>
      <c r="AD4735" s="48">
        <f>(ROUND(AC4735-AC4726,1)/AC4726)</f>
        <v>0.2323478260869565</v>
      </c>
    </row>
    <row r="4736" spans="1:30">
      <c r="A4736" s="99" t="s">
        <v>823</v>
      </c>
      <c r="B4736" s="93"/>
      <c r="C4736" s="21" t="s">
        <v>326</v>
      </c>
      <c r="D4736" s="12">
        <v>85</v>
      </c>
      <c r="E4736" s="12">
        <v>0</v>
      </c>
      <c r="F4736" s="12">
        <v>0</v>
      </c>
      <c r="G4736" s="12">
        <v>0</v>
      </c>
      <c r="H4736" s="12">
        <v>50</v>
      </c>
      <c r="I4736" s="13">
        <v>20</v>
      </c>
      <c r="J4736" s="13">
        <v>30</v>
      </c>
      <c r="K4736" s="13">
        <v>15</v>
      </c>
      <c r="L4736" s="13">
        <v>15</v>
      </c>
      <c r="M4736" s="13">
        <v>45</v>
      </c>
      <c r="N4736" s="14">
        <f>D4736*$D$13</f>
        <v>90.100000000000009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53</v>
      </c>
      <c r="S4736" s="14">
        <f>(N4736/100)*(I4736*$I$13)+(N4736/100)*(J4736*$J$13)+(N4736/100)*(M4736*$M$13)</f>
        <v>126.14000000000003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63.6</v>
      </c>
      <c r="X4736" s="14">
        <f>N4736+S4736</f>
        <v>216.24000000000004</v>
      </c>
      <c r="Y4736" s="14">
        <f t="shared" si="1477"/>
        <v>0</v>
      </c>
      <c r="Z4736" s="14">
        <f t="shared" si="1478"/>
        <v>0</v>
      </c>
      <c r="AA4736" s="14">
        <f t="shared" si="1479"/>
        <v>0</v>
      </c>
      <c r="AB4736" s="14">
        <f t="shared" si="1503"/>
        <v>116.6</v>
      </c>
      <c r="AC4736" s="15">
        <f t="shared" si="1502"/>
        <v>332.8</v>
      </c>
      <c r="AD4736" s="48">
        <f>(ROUND(AC4736-AC4726,1)/AC4726)</f>
        <v>0.15756521739130433</v>
      </c>
    </row>
    <row r="4737" spans="1:30">
      <c r="A4737" s="99" t="s">
        <v>824</v>
      </c>
      <c r="B4737" s="93"/>
      <c r="C4737" s="21" t="s">
        <v>327</v>
      </c>
      <c r="D4737" s="12">
        <v>100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30</v>
      </c>
      <c r="K4737" s="13">
        <v>80</v>
      </c>
      <c r="L4737" s="13">
        <v>0</v>
      </c>
      <c r="M4737" s="13">
        <v>0</v>
      </c>
      <c r="N4737" s="14">
        <f>D4737*$D$14</f>
        <v>106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222.60000000000002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76"/>
        <v>328.6</v>
      </c>
      <c r="Y4737" s="14">
        <f t="shared" si="1477"/>
        <v>0</v>
      </c>
      <c r="Z4737" s="14">
        <f t="shared" si="1478"/>
        <v>0</v>
      </c>
      <c r="AA4737" s="14">
        <f t="shared" si="1479"/>
        <v>0</v>
      </c>
      <c r="AB4737" s="14">
        <f t="shared" si="1503"/>
        <v>0</v>
      </c>
      <c r="AC4737" s="15">
        <f t="shared" si="1502"/>
        <v>328.6</v>
      </c>
      <c r="AD4737" s="48">
        <f>(ROUND(AC4737-AC4726,1)/AC4726)</f>
        <v>0.14295652173913043</v>
      </c>
    </row>
    <row r="4738" spans="1:30">
      <c r="A4738" s="99"/>
      <c r="B4738" s="93">
        <v>500</v>
      </c>
      <c r="C4738" s="21" t="s">
        <v>328</v>
      </c>
      <c r="D4738" s="12">
        <v>100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30</v>
      </c>
      <c r="K4738" s="13">
        <v>0</v>
      </c>
      <c r="L4738" s="13">
        <v>80</v>
      </c>
      <c r="M4738" s="13">
        <v>0</v>
      </c>
      <c r="N4738" s="14">
        <f>D4738*$D$15</f>
        <v>106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222.60000000000002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76"/>
        <v>328.6</v>
      </c>
      <c r="Y4738" s="14">
        <f t="shared" si="1477"/>
        <v>0</v>
      </c>
      <c r="Z4738" s="14">
        <f t="shared" si="1478"/>
        <v>0</v>
      </c>
      <c r="AA4738" s="14">
        <f t="shared" si="1479"/>
        <v>0</v>
      </c>
      <c r="AB4738" s="14">
        <f t="shared" si="1503"/>
        <v>0</v>
      </c>
      <c r="AC4738" s="15">
        <f t="shared" si="1502"/>
        <v>328.6</v>
      </c>
      <c r="AD4738" s="48">
        <f>(ROUND(AC4738-AC4726,1)/AC4726)</f>
        <v>0.14295652173913043</v>
      </c>
    </row>
    <row r="4739" spans="1:30">
      <c r="A4739" s="99"/>
      <c r="B4739" s="93"/>
      <c r="C4739" s="21" t="s">
        <v>324</v>
      </c>
      <c r="D4739" s="12">
        <v>85</v>
      </c>
      <c r="E4739" s="12">
        <v>0</v>
      </c>
      <c r="F4739" s="12">
        <v>0</v>
      </c>
      <c r="G4739" s="12">
        <v>0</v>
      </c>
      <c r="H4739" s="12">
        <v>50</v>
      </c>
      <c r="I4739" s="13">
        <v>20</v>
      </c>
      <c r="J4739" s="13">
        <v>70</v>
      </c>
      <c r="K4739" s="13">
        <v>15</v>
      </c>
      <c r="L4739" s="13">
        <v>15</v>
      </c>
      <c r="M4739" s="13">
        <v>0</v>
      </c>
      <c r="N4739" s="14">
        <f>D4739*$D$16</f>
        <v>90.100000000000009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53</v>
      </c>
      <c r="S4739" s="14">
        <f>(N4739/100)*(I4739*$I$16)+(N4739/100)*(J4739*$J$16)</f>
        <v>175.69500000000002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15.9</v>
      </c>
      <c r="X4739" s="14">
        <f t="shared" si="1476"/>
        <v>265.79500000000002</v>
      </c>
      <c r="Y4739" s="14">
        <f t="shared" si="1477"/>
        <v>0</v>
      </c>
      <c r="Z4739" s="14">
        <f t="shared" si="1478"/>
        <v>0</v>
      </c>
      <c r="AA4739" s="14">
        <f t="shared" si="1479"/>
        <v>0</v>
      </c>
      <c r="AB4739" s="14">
        <f t="shared" si="1503"/>
        <v>68.900000000000006</v>
      </c>
      <c r="AC4739" s="15">
        <f t="shared" si="1502"/>
        <v>334.7</v>
      </c>
      <c r="AD4739" s="48">
        <f>(ROUND(AC4739-AC4726,1)/AC4726)</f>
        <v>0.16417391304347828</v>
      </c>
    </row>
    <row r="4740" spans="1:30">
      <c r="A4740" s="99"/>
      <c r="B4740" s="93"/>
      <c r="C4740" s="21" t="s">
        <v>325</v>
      </c>
      <c r="D4740" s="12">
        <v>85</v>
      </c>
      <c r="E4740" s="12">
        <v>0</v>
      </c>
      <c r="F4740" s="12">
        <v>0</v>
      </c>
      <c r="G4740" s="12">
        <v>0</v>
      </c>
      <c r="H4740" s="12">
        <v>50</v>
      </c>
      <c r="I4740" s="13">
        <v>50</v>
      </c>
      <c r="J4740" s="13">
        <v>30</v>
      </c>
      <c r="K4740" s="13">
        <v>15</v>
      </c>
      <c r="L4740" s="13">
        <v>15</v>
      </c>
      <c r="M4740" s="13">
        <v>0</v>
      </c>
      <c r="N4740" s="14">
        <f>D4740*$D$17</f>
        <v>90.100000000000009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53</v>
      </c>
      <c r="S4740" s="14">
        <f>(N4740/100)*(I4740*$I$17)+(N4740/100)*(J4740*$J$17)</f>
        <v>139.65500000000003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15.9</v>
      </c>
      <c r="X4740" s="14">
        <f t="shared" si="1476"/>
        <v>229.75500000000005</v>
      </c>
      <c r="Y4740" s="14">
        <f t="shared" si="1477"/>
        <v>0</v>
      </c>
      <c r="Z4740" s="14">
        <f t="shared" si="1478"/>
        <v>0</v>
      </c>
      <c r="AA4740" s="14">
        <f t="shared" si="1479"/>
        <v>0</v>
      </c>
      <c r="AB4740" s="14">
        <f t="shared" si="1503"/>
        <v>68.900000000000006</v>
      </c>
      <c r="AC4740" s="15">
        <f t="shared" si="1502"/>
        <v>298.7</v>
      </c>
      <c r="AD4740" s="48">
        <f>(ROUND(AC4740-AC4726,1)/AC4726)</f>
        <v>3.8956521739130431E-2</v>
      </c>
    </row>
    <row r="4741" spans="1:30">
      <c r="A4741" s="106" t="s">
        <v>0</v>
      </c>
      <c r="B4741" s="90" t="s">
        <v>208</v>
      </c>
      <c r="C4741" s="50" t="s">
        <v>240</v>
      </c>
      <c r="D4741" s="11">
        <v>100</v>
      </c>
      <c r="E4741" s="11">
        <v>0</v>
      </c>
      <c r="F4741" s="11">
        <v>60</v>
      </c>
      <c r="G4741" s="11">
        <v>0</v>
      </c>
      <c r="H4741" s="11">
        <v>0</v>
      </c>
      <c r="I4741" s="51">
        <v>15</v>
      </c>
      <c r="J4741" s="51">
        <v>40</v>
      </c>
      <c r="K4741" s="51">
        <v>15</v>
      </c>
      <c r="L4741" s="51">
        <v>15</v>
      </c>
      <c r="M4741" s="51">
        <v>0</v>
      </c>
      <c r="N4741" s="52">
        <f>D4741*$D$3</f>
        <v>114.99999999999999</v>
      </c>
      <c r="O4741" s="52">
        <f>E4741*$E$3</f>
        <v>0</v>
      </c>
      <c r="P4741" s="52">
        <f>F4741*$F$3</f>
        <v>69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126.5</v>
      </c>
      <c r="T4741" s="52">
        <f>(O4741/100)*(K4741*$K$3)</f>
        <v>0</v>
      </c>
      <c r="U4741" s="52">
        <f>(P4741/100)*(K4741*$K$3)+(P4741/100)*(L4741*$L$3)</f>
        <v>41.4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si="1476"/>
        <v>241.5</v>
      </c>
      <c r="Y4741" s="52">
        <f t="shared" si="1477"/>
        <v>0</v>
      </c>
      <c r="Z4741" s="52">
        <f t="shared" si="1478"/>
        <v>110.4</v>
      </c>
      <c r="AA4741" s="52">
        <f t="shared" si="1479"/>
        <v>0</v>
      </c>
      <c r="AB4741" s="52">
        <f>R4741+W4741</f>
        <v>0</v>
      </c>
      <c r="AC4741" s="53">
        <f>ROUND(X4741+Y4741+Z4741+AA4741+AB4741,1)</f>
        <v>351.9</v>
      </c>
      <c r="AD4741" s="58"/>
    </row>
    <row r="4742" spans="1:30">
      <c r="A4742" s="99" t="s">
        <v>791</v>
      </c>
      <c r="B4742" s="91">
        <v>10</v>
      </c>
      <c r="C4742" s="21" t="s">
        <v>323</v>
      </c>
      <c r="D4742" s="12">
        <v>100</v>
      </c>
      <c r="E4742" s="12">
        <v>0</v>
      </c>
      <c r="F4742" s="12">
        <v>60</v>
      </c>
      <c r="G4742" s="12">
        <v>0</v>
      </c>
      <c r="H4742" s="12">
        <v>0</v>
      </c>
      <c r="I4742" s="13">
        <v>30</v>
      </c>
      <c r="J4742" s="13">
        <v>60</v>
      </c>
      <c r="K4742" s="13">
        <v>15</v>
      </c>
      <c r="L4742" s="13">
        <v>15</v>
      </c>
      <c r="M4742" s="13">
        <v>0</v>
      </c>
      <c r="N4742" s="14">
        <f>D4742*$D$4</f>
        <v>106</v>
      </c>
      <c r="O4742" s="14">
        <f>E4742*$E$4</f>
        <v>0</v>
      </c>
      <c r="P4742" s="14">
        <f>F4742*$F$4</f>
        <v>63.6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190.8</v>
      </c>
      <c r="T4742" s="14">
        <f>(O4742/100)*(K4742*$K$4)</f>
        <v>0</v>
      </c>
      <c r="U4742" s="14">
        <f>(P4742/100)*(K4742*$K$4)+(P4742/100)*(L4742*$L$4)</f>
        <v>38.160000000000004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ref="X4742:X4765" si="1504">N4742+S4742</f>
        <v>296.8</v>
      </c>
      <c r="Y4742" s="14">
        <f t="shared" ref="Y4742:Y4770" si="1505">O4742+T4742</f>
        <v>0</v>
      </c>
      <c r="Z4742" s="14">
        <f t="shared" ref="Z4742:Z4770" si="1506">P4742+U4742</f>
        <v>101.76</v>
      </c>
      <c r="AA4742" s="14">
        <f t="shared" ref="AA4742:AA4770" si="1507">Q4742+V4742</f>
        <v>0</v>
      </c>
      <c r="AB4742" s="14">
        <f>R4742+W4742</f>
        <v>0</v>
      </c>
      <c r="AC4742" s="15">
        <f>ROUND(X4742+Y4742+Z4742+AA4742+AB4742,1)</f>
        <v>398.6</v>
      </c>
      <c r="AD4742" s="48">
        <f>(ROUND(AC4742-AC4741,1)/AC4741)</f>
        <v>0.13270815572605857</v>
      </c>
    </row>
    <row r="4743" spans="1:30">
      <c r="A4743" s="99" t="s">
        <v>792</v>
      </c>
      <c r="B4743" s="91">
        <v>10</v>
      </c>
      <c r="C4743" s="21" t="s">
        <v>825</v>
      </c>
      <c r="D4743" s="12">
        <v>100</v>
      </c>
      <c r="E4743" s="12">
        <v>0</v>
      </c>
      <c r="F4743" s="12">
        <v>60</v>
      </c>
      <c r="G4743" s="12">
        <v>0</v>
      </c>
      <c r="H4743" s="12">
        <v>0</v>
      </c>
      <c r="I4743" s="13">
        <v>15</v>
      </c>
      <c r="J4743" s="13">
        <v>40</v>
      </c>
      <c r="K4743" s="13">
        <v>15</v>
      </c>
      <c r="L4743" s="13">
        <v>15</v>
      </c>
      <c r="M4743" s="13">
        <v>0</v>
      </c>
      <c r="N4743" s="14">
        <f>D4743*$D$5</f>
        <v>114.99999999999999</v>
      </c>
      <c r="O4743" s="14">
        <f>E4743*$E$5</f>
        <v>0</v>
      </c>
      <c r="P4743" s="14">
        <f>F4743*$F$5</f>
        <v>69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126.5</v>
      </c>
      <c r="T4743" s="14">
        <f>(O4743/100)*(K4743*$K$5)</f>
        <v>0</v>
      </c>
      <c r="U4743" s="14">
        <f>(P4743/100)*(K4743*$K$5)+(P4743/100)*(L4743*$L$5)</f>
        <v>41.4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4"/>
        <v>241.5</v>
      </c>
      <c r="Y4743" s="14">
        <f t="shared" si="1505"/>
        <v>0</v>
      </c>
      <c r="Z4743" s="14">
        <f t="shared" si="1506"/>
        <v>110.4</v>
      </c>
      <c r="AA4743" s="14">
        <f t="shared" si="1507"/>
        <v>0</v>
      </c>
      <c r="AB4743" s="14">
        <f>R4743+W4743</f>
        <v>0</v>
      </c>
      <c r="AC4743" s="15">
        <f t="shared" ref="AC4743:AC4755" si="1508">ROUND(X4743+Y4743+Z4743+AA4743+AB4743,1)</f>
        <v>351.9</v>
      </c>
      <c r="AD4743" s="48">
        <f>(ROUND(AC4743-AC4741,1)/AC4741)</f>
        <v>0</v>
      </c>
    </row>
    <row r="4744" spans="1:30">
      <c r="A4744" s="99" t="s">
        <v>793</v>
      </c>
      <c r="B4744" s="91">
        <v>20</v>
      </c>
      <c r="C4744" s="21" t="s">
        <v>336</v>
      </c>
      <c r="D4744" s="12">
        <v>100</v>
      </c>
      <c r="E4744" s="12">
        <v>0</v>
      </c>
      <c r="F4744" s="12">
        <v>60</v>
      </c>
      <c r="G4744" s="12">
        <v>0</v>
      </c>
      <c r="H4744" s="12">
        <v>0</v>
      </c>
      <c r="I4744" s="13">
        <v>15</v>
      </c>
      <c r="J4744" s="13">
        <v>40</v>
      </c>
      <c r="K4744" s="13">
        <v>15</v>
      </c>
      <c r="L4744" s="13">
        <v>15</v>
      </c>
      <c r="M4744" s="13">
        <v>0</v>
      </c>
      <c r="N4744" s="14">
        <f>D4744*$D$6</f>
        <v>114.99999999999999</v>
      </c>
      <c r="O4744" s="14">
        <f>E4744*$E$6</f>
        <v>0</v>
      </c>
      <c r="P4744" s="14">
        <f>F4744*$F$6</f>
        <v>69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126.5</v>
      </c>
      <c r="T4744" s="14">
        <f>(O4744/100)*(K4744*$K$6)</f>
        <v>0</v>
      </c>
      <c r="U4744" s="14">
        <f>(P4744/100)*(K4744*$K$6)+(P4744/100)*(L4744*$L$6)</f>
        <v>41.4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4"/>
        <v>241.5</v>
      </c>
      <c r="Y4744" s="14">
        <f t="shared" si="1505"/>
        <v>0</v>
      </c>
      <c r="Z4744" s="14">
        <f t="shared" si="1506"/>
        <v>110.4</v>
      </c>
      <c r="AA4744" s="14">
        <f t="shared" si="1507"/>
        <v>0</v>
      </c>
      <c r="AB4744" s="14">
        <f t="shared" ref="AB4744:AB4755" si="1509">R4744+W4744</f>
        <v>0</v>
      </c>
      <c r="AC4744" s="15">
        <f t="shared" si="1508"/>
        <v>351.9</v>
      </c>
      <c r="AD4744" s="48">
        <f>(ROUND(AC4744-AC4741,1)/AC4741)</f>
        <v>0</v>
      </c>
    </row>
    <row r="4745" spans="1:30">
      <c r="A4745" s="99" t="s">
        <v>794</v>
      </c>
      <c r="B4745" s="91">
        <v>20</v>
      </c>
      <c r="C4745" s="21" t="s">
        <v>337</v>
      </c>
      <c r="D4745" s="12">
        <v>100</v>
      </c>
      <c r="E4745" s="12">
        <v>0</v>
      </c>
      <c r="F4745" s="12">
        <v>60</v>
      </c>
      <c r="G4745" s="12">
        <v>0</v>
      </c>
      <c r="H4745" s="12">
        <v>0</v>
      </c>
      <c r="I4745" s="13">
        <v>15</v>
      </c>
      <c r="J4745" s="13">
        <v>40</v>
      </c>
      <c r="K4745" s="13">
        <v>15</v>
      </c>
      <c r="L4745" s="13">
        <v>15</v>
      </c>
      <c r="M4745" s="13">
        <v>0</v>
      </c>
      <c r="N4745" s="14">
        <f>D4745*$D$7</f>
        <v>114.99999999999999</v>
      </c>
      <c r="O4745" s="14">
        <f>E4745*$E$7</f>
        <v>0</v>
      </c>
      <c r="P4745" s="14">
        <f>F4745*$F$7</f>
        <v>69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126.5</v>
      </c>
      <c r="T4745" s="14">
        <f>(O4745/100)*(K4745*$K$7)</f>
        <v>0</v>
      </c>
      <c r="U4745" s="14">
        <f>(P4745/100)*(K4745*$K$7)+(P4745/100)*(L4745*$L$7)</f>
        <v>41.4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4"/>
        <v>241.5</v>
      </c>
      <c r="Y4745" s="14">
        <f t="shared" si="1505"/>
        <v>0</v>
      </c>
      <c r="Z4745" s="14">
        <f t="shared" si="1506"/>
        <v>110.4</v>
      </c>
      <c r="AA4745" s="14">
        <f t="shared" si="1507"/>
        <v>0</v>
      </c>
      <c r="AB4745" s="14">
        <f t="shared" si="1509"/>
        <v>0</v>
      </c>
      <c r="AC4745" s="15">
        <f t="shared" si="1508"/>
        <v>351.9</v>
      </c>
      <c r="AD4745" s="48">
        <f>(ROUND(AC4745-AC4741,1)/AC4741)</f>
        <v>0</v>
      </c>
    </row>
    <row r="4746" spans="1:30">
      <c r="A4746" s="99" t="s">
        <v>644</v>
      </c>
      <c r="B4746" s="91"/>
      <c r="C4746" s="21" t="s">
        <v>338</v>
      </c>
      <c r="D4746" s="12">
        <v>100</v>
      </c>
      <c r="E4746" s="12">
        <v>0</v>
      </c>
      <c r="F4746" s="12">
        <v>60</v>
      </c>
      <c r="G4746" s="12">
        <v>0</v>
      </c>
      <c r="H4746" s="12">
        <v>0</v>
      </c>
      <c r="I4746" s="13">
        <v>15</v>
      </c>
      <c r="J4746" s="13">
        <v>40</v>
      </c>
      <c r="K4746" s="13">
        <v>15</v>
      </c>
      <c r="L4746" s="13">
        <v>15</v>
      </c>
      <c r="M4746" s="13">
        <v>0</v>
      </c>
      <c r="N4746" s="14">
        <f>D4746*$D$8</f>
        <v>114.99999999999999</v>
      </c>
      <c r="O4746" s="14">
        <f>E4746*$E$8</f>
        <v>0</v>
      </c>
      <c r="P4746" s="14">
        <f>F4746*$F$8</f>
        <v>69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126.5</v>
      </c>
      <c r="T4746" s="14">
        <f>(O4746/100)*(K4746*$K$8)</f>
        <v>0</v>
      </c>
      <c r="U4746" s="14">
        <f>(P4746/100)*(K4746*$K$8)+(P4746/100)*(L4746*$L$8)</f>
        <v>41.4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4"/>
        <v>241.5</v>
      </c>
      <c r="Y4746" s="14">
        <f t="shared" si="1505"/>
        <v>0</v>
      </c>
      <c r="Z4746" s="14">
        <f t="shared" si="1506"/>
        <v>110.4</v>
      </c>
      <c r="AA4746" s="14">
        <f t="shared" si="1507"/>
        <v>0</v>
      </c>
      <c r="AB4746" s="14">
        <f t="shared" si="1509"/>
        <v>0</v>
      </c>
      <c r="AC4746" s="15">
        <f t="shared" si="1508"/>
        <v>351.9</v>
      </c>
      <c r="AD4746" s="48">
        <f>(ROUND(AC4746-AC4741,1)/AC4741)</f>
        <v>0</v>
      </c>
    </row>
    <row r="4747" spans="1:30">
      <c r="A4747" s="99" t="s">
        <v>585</v>
      </c>
      <c r="B4747" s="91"/>
      <c r="C4747" s="21" t="s">
        <v>1</v>
      </c>
      <c r="D4747" s="12">
        <v>50</v>
      </c>
      <c r="E4747" s="12">
        <v>140</v>
      </c>
      <c r="F4747" s="12">
        <v>0</v>
      </c>
      <c r="G4747" s="12">
        <v>0</v>
      </c>
      <c r="H4747" s="12">
        <v>0</v>
      </c>
      <c r="I4747" s="13">
        <v>15</v>
      </c>
      <c r="J4747" s="13">
        <v>40</v>
      </c>
      <c r="K4747" s="13">
        <v>90</v>
      </c>
      <c r="L4747" s="13">
        <v>0</v>
      </c>
      <c r="M4747" s="13">
        <v>0</v>
      </c>
      <c r="N4747" s="14">
        <f>D4747*$D$9</f>
        <v>53</v>
      </c>
      <c r="O4747" s="14">
        <f>E4747*$E$9</f>
        <v>148.4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29.150000000000002</v>
      </c>
      <c r="T4747" s="14">
        <f>(O4747/100)*(K4747*$K$9)</f>
        <v>186.98399999999998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4"/>
        <v>82.15</v>
      </c>
      <c r="Y4747" s="14">
        <f t="shared" si="1505"/>
        <v>335.38400000000001</v>
      </c>
      <c r="Z4747" s="14">
        <f t="shared" si="1506"/>
        <v>0</v>
      </c>
      <c r="AA4747" s="14">
        <f t="shared" si="1507"/>
        <v>0</v>
      </c>
      <c r="AB4747" s="14">
        <f t="shared" si="1509"/>
        <v>0</v>
      </c>
      <c r="AC4747" s="15">
        <f t="shared" si="1508"/>
        <v>417.5</v>
      </c>
      <c r="AD4747" s="48">
        <f>(ROUND(AC4747-AC4741,1)/AC4741)</f>
        <v>0.18641659562375673</v>
      </c>
    </row>
    <row r="4748" spans="1:30">
      <c r="A4748" s="99" t="s">
        <v>820</v>
      </c>
      <c r="B4748" s="91"/>
      <c r="C4748" s="21" t="s">
        <v>2</v>
      </c>
      <c r="D4748" s="12">
        <v>50</v>
      </c>
      <c r="E4748" s="12">
        <v>0</v>
      </c>
      <c r="F4748" s="12">
        <v>140</v>
      </c>
      <c r="G4748" s="12">
        <v>0</v>
      </c>
      <c r="H4748" s="12">
        <v>0</v>
      </c>
      <c r="I4748" s="13">
        <v>15</v>
      </c>
      <c r="J4748" s="13">
        <v>40</v>
      </c>
      <c r="K4748" s="13">
        <v>50</v>
      </c>
      <c r="L4748" s="13">
        <v>50</v>
      </c>
      <c r="M4748" s="13">
        <v>0</v>
      </c>
      <c r="N4748" s="14">
        <f>D4748*$D$10</f>
        <v>53</v>
      </c>
      <c r="O4748" s="14">
        <f>E4748*$E$10</f>
        <v>0</v>
      </c>
      <c r="P4748" s="14">
        <f>F4748*$F$10</f>
        <v>148.4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29.150000000000002</v>
      </c>
      <c r="T4748" s="14">
        <f>(O4748/100)*(K4748*$J$10)</f>
        <v>0</v>
      </c>
      <c r="U4748" s="14">
        <f>(P4748/100)*(K4748*$K$10)+(P4748/100)*(L4748*$L$10)</f>
        <v>207.76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4"/>
        <v>82.15</v>
      </c>
      <c r="Y4748" s="14">
        <f t="shared" si="1505"/>
        <v>0</v>
      </c>
      <c r="Z4748" s="14">
        <f t="shared" si="1506"/>
        <v>356.15999999999997</v>
      </c>
      <c r="AA4748" s="14">
        <f t="shared" si="1507"/>
        <v>0</v>
      </c>
      <c r="AB4748" s="14">
        <f t="shared" si="1509"/>
        <v>0</v>
      </c>
      <c r="AC4748" s="15">
        <f t="shared" si="1508"/>
        <v>438.3</v>
      </c>
      <c r="AD4748" s="48">
        <f>(ROUND(AC4748-AC4741,1)/AC4741)</f>
        <v>0.24552429667519185</v>
      </c>
    </row>
    <row r="4749" spans="1:30">
      <c r="A4749" s="99" t="s">
        <v>821</v>
      </c>
      <c r="B4749" s="91"/>
      <c r="C4749" s="21" t="s">
        <v>3</v>
      </c>
      <c r="D4749" s="12">
        <v>50</v>
      </c>
      <c r="E4749" s="12">
        <v>0</v>
      </c>
      <c r="F4749" s="12">
        <v>0</v>
      </c>
      <c r="G4749" s="12">
        <v>140</v>
      </c>
      <c r="H4749" s="12">
        <v>0</v>
      </c>
      <c r="I4749" s="13">
        <v>15</v>
      </c>
      <c r="J4749" s="13">
        <v>40</v>
      </c>
      <c r="K4749" s="13">
        <v>0</v>
      </c>
      <c r="L4749" s="13">
        <v>90</v>
      </c>
      <c r="M4749" s="13">
        <v>0</v>
      </c>
      <c r="N4749" s="14">
        <f>D4749*$D$11</f>
        <v>53</v>
      </c>
      <c r="O4749" s="14">
        <f>E4749*$E$11</f>
        <v>0</v>
      </c>
      <c r="P4749" s="14">
        <f>F4749*$F$11</f>
        <v>0</v>
      </c>
      <c r="Q4749" s="14">
        <f>G4749*$G$11</f>
        <v>148.4</v>
      </c>
      <c r="R4749" s="14">
        <f>H4749*$H$11</f>
        <v>0</v>
      </c>
      <c r="S4749" s="14">
        <f>(N4749/100)*(I4749*$I$11)+(N4749/100)*(J4749*$J$11)</f>
        <v>29.150000000000002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186.98399999999998</v>
      </c>
      <c r="W4749" s="14">
        <f>(R4749/100)*(K4749*$K$11)+(R4749/100)*(L4749*$L$11)</f>
        <v>0</v>
      </c>
      <c r="X4749" s="14">
        <f t="shared" si="1504"/>
        <v>82.15</v>
      </c>
      <c r="Y4749" s="14">
        <f t="shared" si="1505"/>
        <v>0</v>
      </c>
      <c r="Z4749" s="14">
        <f t="shared" si="1506"/>
        <v>0</v>
      </c>
      <c r="AA4749" s="14">
        <f t="shared" si="1507"/>
        <v>335.38400000000001</v>
      </c>
      <c r="AB4749" s="14">
        <f t="shared" si="1509"/>
        <v>0</v>
      </c>
      <c r="AC4749" s="15">
        <f t="shared" si="1508"/>
        <v>417.5</v>
      </c>
      <c r="AD4749" s="48">
        <f>(ROUND(AC4749-AC4741,1)/AC4741)</f>
        <v>0.18641659562375673</v>
      </c>
    </row>
    <row r="4750" spans="1:30">
      <c r="A4750" s="99" t="s">
        <v>822</v>
      </c>
      <c r="B4750" s="91"/>
      <c r="C4750" s="21" t="s">
        <v>4</v>
      </c>
      <c r="D4750" s="12">
        <v>50</v>
      </c>
      <c r="E4750" s="12">
        <v>0</v>
      </c>
      <c r="F4750" s="12">
        <v>0</v>
      </c>
      <c r="G4750" s="12">
        <v>0</v>
      </c>
      <c r="H4750" s="12">
        <v>140</v>
      </c>
      <c r="I4750" s="13">
        <v>15</v>
      </c>
      <c r="J4750" s="13">
        <v>40</v>
      </c>
      <c r="K4750" s="13">
        <v>45</v>
      </c>
      <c r="L4750" s="13">
        <v>45</v>
      </c>
      <c r="M4750" s="13">
        <v>0</v>
      </c>
      <c r="N4750" s="14">
        <f>D4750*$D$12</f>
        <v>53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148.4</v>
      </c>
      <c r="S4750" s="14">
        <f>(N4750/100)*(I4750*$I$12)+(N4750/100)*(J4750*$J$12)</f>
        <v>29.150000000000002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186.98399999999998</v>
      </c>
      <c r="X4750" s="14">
        <f t="shared" si="1504"/>
        <v>82.15</v>
      </c>
      <c r="Y4750" s="14">
        <f t="shared" si="1505"/>
        <v>0</v>
      </c>
      <c r="Z4750" s="14">
        <f t="shared" si="1506"/>
        <v>0</v>
      </c>
      <c r="AA4750" s="14">
        <f t="shared" si="1507"/>
        <v>0</v>
      </c>
      <c r="AB4750" s="14">
        <f t="shared" si="1509"/>
        <v>335.38400000000001</v>
      </c>
      <c r="AC4750" s="15">
        <f t="shared" si="1508"/>
        <v>417.5</v>
      </c>
      <c r="AD4750" s="48">
        <f>(ROUND(AC4750-AC4741,1)/AC4741)</f>
        <v>0.18641659562375673</v>
      </c>
    </row>
    <row r="4751" spans="1:30">
      <c r="A4751" s="99" t="s">
        <v>823</v>
      </c>
      <c r="B4751" s="91"/>
      <c r="C4751" s="21" t="s">
        <v>326</v>
      </c>
      <c r="D4751" s="12">
        <v>100</v>
      </c>
      <c r="E4751" s="12">
        <v>0</v>
      </c>
      <c r="F4751" s="12">
        <v>60</v>
      </c>
      <c r="G4751" s="12">
        <v>0</v>
      </c>
      <c r="H4751" s="12">
        <v>0</v>
      </c>
      <c r="I4751" s="13">
        <v>15</v>
      </c>
      <c r="J4751" s="13">
        <v>40</v>
      </c>
      <c r="K4751" s="13">
        <v>15</v>
      </c>
      <c r="L4751" s="13">
        <v>15</v>
      </c>
      <c r="M4751" s="13">
        <v>45</v>
      </c>
      <c r="N4751" s="14">
        <f>D4751*$D$13</f>
        <v>106</v>
      </c>
      <c r="O4751" s="14">
        <f>E4751*$E$13</f>
        <v>0</v>
      </c>
      <c r="P4751" s="14">
        <f>F4751*$F$13</f>
        <v>63.6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153.70000000000002</v>
      </c>
      <c r="T4751" s="14">
        <f>(O4751/100)*(K4751*$K$13)+(O4751/100)*(M4751*$M$13)</f>
        <v>0</v>
      </c>
      <c r="U4751" s="14">
        <f>(P4751/100)*(K4751*$K$13)+(P4751/100)*(L4751*$L$13)+(P4751/100)*(M4751*$M$13)</f>
        <v>76.320000000000007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259.70000000000005</v>
      </c>
      <c r="Y4751" s="14">
        <f t="shared" si="1505"/>
        <v>0</v>
      </c>
      <c r="Z4751" s="14">
        <f t="shared" si="1506"/>
        <v>139.92000000000002</v>
      </c>
      <c r="AA4751" s="14">
        <f t="shared" si="1507"/>
        <v>0</v>
      </c>
      <c r="AB4751" s="14">
        <f t="shared" si="1509"/>
        <v>0</v>
      </c>
      <c r="AC4751" s="15">
        <f t="shared" si="1508"/>
        <v>399.6</v>
      </c>
      <c r="AD4751" s="48">
        <f>(ROUND(AC4751-AC4741,1)/AC4741)</f>
        <v>0.13554987212276218</v>
      </c>
    </row>
    <row r="4752" spans="1:30">
      <c r="A4752" s="99" t="s">
        <v>824</v>
      </c>
      <c r="B4752" s="91"/>
      <c r="C4752" s="21" t="s">
        <v>327</v>
      </c>
      <c r="D4752" s="12">
        <v>120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40</v>
      </c>
      <c r="K4752" s="13">
        <v>80</v>
      </c>
      <c r="L4752" s="13">
        <v>0</v>
      </c>
      <c r="M4752" s="13">
        <v>0</v>
      </c>
      <c r="N4752" s="14">
        <f>D4752*$D$14</f>
        <v>127.2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273.48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4"/>
        <v>400.68</v>
      </c>
      <c r="Y4752" s="14">
        <f t="shared" si="1505"/>
        <v>0</v>
      </c>
      <c r="Z4752" s="14">
        <f t="shared" si="1506"/>
        <v>0</v>
      </c>
      <c r="AA4752" s="14">
        <f t="shared" si="1507"/>
        <v>0</v>
      </c>
      <c r="AB4752" s="14">
        <f t="shared" si="1509"/>
        <v>0</v>
      </c>
      <c r="AC4752" s="15">
        <f t="shared" si="1508"/>
        <v>400.7</v>
      </c>
      <c r="AD4752" s="48">
        <f>(ROUND(AC4752-AC4741,1)/AC4741)</f>
        <v>0.13867576015913613</v>
      </c>
    </row>
    <row r="4753" spans="1:30">
      <c r="A4753" s="99"/>
      <c r="B4753" s="91">
        <v>600</v>
      </c>
      <c r="C4753" s="21" t="s">
        <v>328</v>
      </c>
      <c r="D4753" s="12">
        <v>120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40</v>
      </c>
      <c r="K4753" s="13">
        <v>0</v>
      </c>
      <c r="L4753" s="13">
        <v>80</v>
      </c>
      <c r="M4753" s="13">
        <v>0</v>
      </c>
      <c r="N4753" s="14">
        <f>D4753*$D$15</f>
        <v>127.2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273.48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4"/>
        <v>400.68</v>
      </c>
      <c r="Y4753" s="14">
        <f t="shared" si="1505"/>
        <v>0</v>
      </c>
      <c r="Z4753" s="14">
        <f t="shared" si="1506"/>
        <v>0</v>
      </c>
      <c r="AA4753" s="14">
        <f t="shared" si="1507"/>
        <v>0</v>
      </c>
      <c r="AB4753" s="14">
        <f t="shared" si="1509"/>
        <v>0</v>
      </c>
      <c r="AC4753" s="15">
        <f t="shared" si="1508"/>
        <v>400.7</v>
      </c>
      <c r="AD4753" s="48">
        <f>(ROUND(AC4753-AC4741,1)/AC4741)</f>
        <v>0.13867576015913613</v>
      </c>
    </row>
    <row r="4754" spans="1:30">
      <c r="A4754" s="99"/>
      <c r="B4754" s="91"/>
      <c r="C4754" s="21" t="s">
        <v>324</v>
      </c>
      <c r="D4754" s="12">
        <v>100</v>
      </c>
      <c r="E4754" s="12">
        <v>0</v>
      </c>
      <c r="F4754" s="12">
        <v>60</v>
      </c>
      <c r="G4754" s="12">
        <v>0</v>
      </c>
      <c r="H4754" s="12">
        <v>0</v>
      </c>
      <c r="I4754" s="13">
        <v>15</v>
      </c>
      <c r="J4754" s="13">
        <v>80</v>
      </c>
      <c r="K4754" s="13">
        <v>15</v>
      </c>
      <c r="L4754" s="13">
        <v>15</v>
      </c>
      <c r="M4754" s="13">
        <v>0</v>
      </c>
      <c r="N4754" s="14">
        <f>D4754*$D$16</f>
        <v>106</v>
      </c>
      <c r="O4754" s="14">
        <f>E4754*$E$16</f>
        <v>0</v>
      </c>
      <c r="P4754" s="14">
        <f>F4754*$F$16</f>
        <v>63.6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227.9</v>
      </c>
      <c r="T4754" s="14">
        <f>(O4754/100)*(K4754*$K$16)</f>
        <v>0</v>
      </c>
      <c r="U4754" s="14">
        <f>(P4754/100)*(K4754*$K$16)+(P4754/100)*(L4754*$L$16)</f>
        <v>19.080000000000002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4"/>
        <v>333.9</v>
      </c>
      <c r="Y4754" s="14">
        <f t="shared" si="1505"/>
        <v>0</v>
      </c>
      <c r="Z4754" s="14">
        <f t="shared" si="1506"/>
        <v>82.68</v>
      </c>
      <c r="AA4754" s="14">
        <f t="shared" si="1507"/>
        <v>0</v>
      </c>
      <c r="AB4754" s="14">
        <f t="shared" si="1509"/>
        <v>0</v>
      </c>
      <c r="AC4754" s="15">
        <f t="shared" si="1508"/>
        <v>416.6</v>
      </c>
      <c r="AD4754" s="48">
        <f>(ROUND(AC4754-AC4741,1)/AC4741)</f>
        <v>0.18385905086672352</v>
      </c>
    </row>
    <row r="4755" spans="1:30">
      <c r="A4755" s="99"/>
      <c r="B4755" s="91"/>
      <c r="C4755" s="21" t="s">
        <v>325</v>
      </c>
      <c r="D4755" s="12">
        <v>100</v>
      </c>
      <c r="E4755" s="12">
        <v>0</v>
      </c>
      <c r="F4755" s="12">
        <v>60</v>
      </c>
      <c r="G4755" s="12">
        <v>0</v>
      </c>
      <c r="H4755" s="12">
        <v>0</v>
      </c>
      <c r="I4755" s="13">
        <v>50</v>
      </c>
      <c r="J4755" s="13">
        <v>40</v>
      </c>
      <c r="K4755" s="13">
        <v>15</v>
      </c>
      <c r="L4755" s="13">
        <v>15</v>
      </c>
      <c r="M4755" s="13">
        <v>0</v>
      </c>
      <c r="N4755" s="14">
        <f>D4755*$D$17</f>
        <v>106</v>
      </c>
      <c r="O4755" s="14">
        <f>E4755*$E$17</f>
        <v>0</v>
      </c>
      <c r="P4755" s="14">
        <f>F4755*$F$17</f>
        <v>63.6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174.9</v>
      </c>
      <c r="T4755" s="14">
        <f>(O4755/100)*(K4755*$K$17)</f>
        <v>0</v>
      </c>
      <c r="U4755" s="14">
        <f>(P4755/100)*(K4755*$K$17)+(P4755/100)*(L4755*$L$17)</f>
        <v>19.080000000000002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4"/>
        <v>280.89999999999998</v>
      </c>
      <c r="Y4755" s="14">
        <f t="shared" si="1505"/>
        <v>0</v>
      </c>
      <c r="Z4755" s="14">
        <f t="shared" si="1506"/>
        <v>82.68</v>
      </c>
      <c r="AA4755" s="14">
        <f t="shared" si="1507"/>
        <v>0</v>
      </c>
      <c r="AB4755" s="14">
        <f t="shared" si="1509"/>
        <v>0</v>
      </c>
      <c r="AC4755" s="15">
        <f t="shared" si="1508"/>
        <v>363.6</v>
      </c>
      <c r="AD4755" s="48">
        <f>(ROUND(AC4755-AC4741,1)/AC4741)</f>
        <v>3.3248081841432228E-2</v>
      </c>
    </row>
    <row r="4756" spans="1:30">
      <c r="A4756" s="106" t="s">
        <v>0</v>
      </c>
      <c r="B4756" s="92" t="s">
        <v>994</v>
      </c>
      <c r="C4756" s="50" t="s">
        <v>240</v>
      </c>
      <c r="D4756" s="11">
        <v>50</v>
      </c>
      <c r="E4756" s="11">
        <v>50</v>
      </c>
      <c r="F4756" s="11">
        <v>50</v>
      </c>
      <c r="G4756" s="11">
        <v>50</v>
      </c>
      <c r="H4756" s="11">
        <v>50</v>
      </c>
      <c r="I4756" s="51">
        <v>10</v>
      </c>
      <c r="J4756" s="51">
        <v>10</v>
      </c>
      <c r="K4756" s="51">
        <v>10</v>
      </c>
      <c r="L4756" s="51">
        <v>10</v>
      </c>
      <c r="M4756" s="51">
        <v>0</v>
      </c>
      <c r="N4756" s="52">
        <f>D4756*$D$3</f>
        <v>57.499999999999993</v>
      </c>
      <c r="O4756" s="52">
        <f>E4756*$E$3</f>
        <v>57.499999999999993</v>
      </c>
      <c r="P4756" s="52">
        <f>F4756*$F$3</f>
        <v>57.499999999999993</v>
      </c>
      <c r="Q4756" s="52">
        <f>G4756*$G$3</f>
        <v>57.499999999999993</v>
      </c>
      <c r="R4756" s="52">
        <f>H4756*$H$3</f>
        <v>57.499999999999993</v>
      </c>
      <c r="S4756" s="52">
        <f>(N4756/100)*(I4756*$I$3)+(N4756/100)*(J4756*$J$3)</f>
        <v>23</v>
      </c>
      <c r="T4756" s="52">
        <f>(O4756/100)*(K4756*$K$3)</f>
        <v>11.5</v>
      </c>
      <c r="U4756" s="52">
        <f>(P4756/100)*(K4756*$K$3)+(P4756/100)*(L4756*$L$3)</f>
        <v>23</v>
      </c>
      <c r="V4756" s="52">
        <f>(Q4756/100)*(L4756*$L$3)</f>
        <v>11.5</v>
      </c>
      <c r="W4756" s="52">
        <f>(R4756/100)*(K4756*$K$3)+(R4756/100)*(L4756*$L$3)</f>
        <v>23</v>
      </c>
      <c r="X4756" s="52">
        <f t="shared" si="1504"/>
        <v>80.5</v>
      </c>
      <c r="Y4756" s="52">
        <f t="shared" si="1505"/>
        <v>69</v>
      </c>
      <c r="Z4756" s="52">
        <f t="shared" si="1506"/>
        <v>80.5</v>
      </c>
      <c r="AA4756" s="52">
        <f t="shared" si="1507"/>
        <v>69</v>
      </c>
      <c r="AB4756" s="52">
        <f>R4756+W4756</f>
        <v>80.5</v>
      </c>
      <c r="AC4756" s="53">
        <f>ROUND(X4756+Y4756+Z4756+AA4756+AB4756,1)</f>
        <v>379.5</v>
      </c>
      <c r="AD4756" s="58"/>
    </row>
    <row r="4757" spans="1:30">
      <c r="A4757" s="99" t="s">
        <v>791</v>
      </c>
      <c r="B4757" s="93">
        <v>20</v>
      </c>
      <c r="C4757" s="21" t="s">
        <v>323</v>
      </c>
      <c r="D4757" s="12">
        <v>50</v>
      </c>
      <c r="E4757" s="12">
        <v>50</v>
      </c>
      <c r="F4757" s="12">
        <v>50</v>
      </c>
      <c r="G4757" s="12">
        <v>50</v>
      </c>
      <c r="H4757" s="12">
        <v>50</v>
      </c>
      <c r="I4757" s="13">
        <v>60</v>
      </c>
      <c r="J4757" s="13">
        <v>60</v>
      </c>
      <c r="K4757" s="13">
        <v>10</v>
      </c>
      <c r="L4757" s="13">
        <v>10</v>
      </c>
      <c r="M4757" s="13">
        <v>0</v>
      </c>
      <c r="N4757" s="14">
        <f>D4757*$D$4</f>
        <v>53</v>
      </c>
      <c r="O4757" s="14">
        <f>E4757*$E$4</f>
        <v>53</v>
      </c>
      <c r="P4757" s="14">
        <f>F4757*$F$4</f>
        <v>53</v>
      </c>
      <c r="Q4757" s="14">
        <f>G4757*$G$4</f>
        <v>53</v>
      </c>
      <c r="R4757" s="14">
        <f>H4757*$H$4</f>
        <v>53</v>
      </c>
      <c r="S4757" s="14">
        <f>(N4757/100)*(I4757*$I$4)+(N4757/100)*(J4757*$J$4)</f>
        <v>127.2</v>
      </c>
      <c r="T4757" s="14">
        <f>(O4757/100)*(K4757*$K$4)</f>
        <v>10.600000000000001</v>
      </c>
      <c r="U4757" s="14">
        <f>(P4757/100)*(K4757*$K$4)+(P4757/100)*(L4757*$L$4)</f>
        <v>21.200000000000003</v>
      </c>
      <c r="V4757" s="14">
        <f>(Q4757/100)*(L4757*$L$4)</f>
        <v>10.600000000000001</v>
      </c>
      <c r="W4757" s="14">
        <f>(R4757/100)*(K4757*$K$4)+(R4757/100)*(L4757*$L$4)</f>
        <v>21.200000000000003</v>
      </c>
      <c r="X4757" s="14">
        <f t="shared" si="1504"/>
        <v>180.2</v>
      </c>
      <c r="Y4757" s="14">
        <f t="shared" si="1505"/>
        <v>63.6</v>
      </c>
      <c r="Z4757" s="14">
        <f t="shared" si="1506"/>
        <v>74.2</v>
      </c>
      <c r="AA4757" s="14">
        <f t="shared" si="1507"/>
        <v>63.6</v>
      </c>
      <c r="AB4757" s="14">
        <f>R4757+W4757</f>
        <v>74.2</v>
      </c>
      <c r="AC4757" s="15">
        <f>ROUND(X4757+Y4757+Z4757+AA4757+AB4757,1)</f>
        <v>455.8</v>
      </c>
      <c r="AD4757" s="48">
        <f>(ROUND(AC4757-AC4756,1)/AC4756)</f>
        <v>0.20105401844532278</v>
      </c>
    </row>
    <row r="4758" spans="1:30">
      <c r="A4758" s="99" t="s">
        <v>792</v>
      </c>
      <c r="B4758" s="93">
        <v>20</v>
      </c>
      <c r="C4758" s="21" t="s">
        <v>825</v>
      </c>
      <c r="D4758" s="12">
        <v>50</v>
      </c>
      <c r="E4758" s="12">
        <v>50</v>
      </c>
      <c r="F4758" s="12">
        <v>50</v>
      </c>
      <c r="G4758" s="12">
        <v>50</v>
      </c>
      <c r="H4758" s="12">
        <v>50</v>
      </c>
      <c r="I4758" s="13">
        <v>10</v>
      </c>
      <c r="J4758" s="13">
        <v>10</v>
      </c>
      <c r="K4758" s="13">
        <v>10</v>
      </c>
      <c r="L4758" s="13">
        <v>10</v>
      </c>
      <c r="M4758" s="13">
        <v>0</v>
      </c>
      <c r="N4758" s="14">
        <f>D4758*$D$5</f>
        <v>57.499999999999993</v>
      </c>
      <c r="O4758" s="14">
        <f>E4758*$E$5</f>
        <v>57.499999999999993</v>
      </c>
      <c r="P4758" s="14">
        <f>F4758*$F$5</f>
        <v>57.499999999999993</v>
      </c>
      <c r="Q4758" s="14">
        <f>G4758*$G$5</f>
        <v>57.499999999999993</v>
      </c>
      <c r="R4758" s="14">
        <f>H4758*$H$5</f>
        <v>57.499999999999993</v>
      </c>
      <c r="S4758" s="14">
        <f>(N4758/100)*(I4758*$I$5)+(N4758/100)*(J4758*$J$5)</f>
        <v>23</v>
      </c>
      <c r="T4758" s="14">
        <f>(O4758/100)*(K4758*$K$5)</f>
        <v>11.5</v>
      </c>
      <c r="U4758" s="14">
        <f>(P4758/100)*(K4758*$K$5)+(P4758/100)*(L4758*$L$5)</f>
        <v>23</v>
      </c>
      <c r="V4758" s="14">
        <f>(Q4758/100)*(L4758*$L$5)</f>
        <v>11.5</v>
      </c>
      <c r="W4758" s="14">
        <f>(R4758/100)*(K4758*$K$5)+(R4758/100)*(L4758*$L$5)</f>
        <v>23</v>
      </c>
      <c r="X4758" s="14">
        <f t="shared" si="1504"/>
        <v>80.5</v>
      </c>
      <c r="Y4758" s="14">
        <f t="shared" si="1505"/>
        <v>69</v>
      </c>
      <c r="Z4758" s="14">
        <f t="shared" si="1506"/>
        <v>80.5</v>
      </c>
      <c r="AA4758" s="14">
        <f t="shared" si="1507"/>
        <v>69</v>
      </c>
      <c r="AB4758" s="14">
        <f>R4758+W4758</f>
        <v>80.5</v>
      </c>
      <c r="AC4758" s="15">
        <f t="shared" ref="AC4758:AC4770" si="1510">ROUND(X4758+Y4758+Z4758+AA4758+AB4758,1)</f>
        <v>379.5</v>
      </c>
      <c r="AD4758" s="48">
        <f>(ROUND(AC4758-AC4756,1)/AC4756)</f>
        <v>0</v>
      </c>
    </row>
    <row r="4759" spans="1:30">
      <c r="A4759" s="99" t="s">
        <v>793</v>
      </c>
      <c r="B4759" s="93">
        <v>20</v>
      </c>
      <c r="C4759" s="21" t="s">
        <v>336</v>
      </c>
      <c r="D4759" s="12">
        <v>50</v>
      </c>
      <c r="E4759" s="12">
        <v>50</v>
      </c>
      <c r="F4759" s="12">
        <v>50</v>
      </c>
      <c r="G4759" s="12">
        <v>50</v>
      </c>
      <c r="H4759" s="12">
        <v>50</v>
      </c>
      <c r="I4759" s="13">
        <v>10</v>
      </c>
      <c r="J4759" s="13">
        <v>10</v>
      </c>
      <c r="K4759" s="13">
        <v>10</v>
      </c>
      <c r="L4759" s="13">
        <v>10</v>
      </c>
      <c r="M4759" s="13">
        <v>0</v>
      </c>
      <c r="N4759" s="14">
        <f>D4759*$D$6</f>
        <v>57.499999999999993</v>
      </c>
      <c r="O4759" s="14">
        <f>E4759*$E$6</f>
        <v>57.499999999999993</v>
      </c>
      <c r="P4759" s="14">
        <f>F4759*$F$6</f>
        <v>57.499999999999993</v>
      </c>
      <c r="Q4759" s="14">
        <f>G4759*$G$6</f>
        <v>57.499999999999993</v>
      </c>
      <c r="R4759" s="14">
        <f>H4759*$H$6</f>
        <v>57.499999999999993</v>
      </c>
      <c r="S4759" s="14">
        <f>(N4759/100)*(I4759*$I$6)+(N4759/100)*(J4759*$J$6)</f>
        <v>23</v>
      </c>
      <c r="T4759" s="14">
        <f>(O4759/100)*(K4759*$K$6)</f>
        <v>11.5</v>
      </c>
      <c r="U4759" s="14">
        <f>(P4759/100)*(K4759*$K$6)+(P4759/100)*(L4759*$L$6)</f>
        <v>23</v>
      </c>
      <c r="V4759" s="14">
        <f>(Q4759/100)*(L4759*$L$6)</f>
        <v>11.5</v>
      </c>
      <c r="W4759" s="14">
        <f>(R4759/100)*(K4759*$K$6)+(R4759/100)*(L4759*$L$6)</f>
        <v>23</v>
      </c>
      <c r="X4759" s="14">
        <f t="shared" si="1504"/>
        <v>80.5</v>
      </c>
      <c r="Y4759" s="14">
        <f t="shared" si="1505"/>
        <v>69</v>
      </c>
      <c r="Z4759" s="14">
        <f t="shared" si="1506"/>
        <v>80.5</v>
      </c>
      <c r="AA4759" s="14">
        <f t="shared" si="1507"/>
        <v>69</v>
      </c>
      <c r="AB4759" s="14">
        <f t="shared" ref="AB4759:AB4770" si="1511">R4759+W4759</f>
        <v>80.5</v>
      </c>
      <c r="AC4759" s="15">
        <f t="shared" si="1510"/>
        <v>379.5</v>
      </c>
      <c r="AD4759" s="48">
        <f>(ROUND(AC4759-AC4756,1)/AC4756)</f>
        <v>0</v>
      </c>
    </row>
    <row r="4760" spans="1:30">
      <c r="A4760" s="99" t="s">
        <v>794</v>
      </c>
      <c r="B4760" s="93">
        <v>20</v>
      </c>
      <c r="C4760" s="21" t="s">
        <v>337</v>
      </c>
      <c r="D4760" s="12">
        <v>50</v>
      </c>
      <c r="E4760" s="12">
        <v>50</v>
      </c>
      <c r="F4760" s="12">
        <v>50</v>
      </c>
      <c r="G4760" s="12">
        <v>50</v>
      </c>
      <c r="H4760" s="12">
        <v>50</v>
      </c>
      <c r="I4760" s="13">
        <v>10</v>
      </c>
      <c r="J4760" s="13">
        <v>10</v>
      </c>
      <c r="K4760" s="13">
        <v>10</v>
      </c>
      <c r="L4760" s="13">
        <v>10</v>
      </c>
      <c r="M4760" s="13">
        <v>0</v>
      </c>
      <c r="N4760" s="14">
        <f>D4760*$D$7</f>
        <v>57.499999999999993</v>
      </c>
      <c r="O4760" s="14">
        <f>E4760*$E$7</f>
        <v>57.499999999999993</v>
      </c>
      <c r="P4760" s="14">
        <f>F4760*$F$7</f>
        <v>57.499999999999993</v>
      </c>
      <c r="Q4760" s="14">
        <f>G4760*$G$7</f>
        <v>57.499999999999993</v>
      </c>
      <c r="R4760" s="14">
        <f>H4760*$H$7</f>
        <v>57.499999999999993</v>
      </c>
      <c r="S4760" s="14">
        <f>(N4760/100)*(I4760*$I$7)+(N4760/100)*(J4760*$J$7)</f>
        <v>23</v>
      </c>
      <c r="T4760" s="14">
        <f>(O4760/100)*(K4760*$K$7)</f>
        <v>11.5</v>
      </c>
      <c r="U4760" s="14">
        <f>(P4760/100)*(K4760*$K$7)+(P4760/100)*(L4760*$L$7)</f>
        <v>23</v>
      </c>
      <c r="V4760" s="14">
        <f>(Q4760/100)*(L4760*$L$7)</f>
        <v>11.5</v>
      </c>
      <c r="W4760" s="14">
        <f>(R4760/100)*(K4760*$K$7)+(R4760/100)*(L4760*$L$7)</f>
        <v>23</v>
      </c>
      <c r="X4760" s="14">
        <f t="shared" si="1504"/>
        <v>80.5</v>
      </c>
      <c r="Y4760" s="14">
        <f t="shared" si="1505"/>
        <v>69</v>
      </c>
      <c r="Z4760" s="14">
        <f t="shared" si="1506"/>
        <v>80.5</v>
      </c>
      <c r="AA4760" s="14">
        <f t="shared" si="1507"/>
        <v>69</v>
      </c>
      <c r="AB4760" s="14">
        <f t="shared" si="1511"/>
        <v>80.5</v>
      </c>
      <c r="AC4760" s="15">
        <f t="shared" si="1510"/>
        <v>379.5</v>
      </c>
      <c r="AD4760" s="48">
        <f>(ROUND(AC4760-AC4756,1)/AC4756)</f>
        <v>0</v>
      </c>
    </row>
    <row r="4761" spans="1:30">
      <c r="A4761" s="99" t="s">
        <v>644</v>
      </c>
      <c r="B4761" s="93"/>
      <c r="C4761" s="21" t="s">
        <v>338</v>
      </c>
      <c r="D4761" s="12">
        <v>50</v>
      </c>
      <c r="E4761" s="12">
        <v>50</v>
      </c>
      <c r="F4761" s="12">
        <v>50</v>
      </c>
      <c r="G4761" s="12">
        <v>50</v>
      </c>
      <c r="H4761" s="12">
        <v>50</v>
      </c>
      <c r="I4761" s="13">
        <v>10</v>
      </c>
      <c r="J4761" s="13">
        <v>10</v>
      </c>
      <c r="K4761" s="13">
        <v>10</v>
      </c>
      <c r="L4761" s="13">
        <v>10</v>
      </c>
      <c r="M4761" s="13">
        <v>0</v>
      </c>
      <c r="N4761" s="14">
        <f>D4761*$D$8</f>
        <v>57.499999999999993</v>
      </c>
      <c r="O4761" s="14">
        <f>E4761*$E$8</f>
        <v>57.499999999999993</v>
      </c>
      <c r="P4761" s="14">
        <f>F4761*$F$8</f>
        <v>57.499999999999993</v>
      </c>
      <c r="Q4761" s="14">
        <f>G4761*$G$8</f>
        <v>57.499999999999993</v>
      </c>
      <c r="R4761" s="14">
        <f>H4761*$H$8</f>
        <v>57.499999999999993</v>
      </c>
      <c r="S4761" s="14">
        <f>(N4761/100)*(I4761*$I$8)+(N4761/100)*(J4761*$J$8)</f>
        <v>23</v>
      </c>
      <c r="T4761" s="14">
        <f>(O4761/100)*(K4761*$K$8)</f>
        <v>11.5</v>
      </c>
      <c r="U4761" s="14">
        <f>(P4761/100)*(K4761*$K$8)+(P4761/100)*(L4761*$L$8)</f>
        <v>23</v>
      </c>
      <c r="V4761" s="14">
        <f>(Q4761/100)*(L4761*$L$8)</f>
        <v>11.5</v>
      </c>
      <c r="W4761" s="14">
        <f>(R4761/100)*(K4761*$K$8)+(R4761/100)*(L4761*$L$8)</f>
        <v>23</v>
      </c>
      <c r="X4761" s="14">
        <f t="shared" si="1504"/>
        <v>80.5</v>
      </c>
      <c r="Y4761" s="14">
        <f t="shared" si="1505"/>
        <v>69</v>
      </c>
      <c r="Z4761" s="14">
        <f t="shared" si="1506"/>
        <v>80.5</v>
      </c>
      <c r="AA4761" s="14">
        <f t="shared" si="1507"/>
        <v>69</v>
      </c>
      <c r="AB4761" s="14">
        <f t="shared" si="1511"/>
        <v>80.5</v>
      </c>
      <c r="AC4761" s="15">
        <f t="shared" si="1510"/>
        <v>379.5</v>
      </c>
      <c r="AD4761" s="48">
        <f>(ROUND(AC4761-AC4756,1)/AC4756)</f>
        <v>0</v>
      </c>
    </row>
    <row r="4762" spans="1:30">
      <c r="A4762" s="99" t="s">
        <v>585</v>
      </c>
      <c r="B4762" s="93"/>
      <c r="C4762" s="21" t="s">
        <v>1</v>
      </c>
      <c r="D4762" s="12">
        <v>25</v>
      </c>
      <c r="E4762" s="12">
        <v>200</v>
      </c>
      <c r="F4762" s="12">
        <v>0</v>
      </c>
      <c r="G4762" s="12">
        <v>0</v>
      </c>
      <c r="H4762" s="12">
        <v>0</v>
      </c>
      <c r="I4762" s="13">
        <v>10</v>
      </c>
      <c r="J4762" s="13">
        <v>10</v>
      </c>
      <c r="K4762" s="13">
        <v>70</v>
      </c>
      <c r="L4762" s="13">
        <v>0</v>
      </c>
      <c r="M4762" s="13">
        <v>0</v>
      </c>
      <c r="N4762" s="14">
        <f>D4762*$D$9</f>
        <v>26.5</v>
      </c>
      <c r="O4762" s="14">
        <f>E4762*$E$9</f>
        <v>212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5.3000000000000007</v>
      </c>
      <c r="T4762" s="14">
        <f>(O4762/100)*(K4762*$K$9)</f>
        <v>207.76000000000002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4"/>
        <v>31.8</v>
      </c>
      <c r="Y4762" s="14">
        <f t="shared" si="1505"/>
        <v>419.76</v>
      </c>
      <c r="Z4762" s="14">
        <f t="shared" si="1506"/>
        <v>0</v>
      </c>
      <c r="AA4762" s="14">
        <f t="shared" si="1507"/>
        <v>0</v>
      </c>
      <c r="AB4762" s="14">
        <f t="shared" si="1511"/>
        <v>0</v>
      </c>
      <c r="AC4762" s="15">
        <f t="shared" si="1510"/>
        <v>451.6</v>
      </c>
      <c r="AD4762" s="48">
        <f>(ROUND(AC4762-AC4756,1)/AC4756)</f>
        <v>0.18998682476943346</v>
      </c>
    </row>
    <row r="4763" spans="1:30">
      <c r="A4763" s="99" t="s">
        <v>820</v>
      </c>
      <c r="B4763" s="93"/>
      <c r="C4763" s="21" t="s">
        <v>2</v>
      </c>
      <c r="D4763" s="12">
        <v>25</v>
      </c>
      <c r="E4763" s="12">
        <v>0</v>
      </c>
      <c r="F4763" s="12">
        <v>200</v>
      </c>
      <c r="G4763" s="12">
        <v>0</v>
      </c>
      <c r="H4763" s="12">
        <v>0</v>
      </c>
      <c r="I4763" s="13">
        <v>10</v>
      </c>
      <c r="J4763" s="13">
        <v>10</v>
      </c>
      <c r="K4763" s="13">
        <v>35</v>
      </c>
      <c r="L4763" s="13">
        <v>35</v>
      </c>
      <c r="M4763" s="13">
        <v>0</v>
      </c>
      <c r="N4763" s="14">
        <f>D4763*$D$10</f>
        <v>26.5</v>
      </c>
      <c r="O4763" s="14">
        <f>E4763*$E$10</f>
        <v>0</v>
      </c>
      <c r="P4763" s="14">
        <f>F4763*$F$10</f>
        <v>212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5.3000000000000007</v>
      </c>
      <c r="T4763" s="14">
        <f>(O4763/100)*(K4763*$J$10)</f>
        <v>0</v>
      </c>
      <c r="U4763" s="14">
        <f>(P4763/100)*(K4763*$K$10)+(P4763/100)*(L4763*$L$10)</f>
        <v>207.76000000000002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4"/>
        <v>31.8</v>
      </c>
      <c r="Y4763" s="14">
        <f t="shared" si="1505"/>
        <v>0</v>
      </c>
      <c r="Z4763" s="14">
        <f t="shared" si="1506"/>
        <v>419.76</v>
      </c>
      <c r="AA4763" s="14">
        <f t="shared" si="1507"/>
        <v>0</v>
      </c>
      <c r="AB4763" s="14">
        <f t="shared" si="1511"/>
        <v>0</v>
      </c>
      <c r="AC4763" s="15">
        <f t="shared" si="1510"/>
        <v>451.6</v>
      </c>
      <c r="AD4763" s="48">
        <f>(ROUND(AC4763-AC4756,1)/AC4756)</f>
        <v>0.18998682476943346</v>
      </c>
    </row>
    <row r="4764" spans="1:30">
      <c r="A4764" s="99" t="s">
        <v>821</v>
      </c>
      <c r="B4764" s="93"/>
      <c r="C4764" s="21" t="s">
        <v>3</v>
      </c>
      <c r="D4764" s="12">
        <v>25</v>
      </c>
      <c r="E4764" s="12">
        <v>0</v>
      </c>
      <c r="F4764" s="12">
        <v>0</v>
      </c>
      <c r="G4764" s="12">
        <v>200</v>
      </c>
      <c r="H4764" s="12">
        <v>0</v>
      </c>
      <c r="I4764" s="13">
        <v>10</v>
      </c>
      <c r="J4764" s="13">
        <v>10</v>
      </c>
      <c r="K4764" s="13">
        <v>0</v>
      </c>
      <c r="L4764" s="13">
        <v>70</v>
      </c>
      <c r="M4764" s="13">
        <v>0</v>
      </c>
      <c r="N4764" s="14">
        <f>D4764*$D$11</f>
        <v>26.5</v>
      </c>
      <c r="O4764" s="14">
        <f>E4764*$E$11</f>
        <v>0</v>
      </c>
      <c r="P4764" s="14">
        <f>F4764*$F$11</f>
        <v>0</v>
      </c>
      <c r="Q4764" s="14">
        <f>G4764*$G$11</f>
        <v>212</v>
      </c>
      <c r="R4764" s="14">
        <f>H4764*$H$11</f>
        <v>0</v>
      </c>
      <c r="S4764" s="14">
        <f>(N4764/100)*(I4764*$I$11)+(N4764/100)*(J4764*$J$11)</f>
        <v>5.3000000000000007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207.76000000000002</v>
      </c>
      <c r="W4764" s="14">
        <f>(R4764/100)*(K4764*$K$11)+(R4764/100)*(L4764*$L$11)</f>
        <v>0</v>
      </c>
      <c r="X4764" s="14">
        <f t="shared" si="1504"/>
        <v>31.8</v>
      </c>
      <c r="Y4764" s="14">
        <f t="shared" si="1505"/>
        <v>0</v>
      </c>
      <c r="Z4764" s="14">
        <f t="shared" si="1506"/>
        <v>0</v>
      </c>
      <c r="AA4764" s="14">
        <f t="shared" si="1507"/>
        <v>419.76</v>
      </c>
      <c r="AB4764" s="14">
        <f t="shared" si="1511"/>
        <v>0</v>
      </c>
      <c r="AC4764" s="15">
        <f t="shared" si="1510"/>
        <v>451.6</v>
      </c>
      <c r="AD4764" s="48">
        <f>(ROUND(AC4764-AC4756,1)/AC4756)</f>
        <v>0.18998682476943346</v>
      </c>
    </row>
    <row r="4765" spans="1:30">
      <c r="A4765" s="99" t="s">
        <v>822</v>
      </c>
      <c r="B4765" s="93"/>
      <c r="C4765" s="21" t="s">
        <v>4</v>
      </c>
      <c r="D4765" s="12">
        <v>25</v>
      </c>
      <c r="E4765" s="12">
        <v>0</v>
      </c>
      <c r="F4765" s="12">
        <v>0</v>
      </c>
      <c r="G4765" s="12">
        <v>0</v>
      </c>
      <c r="H4765" s="12">
        <v>200</v>
      </c>
      <c r="I4765" s="13">
        <v>10</v>
      </c>
      <c r="J4765" s="13">
        <v>10</v>
      </c>
      <c r="K4765" s="13">
        <v>35</v>
      </c>
      <c r="L4765" s="13">
        <v>35</v>
      </c>
      <c r="M4765" s="13">
        <v>0</v>
      </c>
      <c r="N4765" s="14">
        <f>D4765*$D$12</f>
        <v>26.5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212</v>
      </c>
      <c r="S4765" s="14">
        <f>(N4765/100)*(I4765*$I$12)+(N4765/100)*(J4765*$J$12)</f>
        <v>5.3000000000000007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207.76000000000002</v>
      </c>
      <c r="X4765" s="14">
        <f t="shared" si="1504"/>
        <v>31.8</v>
      </c>
      <c r="Y4765" s="14">
        <f t="shared" si="1505"/>
        <v>0</v>
      </c>
      <c r="Z4765" s="14">
        <f t="shared" si="1506"/>
        <v>0</v>
      </c>
      <c r="AA4765" s="14">
        <f t="shared" si="1507"/>
        <v>0</v>
      </c>
      <c r="AB4765" s="14">
        <f t="shared" si="1511"/>
        <v>419.76</v>
      </c>
      <c r="AC4765" s="15">
        <f t="shared" si="1510"/>
        <v>451.6</v>
      </c>
      <c r="AD4765" s="48">
        <f>(ROUND(AC4765-AC4756,1)/AC4756)</f>
        <v>0.18998682476943346</v>
      </c>
    </row>
    <row r="4766" spans="1:30">
      <c r="A4766" s="99" t="s">
        <v>823</v>
      </c>
      <c r="B4766" s="93"/>
      <c r="C4766" s="21" t="s">
        <v>326</v>
      </c>
      <c r="D4766" s="12">
        <v>50</v>
      </c>
      <c r="E4766" s="12">
        <v>50</v>
      </c>
      <c r="F4766" s="12">
        <v>50</v>
      </c>
      <c r="G4766" s="12">
        <v>50</v>
      </c>
      <c r="H4766" s="12">
        <v>50</v>
      </c>
      <c r="I4766" s="13">
        <v>10</v>
      </c>
      <c r="J4766" s="13">
        <v>10</v>
      </c>
      <c r="K4766" s="13">
        <v>10</v>
      </c>
      <c r="L4766" s="13">
        <v>10</v>
      </c>
      <c r="M4766" s="13">
        <v>25</v>
      </c>
      <c r="N4766" s="14">
        <f>D4766*$D$13</f>
        <v>53</v>
      </c>
      <c r="O4766" s="14">
        <f>E4766*$E$13</f>
        <v>53</v>
      </c>
      <c r="P4766" s="14">
        <f>F4766*$F$13</f>
        <v>53</v>
      </c>
      <c r="Q4766" s="14">
        <f>G4766*$G$13</f>
        <v>53</v>
      </c>
      <c r="R4766" s="14">
        <f>H4766*$H$13</f>
        <v>53</v>
      </c>
      <c r="S4766" s="14">
        <f>(N4766/100)*(I4766*$I$13)+(N4766/100)*(J4766*$J$13)+(N4766/100)*(M4766*$M$13)</f>
        <v>37.1</v>
      </c>
      <c r="T4766" s="14">
        <f>(O4766/100)*(K4766*$K$13)+(O4766/100)*(M4766*$M$13)</f>
        <v>31.8</v>
      </c>
      <c r="U4766" s="14">
        <f>(P4766/100)*(K4766*$K$13)+(P4766/100)*(L4766*$L$13)+(P4766/100)*(M4766*$M$13)</f>
        <v>37.1</v>
      </c>
      <c r="V4766" s="14">
        <f>(Q4766/100)*(L4766*$L$13)+(Q4766/100)*(M4766*$M$13)</f>
        <v>31.8</v>
      </c>
      <c r="W4766" s="14">
        <f>(R4766/100)*(K4766*$K$13)+(R4766/100)*(L4766*$L$13)+(R4766/100)*(M4766*$M$13)</f>
        <v>37.1</v>
      </c>
      <c r="X4766" s="14">
        <f>N4766+S4766</f>
        <v>90.1</v>
      </c>
      <c r="Y4766" s="14">
        <f t="shared" si="1505"/>
        <v>84.8</v>
      </c>
      <c r="Z4766" s="14">
        <f t="shared" si="1506"/>
        <v>90.1</v>
      </c>
      <c r="AA4766" s="14">
        <f t="shared" si="1507"/>
        <v>84.8</v>
      </c>
      <c r="AB4766" s="14">
        <f t="shared" si="1511"/>
        <v>90.1</v>
      </c>
      <c r="AC4766" s="15">
        <f t="shared" si="1510"/>
        <v>439.9</v>
      </c>
      <c r="AD4766" s="48">
        <f>(ROUND(AC4766-AC4756,1)/AC4756)</f>
        <v>0.15915678524374177</v>
      </c>
    </row>
    <row r="4767" spans="1:30">
      <c r="A4767" s="99" t="s">
        <v>824</v>
      </c>
      <c r="B4767" s="93"/>
      <c r="C4767" s="21" t="s">
        <v>327</v>
      </c>
      <c r="D4767" s="12">
        <v>200</v>
      </c>
      <c r="E4767" s="12">
        <v>0</v>
      </c>
      <c r="F4767" s="12">
        <v>0</v>
      </c>
      <c r="G4767" s="12">
        <v>0</v>
      </c>
      <c r="H4767" s="12">
        <v>0</v>
      </c>
      <c r="I4767" s="13">
        <v>10</v>
      </c>
      <c r="J4767" s="13">
        <v>10</v>
      </c>
      <c r="K4767" s="13">
        <v>40</v>
      </c>
      <c r="L4767" s="13">
        <v>0</v>
      </c>
      <c r="M4767" s="13">
        <v>0</v>
      </c>
      <c r="N4767" s="14">
        <f>D4767*$D$14</f>
        <v>212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212.00000000000003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ref="X4767:X4770" si="1512">N4767+S4767</f>
        <v>424</v>
      </c>
      <c r="Y4767" s="14">
        <f t="shared" si="1505"/>
        <v>0</v>
      </c>
      <c r="Z4767" s="14">
        <f t="shared" si="1506"/>
        <v>0</v>
      </c>
      <c r="AA4767" s="14">
        <f t="shared" si="1507"/>
        <v>0</v>
      </c>
      <c r="AB4767" s="14">
        <f t="shared" si="1511"/>
        <v>0</v>
      </c>
      <c r="AC4767" s="15">
        <f t="shared" si="1510"/>
        <v>424</v>
      </c>
      <c r="AD4767" s="48">
        <f>(ROUND(AC4767-AC4756,1)/AC4756)</f>
        <v>0.11725955204216074</v>
      </c>
    </row>
    <row r="4768" spans="1:30">
      <c r="A4768" s="99"/>
      <c r="B4768" s="93"/>
      <c r="C4768" s="21" t="s">
        <v>328</v>
      </c>
      <c r="D4768" s="12">
        <v>200</v>
      </c>
      <c r="E4768" s="12">
        <v>0</v>
      </c>
      <c r="F4768" s="12">
        <v>0</v>
      </c>
      <c r="G4768" s="12">
        <v>0</v>
      </c>
      <c r="H4768" s="12">
        <v>0</v>
      </c>
      <c r="I4768" s="13">
        <v>10</v>
      </c>
      <c r="J4768" s="13">
        <v>10</v>
      </c>
      <c r="K4768" s="13">
        <v>0</v>
      </c>
      <c r="L4768" s="13">
        <v>40</v>
      </c>
      <c r="M4768" s="13">
        <v>0</v>
      </c>
      <c r="N4768" s="14">
        <f>D4768*$D$15</f>
        <v>212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212.00000000000003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12"/>
        <v>424</v>
      </c>
      <c r="Y4768" s="14">
        <f t="shared" si="1505"/>
        <v>0</v>
      </c>
      <c r="Z4768" s="14">
        <f t="shared" si="1506"/>
        <v>0</v>
      </c>
      <c r="AA4768" s="14">
        <f t="shared" si="1507"/>
        <v>0</v>
      </c>
      <c r="AB4768" s="14">
        <f t="shared" si="1511"/>
        <v>0</v>
      </c>
      <c r="AC4768" s="15">
        <f t="shared" si="1510"/>
        <v>424</v>
      </c>
      <c r="AD4768" s="48">
        <f>(ROUND(AC4768-AC4756,1)/AC4756)</f>
        <v>0.11725955204216074</v>
      </c>
    </row>
    <row r="4769" spans="1:30">
      <c r="A4769" s="99"/>
      <c r="B4769" s="93"/>
      <c r="C4769" s="21" t="s">
        <v>324</v>
      </c>
      <c r="D4769" s="12">
        <v>50</v>
      </c>
      <c r="E4769" s="12">
        <v>50</v>
      </c>
      <c r="F4769" s="12">
        <v>50</v>
      </c>
      <c r="G4769" s="12">
        <v>50</v>
      </c>
      <c r="H4769" s="12">
        <v>50</v>
      </c>
      <c r="I4769" s="13">
        <v>10</v>
      </c>
      <c r="J4769" s="13">
        <v>90</v>
      </c>
      <c r="K4769" s="13">
        <v>10</v>
      </c>
      <c r="L4769" s="13">
        <v>10</v>
      </c>
      <c r="M4769" s="13">
        <v>0</v>
      </c>
      <c r="N4769" s="14">
        <f>D4769*$D$16</f>
        <v>53</v>
      </c>
      <c r="O4769" s="14">
        <f>E4769*$E$16</f>
        <v>53</v>
      </c>
      <c r="P4769" s="14">
        <f>F4769*$F$16</f>
        <v>53</v>
      </c>
      <c r="Q4769" s="14">
        <f>G4769*$G$16</f>
        <v>53</v>
      </c>
      <c r="R4769" s="14">
        <f>H4769*$H$16</f>
        <v>53</v>
      </c>
      <c r="S4769" s="14">
        <f>(N4769/100)*(I4769*$I$16)+(N4769/100)*(J4769*$J$16)</f>
        <v>124.55</v>
      </c>
      <c r="T4769" s="14">
        <f>(O4769/100)*(K4769*$K$16)</f>
        <v>5.3000000000000007</v>
      </c>
      <c r="U4769" s="14">
        <f>(P4769/100)*(K4769*$K$16)+(P4769/100)*(L4769*$L$16)</f>
        <v>10.600000000000001</v>
      </c>
      <c r="V4769" s="14">
        <f>(Q4769/100)*(L4769*$L$16)</f>
        <v>5.3000000000000007</v>
      </c>
      <c r="W4769" s="14">
        <f>(R4769/100)*(K4769*$K$16)+(R4769/100)*(L4769*$L$16)</f>
        <v>10.600000000000001</v>
      </c>
      <c r="X4769" s="14">
        <f t="shared" si="1512"/>
        <v>177.55</v>
      </c>
      <c r="Y4769" s="14">
        <f t="shared" si="1505"/>
        <v>58.3</v>
      </c>
      <c r="Z4769" s="14">
        <f t="shared" si="1506"/>
        <v>63.6</v>
      </c>
      <c r="AA4769" s="14">
        <f t="shared" si="1507"/>
        <v>58.3</v>
      </c>
      <c r="AB4769" s="14">
        <f t="shared" si="1511"/>
        <v>63.6</v>
      </c>
      <c r="AC4769" s="15">
        <f t="shared" si="1510"/>
        <v>421.4</v>
      </c>
      <c r="AD4769" s="48">
        <f>(ROUND(AC4769-AC4756,1)/AC4756)</f>
        <v>0.11040843214756257</v>
      </c>
    </row>
    <row r="4770" spans="1:30">
      <c r="A4770" s="99"/>
      <c r="B4770" s="93"/>
      <c r="C4770" s="21" t="s">
        <v>325</v>
      </c>
      <c r="D4770" s="12">
        <v>50</v>
      </c>
      <c r="E4770" s="12">
        <v>50</v>
      </c>
      <c r="F4770" s="12">
        <v>50</v>
      </c>
      <c r="G4770" s="12">
        <v>50</v>
      </c>
      <c r="H4770" s="12">
        <v>50</v>
      </c>
      <c r="I4770" s="13">
        <v>90</v>
      </c>
      <c r="J4770" s="13">
        <v>10</v>
      </c>
      <c r="K4770" s="13">
        <v>10</v>
      </c>
      <c r="L4770" s="13">
        <v>10</v>
      </c>
      <c r="M4770" s="13">
        <v>0</v>
      </c>
      <c r="N4770" s="14">
        <f>D4770*$D$17</f>
        <v>53</v>
      </c>
      <c r="O4770" s="14">
        <f>E4770*$E$17</f>
        <v>53</v>
      </c>
      <c r="P4770" s="14">
        <f>F4770*$F$17</f>
        <v>53</v>
      </c>
      <c r="Q4770" s="14">
        <f>G4770*$G$17</f>
        <v>53</v>
      </c>
      <c r="R4770" s="14">
        <f>H4770*$H$17</f>
        <v>53</v>
      </c>
      <c r="S4770" s="14">
        <f>(N4770/100)*(I4770*$I$17)+(N4770/100)*(J4770*$J$17)</f>
        <v>124.55</v>
      </c>
      <c r="T4770" s="14">
        <f>(O4770/100)*(K4770*$K$17)</f>
        <v>5.3000000000000007</v>
      </c>
      <c r="U4770" s="14">
        <f>(P4770/100)*(K4770*$K$17)+(P4770/100)*(L4770*$L$17)</f>
        <v>10.600000000000001</v>
      </c>
      <c r="V4770" s="14">
        <f>(Q4770/100)*(L4770*$L$17)</f>
        <v>5.3000000000000007</v>
      </c>
      <c r="W4770" s="14">
        <f>(R4770/100)*(K4770*$K$17)+(R4770/100)*(L4770*$L$17)</f>
        <v>10.600000000000001</v>
      </c>
      <c r="X4770" s="14">
        <f t="shared" si="1512"/>
        <v>177.55</v>
      </c>
      <c r="Y4770" s="14">
        <f t="shared" si="1505"/>
        <v>58.3</v>
      </c>
      <c r="Z4770" s="14">
        <f t="shared" si="1506"/>
        <v>63.6</v>
      </c>
      <c r="AA4770" s="14">
        <f t="shared" si="1507"/>
        <v>58.3</v>
      </c>
      <c r="AB4770" s="14">
        <f t="shared" si="1511"/>
        <v>63.6</v>
      </c>
      <c r="AC4770" s="15">
        <f t="shared" si="1510"/>
        <v>421.4</v>
      </c>
      <c r="AD4770" s="48">
        <f>(ROUND(AC4770-AC4756,1)/AC4756)</f>
        <v>0.11040843214756257</v>
      </c>
    </row>
    <row r="4771" spans="1:30">
      <c r="A4771" s="107"/>
      <c r="B4771" s="153" t="s">
        <v>519</v>
      </c>
      <c r="C4771" s="153"/>
      <c r="D4771" s="153"/>
      <c r="E4771" s="153"/>
      <c r="F4771" s="153"/>
      <c r="G4771" s="153"/>
      <c r="H4771" s="153"/>
      <c r="I4771" s="153"/>
      <c r="J4771" s="153"/>
      <c r="K4771" s="153"/>
      <c r="L4771" s="153"/>
      <c r="M4771" s="153"/>
      <c r="N4771" s="153"/>
      <c r="O4771" s="153"/>
      <c r="P4771" s="153"/>
      <c r="Q4771" s="153"/>
      <c r="R4771" s="153"/>
      <c r="S4771" s="153"/>
      <c r="T4771" s="153"/>
      <c r="U4771" s="153"/>
      <c r="V4771" s="153"/>
      <c r="W4771" s="153"/>
      <c r="X4771" s="153"/>
      <c r="Y4771" s="153"/>
      <c r="Z4771" s="153"/>
      <c r="AA4771" s="153"/>
      <c r="AB4771" s="153"/>
      <c r="AC4771" s="110">
        <v>700</v>
      </c>
      <c r="AD4771" s="110"/>
    </row>
    <row r="4772" spans="1:30">
      <c r="A4772" s="106" t="s">
        <v>0</v>
      </c>
      <c r="B4772" s="87" t="s">
        <v>233</v>
      </c>
      <c r="C4772" s="21" t="s">
        <v>242</v>
      </c>
      <c r="D4772" s="12">
        <v>120</v>
      </c>
      <c r="E4772" s="12">
        <v>0</v>
      </c>
      <c r="F4772" s="12">
        <v>0</v>
      </c>
      <c r="G4772" s="12">
        <v>0</v>
      </c>
      <c r="H4772" s="12">
        <v>0</v>
      </c>
      <c r="I4772" s="13">
        <v>100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D4772*$D$3</f>
        <v>138</v>
      </c>
      <c r="O4772" s="14">
        <f>E4772*$E$3</f>
        <v>0</v>
      </c>
      <c r="P4772" s="14">
        <f>F4772*$F$3</f>
        <v>0</v>
      </c>
      <c r="Q4772" s="14">
        <f>G4772*$G$3</f>
        <v>0</v>
      </c>
      <c r="R4772" s="14">
        <f>H4772*$H$3</f>
        <v>0</v>
      </c>
      <c r="S4772" s="14">
        <f>(N4772/100)*(I4772*$I$3)+(N4772/100)*(J4772*$J$3)</f>
        <v>276</v>
      </c>
      <c r="T4772" s="14">
        <f>(O4772/100)*(K4772*$K$3)</f>
        <v>0</v>
      </c>
      <c r="U4772" s="14">
        <f>(P4772/100)*(K4772*$K$3)+(P4772/100)*(L4772*$L$3)</f>
        <v>0</v>
      </c>
      <c r="V4772" s="14">
        <f>(Q4772/100)*(L4772*$L$3)</f>
        <v>0</v>
      </c>
      <c r="W4772" s="14">
        <f>(R4772/100)*(K4772*$K$3)+(R4772/100)*(L4772*$L$3)</f>
        <v>0</v>
      </c>
      <c r="X4772" s="14">
        <f t="shared" ref="X4772:X4786" si="1513">N4772+S4772</f>
        <v>414</v>
      </c>
      <c r="Y4772" s="14">
        <f t="shared" ref="Y4772:Y4786" si="1514">O4772+T4772</f>
        <v>0</v>
      </c>
      <c r="Z4772" s="14">
        <f t="shared" ref="Z4772:Z4786" si="1515">P4772+U4772</f>
        <v>0</v>
      </c>
      <c r="AA4772" s="14">
        <f t="shared" ref="AA4772:AA4786" si="1516">Q4772+V4772</f>
        <v>0</v>
      </c>
      <c r="AB4772" s="14">
        <f>R4772+W4772</f>
        <v>0</v>
      </c>
      <c r="AC4772" s="15">
        <f>ROUND(X4772+Y4772+Z4772+AA4772+AB4772,1)</f>
        <v>414</v>
      </c>
      <c r="AD4772" s="48">
        <v>0</v>
      </c>
    </row>
    <row r="4773" spans="1:30">
      <c r="A4773" s="99" t="s">
        <v>791</v>
      </c>
      <c r="B4773" s="87">
        <v>50</v>
      </c>
      <c r="C4773" s="21" t="s">
        <v>323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>
        <v>100</v>
      </c>
      <c r="J4773" s="13">
        <v>25</v>
      </c>
      <c r="K4773" s="13">
        <v>0</v>
      </c>
      <c r="L4773" s="13">
        <v>0</v>
      </c>
      <c r="M4773" s="13">
        <v>0</v>
      </c>
      <c r="N4773" s="14">
        <f>D4773*$D$4</f>
        <v>127.2</v>
      </c>
      <c r="O4773" s="14">
        <f>E4773*$E$4</f>
        <v>0</v>
      </c>
      <c r="P4773" s="14">
        <f>F4773*$F$4</f>
        <v>0</v>
      </c>
      <c r="Q4773" s="14">
        <f>G4773*$G$4</f>
        <v>0</v>
      </c>
      <c r="R4773" s="14">
        <f>H4773*$H$4</f>
        <v>0</v>
      </c>
      <c r="S4773" s="14">
        <f>(N4773/100)*(I4773*$I$4)+(N4773/100)*(J4773*$J$4)</f>
        <v>318</v>
      </c>
      <c r="T4773" s="14">
        <f>(O4773/100)*(K4773*$K$4)</f>
        <v>0</v>
      </c>
      <c r="U4773" s="14">
        <f>(P4773/100)*(K4773*$K$4)+(P4773/100)*(L4773*$L$4)</f>
        <v>0</v>
      </c>
      <c r="V4773" s="14">
        <f>(Q4773/100)*(L4773*$L$4)</f>
        <v>0</v>
      </c>
      <c r="W4773" s="14">
        <f>(R4773/100)*(K4773*$K$4)+(R4773/100)*(L4773*$L$4)</f>
        <v>0</v>
      </c>
      <c r="X4773" s="14">
        <f t="shared" si="1513"/>
        <v>445.2</v>
      </c>
      <c r="Y4773" s="14">
        <f t="shared" si="1514"/>
        <v>0</v>
      </c>
      <c r="Z4773" s="14">
        <f t="shared" si="1515"/>
        <v>0</v>
      </c>
      <c r="AA4773" s="14">
        <f t="shared" si="1516"/>
        <v>0</v>
      </c>
      <c r="AB4773" s="14">
        <f>R4773+W4773</f>
        <v>0</v>
      </c>
      <c r="AC4773" s="15">
        <f>ROUND(X4773+Y4773+Z4773+AA4773+AB4773,1)</f>
        <v>445.2</v>
      </c>
      <c r="AD4773" s="48">
        <f>(ROUND(AC4773-AC4772,1)/AC4772)</f>
        <v>7.5362318840579715E-2</v>
      </c>
    </row>
    <row r="4774" spans="1:30">
      <c r="A4774" s="99" t="s">
        <v>792</v>
      </c>
      <c r="B4774" s="87">
        <v>0</v>
      </c>
      <c r="C4774" s="21" t="s">
        <v>825</v>
      </c>
      <c r="D4774" s="12">
        <v>120</v>
      </c>
      <c r="E4774" s="12">
        <v>0</v>
      </c>
      <c r="F4774" s="12">
        <v>0</v>
      </c>
      <c r="G4774" s="12">
        <v>0</v>
      </c>
      <c r="H4774" s="12">
        <v>0</v>
      </c>
      <c r="I4774" s="13">
        <v>100</v>
      </c>
      <c r="J4774" s="13">
        <v>0</v>
      </c>
      <c r="K4774" s="13">
        <v>0</v>
      </c>
      <c r="L4774" s="13">
        <v>0</v>
      </c>
      <c r="M4774" s="13">
        <v>0</v>
      </c>
      <c r="N4774" s="14">
        <f>D4774*$D$5</f>
        <v>138</v>
      </c>
      <c r="O4774" s="14">
        <f>E4774*$E$5</f>
        <v>0</v>
      </c>
      <c r="P4774" s="14">
        <f>F4774*$F$5</f>
        <v>0</v>
      </c>
      <c r="Q4774" s="14">
        <f>G4774*$G$5</f>
        <v>0</v>
      </c>
      <c r="R4774" s="14">
        <f>H4774*$H$5</f>
        <v>0</v>
      </c>
      <c r="S4774" s="14">
        <f>(N4774/100)*(I4774*$I$5)+(N4774/100)*(J4774*$J$5)</f>
        <v>276</v>
      </c>
      <c r="T4774" s="14">
        <f>(O4774/100)*(K4774*$K$5)</f>
        <v>0</v>
      </c>
      <c r="U4774" s="14">
        <f>(P4774/100)*(K4774*$K$5)+(P4774/100)*(L4774*$L$5)</f>
        <v>0</v>
      </c>
      <c r="V4774" s="14">
        <f>(Q4774/100)*(L4774*$L$5)</f>
        <v>0</v>
      </c>
      <c r="W4774" s="14">
        <f>(R4774/100)*(K4774*$K$5)+(R4774/100)*(L4774*$L$5)</f>
        <v>0</v>
      </c>
      <c r="X4774" s="14">
        <f t="shared" si="1513"/>
        <v>414</v>
      </c>
      <c r="Y4774" s="14">
        <f t="shared" si="1514"/>
        <v>0</v>
      </c>
      <c r="Z4774" s="14">
        <f t="shared" si="1515"/>
        <v>0</v>
      </c>
      <c r="AA4774" s="14">
        <f t="shared" si="1516"/>
        <v>0</v>
      </c>
      <c r="AB4774" s="14">
        <f>R4774+W4774</f>
        <v>0</v>
      </c>
      <c r="AC4774" s="15">
        <f t="shared" ref="AC4774:AC4786" si="1517">ROUND(X4774+Y4774+Z4774+AA4774+AB4774,1)</f>
        <v>414</v>
      </c>
      <c r="AD4774" s="48">
        <f>(ROUND(AC4774-AC4772,1)/AC4772)</f>
        <v>0</v>
      </c>
    </row>
    <row r="4775" spans="1:30">
      <c r="A4775" s="99" t="s">
        <v>793</v>
      </c>
      <c r="B4775" s="87">
        <v>0</v>
      </c>
      <c r="C4775" s="21" t="s">
        <v>336</v>
      </c>
      <c r="D4775" s="12">
        <v>120</v>
      </c>
      <c r="E4775" s="12">
        <v>0</v>
      </c>
      <c r="F4775" s="12">
        <v>0</v>
      </c>
      <c r="G4775" s="12">
        <v>0</v>
      </c>
      <c r="H4775" s="12">
        <v>0</v>
      </c>
      <c r="I4775" s="13">
        <v>100</v>
      </c>
      <c r="J4775" s="13">
        <v>0</v>
      </c>
      <c r="K4775" s="13">
        <v>0</v>
      </c>
      <c r="L4775" s="13">
        <v>0</v>
      </c>
      <c r="M4775" s="13">
        <v>0</v>
      </c>
      <c r="N4775" s="14">
        <f>D4775*$D$6</f>
        <v>138</v>
      </c>
      <c r="O4775" s="14">
        <f>E4775*$E$6</f>
        <v>0</v>
      </c>
      <c r="P4775" s="14">
        <f>F4775*$F$6</f>
        <v>0</v>
      </c>
      <c r="Q4775" s="14">
        <f>G4775*$G$6</f>
        <v>0</v>
      </c>
      <c r="R4775" s="14">
        <f>H4775*$H$6</f>
        <v>0</v>
      </c>
      <c r="S4775" s="14">
        <f>(N4775/100)*(I4775*$I$6)+(N4775/100)*(J4775*$J$6)</f>
        <v>276</v>
      </c>
      <c r="T4775" s="14">
        <f>(O4775/100)*(K4775*$K$6)</f>
        <v>0</v>
      </c>
      <c r="U4775" s="14">
        <f>(P4775/100)*(K4775*$K$6)+(P4775/100)*(L4775*$L$6)</f>
        <v>0</v>
      </c>
      <c r="V4775" s="14">
        <f>(Q4775/100)*(L4775*$L$6)</f>
        <v>0</v>
      </c>
      <c r="W4775" s="14">
        <f>(R4775/100)*(K4775*$K$6)+(R4775/100)*(L4775*$L$6)</f>
        <v>0</v>
      </c>
      <c r="X4775" s="14">
        <f t="shared" si="1513"/>
        <v>414</v>
      </c>
      <c r="Y4775" s="14">
        <f t="shared" si="1514"/>
        <v>0</v>
      </c>
      <c r="Z4775" s="14">
        <f t="shared" si="1515"/>
        <v>0</v>
      </c>
      <c r="AA4775" s="14">
        <f t="shared" si="1516"/>
        <v>0</v>
      </c>
      <c r="AB4775" s="14">
        <f t="shared" ref="AB4775:AB4786" si="1518">R4775+W4775</f>
        <v>0</v>
      </c>
      <c r="AC4775" s="15">
        <f t="shared" si="1517"/>
        <v>414</v>
      </c>
      <c r="AD4775" s="48">
        <f>(ROUND(AC4775-AC4772,1)/AC4772)</f>
        <v>0</v>
      </c>
    </row>
    <row r="4776" spans="1:30">
      <c r="A4776" s="99" t="s">
        <v>794</v>
      </c>
      <c r="B4776" s="87">
        <v>0</v>
      </c>
      <c r="C4776" s="21" t="s">
        <v>337</v>
      </c>
      <c r="D4776" s="12">
        <v>120</v>
      </c>
      <c r="E4776" s="12">
        <v>0</v>
      </c>
      <c r="F4776" s="12">
        <v>0</v>
      </c>
      <c r="G4776" s="12">
        <v>0</v>
      </c>
      <c r="H4776" s="12">
        <v>0</v>
      </c>
      <c r="I4776" s="13">
        <v>100</v>
      </c>
      <c r="J4776" s="13">
        <v>0</v>
      </c>
      <c r="K4776" s="13">
        <v>0</v>
      </c>
      <c r="L4776" s="13">
        <v>0</v>
      </c>
      <c r="M4776" s="13">
        <v>0</v>
      </c>
      <c r="N4776" s="14">
        <f>D4776*$D$7</f>
        <v>138</v>
      </c>
      <c r="O4776" s="14">
        <f>E4776*$E$7</f>
        <v>0</v>
      </c>
      <c r="P4776" s="14">
        <f>F4776*$F$7</f>
        <v>0</v>
      </c>
      <c r="Q4776" s="14">
        <f>G4776*$G$7</f>
        <v>0</v>
      </c>
      <c r="R4776" s="14">
        <f>H4776*$H$7</f>
        <v>0</v>
      </c>
      <c r="S4776" s="14">
        <f>(N4776/100)*(I4776*$I$7)+(N4776/100)*(J4776*$J$7)</f>
        <v>276</v>
      </c>
      <c r="T4776" s="14">
        <f>(O4776/100)*(K4776*$K$7)</f>
        <v>0</v>
      </c>
      <c r="U4776" s="14">
        <f>(P4776/100)*(K4776*$K$7)+(P4776/100)*(L4776*$L$7)</f>
        <v>0</v>
      </c>
      <c r="V4776" s="14">
        <f>(Q4776/100)*(L4776*$L$7)</f>
        <v>0</v>
      </c>
      <c r="W4776" s="14">
        <f>(R4776/100)*(K4776*$K$7)+(R4776/100)*(L4776*$L$7)</f>
        <v>0</v>
      </c>
      <c r="X4776" s="14">
        <f t="shared" si="1513"/>
        <v>414</v>
      </c>
      <c r="Y4776" s="14">
        <f t="shared" si="1514"/>
        <v>0</v>
      </c>
      <c r="Z4776" s="14">
        <f t="shared" si="1515"/>
        <v>0</v>
      </c>
      <c r="AA4776" s="14">
        <f t="shared" si="1516"/>
        <v>0</v>
      </c>
      <c r="AB4776" s="14">
        <f t="shared" si="1518"/>
        <v>0</v>
      </c>
      <c r="AC4776" s="15">
        <f t="shared" si="1517"/>
        <v>414</v>
      </c>
      <c r="AD4776" s="48">
        <f>(ROUND(AC4776-AC4772,1)/AC4772)</f>
        <v>0</v>
      </c>
    </row>
    <row r="4777" spans="1:30">
      <c r="A4777" s="99" t="s">
        <v>644</v>
      </c>
      <c r="B4777" s="87"/>
      <c r="C4777" s="21" t="s">
        <v>338</v>
      </c>
      <c r="D4777" s="12">
        <v>120</v>
      </c>
      <c r="E4777" s="12">
        <v>0</v>
      </c>
      <c r="F4777" s="12">
        <v>0</v>
      </c>
      <c r="G4777" s="12">
        <v>0</v>
      </c>
      <c r="H4777" s="12">
        <v>0</v>
      </c>
      <c r="I4777" s="13">
        <v>100</v>
      </c>
      <c r="J4777" s="13">
        <v>0</v>
      </c>
      <c r="K4777" s="13">
        <v>0</v>
      </c>
      <c r="L4777" s="13">
        <v>0</v>
      </c>
      <c r="M4777" s="13">
        <v>0</v>
      </c>
      <c r="N4777" s="14">
        <f>D4777*$D$8</f>
        <v>138</v>
      </c>
      <c r="O4777" s="14">
        <f>E4777*$E$8</f>
        <v>0</v>
      </c>
      <c r="P4777" s="14">
        <f>F4777*$F$8</f>
        <v>0</v>
      </c>
      <c r="Q4777" s="14">
        <f>G4777*$G$8</f>
        <v>0</v>
      </c>
      <c r="R4777" s="14">
        <f>H4777*$H$8</f>
        <v>0</v>
      </c>
      <c r="S4777" s="14">
        <f>(N4777/100)*(I4777*$I$8)+(N4777/100)*(J4777*$J$8)</f>
        <v>276</v>
      </c>
      <c r="T4777" s="14">
        <f>(O4777/100)*(K4777*$K$8)</f>
        <v>0</v>
      </c>
      <c r="U4777" s="14">
        <f>(P4777/100)*(K4777*$K$8)+(P4777/100)*(L4777*$L$8)</f>
        <v>0</v>
      </c>
      <c r="V4777" s="14">
        <f>(Q4777/100)*(L4777*$L$8)</f>
        <v>0</v>
      </c>
      <c r="W4777" s="14">
        <f>(R4777/100)*(K4777*$K$8)+(R4777/100)*(L4777*$L$8)</f>
        <v>0</v>
      </c>
      <c r="X4777" s="14">
        <f t="shared" si="1513"/>
        <v>414</v>
      </c>
      <c r="Y4777" s="14">
        <f t="shared" si="1514"/>
        <v>0</v>
      </c>
      <c r="Z4777" s="14">
        <f t="shared" si="1515"/>
        <v>0</v>
      </c>
      <c r="AA4777" s="14">
        <f t="shared" si="1516"/>
        <v>0</v>
      </c>
      <c r="AB4777" s="14">
        <f t="shared" si="1518"/>
        <v>0</v>
      </c>
      <c r="AC4777" s="15">
        <f t="shared" si="1517"/>
        <v>414</v>
      </c>
      <c r="AD4777" s="48">
        <f>(ROUND(AC4777-AC4772,1)/AC4772)</f>
        <v>0</v>
      </c>
    </row>
    <row r="4778" spans="1:30">
      <c r="A4778" s="99" t="s">
        <v>585</v>
      </c>
      <c r="B4778" s="87"/>
      <c r="C4778" s="21" t="s">
        <v>1</v>
      </c>
      <c r="D4778" s="12">
        <v>60</v>
      </c>
      <c r="E4778" s="12">
        <v>120</v>
      </c>
      <c r="F4778" s="12">
        <v>0</v>
      </c>
      <c r="G4778" s="12">
        <v>0</v>
      </c>
      <c r="H4778" s="12">
        <v>0</v>
      </c>
      <c r="I4778" s="13">
        <v>100</v>
      </c>
      <c r="J4778" s="13">
        <v>0</v>
      </c>
      <c r="K4778" s="13">
        <v>105</v>
      </c>
      <c r="L4778" s="13">
        <v>0</v>
      </c>
      <c r="M4778" s="13">
        <v>0</v>
      </c>
      <c r="N4778" s="14">
        <f>D4778*$D$9</f>
        <v>63.6</v>
      </c>
      <c r="O4778" s="14">
        <f>E4778*$E$9</f>
        <v>127.2</v>
      </c>
      <c r="P4778" s="14">
        <f>F4778*$F$9</f>
        <v>0</v>
      </c>
      <c r="Q4778" s="14">
        <f>G4778*$G$9</f>
        <v>0</v>
      </c>
      <c r="R4778" s="14">
        <f>H4778*$H$9</f>
        <v>0</v>
      </c>
      <c r="S4778" s="14">
        <f>(N4778/100)*(I4778*$I$9)+(N4778/100)*(J4778*$J$9)</f>
        <v>63.6</v>
      </c>
      <c r="T4778" s="14">
        <f>(O4778/100)*(K4778*$K$9)</f>
        <v>186.98400000000001</v>
      </c>
      <c r="U4778" s="14">
        <f>(P4778/100)*(K4778*$K$9)+(P4778/100)*(L4778*$L$9)</f>
        <v>0</v>
      </c>
      <c r="V4778" s="14">
        <f>(Q4778/100)*(L4778*$L$9)</f>
        <v>0</v>
      </c>
      <c r="W4778" s="14">
        <f>(R4778/100)*(K4778*$K$9)+(R4778/100)*(L4778*$L$9)</f>
        <v>0</v>
      </c>
      <c r="X4778" s="14">
        <f t="shared" si="1513"/>
        <v>127.2</v>
      </c>
      <c r="Y4778" s="14">
        <f t="shared" si="1514"/>
        <v>314.18400000000003</v>
      </c>
      <c r="Z4778" s="14">
        <f t="shared" si="1515"/>
        <v>0</v>
      </c>
      <c r="AA4778" s="14">
        <f t="shared" si="1516"/>
        <v>0</v>
      </c>
      <c r="AB4778" s="14">
        <f t="shared" si="1518"/>
        <v>0</v>
      </c>
      <c r="AC4778" s="15">
        <f t="shared" si="1517"/>
        <v>441.4</v>
      </c>
      <c r="AD4778" s="48">
        <f>(ROUND(AC4778-AC4772,1)/AC4772)</f>
        <v>6.6183574879227047E-2</v>
      </c>
    </row>
    <row r="4779" spans="1:30">
      <c r="A4779" s="99" t="s">
        <v>820</v>
      </c>
      <c r="B4779" s="87"/>
      <c r="C4779" s="21" t="s">
        <v>2</v>
      </c>
      <c r="D4779" s="12">
        <v>60</v>
      </c>
      <c r="E4779" s="12">
        <v>0</v>
      </c>
      <c r="F4779" s="12">
        <v>120</v>
      </c>
      <c r="G4779" s="12">
        <v>0</v>
      </c>
      <c r="H4779" s="12">
        <v>0</v>
      </c>
      <c r="I4779" s="13">
        <v>100</v>
      </c>
      <c r="J4779" s="13">
        <v>0</v>
      </c>
      <c r="K4779" s="13">
        <v>52.5</v>
      </c>
      <c r="L4779" s="13">
        <v>52.5</v>
      </c>
      <c r="M4779" s="13">
        <v>0</v>
      </c>
      <c r="N4779" s="14">
        <f>D4779*$D$10</f>
        <v>63.6</v>
      </c>
      <c r="O4779" s="14">
        <f>E4779*$E$10</f>
        <v>0</v>
      </c>
      <c r="P4779" s="14">
        <f>F4779*$F$10</f>
        <v>127.2</v>
      </c>
      <c r="Q4779" s="14">
        <f>G4779*$G$10</f>
        <v>0</v>
      </c>
      <c r="R4779" s="14">
        <f>H4779*$H$10</f>
        <v>0</v>
      </c>
      <c r="S4779" s="14">
        <f>(N4779/100)*(I4779*$I$10)+(N4779/100)*(J4779*$J$10)</f>
        <v>63.6</v>
      </c>
      <c r="T4779" s="14">
        <f>(O4779/100)*(K4779*$J$10)</f>
        <v>0</v>
      </c>
      <c r="U4779" s="14">
        <f>(P4779/100)*(K4779*$K$10)+(P4779/100)*(L4779*$L$10)</f>
        <v>186.98400000000001</v>
      </c>
      <c r="V4779" s="14">
        <f>(Q4779/100)*(L4779*$L$10)</f>
        <v>0</v>
      </c>
      <c r="W4779" s="14">
        <f>(R4779/100)*(K4779*$K$10)+(R4779/100)*(L4779*$L$10)</f>
        <v>0</v>
      </c>
      <c r="X4779" s="14">
        <f t="shared" si="1513"/>
        <v>127.2</v>
      </c>
      <c r="Y4779" s="14">
        <f t="shared" si="1514"/>
        <v>0</v>
      </c>
      <c r="Z4779" s="14">
        <f t="shared" si="1515"/>
        <v>314.18400000000003</v>
      </c>
      <c r="AA4779" s="14">
        <f t="shared" si="1516"/>
        <v>0</v>
      </c>
      <c r="AB4779" s="14">
        <f t="shared" si="1518"/>
        <v>0</v>
      </c>
      <c r="AC4779" s="15">
        <f t="shared" si="1517"/>
        <v>441.4</v>
      </c>
      <c r="AD4779" s="48">
        <f>(ROUND(AC4779-AC4772,1)/AC4772)</f>
        <v>6.6183574879227047E-2</v>
      </c>
    </row>
    <row r="4780" spans="1:30">
      <c r="A4780" s="99" t="s">
        <v>821</v>
      </c>
      <c r="B4780" s="87"/>
      <c r="C4780" s="21" t="s">
        <v>3</v>
      </c>
      <c r="D4780" s="12">
        <v>60</v>
      </c>
      <c r="E4780" s="12">
        <v>0</v>
      </c>
      <c r="F4780" s="12">
        <v>0</v>
      </c>
      <c r="G4780" s="12">
        <v>120</v>
      </c>
      <c r="H4780" s="12">
        <v>0</v>
      </c>
      <c r="I4780" s="13">
        <v>100</v>
      </c>
      <c r="J4780" s="13">
        <v>0</v>
      </c>
      <c r="K4780" s="13">
        <v>0</v>
      </c>
      <c r="L4780" s="13">
        <v>105</v>
      </c>
      <c r="M4780" s="13">
        <v>0</v>
      </c>
      <c r="N4780" s="14">
        <f>D4780*$D$11</f>
        <v>63.6</v>
      </c>
      <c r="O4780" s="14">
        <f>E4780*$E$11</f>
        <v>0</v>
      </c>
      <c r="P4780" s="14">
        <f>F4780*$F$11</f>
        <v>0</v>
      </c>
      <c r="Q4780" s="14">
        <f>G4780*$G$11</f>
        <v>127.2</v>
      </c>
      <c r="R4780" s="14">
        <f>H4780*$H$11</f>
        <v>0</v>
      </c>
      <c r="S4780" s="14">
        <f>(N4780/100)*(I4780*$I$11)+(N4780/100)*(J4780*$J$11)</f>
        <v>63.6</v>
      </c>
      <c r="T4780" s="14">
        <f>(O4780/100)*(K4780*$K$11)</f>
        <v>0</v>
      </c>
      <c r="U4780" s="14">
        <f>(P4780/100)*(K4780*$K$11)+(P4780/100)*(L4780*$L$11)</f>
        <v>0</v>
      </c>
      <c r="V4780" s="14">
        <f>(Q4780/100)*(L4780*$L$11)</f>
        <v>186.98400000000001</v>
      </c>
      <c r="W4780" s="14">
        <f>(R4780/100)*(K4780*$K$11)+(R4780/100)*(L4780*$L$11)</f>
        <v>0</v>
      </c>
      <c r="X4780" s="14">
        <f t="shared" si="1513"/>
        <v>127.2</v>
      </c>
      <c r="Y4780" s="14">
        <f t="shared" si="1514"/>
        <v>0</v>
      </c>
      <c r="Z4780" s="14">
        <f t="shared" si="1515"/>
        <v>0</v>
      </c>
      <c r="AA4780" s="14">
        <f t="shared" si="1516"/>
        <v>314.18400000000003</v>
      </c>
      <c r="AB4780" s="14">
        <f t="shared" si="1518"/>
        <v>0</v>
      </c>
      <c r="AC4780" s="15">
        <f t="shared" si="1517"/>
        <v>441.4</v>
      </c>
      <c r="AD4780" s="48">
        <f>(ROUND(AC4780-AC4772,1)/AC4772)</f>
        <v>6.6183574879227047E-2</v>
      </c>
    </row>
    <row r="4781" spans="1:30">
      <c r="A4781" s="99" t="s">
        <v>822</v>
      </c>
      <c r="B4781" s="87"/>
      <c r="C4781" s="21" t="s">
        <v>4</v>
      </c>
      <c r="D4781" s="12">
        <v>60</v>
      </c>
      <c r="E4781" s="12">
        <v>0</v>
      </c>
      <c r="F4781" s="12">
        <v>0</v>
      </c>
      <c r="G4781" s="12">
        <v>0</v>
      </c>
      <c r="H4781" s="12">
        <v>120</v>
      </c>
      <c r="I4781" s="13">
        <v>100</v>
      </c>
      <c r="J4781" s="13">
        <v>0</v>
      </c>
      <c r="K4781" s="13">
        <v>52.5</v>
      </c>
      <c r="L4781" s="13">
        <v>52.5</v>
      </c>
      <c r="M4781" s="13">
        <v>0</v>
      </c>
      <c r="N4781" s="14">
        <f>D4781*$D$12</f>
        <v>63.6</v>
      </c>
      <c r="O4781" s="14">
        <f>E4781*$E$12</f>
        <v>0</v>
      </c>
      <c r="P4781" s="14">
        <f>F4781*$F$12</f>
        <v>0</v>
      </c>
      <c r="Q4781" s="14">
        <f>G4781*$G$12</f>
        <v>0</v>
      </c>
      <c r="R4781" s="14">
        <f>H4781*$H$12</f>
        <v>127.2</v>
      </c>
      <c r="S4781" s="14">
        <f>(N4781/100)*(I4781*$I$12)+(N4781/100)*(J4781*$J$12)</f>
        <v>63.6</v>
      </c>
      <c r="T4781" s="14">
        <f>(O4781/100)*(K4781*$K$12)</f>
        <v>0</v>
      </c>
      <c r="U4781" s="14">
        <f>(P4781/100)*(K4781*$K$12)+(P4781/100)*(L4781*$L$12)</f>
        <v>0</v>
      </c>
      <c r="V4781" s="14">
        <f>(Q4781/100)*(L4781*$L$12)</f>
        <v>0</v>
      </c>
      <c r="W4781" s="14">
        <f>(R4781/100)*(K4781*$K$12)+(R4781/100)*(L4781*$L$12)</f>
        <v>186.98400000000001</v>
      </c>
      <c r="X4781" s="14">
        <f t="shared" si="1513"/>
        <v>127.2</v>
      </c>
      <c r="Y4781" s="14">
        <f t="shared" si="1514"/>
        <v>0</v>
      </c>
      <c r="Z4781" s="14">
        <f t="shared" si="1515"/>
        <v>0</v>
      </c>
      <c r="AA4781" s="14">
        <f t="shared" si="1516"/>
        <v>0</v>
      </c>
      <c r="AB4781" s="14">
        <f t="shared" si="1518"/>
        <v>314.18400000000003</v>
      </c>
      <c r="AC4781" s="15">
        <f t="shared" si="1517"/>
        <v>441.4</v>
      </c>
      <c r="AD4781" s="48">
        <f>(ROUND(AC4781-AC4772,1)/AC4772)</f>
        <v>6.6183574879227047E-2</v>
      </c>
    </row>
    <row r="4782" spans="1:30">
      <c r="A4782" s="99" t="s">
        <v>823</v>
      </c>
      <c r="B4782" s="87"/>
      <c r="C4782" s="21" t="s">
        <v>326</v>
      </c>
      <c r="D4782" s="12">
        <v>120</v>
      </c>
      <c r="E4782" s="12">
        <v>0</v>
      </c>
      <c r="F4782" s="12">
        <v>0</v>
      </c>
      <c r="G4782" s="12">
        <v>0</v>
      </c>
      <c r="H4782" s="12">
        <v>0</v>
      </c>
      <c r="I4782" s="13">
        <v>100</v>
      </c>
      <c r="J4782" s="13">
        <v>0</v>
      </c>
      <c r="K4782" s="13">
        <v>0</v>
      </c>
      <c r="L4782" s="13">
        <v>0</v>
      </c>
      <c r="M4782" s="13">
        <v>80</v>
      </c>
      <c r="N4782" s="14">
        <f>D4782*$D$13</f>
        <v>127.2</v>
      </c>
      <c r="O4782" s="14">
        <f>E4782*$E$13</f>
        <v>0</v>
      </c>
      <c r="P4782" s="14">
        <f>F4782*$F$13</f>
        <v>0</v>
      </c>
      <c r="Q4782" s="14">
        <f>G4782*$G$13</f>
        <v>0</v>
      </c>
      <c r="R4782" s="14">
        <f>H4782*$H$13</f>
        <v>0</v>
      </c>
      <c r="S4782" s="14">
        <f>(N4782/100)*(I4782*$I$13)+(N4782/100)*(J4782*$J$13)+(N4782/100)*(M4782*$M$13)</f>
        <v>330.72</v>
      </c>
      <c r="T4782" s="14">
        <f>(O4782/100)*(K4782*$K$13)+(O4782/100)*(M4782*$M$13)</f>
        <v>0</v>
      </c>
      <c r="U4782" s="14">
        <f>(P4782/100)*(K4782*$K$13)+(P4782/100)*(L4782*$L$13)+(P4782/100)*(M4782*$M$13)</f>
        <v>0</v>
      </c>
      <c r="V4782" s="14">
        <f>(Q4782/100)*(L4782*$L$13)+(Q4782/100)*(M4782*$M$13)</f>
        <v>0</v>
      </c>
      <c r="W4782" s="14">
        <f>(R4782/100)*(K4782*$K$13)+(R4782/100)*(L4782*$L$13)+(R4782/100)*(M4782*$M$13)</f>
        <v>0</v>
      </c>
      <c r="X4782" s="14">
        <f>N4782+S4782</f>
        <v>457.92</v>
      </c>
      <c r="Y4782" s="14">
        <f t="shared" si="1514"/>
        <v>0</v>
      </c>
      <c r="Z4782" s="14">
        <f t="shared" si="1515"/>
        <v>0</v>
      </c>
      <c r="AA4782" s="14">
        <f t="shared" si="1516"/>
        <v>0</v>
      </c>
      <c r="AB4782" s="14">
        <f t="shared" si="1518"/>
        <v>0</v>
      </c>
      <c r="AC4782" s="15">
        <f t="shared" si="1517"/>
        <v>457.9</v>
      </c>
      <c r="AD4782" s="48">
        <f>(ROUND(AC4782-AC4772,1)/AC4772)</f>
        <v>0.10603864734299516</v>
      </c>
    </row>
    <row r="4783" spans="1:30">
      <c r="A4783" s="99" t="s">
        <v>824</v>
      </c>
      <c r="B4783" s="87"/>
      <c r="C4783" s="21" t="s">
        <v>327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100</v>
      </c>
      <c r="J4783" s="13">
        <v>0</v>
      </c>
      <c r="K4783" s="13">
        <v>80</v>
      </c>
      <c r="L4783" s="13">
        <v>0</v>
      </c>
      <c r="M4783" s="13">
        <v>0</v>
      </c>
      <c r="N4783" s="14">
        <f>D4783*$D$14</f>
        <v>127.2</v>
      </c>
      <c r="O4783" s="14">
        <f>E4783*$E$14</f>
        <v>0</v>
      </c>
      <c r="P4783" s="14">
        <f>F4783*$F$14</f>
        <v>0</v>
      </c>
      <c r="Q4783" s="14">
        <f>G4783*$G$14</f>
        <v>0</v>
      </c>
      <c r="R4783" s="14">
        <f>H4783*$H$14</f>
        <v>0</v>
      </c>
      <c r="S4783" s="14">
        <f>(N4783/100)*(I4783*$I$14)+(N4783/100)*(J4783*$J$14)+(N4783/100)*(K4783*$K$14)</f>
        <v>330.72</v>
      </c>
      <c r="T4783" s="14">
        <f>(O4783/100)*(K4783*$K$14)</f>
        <v>0</v>
      </c>
      <c r="U4783" s="14">
        <f>(P4783/100)*(K4783*$K$14)+(P4783/100)*(L4783*$L$14)</f>
        <v>0</v>
      </c>
      <c r="V4783" s="14">
        <f>(Q4783/100)*(L4783*$L$14)</f>
        <v>0</v>
      </c>
      <c r="W4783" s="14">
        <f>(R4783/100)*(K4783*$L$14)+(R4783/100)*(L4783*$M$14)</f>
        <v>0</v>
      </c>
      <c r="X4783" s="14">
        <f t="shared" si="1513"/>
        <v>457.92</v>
      </c>
      <c r="Y4783" s="14">
        <f t="shared" si="1514"/>
        <v>0</v>
      </c>
      <c r="Z4783" s="14">
        <f t="shared" si="1515"/>
        <v>0</v>
      </c>
      <c r="AA4783" s="14">
        <f t="shared" si="1516"/>
        <v>0</v>
      </c>
      <c r="AB4783" s="14">
        <f t="shared" si="1518"/>
        <v>0</v>
      </c>
      <c r="AC4783" s="15">
        <f t="shared" si="1517"/>
        <v>457.9</v>
      </c>
      <c r="AD4783" s="48">
        <f>(ROUND(AC4783-AC4772,1)/AC4772)</f>
        <v>0.10603864734299516</v>
      </c>
    </row>
    <row r="4784" spans="1:30">
      <c r="A4784" s="99"/>
      <c r="B4784" s="87"/>
      <c r="C4784" s="21" t="s">
        <v>328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0</v>
      </c>
      <c r="K4784" s="13">
        <v>0</v>
      </c>
      <c r="L4784" s="13">
        <v>80</v>
      </c>
      <c r="M4784" s="13">
        <v>0</v>
      </c>
      <c r="N4784" s="14">
        <f>D4784*$D$15</f>
        <v>127.2</v>
      </c>
      <c r="O4784" s="14">
        <f>E4784*$E$15</f>
        <v>0</v>
      </c>
      <c r="P4784" s="14">
        <f>F4784*$F$15</f>
        <v>0</v>
      </c>
      <c r="Q4784" s="14">
        <f>G4784*$G$15</f>
        <v>0</v>
      </c>
      <c r="R4784" s="14">
        <f>H4784*$H$15</f>
        <v>0</v>
      </c>
      <c r="S4784" s="14">
        <f>(N4784/100)*(I4784*$I$15)+(N4784/100)*(J4784*$J$15)+(N4784/100)*(L4784*$L$15)</f>
        <v>330.72</v>
      </c>
      <c r="T4784" s="14">
        <f>(O4784/100)*(K4784*$K$15)</f>
        <v>0</v>
      </c>
      <c r="U4784" s="14">
        <f>(P4784/100)*(K4784*$K$15)+(P4784/100)*(L4784*$L$15)</f>
        <v>0</v>
      </c>
      <c r="V4784" s="14">
        <f>(Q4784/100)*(L4784*$L$15)</f>
        <v>0</v>
      </c>
      <c r="W4784" s="14">
        <f>(R4784/100)*(K4784*$K$15)+(R4784/100)*(L4784*$L$15)</f>
        <v>0</v>
      </c>
      <c r="X4784" s="14">
        <f t="shared" si="1513"/>
        <v>457.92</v>
      </c>
      <c r="Y4784" s="14">
        <f t="shared" si="1514"/>
        <v>0</v>
      </c>
      <c r="Z4784" s="14">
        <f t="shared" si="1515"/>
        <v>0</v>
      </c>
      <c r="AA4784" s="14">
        <f t="shared" si="1516"/>
        <v>0</v>
      </c>
      <c r="AB4784" s="14">
        <f t="shared" si="1518"/>
        <v>0</v>
      </c>
      <c r="AC4784" s="15">
        <f t="shared" si="1517"/>
        <v>457.9</v>
      </c>
      <c r="AD4784" s="48">
        <f>(ROUND(AC4784-AC4772,1)/AC4772)</f>
        <v>0.10603864734299516</v>
      </c>
    </row>
    <row r="4785" spans="1:30">
      <c r="A4785" s="99"/>
      <c r="B4785" s="87"/>
      <c r="C4785" s="21" t="s">
        <v>324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100</v>
      </c>
      <c r="J4785" s="13">
        <v>60</v>
      </c>
      <c r="K4785" s="13">
        <v>0</v>
      </c>
      <c r="L4785" s="13">
        <v>0</v>
      </c>
      <c r="M4785" s="13">
        <v>0</v>
      </c>
      <c r="N4785" s="14">
        <f>D4785*$D$16</f>
        <v>127.2</v>
      </c>
      <c r="O4785" s="14">
        <f>E4785*$E$16</f>
        <v>0</v>
      </c>
      <c r="P4785" s="14">
        <f>F4785*$F$16</f>
        <v>0</v>
      </c>
      <c r="Q4785" s="14">
        <f>G4785*$G$16</f>
        <v>0</v>
      </c>
      <c r="R4785" s="14">
        <f>H4785*$H$16</f>
        <v>0</v>
      </c>
      <c r="S4785" s="14">
        <f>(N4785/100)*(I4785*$I$16)+(N4785/100)*(J4785*$J$16)</f>
        <v>318</v>
      </c>
      <c r="T4785" s="14">
        <f>(O4785/100)*(K4785*$K$16)</f>
        <v>0</v>
      </c>
      <c r="U4785" s="14">
        <f>(P4785/100)*(K4785*$K$16)+(P4785/100)*(L4785*$L$16)</f>
        <v>0</v>
      </c>
      <c r="V4785" s="14">
        <f>(Q4785/100)*(L4785*$L$16)</f>
        <v>0</v>
      </c>
      <c r="W4785" s="14">
        <f>(R4785/100)*(K4785*$K$16)+(R4785/100)*(L4785*$L$16)</f>
        <v>0</v>
      </c>
      <c r="X4785" s="14">
        <f t="shared" si="1513"/>
        <v>445.2</v>
      </c>
      <c r="Y4785" s="14">
        <f t="shared" si="1514"/>
        <v>0</v>
      </c>
      <c r="Z4785" s="14">
        <f t="shared" si="1515"/>
        <v>0</v>
      </c>
      <c r="AA4785" s="14">
        <f t="shared" si="1516"/>
        <v>0</v>
      </c>
      <c r="AB4785" s="14">
        <f t="shared" si="1518"/>
        <v>0</v>
      </c>
      <c r="AC4785" s="15">
        <f t="shared" si="1517"/>
        <v>445.2</v>
      </c>
      <c r="AD4785" s="48">
        <f>(ROUND(AC4785-AC4772,1)/AC4772)</f>
        <v>7.5362318840579715E-2</v>
      </c>
    </row>
    <row r="4786" spans="1:30">
      <c r="A4786" s="99"/>
      <c r="B4786" s="87"/>
      <c r="C4786" s="21" t="s">
        <v>325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120</v>
      </c>
      <c r="J4786" s="13">
        <v>0</v>
      </c>
      <c r="K4786" s="13">
        <v>0</v>
      </c>
      <c r="L4786" s="13">
        <v>0</v>
      </c>
      <c r="M4786" s="13">
        <v>0</v>
      </c>
      <c r="N4786" s="14">
        <f>D4786*$D$17</f>
        <v>127.2</v>
      </c>
      <c r="O4786" s="14">
        <f>E4786*$E$17</f>
        <v>0</v>
      </c>
      <c r="P4786" s="14">
        <f>F4786*$F$17</f>
        <v>0</v>
      </c>
      <c r="Q4786" s="14">
        <f>G4786*$G$17</f>
        <v>0</v>
      </c>
      <c r="R4786" s="14">
        <f>H4786*$H$17</f>
        <v>0</v>
      </c>
      <c r="S4786" s="14">
        <f>(N4786/100)*(I4786*$I$17)+(N4786/100)*(J4786*$J$17)</f>
        <v>381.6</v>
      </c>
      <c r="T4786" s="14">
        <f>(O4786/100)*(K4786*$K$17)</f>
        <v>0</v>
      </c>
      <c r="U4786" s="14">
        <f>(P4786/100)*(K4786*$K$17)+(P4786/100)*(L4786*$L$17)</f>
        <v>0</v>
      </c>
      <c r="V4786" s="14">
        <f>(Q4786/100)*(L4786*$L$17)</f>
        <v>0</v>
      </c>
      <c r="W4786" s="14">
        <f>(R4786/100)*(K4786*$K$17)+(R4786/100)*(L4786*$L$17)</f>
        <v>0</v>
      </c>
      <c r="X4786" s="14">
        <f t="shared" si="1513"/>
        <v>508.8</v>
      </c>
      <c r="Y4786" s="14">
        <f t="shared" si="1514"/>
        <v>0</v>
      </c>
      <c r="Z4786" s="14">
        <f t="shared" si="1515"/>
        <v>0</v>
      </c>
      <c r="AA4786" s="14">
        <f t="shared" si="1516"/>
        <v>0</v>
      </c>
      <c r="AB4786" s="14">
        <f t="shared" si="1518"/>
        <v>0</v>
      </c>
      <c r="AC4786" s="15">
        <f t="shared" si="1517"/>
        <v>508.8</v>
      </c>
      <c r="AD4786" s="48">
        <f>(ROUND(AC4786-AC4772,1)/AC4772)</f>
        <v>0.22898550724637681</v>
      </c>
    </row>
    <row r="4787" spans="1:30">
      <c r="A4787" s="106" t="s">
        <v>0</v>
      </c>
      <c r="B4787" s="116" t="s">
        <v>1011</v>
      </c>
      <c r="C4787" s="50" t="s">
        <v>240</v>
      </c>
      <c r="D4787" s="11">
        <v>120</v>
      </c>
      <c r="E4787" s="11">
        <v>0</v>
      </c>
      <c r="F4787" s="11">
        <v>0</v>
      </c>
      <c r="G4787" s="11">
        <v>0</v>
      </c>
      <c r="H4787" s="11">
        <v>0</v>
      </c>
      <c r="I4787" s="51">
        <v>50</v>
      </c>
      <c r="J4787" s="51">
        <v>50</v>
      </c>
      <c r="K4787" s="51">
        <v>0</v>
      </c>
      <c r="L4787" s="51">
        <v>0</v>
      </c>
      <c r="M4787" s="51">
        <v>0</v>
      </c>
      <c r="N4787" s="52">
        <f>D4787*$D$3</f>
        <v>138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276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 t="shared" ref="X4787:X4796" si="1519">N4787+S4787</f>
        <v>414</v>
      </c>
      <c r="Y4787" s="52">
        <f t="shared" ref="Y4787:Y4801" si="1520">O4787+T4787</f>
        <v>0</v>
      </c>
      <c r="Z4787" s="52">
        <f t="shared" ref="Z4787:Z4801" si="1521">P4787+U4787</f>
        <v>0</v>
      </c>
      <c r="AA4787" s="52">
        <f t="shared" ref="AA4787:AA4801" si="1522">Q4787+V4787</f>
        <v>0</v>
      </c>
      <c r="AB4787" s="52">
        <f>R4787+W4787</f>
        <v>0</v>
      </c>
      <c r="AC4787" s="53">
        <f>ROUND(X4787+Y4787+Z4787+AA4787+AB4787,1)</f>
        <v>414</v>
      </c>
      <c r="AD4787" s="117">
        <v>0</v>
      </c>
    </row>
    <row r="4788" spans="1:30">
      <c r="A4788" s="99" t="s">
        <v>791</v>
      </c>
      <c r="B4788" s="87">
        <v>30</v>
      </c>
      <c r="C4788" s="21" t="s">
        <v>323</v>
      </c>
      <c r="D4788" s="12">
        <v>120</v>
      </c>
      <c r="E4788" s="12">
        <v>0</v>
      </c>
      <c r="F4788" s="12">
        <v>0</v>
      </c>
      <c r="G4788" s="12">
        <v>0</v>
      </c>
      <c r="H4788" s="12">
        <v>0</v>
      </c>
      <c r="I4788" s="13">
        <v>70</v>
      </c>
      <c r="J4788" s="13">
        <v>70</v>
      </c>
      <c r="K4788" s="13">
        <v>0</v>
      </c>
      <c r="L4788" s="13">
        <v>0</v>
      </c>
      <c r="M4788" s="13">
        <v>0</v>
      </c>
      <c r="N4788" s="14">
        <f>D4788*$D$4</f>
        <v>127.2</v>
      </c>
      <c r="O4788" s="14">
        <f>E4788*$E$4</f>
        <v>0</v>
      </c>
      <c r="P4788" s="14">
        <f>F4788*$F$4</f>
        <v>0</v>
      </c>
      <c r="Q4788" s="14">
        <f>G4788*$G$4</f>
        <v>0</v>
      </c>
      <c r="R4788" s="14">
        <f>H4788*$H$4</f>
        <v>0</v>
      </c>
      <c r="S4788" s="14">
        <f>(N4788/100)*(I4788*$I$4)+(N4788/100)*(J4788*$J$4)</f>
        <v>356.16</v>
      </c>
      <c r="T4788" s="14">
        <f>(O4788/100)*(K4788*$K$4)</f>
        <v>0</v>
      </c>
      <c r="U4788" s="14">
        <f>(P4788/100)*(K4788*$K$4)+(P4788/100)*(L4788*$L$4)</f>
        <v>0</v>
      </c>
      <c r="V4788" s="14">
        <f>(Q4788/100)*(L4788*$L$4)</f>
        <v>0</v>
      </c>
      <c r="W4788" s="14">
        <f>(R4788/100)*(K4788*$K$4)+(R4788/100)*(L4788*$L$4)</f>
        <v>0</v>
      </c>
      <c r="X4788" s="14">
        <f t="shared" si="1519"/>
        <v>483.36</v>
      </c>
      <c r="Y4788" s="14">
        <f t="shared" si="1520"/>
        <v>0</v>
      </c>
      <c r="Z4788" s="14">
        <f t="shared" si="1521"/>
        <v>0</v>
      </c>
      <c r="AA4788" s="14">
        <f t="shared" si="1522"/>
        <v>0</v>
      </c>
      <c r="AB4788" s="14">
        <f>R4788+W4788</f>
        <v>0</v>
      </c>
      <c r="AC4788" s="15">
        <f>ROUND(X4788+Y4788+Z4788+AA4788+AB4788,1)</f>
        <v>483.4</v>
      </c>
      <c r="AD4788" s="48">
        <f>(ROUND(AC4788-AC4787,1)/AC4787)</f>
        <v>0.16763285024154589</v>
      </c>
    </row>
    <row r="4789" spans="1:30">
      <c r="A4789" s="99" t="s">
        <v>792</v>
      </c>
      <c r="B4789" s="87">
        <v>30</v>
      </c>
      <c r="C4789" s="21" t="s">
        <v>825</v>
      </c>
      <c r="D4789" s="12">
        <v>120</v>
      </c>
      <c r="E4789" s="12">
        <v>0</v>
      </c>
      <c r="F4789" s="12">
        <v>0</v>
      </c>
      <c r="G4789" s="12">
        <v>0</v>
      </c>
      <c r="H4789" s="12">
        <v>0</v>
      </c>
      <c r="I4789" s="13">
        <v>50</v>
      </c>
      <c r="J4789" s="13">
        <v>50</v>
      </c>
      <c r="K4789" s="13">
        <v>0</v>
      </c>
      <c r="L4789" s="13">
        <v>0</v>
      </c>
      <c r="M4789" s="13">
        <v>0</v>
      </c>
      <c r="N4789" s="14">
        <f>D4789*$D$5</f>
        <v>138</v>
      </c>
      <c r="O4789" s="14">
        <f>E4789*$E$5</f>
        <v>0</v>
      </c>
      <c r="P4789" s="14">
        <f>F4789*$F$5</f>
        <v>0</v>
      </c>
      <c r="Q4789" s="14">
        <f>G4789*$G$5</f>
        <v>0</v>
      </c>
      <c r="R4789" s="14">
        <f>H4789*$H$5</f>
        <v>0</v>
      </c>
      <c r="S4789" s="14">
        <f>(N4789/100)*(I4789*$I$5)+(N4789/100)*(J4789*$J$5)</f>
        <v>276</v>
      </c>
      <c r="T4789" s="14">
        <f>(O4789/100)*(K4789*$K$5)</f>
        <v>0</v>
      </c>
      <c r="U4789" s="14">
        <f>(P4789/100)*(K4789*$K$5)+(P4789/100)*(L4789*$L$5)</f>
        <v>0</v>
      </c>
      <c r="V4789" s="14">
        <f>(Q4789/100)*(L4789*$L$5)</f>
        <v>0</v>
      </c>
      <c r="W4789" s="14">
        <f>(R4789/100)*(K4789*$K$5)+(R4789/100)*(L4789*$L$5)</f>
        <v>0</v>
      </c>
      <c r="X4789" s="14">
        <f t="shared" si="1519"/>
        <v>414</v>
      </c>
      <c r="Y4789" s="14">
        <f t="shared" si="1520"/>
        <v>0</v>
      </c>
      <c r="Z4789" s="14">
        <f t="shared" si="1521"/>
        <v>0</v>
      </c>
      <c r="AA4789" s="14">
        <f t="shared" si="1522"/>
        <v>0</v>
      </c>
      <c r="AB4789" s="14">
        <f>R4789+W4789</f>
        <v>0</v>
      </c>
      <c r="AC4789" s="15">
        <f t="shared" ref="AC4789:AC4801" si="1523">ROUND(X4789+Y4789+Z4789+AA4789+AB4789,1)</f>
        <v>414</v>
      </c>
      <c r="AD4789" s="48">
        <f>(ROUND(AC4789-AC4787,1)/AC4787)</f>
        <v>0</v>
      </c>
    </row>
    <row r="4790" spans="1:30">
      <c r="A4790" s="99" t="s">
        <v>793</v>
      </c>
      <c r="B4790" s="87">
        <v>0</v>
      </c>
      <c r="C4790" s="21" t="s">
        <v>336</v>
      </c>
      <c r="D4790" s="12">
        <v>120</v>
      </c>
      <c r="E4790" s="12">
        <v>0</v>
      </c>
      <c r="F4790" s="12">
        <v>0</v>
      </c>
      <c r="G4790" s="12">
        <v>0</v>
      </c>
      <c r="H4790" s="12">
        <v>0</v>
      </c>
      <c r="I4790" s="13">
        <v>50</v>
      </c>
      <c r="J4790" s="13">
        <v>50</v>
      </c>
      <c r="K4790" s="13">
        <v>0</v>
      </c>
      <c r="L4790" s="13">
        <v>0</v>
      </c>
      <c r="M4790" s="13">
        <v>0</v>
      </c>
      <c r="N4790" s="14">
        <f>D4790*$D$6</f>
        <v>138</v>
      </c>
      <c r="O4790" s="14">
        <f>E4790*$E$6</f>
        <v>0</v>
      </c>
      <c r="P4790" s="14">
        <f>F4790*$F$6</f>
        <v>0</v>
      </c>
      <c r="Q4790" s="14">
        <f>G4790*$G$6</f>
        <v>0</v>
      </c>
      <c r="R4790" s="14">
        <f>H4790*$H$6</f>
        <v>0</v>
      </c>
      <c r="S4790" s="14">
        <f>(N4790/100)*(I4790*$I$6)+(N4790/100)*(J4790*$J$6)</f>
        <v>276</v>
      </c>
      <c r="T4790" s="14">
        <f>(O4790/100)*(K4790*$K$6)</f>
        <v>0</v>
      </c>
      <c r="U4790" s="14">
        <f>(P4790/100)*(K4790*$K$6)+(P4790/100)*(L4790*$L$6)</f>
        <v>0</v>
      </c>
      <c r="V4790" s="14">
        <f>(Q4790/100)*(L4790*$L$6)</f>
        <v>0</v>
      </c>
      <c r="W4790" s="14">
        <f>(R4790/100)*(K4790*$K$6)+(R4790/100)*(L4790*$L$6)</f>
        <v>0</v>
      </c>
      <c r="X4790" s="14">
        <f t="shared" si="1519"/>
        <v>414</v>
      </c>
      <c r="Y4790" s="14">
        <f t="shared" si="1520"/>
        <v>0</v>
      </c>
      <c r="Z4790" s="14">
        <f t="shared" si="1521"/>
        <v>0</v>
      </c>
      <c r="AA4790" s="14">
        <f t="shared" si="1522"/>
        <v>0</v>
      </c>
      <c r="AB4790" s="14">
        <f t="shared" ref="AB4790:AB4801" si="1524">R4790+W4790</f>
        <v>0</v>
      </c>
      <c r="AC4790" s="15">
        <f t="shared" si="1523"/>
        <v>414</v>
      </c>
      <c r="AD4790" s="48">
        <f>(ROUND(AC4790-AC4787,1)/AC4787)</f>
        <v>0</v>
      </c>
    </row>
    <row r="4791" spans="1:30">
      <c r="A4791" s="99" t="s">
        <v>794</v>
      </c>
      <c r="B4791" s="87">
        <v>0</v>
      </c>
      <c r="C4791" s="21" t="s">
        <v>337</v>
      </c>
      <c r="D4791" s="12">
        <v>120</v>
      </c>
      <c r="E4791" s="12">
        <v>0</v>
      </c>
      <c r="F4791" s="12">
        <v>0</v>
      </c>
      <c r="G4791" s="12">
        <v>0</v>
      </c>
      <c r="H4791" s="12">
        <v>0</v>
      </c>
      <c r="I4791" s="13">
        <v>50</v>
      </c>
      <c r="J4791" s="13">
        <v>50</v>
      </c>
      <c r="K4791" s="13">
        <v>0</v>
      </c>
      <c r="L4791" s="13">
        <v>0</v>
      </c>
      <c r="M4791" s="13">
        <v>0</v>
      </c>
      <c r="N4791" s="14">
        <f>D4791*$D$7</f>
        <v>138</v>
      </c>
      <c r="O4791" s="14">
        <f>E4791*$E$7</f>
        <v>0</v>
      </c>
      <c r="P4791" s="14">
        <f>F4791*$F$7</f>
        <v>0</v>
      </c>
      <c r="Q4791" s="14">
        <f>G4791*$G$7</f>
        <v>0</v>
      </c>
      <c r="R4791" s="14">
        <f>H4791*$H$7</f>
        <v>0</v>
      </c>
      <c r="S4791" s="14">
        <f>(N4791/100)*(I4791*$I$7)+(N4791/100)*(J4791*$J$7)</f>
        <v>276</v>
      </c>
      <c r="T4791" s="14">
        <f>(O4791/100)*(K4791*$K$7)</f>
        <v>0</v>
      </c>
      <c r="U4791" s="14">
        <f>(P4791/100)*(K4791*$K$7)+(P4791/100)*(L4791*$L$7)</f>
        <v>0</v>
      </c>
      <c r="V4791" s="14">
        <f>(Q4791/100)*(L4791*$L$7)</f>
        <v>0</v>
      </c>
      <c r="W4791" s="14">
        <f>(R4791/100)*(K4791*$K$7)+(R4791/100)*(L4791*$L$7)</f>
        <v>0</v>
      </c>
      <c r="X4791" s="14">
        <f t="shared" si="1519"/>
        <v>414</v>
      </c>
      <c r="Y4791" s="14">
        <f t="shared" si="1520"/>
        <v>0</v>
      </c>
      <c r="Z4791" s="14">
        <f t="shared" si="1521"/>
        <v>0</v>
      </c>
      <c r="AA4791" s="14">
        <f t="shared" si="1522"/>
        <v>0</v>
      </c>
      <c r="AB4791" s="14">
        <f t="shared" si="1524"/>
        <v>0</v>
      </c>
      <c r="AC4791" s="15">
        <f t="shared" si="1523"/>
        <v>414</v>
      </c>
      <c r="AD4791" s="48">
        <f>(ROUND(AC4791-AC4787,1)/AC4787)</f>
        <v>0</v>
      </c>
    </row>
    <row r="4792" spans="1:30">
      <c r="A4792" s="99" t="s">
        <v>644</v>
      </c>
      <c r="B4792" s="87"/>
      <c r="C4792" s="21" t="s">
        <v>338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50</v>
      </c>
      <c r="J4792" s="13">
        <v>50</v>
      </c>
      <c r="K4792" s="13">
        <v>0</v>
      </c>
      <c r="L4792" s="13">
        <v>0</v>
      </c>
      <c r="M4792" s="13">
        <v>0</v>
      </c>
      <c r="N4792" s="14">
        <f>D4792*$D$8</f>
        <v>138</v>
      </c>
      <c r="O4792" s="14">
        <f>E4792*$E$8</f>
        <v>0</v>
      </c>
      <c r="P4792" s="14">
        <f>F4792*$F$8</f>
        <v>0</v>
      </c>
      <c r="Q4792" s="14">
        <f>G4792*$G$8</f>
        <v>0</v>
      </c>
      <c r="R4792" s="14">
        <f>H4792*$H$8</f>
        <v>0</v>
      </c>
      <c r="S4792" s="14">
        <f>(N4792/100)*(I4792*$I$8)+(N4792/100)*(J4792*$J$8)</f>
        <v>276</v>
      </c>
      <c r="T4792" s="14">
        <f>(O4792/100)*(K4792*$K$8)</f>
        <v>0</v>
      </c>
      <c r="U4792" s="14">
        <f>(P4792/100)*(K4792*$K$8)+(P4792/100)*(L4792*$L$8)</f>
        <v>0</v>
      </c>
      <c r="V4792" s="14">
        <f>(Q4792/100)*(L4792*$L$8)</f>
        <v>0</v>
      </c>
      <c r="W4792" s="14">
        <f>(R4792/100)*(K4792*$K$8)+(R4792/100)*(L4792*$L$8)</f>
        <v>0</v>
      </c>
      <c r="X4792" s="14">
        <f t="shared" si="1519"/>
        <v>414</v>
      </c>
      <c r="Y4792" s="14">
        <f t="shared" si="1520"/>
        <v>0</v>
      </c>
      <c r="Z4792" s="14">
        <f t="shared" si="1521"/>
        <v>0</v>
      </c>
      <c r="AA4792" s="14">
        <f t="shared" si="1522"/>
        <v>0</v>
      </c>
      <c r="AB4792" s="14">
        <f t="shared" si="1524"/>
        <v>0</v>
      </c>
      <c r="AC4792" s="15">
        <f t="shared" si="1523"/>
        <v>414</v>
      </c>
      <c r="AD4792" s="48">
        <f>(ROUND(AC4792-AC4787,1)/AC4787)</f>
        <v>0</v>
      </c>
    </row>
    <row r="4793" spans="1:30">
      <c r="A4793" s="99" t="s">
        <v>585</v>
      </c>
      <c r="B4793" s="87"/>
      <c r="C4793" s="21" t="s">
        <v>1</v>
      </c>
      <c r="D4793" s="12">
        <v>60</v>
      </c>
      <c r="E4793" s="12">
        <v>135</v>
      </c>
      <c r="F4793" s="12">
        <v>0</v>
      </c>
      <c r="G4793" s="12">
        <v>0</v>
      </c>
      <c r="H4793" s="12">
        <v>0</v>
      </c>
      <c r="I4793" s="13">
        <v>50</v>
      </c>
      <c r="J4793" s="13">
        <v>50</v>
      </c>
      <c r="K4793" s="13">
        <v>100</v>
      </c>
      <c r="L4793" s="13">
        <v>0</v>
      </c>
      <c r="M4793" s="13">
        <v>0</v>
      </c>
      <c r="N4793" s="14">
        <f>D4793*$D$9</f>
        <v>63.6</v>
      </c>
      <c r="O4793" s="14">
        <f>E4793*$E$9</f>
        <v>143.1</v>
      </c>
      <c r="P4793" s="14">
        <f>F4793*$F$9</f>
        <v>0</v>
      </c>
      <c r="Q4793" s="14">
        <f>G4793*$G$9</f>
        <v>0</v>
      </c>
      <c r="R4793" s="14">
        <f>H4793*$H$9</f>
        <v>0</v>
      </c>
      <c r="S4793" s="14">
        <f>(N4793/100)*(I4793*$I$9)+(N4793/100)*(J4793*$J$9)</f>
        <v>63.6</v>
      </c>
      <c r="T4793" s="14">
        <f>(O4793/100)*(K4793*$K$9)</f>
        <v>200.34</v>
      </c>
      <c r="U4793" s="14">
        <f>(P4793/100)*(K4793*$K$9)+(P4793/100)*(L4793*$L$9)</f>
        <v>0</v>
      </c>
      <c r="V4793" s="14">
        <f>(Q4793/100)*(L4793*$L$9)</f>
        <v>0</v>
      </c>
      <c r="W4793" s="14">
        <f>(R4793/100)*(K4793*$K$9)+(R4793/100)*(L4793*$L$9)</f>
        <v>0</v>
      </c>
      <c r="X4793" s="14">
        <f t="shared" si="1519"/>
        <v>127.2</v>
      </c>
      <c r="Y4793" s="14">
        <f t="shared" si="1520"/>
        <v>343.44</v>
      </c>
      <c r="Z4793" s="14">
        <f t="shared" si="1521"/>
        <v>0</v>
      </c>
      <c r="AA4793" s="14">
        <f t="shared" si="1522"/>
        <v>0</v>
      </c>
      <c r="AB4793" s="14">
        <f t="shared" si="1524"/>
        <v>0</v>
      </c>
      <c r="AC4793" s="15">
        <f t="shared" si="1523"/>
        <v>470.6</v>
      </c>
      <c r="AD4793" s="48">
        <f>(ROUND(AC4793-AC4787,1)/AC4787)</f>
        <v>0.13671497584541062</v>
      </c>
    </row>
    <row r="4794" spans="1:30">
      <c r="A4794" s="99" t="s">
        <v>820</v>
      </c>
      <c r="B4794" s="87"/>
      <c r="C4794" s="21" t="s">
        <v>2</v>
      </c>
      <c r="D4794" s="12">
        <v>60</v>
      </c>
      <c r="E4794" s="12">
        <v>0</v>
      </c>
      <c r="F4794" s="12">
        <v>135</v>
      </c>
      <c r="G4794" s="12">
        <v>0</v>
      </c>
      <c r="H4794" s="12">
        <v>0</v>
      </c>
      <c r="I4794" s="13">
        <v>50</v>
      </c>
      <c r="J4794" s="13">
        <v>50</v>
      </c>
      <c r="K4794" s="13">
        <v>50</v>
      </c>
      <c r="L4794" s="13">
        <v>50</v>
      </c>
      <c r="M4794" s="13">
        <v>0</v>
      </c>
      <c r="N4794" s="14">
        <f>D4794*$D$10</f>
        <v>63.6</v>
      </c>
      <c r="O4794" s="14">
        <f>E4794*$E$10</f>
        <v>0</v>
      </c>
      <c r="P4794" s="14">
        <f>F4794*$F$10</f>
        <v>143.1</v>
      </c>
      <c r="Q4794" s="14">
        <f>G4794*$G$10</f>
        <v>0</v>
      </c>
      <c r="R4794" s="14">
        <f>H4794*$H$10</f>
        <v>0</v>
      </c>
      <c r="S4794" s="14">
        <f>(N4794/100)*(I4794*$I$10)+(N4794/100)*(J4794*$J$10)</f>
        <v>63.6</v>
      </c>
      <c r="T4794" s="14">
        <f>(O4794/100)*(K4794*$J$10)</f>
        <v>0</v>
      </c>
      <c r="U4794" s="14">
        <f>(P4794/100)*(K4794*$K$10)+(P4794/100)*(L4794*$L$10)</f>
        <v>200.34</v>
      </c>
      <c r="V4794" s="14">
        <f>(Q4794/100)*(L4794*$L$10)</f>
        <v>0</v>
      </c>
      <c r="W4794" s="14">
        <f>(R4794/100)*(K4794*$K$10)+(R4794/100)*(L4794*$L$10)</f>
        <v>0</v>
      </c>
      <c r="X4794" s="14">
        <f t="shared" si="1519"/>
        <v>127.2</v>
      </c>
      <c r="Y4794" s="14">
        <f t="shared" si="1520"/>
        <v>0</v>
      </c>
      <c r="Z4794" s="14">
        <f t="shared" si="1521"/>
        <v>343.44</v>
      </c>
      <c r="AA4794" s="14">
        <f t="shared" si="1522"/>
        <v>0</v>
      </c>
      <c r="AB4794" s="14">
        <f t="shared" si="1524"/>
        <v>0</v>
      </c>
      <c r="AC4794" s="15">
        <f t="shared" si="1523"/>
        <v>470.6</v>
      </c>
      <c r="AD4794" s="48">
        <f>(ROUND(AC4794-AC4787,1)/AC4787)</f>
        <v>0.13671497584541062</v>
      </c>
    </row>
    <row r="4795" spans="1:30">
      <c r="A4795" s="99" t="s">
        <v>821</v>
      </c>
      <c r="B4795" s="87"/>
      <c r="C4795" s="21" t="s">
        <v>3</v>
      </c>
      <c r="D4795" s="12">
        <v>60</v>
      </c>
      <c r="E4795" s="12">
        <v>0</v>
      </c>
      <c r="F4795" s="12">
        <v>0</v>
      </c>
      <c r="G4795" s="12">
        <v>135</v>
      </c>
      <c r="H4795" s="12">
        <v>0</v>
      </c>
      <c r="I4795" s="13">
        <v>50</v>
      </c>
      <c r="J4795" s="13">
        <v>50</v>
      </c>
      <c r="K4795" s="13">
        <v>0</v>
      </c>
      <c r="L4795" s="13">
        <v>100</v>
      </c>
      <c r="M4795" s="13">
        <v>0</v>
      </c>
      <c r="N4795" s="14">
        <f>D4795*$D$11</f>
        <v>63.6</v>
      </c>
      <c r="O4795" s="14">
        <f>E4795*$E$11</f>
        <v>0</v>
      </c>
      <c r="P4795" s="14">
        <f>F4795*$F$11</f>
        <v>0</v>
      </c>
      <c r="Q4795" s="14">
        <f>G4795*$G$11</f>
        <v>143.1</v>
      </c>
      <c r="R4795" s="14">
        <f>H4795*$H$11</f>
        <v>0</v>
      </c>
      <c r="S4795" s="14">
        <f>(N4795/100)*(I4795*$I$11)+(N4795/100)*(J4795*$J$11)</f>
        <v>63.6</v>
      </c>
      <c r="T4795" s="14">
        <f>(O4795/100)*(K4795*$K$11)</f>
        <v>0</v>
      </c>
      <c r="U4795" s="14">
        <f>(P4795/100)*(K4795*$K$11)+(P4795/100)*(L4795*$L$11)</f>
        <v>0</v>
      </c>
      <c r="V4795" s="14">
        <f>(Q4795/100)*(L4795*$L$11)</f>
        <v>200.34</v>
      </c>
      <c r="W4795" s="14">
        <f>(R4795/100)*(K4795*$K$11)+(R4795/100)*(L4795*$L$11)</f>
        <v>0</v>
      </c>
      <c r="X4795" s="14">
        <f t="shared" si="1519"/>
        <v>127.2</v>
      </c>
      <c r="Y4795" s="14">
        <f t="shared" si="1520"/>
        <v>0</v>
      </c>
      <c r="Z4795" s="14">
        <f t="shared" si="1521"/>
        <v>0</v>
      </c>
      <c r="AA4795" s="14">
        <f t="shared" si="1522"/>
        <v>343.44</v>
      </c>
      <c r="AB4795" s="14">
        <f t="shared" si="1524"/>
        <v>0</v>
      </c>
      <c r="AC4795" s="15">
        <f t="shared" si="1523"/>
        <v>470.6</v>
      </c>
      <c r="AD4795" s="48">
        <f>(ROUND(AC4795-AC4787,1)/AC4787)</f>
        <v>0.13671497584541062</v>
      </c>
    </row>
    <row r="4796" spans="1:30">
      <c r="A4796" s="99" t="s">
        <v>822</v>
      </c>
      <c r="B4796" s="87"/>
      <c r="C4796" s="21" t="s">
        <v>4</v>
      </c>
      <c r="D4796" s="12">
        <v>60</v>
      </c>
      <c r="E4796" s="12">
        <v>0</v>
      </c>
      <c r="F4796" s="12">
        <v>0</v>
      </c>
      <c r="G4796" s="12">
        <v>0</v>
      </c>
      <c r="H4796" s="12">
        <v>135</v>
      </c>
      <c r="I4796" s="13">
        <v>50</v>
      </c>
      <c r="J4796" s="13">
        <v>50</v>
      </c>
      <c r="K4796" s="13">
        <v>50</v>
      </c>
      <c r="L4796" s="13">
        <v>50</v>
      </c>
      <c r="M4796" s="13">
        <v>0</v>
      </c>
      <c r="N4796" s="14">
        <f>D4796*$D$12</f>
        <v>63.6</v>
      </c>
      <c r="O4796" s="14">
        <f>E4796*$E$12</f>
        <v>0</v>
      </c>
      <c r="P4796" s="14">
        <f>F4796*$F$12</f>
        <v>0</v>
      </c>
      <c r="Q4796" s="14">
        <f>G4796*$G$12</f>
        <v>0</v>
      </c>
      <c r="R4796" s="14">
        <f>H4796*$H$12</f>
        <v>143.1</v>
      </c>
      <c r="S4796" s="14">
        <f>(N4796/100)*(I4796*$I$12)+(N4796/100)*(J4796*$J$12)</f>
        <v>63.6</v>
      </c>
      <c r="T4796" s="14">
        <f>(O4796/100)*(K4796*$K$12)</f>
        <v>0</v>
      </c>
      <c r="U4796" s="14">
        <f>(P4796/100)*(K4796*$K$12)+(P4796/100)*(L4796*$L$12)</f>
        <v>0</v>
      </c>
      <c r="V4796" s="14">
        <f>(Q4796/100)*(L4796*$L$12)</f>
        <v>0</v>
      </c>
      <c r="W4796" s="14">
        <f>(R4796/100)*(K4796*$K$12)+(R4796/100)*(L4796*$L$12)</f>
        <v>200.34</v>
      </c>
      <c r="X4796" s="14">
        <f t="shared" si="1519"/>
        <v>127.2</v>
      </c>
      <c r="Y4796" s="14">
        <f t="shared" si="1520"/>
        <v>0</v>
      </c>
      <c r="Z4796" s="14">
        <f t="shared" si="1521"/>
        <v>0</v>
      </c>
      <c r="AA4796" s="14">
        <f t="shared" si="1522"/>
        <v>0</v>
      </c>
      <c r="AB4796" s="14">
        <f t="shared" si="1524"/>
        <v>343.44</v>
      </c>
      <c r="AC4796" s="15">
        <f t="shared" si="1523"/>
        <v>470.6</v>
      </c>
      <c r="AD4796" s="48">
        <f>(ROUND(AC4796-AC4787,1)/AC4787)</f>
        <v>0.13671497584541062</v>
      </c>
    </row>
    <row r="4797" spans="1:30">
      <c r="A4797" s="99" t="s">
        <v>823</v>
      </c>
      <c r="B4797" s="87"/>
      <c r="C4797" s="21" t="s">
        <v>326</v>
      </c>
      <c r="D4797" s="12">
        <v>120</v>
      </c>
      <c r="E4797" s="12">
        <v>0</v>
      </c>
      <c r="F4797" s="12">
        <v>0</v>
      </c>
      <c r="G4797" s="12">
        <v>0</v>
      </c>
      <c r="H4797" s="12">
        <v>0</v>
      </c>
      <c r="I4797" s="13">
        <v>50</v>
      </c>
      <c r="J4797" s="13">
        <v>50</v>
      </c>
      <c r="K4797" s="13">
        <v>0</v>
      </c>
      <c r="L4797" s="13">
        <v>0</v>
      </c>
      <c r="M4797" s="13">
        <v>80</v>
      </c>
      <c r="N4797" s="14">
        <f>D4797*$D$13</f>
        <v>127.2</v>
      </c>
      <c r="O4797" s="14">
        <f>E4797*$E$13</f>
        <v>0</v>
      </c>
      <c r="P4797" s="14">
        <f>F4797*$F$13</f>
        <v>0</v>
      </c>
      <c r="Q4797" s="14">
        <f>G4797*$G$13</f>
        <v>0</v>
      </c>
      <c r="R4797" s="14">
        <f>H4797*$H$13</f>
        <v>0</v>
      </c>
      <c r="S4797" s="14">
        <f>(N4797/100)*(I4797*$I$13)+(N4797/100)*(J4797*$J$13)+(N4797/100)*(M4797*$M$13)</f>
        <v>330.72</v>
      </c>
      <c r="T4797" s="14">
        <f>(O4797/100)*(K4797*$K$13)+(O4797/100)*(M4797*$M$13)</f>
        <v>0</v>
      </c>
      <c r="U4797" s="14">
        <f>(P4797/100)*(K4797*$K$13)+(P4797/100)*(L4797*$L$13)+(P4797/100)*(M4797*$M$13)</f>
        <v>0</v>
      </c>
      <c r="V4797" s="14">
        <f>(Q4797/100)*(L4797*$L$13)+(Q4797/100)*(M4797*$M$13)</f>
        <v>0</v>
      </c>
      <c r="W4797" s="14">
        <f>(R4797/100)*(K4797*$K$13)+(R4797/100)*(L4797*$L$13)+(R4797/100)*(M4797*$M$13)</f>
        <v>0</v>
      </c>
      <c r="X4797" s="14">
        <f>N4797+S4797</f>
        <v>457.92</v>
      </c>
      <c r="Y4797" s="14">
        <f t="shared" si="1520"/>
        <v>0</v>
      </c>
      <c r="Z4797" s="14">
        <f t="shared" si="1521"/>
        <v>0</v>
      </c>
      <c r="AA4797" s="14">
        <f t="shared" si="1522"/>
        <v>0</v>
      </c>
      <c r="AB4797" s="14">
        <f t="shared" si="1524"/>
        <v>0</v>
      </c>
      <c r="AC4797" s="15">
        <f t="shared" si="1523"/>
        <v>457.9</v>
      </c>
      <c r="AD4797" s="48">
        <f>(ROUND(AC4797-AC4787,1)/AC4787)</f>
        <v>0.10603864734299516</v>
      </c>
    </row>
    <row r="4798" spans="1:30">
      <c r="A4798" s="99" t="s">
        <v>824</v>
      </c>
      <c r="B4798" s="87"/>
      <c r="C4798" s="21" t="s">
        <v>327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50</v>
      </c>
      <c r="J4798" s="13">
        <v>50</v>
      </c>
      <c r="K4798" s="13">
        <v>80</v>
      </c>
      <c r="L4798" s="13">
        <v>0</v>
      </c>
      <c r="M4798" s="13">
        <v>0</v>
      </c>
      <c r="N4798" s="14">
        <f>D4798*$D$14</f>
        <v>127.2</v>
      </c>
      <c r="O4798" s="14">
        <f>E4798*$E$14</f>
        <v>0</v>
      </c>
      <c r="P4798" s="14">
        <f>F4798*$F$14</f>
        <v>0</v>
      </c>
      <c r="Q4798" s="14">
        <f>G4798*$G$14</f>
        <v>0</v>
      </c>
      <c r="R4798" s="14">
        <f>H4798*$H$14</f>
        <v>0</v>
      </c>
      <c r="S4798" s="14">
        <f>(N4798/100)*(I4798*$I$14)+(N4798/100)*(J4798*$J$14)+(N4798/100)*(K4798*$K$14)</f>
        <v>330.72</v>
      </c>
      <c r="T4798" s="14">
        <f>(O4798/100)*(K4798*$K$14)</f>
        <v>0</v>
      </c>
      <c r="U4798" s="14">
        <f>(P4798/100)*(K4798*$K$14)+(P4798/100)*(L4798*$L$14)</f>
        <v>0</v>
      </c>
      <c r="V4798" s="14">
        <f>(Q4798/100)*(L4798*$L$14)</f>
        <v>0</v>
      </c>
      <c r="W4798" s="14">
        <f>(R4798/100)*(K4798*$L$14)+(R4798/100)*(L4798*$M$14)</f>
        <v>0</v>
      </c>
      <c r="X4798" s="14">
        <f t="shared" ref="X4798:X4801" si="1525">N4798+S4798</f>
        <v>457.92</v>
      </c>
      <c r="Y4798" s="14">
        <f t="shared" si="1520"/>
        <v>0</v>
      </c>
      <c r="Z4798" s="14">
        <f t="shared" si="1521"/>
        <v>0</v>
      </c>
      <c r="AA4798" s="14">
        <f t="shared" si="1522"/>
        <v>0</v>
      </c>
      <c r="AB4798" s="14">
        <f t="shared" si="1524"/>
        <v>0</v>
      </c>
      <c r="AC4798" s="15">
        <f t="shared" si="1523"/>
        <v>457.9</v>
      </c>
      <c r="AD4798" s="48">
        <f>(ROUND(AC4798-AC4787,1)/AC4787)</f>
        <v>0.10603864734299516</v>
      </c>
    </row>
    <row r="4799" spans="1:30">
      <c r="A4799" s="99"/>
      <c r="B4799" s="87"/>
      <c r="C4799" s="21" t="s">
        <v>328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50</v>
      </c>
      <c r="J4799" s="13">
        <v>50</v>
      </c>
      <c r="K4799" s="13">
        <v>0</v>
      </c>
      <c r="L4799" s="13">
        <v>80</v>
      </c>
      <c r="M4799" s="13">
        <v>0</v>
      </c>
      <c r="N4799" s="14">
        <f>D4799*$D$15</f>
        <v>127.2</v>
      </c>
      <c r="O4799" s="14">
        <f>E4799*$E$15</f>
        <v>0</v>
      </c>
      <c r="P4799" s="14">
        <f>F4799*$F$15</f>
        <v>0</v>
      </c>
      <c r="Q4799" s="14">
        <f>G4799*$G$15</f>
        <v>0</v>
      </c>
      <c r="R4799" s="14">
        <f>H4799*$H$15</f>
        <v>0</v>
      </c>
      <c r="S4799" s="14">
        <f>(N4799/100)*(I4799*$I$15)+(N4799/100)*(J4799*$J$15)+(N4799/100)*(L4799*$L$15)</f>
        <v>330.72</v>
      </c>
      <c r="T4799" s="14">
        <f>(O4799/100)*(K4799*$K$15)</f>
        <v>0</v>
      </c>
      <c r="U4799" s="14">
        <f>(P4799/100)*(K4799*$K$15)+(P4799/100)*(L4799*$L$15)</f>
        <v>0</v>
      </c>
      <c r="V4799" s="14">
        <f>(Q4799/100)*(L4799*$L$15)</f>
        <v>0</v>
      </c>
      <c r="W4799" s="14">
        <f>(R4799/100)*(K4799*$K$15)+(R4799/100)*(L4799*$L$15)</f>
        <v>0</v>
      </c>
      <c r="X4799" s="14">
        <f t="shared" si="1525"/>
        <v>457.92</v>
      </c>
      <c r="Y4799" s="14">
        <f t="shared" si="1520"/>
        <v>0</v>
      </c>
      <c r="Z4799" s="14">
        <f t="shared" si="1521"/>
        <v>0</v>
      </c>
      <c r="AA4799" s="14">
        <f t="shared" si="1522"/>
        <v>0</v>
      </c>
      <c r="AB4799" s="14">
        <f t="shared" si="1524"/>
        <v>0</v>
      </c>
      <c r="AC4799" s="15">
        <f t="shared" si="1523"/>
        <v>457.9</v>
      </c>
      <c r="AD4799" s="48">
        <f>(ROUND(AC4799-AC4787,1)/AC4787)</f>
        <v>0.10603864734299516</v>
      </c>
    </row>
    <row r="4800" spans="1:30">
      <c r="A4800" s="99"/>
      <c r="B4800" s="87"/>
      <c r="C4800" s="21" t="s">
        <v>324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80</v>
      </c>
      <c r="K4800" s="13">
        <v>0</v>
      </c>
      <c r="L4800" s="13">
        <v>0</v>
      </c>
      <c r="M4800" s="13">
        <v>0</v>
      </c>
      <c r="N4800" s="14">
        <f>D4800*$D$16</f>
        <v>127.2</v>
      </c>
      <c r="O4800" s="14">
        <f>E4800*$E$16</f>
        <v>0</v>
      </c>
      <c r="P4800" s="14">
        <f>F4800*$F$16</f>
        <v>0</v>
      </c>
      <c r="Q4800" s="14">
        <f>G4800*$G$16</f>
        <v>0</v>
      </c>
      <c r="R4800" s="14">
        <f>H4800*$H$16</f>
        <v>0</v>
      </c>
      <c r="S4800" s="14">
        <f>(N4800/100)*(I4800*$I$16)+(N4800/100)*(J4800*$J$16)</f>
        <v>318</v>
      </c>
      <c r="T4800" s="14">
        <f>(O4800/100)*(K4800*$K$16)</f>
        <v>0</v>
      </c>
      <c r="U4800" s="14">
        <f>(P4800/100)*(K4800*$K$16)+(P4800/100)*(L4800*$L$16)</f>
        <v>0</v>
      </c>
      <c r="V4800" s="14">
        <f>(Q4800/100)*(L4800*$L$16)</f>
        <v>0</v>
      </c>
      <c r="W4800" s="14">
        <f>(R4800/100)*(K4800*$K$16)+(R4800/100)*(L4800*$L$16)</f>
        <v>0</v>
      </c>
      <c r="X4800" s="14">
        <f t="shared" si="1525"/>
        <v>445.2</v>
      </c>
      <c r="Y4800" s="14">
        <f t="shared" si="1520"/>
        <v>0</v>
      </c>
      <c r="Z4800" s="14">
        <f t="shared" si="1521"/>
        <v>0</v>
      </c>
      <c r="AA4800" s="14">
        <f t="shared" si="1522"/>
        <v>0</v>
      </c>
      <c r="AB4800" s="14">
        <f t="shared" si="1524"/>
        <v>0</v>
      </c>
      <c r="AC4800" s="15">
        <f t="shared" si="1523"/>
        <v>445.2</v>
      </c>
      <c r="AD4800" s="48">
        <f>(ROUND(AC4800-AC4787,1)/AC4787)</f>
        <v>7.5362318840579715E-2</v>
      </c>
    </row>
    <row r="4801" spans="1:30">
      <c r="A4801" s="99"/>
      <c r="B4801" s="87"/>
      <c r="C4801" s="21" t="s">
        <v>325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80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D4801*$D$17</f>
        <v>127.2</v>
      </c>
      <c r="O4801" s="14">
        <f>E4801*$E$17</f>
        <v>0</v>
      </c>
      <c r="P4801" s="14">
        <f>F4801*$F$17</f>
        <v>0</v>
      </c>
      <c r="Q4801" s="14">
        <f>G4801*$G$17</f>
        <v>0</v>
      </c>
      <c r="R4801" s="14">
        <f>H4801*$H$17</f>
        <v>0</v>
      </c>
      <c r="S4801" s="14">
        <f>(N4801/100)*(I4801*$I$17)+(N4801/100)*(J4801*$J$17)</f>
        <v>318</v>
      </c>
      <c r="T4801" s="14">
        <f>(O4801/100)*(K4801*$K$17)</f>
        <v>0</v>
      </c>
      <c r="U4801" s="14">
        <f>(P4801/100)*(K4801*$K$17)+(P4801/100)*(L4801*$L$17)</f>
        <v>0</v>
      </c>
      <c r="V4801" s="14">
        <f>(Q4801/100)*(L4801*$L$17)</f>
        <v>0</v>
      </c>
      <c r="W4801" s="14">
        <f>(R4801/100)*(K4801*$K$17)+(R4801/100)*(L4801*$L$17)</f>
        <v>0</v>
      </c>
      <c r="X4801" s="14">
        <f t="shared" si="1525"/>
        <v>445.2</v>
      </c>
      <c r="Y4801" s="14">
        <f t="shared" si="1520"/>
        <v>0</v>
      </c>
      <c r="Z4801" s="14">
        <f t="shared" si="1521"/>
        <v>0</v>
      </c>
      <c r="AA4801" s="14">
        <f t="shared" si="1522"/>
        <v>0</v>
      </c>
      <c r="AB4801" s="14">
        <f t="shared" si="1524"/>
        <v>0</v>
      </c>
      <c r="AC4801" s="15">
        <f t="shared" si="1523"/>
        <v>445.2</v>
      </c>
      <c r="AD4801" s="48">
        <f>(ROUND(AC4801-AC4787,1)/AC4787)</f>
        <v>7.5362318840579715E-2</v>
      </c>
    </row>
    <row r="4802" spans="1:30">
      <c r="A4802" s="107"/>
      <c r="B4802" s="152" t="s">
        <v>826</v>
      </c>
      <c r="C4802" s="153"/>
      <c r="D4802" s="153"/>
      <c r="E4802" s="153"/>
      <c r="F4802" s="153"/>
      <c r="G4802" s="153"/>
      <c r="H4802" s="153"/>
      <c r="I4802" s="153"/>
      <c r="J4802" s="153"/>
      <c r="K4802" s="153"/>
      <c r="L4802" s="153"/>
      <c r="M4802" s="153"/>
      <c r="N4802" s="153"/>
      <c r="O4802" s="153"/>
      <c r="P4802" s="153"/>
      <c r="Q4802" s="153"/>
      <c r="R4802" s="153"/>
      <c r="S4802" s="153"/>
      <c r="T4802" s="153"/>
      <c r="U4802" s="153"/>
      <c r="V4802" s="153"/>
      <c r="W4802" s="153"/>
      <c r="X4802" s="153"/>
      <c r="Y4802" s="153"/>
      <c r="Z4802" s="153"/>
      <c r="AA4802" s="153"/>
      <c r="AB4802" s="153"/>
      <c r="AC4802" s="110">
        <v>500</v>
      </c>
      <c r="AD4802" s="110"/>
    </row>
    <row r="4803" spans="1:30">
      <c r="A4803" s="106" t="s">
        <v>0</v>
      </c>
      <c r="B4803" s="87" t="s">
        <v>827</v>
      </c>
      <c r="C4803" s="21" t="s">
        <v>242</v>
      </c>
      <c r="D4803" s="12">
        <v>70</v>
      </c>
      <c r="E4803" s="12">
        <v>0</v>
      </c>
      <c r="F4803" s="12">
        <v>50</v>
      </c>
      <c r="G4803" s="12">
        <v>0</v>
      </c>
      <c r="H4803" s="12">
        <v>0</v>
      </c>
      <c r="I4803" s="13">
        <v>45</v>
      </c>
      <c r="J4803" s="13">
        <v>20</v>
      </c>
      <c r="K4803" s="13">
        <v>20</v>
      </c>
      <c r="L4803" s="13">
        <v>20</v>
      </c>
      <c r="M4803" s="13">
        <v>0</v>
      </c>
      <c r="N4803" s="14">
        <f>D4803*$D$3</f>
        <v>80.5</v>
      </c>
      <c r="O4803" s="14">
        <f>E4803*$E$3</f>
        <v>0</v>
      </c>
      <c r="P4803" s="14">
        <f>F4803*$F$3</f>
        <v>57.499999999999993</v>
      </c>
      <c r="Q4803" s="14">
        <f>G4803*$G$3</f>
        <v>0</v>
      </c>
      <c r="R4803" s="14">
        <f>H4803*$H$3</f>
        <v>0</v>
      </c>
      <c r="S4803" s="14">
        <f>(N4803/100)*(I4803*$I$3)+(N4803/100)*(J4803*$J$3)</f>
        <v>104.65</v>
      </c>
      <c r="T4803" s="14">
        <f>(O4803/100)*(K4803*$K$3)</f>
        <v>0</v>
      </c>
      <c r="U4803" s="14">
        <f>(P4803/100)*(K4803*$K$3)+(P4803/100)*(L4803*$L$3)</f>
        <v>46</v>
      </c>
      <c r="V4803" s="14">
        <f>(Q4803/100)*(L4803*$L$3)</f>
        <v>0</v>
      </c>
      <c r="W4803" s="14">
        <f>(R4803/100)*(K4803*$K$3)+(R4803/100)*(L4803*$L$3)</f>
        <v>0</v>
      </c>
      <c r="X4803" s="14">
        <f t="shared" ref="X4803:X4817" si="1526">N4803+S4803</f>
        <v>185.15</v>
      </c>
      <c r="Y4803" s="14">
        <f t="shared" ref="Y4803:Y4817" si="1527">O4803+T4803</f>
        <v>0</v>
      </c>
      <c r="Z4803" s="14">
        <f t="shared" ref="Z4803:Z4817" si="1528">P4803+U4803</f>
        <v>103.5</v>
      </c>
      <c r="AA4803" s="14">
        <f t="shared" ref="AA4803:AA4817" si="1529">Q4803+V4803</f>
        <v>0</v>
      </c>
      <c r="AB4803" s="14">
        <f>R4803+W4803</f>
        <v>0</v>
      </c>
      <c r="AC4803" s="15">
        <f>ROUND(X4803+Y4803+Z4803+AA4803+AB4803,1)</f>
        <v>288.7</v>
      </c>
      <c r="AD4803" s="48">
        <v>0</v>
      </c>
    </row>
    <row r="4804" spans="1:30">
      <c r="A4804" s="99" t="s">
        <v>791</v>
      </c>
      <c r="B4804" s="87">
        <v>0</v>
      </c>
      <c r="C4804" s="21" t="s">
        <v>323</v>
      </c>
      <c r="D4804" s="12">
        <v>70</v>
      </c>
      <c r="E4804" s="12">
        <v>0</v>
      </c>
      <c r="F4804" s="12">
        <v>50</v>
      </c>
      <c r="G4804" s="12">
        <v>0</v>
      </c>
      <c r="H4804" s="12">
        <v>0</v>
      </c>
      <c r="I4804" s="13">
        <v>65</v>
      </c>
      <c r="J4804" s="13">
        <v>50</v>
      </c>
      <c r="K4804" s="13">
        <v>20</v>
      </c>
      <c r="L4804" s="13">
        <v>20</v>
      </c>
      <c r="M4804" s="13">
        <v>0</v>
      </c>
      <c r="N4804" s="14">
        <f>D4804*$D$4</f>
        <v>74.2</v>
      </c>
      <c r="O4804" s="14">
        <f>E4804*$E$4</f>
        <v>0</v>
      </c>
      <c r="P4804" s="14">
        <f>F4804*$F$4</f>
        <v>53</v>
      </c>
      <c r="Q4804" s="14">
        <f>G4804*$G$4</f>
        <v>0</v>
      </c>
      <c r="R4804" s="14">
        <f>H4804*$H$4</f>
        <v>0</v>
      </c>
      <c r="S4804" s="14">
        <f>(N4804/100)*(I4804*$I$4)+(N4804/100)*(J4804*$J$4)</f>
        <v>170.66</v>
      </c>
      <c r="T4804" s="14">
        <f>(O4804/100)*(K4804*$K$4)</f>
        <v>0</v>
      </c>
      <c r="U4804" s="14">
        <f>(P4804/100)*(K4804*$K$4)+(P4804/100)*(L4804*$L$4)</f>
        <v>42.400000000000006</v>
      </c>
      <c r="V4804" s="14">
        <f>(Q4804/100)*(L4804*$L$4)</f>
        <v>0</v>
      </c>
      <c r="W4804" s="14">
        <f>(R4804/100)*(K4804*$K$4)+(R4804/100)*(L4804*$L$4)</f>
        <v>0</v>
      </c>
      <c r="X4804" s="14">
        <f t="shared" si="1526"/>
        <v>244.86</v>
      </c>
      <c r="Y4804" s="14">
        <f t="shared" si="1527"/>
        <v>0</v>
      </c>
      <c r="Z4804" s="14">
        <f t="shared" si="1528"/>
        <v>95.4</v>
      </c>
      <c r="AA4804" s="14">
        <f t="shared" si="1529"/>
        <v>0</v>
      </c>
      <c r="AB4804" s="14">
        <f>R4804+W4804</f>
        <v>0</v>
      </c>
      <c r="AC4804" s="15">
        <f>ROUND(X4804+Y4804+Z4804+AA4804+AB4804,1)</f>
        <v>340.3</v>
      </c>
      <c r="AD4804" s="48">
        <f>(ROUND(AC4804-AC4803,1)/AC4803)</f>
        <v>0.17873224800831314</v>
      </c>
    </row>
    <row r="4805" spans="1:30">
      <c r="A4805" s="99" t="s">
        <v>792</v>
      </c>
      <c r="B4805" s="87">
        <v>0</v>
      </c>
      <c r="C4805" s="21" t="s">
        <v>825</v>
      </c>
      <c r="D4805" s="12">
        <v>70</v>
      </c>
      <c r="E4805" s="12">
        <v>0</v>
      </c>
      <c r="F4805" s="12">
        <v>50</v>
      </c>
      <c r="G4805" s="12">
        <v>0</v>
      </c>
      <c r="H4805" s="12">
        <v>0</v>
      </c>
      <c r="I4805" s="13">
        <v>45</v>
      </c>
      <c r="J4805" s="13">
        <v>20</v>
      </c>
      <c r="K4805" s="13">
        <v>20</v>
      </c>
      <c r="L4805" s="13">
        <v>20</v>
      </c>
      <c r="M4805" s="13">
        <v>0</v>
      </c>
      <c r="N4805" s="14">
        <f>D4805*$D$5</f>
        <v>80.5</v>
      </c>
      <c r="O4805" s="14">
        <f>E4805*$E$5</f>
        <v>0</v>
      </c>
      <c r="P4805" s="14">
        <f>F4805*$F$5</f>
        <v>57.499999999999993</v>
      </c>
      <c r="Q4805" s="14">
        <f>G4805*$G$5</f>
        <v>0</v>
      </c>
      <c r="R4805" s="14">
        <f>H4805*$H$5</f>
        <v>0</v>
      </c>
      <c r="S4805" s="14">
        <f>(N4805/100)*(I4805*$I$5)+(N4805/100)*(J4805*$J$5)</f>
        <v>104.65</v>
      </c>
      <c r="T4805" s="14">
        <f>(O4805/100)*(K4805*$K$5)</f>
        <v>0</v>
      </c>
      <c r="U4805" s="14">
        <f>(P4805/100)*(K4805*$K$5)+(P4805/100)*(L4805*$L$5)</f>
        <v>46</v>
      </c>
      <c r="V4805" s="14">
        <f>(Q4805/100)*(L4805*$L$5)</f>
        <v>0</v>
      </c>
      <c r="W4805" s="14">
        <f>(R4805/100)*(K4805*$K$5)+(R4805/100)*(L4805*$L$5)</f>
        <v>0</v>
      </c>
      <c r="X4805" s="14">
        <f t="shared" si="1526"/>
        <v>185.15</v>
      </c>
      <c r="Y4805" s="14">
        <f t="shared" si="1527"/>
        <v>0</v>
      </c>
      <c r="Z4805" s="14">
        <f t="shared" si="1528"/>
        <v>103.5</v>
      </c>
      <c r="AA4805" s="14">
        <f t="shared" si="1529"/>
        <v>0</v>
      </c>
      <c r="AB4805" s="14">
        <f>R4805+W4805</f>
        <v>0</v>
      </c>
      <c r="AC4805" s="15">
        <f t="shared" ref="AC4805:AC4817" si="1530">ROUND(X4805+Y4805+Z4805+AA4805+AB4805,1)</f>
        <v>288.7</v>
      </c>
      <c r="AD4805" s="48">
        <f>(ROUND(AC4805-AC4803,1)/AC4803)</f>
        <v>0</v>
      </c>
    </row>
    <row r="4806" spans="1:30">
      <c r="A4806" s="99" t="s">
        <v>793</v>
      </c>
      <c r="B4806" s="87">
        <v>0</v>
      </c>
      <c r="C4806" s="21" t="s">
        <v>336</v>
      </c>
      <c r="D4806" s="12">
        <v>70</v>
      </c>
      <c r="E4806" s="12">
        <v>0</v>
      </c>
      <c r="F4806" s="12">
        <v>50</v>
      </c>
      <c r="G4806" s="12">
        <v>0</v>
      </c>
      <c r="H4806" s="12">
        <v>0</v>
      </c>
      <c r="I4806" s="13">
        <v>45</v>
      </c>
      <c r="J4806" s="13">
        <v>20</v>
      </c>
      <c r="K4806" s="13">
        <v>20</v>
      </c>
      <c r="L4806" s="13">
        <v>20</v>
      </c>
      <c r="M4806" s="13">
        <v>0</v>
      </c>
      <c r="N4806" s="14">
        <f>D4806*$D$6</f>
        <v>80.5</v>
      </c>
      <c r="O4806" s="14">
        <f>E4806*$E$6</f>
        <v>0</v>
      </c>
      <c r="P4806" s="14">
        <f>F4806*$F$6</f>
        <v>57.499999999999993</v>
      </c>
      <c r="Q4806" s="14">
        <f>G4806*$G$6</f>
        <v>0</v>
      </c>
      <c r="R4806" s="14">
        <f>H4806*$H$6</f>
        <v>0</v>
      </c>
      <c r="S4806" s="14">
        <f>(N4806/100)*(I4806*$I$6)+(N4806/100)*(J4806*$J$6)</f>
        <v>104.65</v>
      </c>
      <c r="T4806" s="14">
        <f>(O4806/100)*(K4806*$K$6)</f>
        <v>0</v>
      </c>
      <c r="U4806" s="14">
        <f>(P4806/100)*(K4806*$K$6)+(P4806/100)*(L4806*$L$6)</f>
        <v>46</v>
      </c>
      <c r="V4806" s="14">
        <f>(Q4806/100)*(L4806*$L$6)</f>
        <v>0</v>
      </c>
      <c r="W4806" s="14">
        <f>(R4806/100)*(K4806*$K$6)+(R4806/100)*(L4806*$L$6)</f>
        <v>0</v>
      </c>
      <c r="X4806" s="14">
        <f t="shared" si="1526"/>
        <v>185.15</v>
      </c>
      <c r="Y4806" s="14">
        <f t="shared" si="1527"/>
        <v>0</v>
      </c>
      <c r="Z4806" s="14">
        <f t="shared" si="1528"/>
        <v>103.5</v>
      </c>
      <c r="AA4806" s="14">
        <f t="shared" si="1529"/>
        <v>0</v>
      </c>
      <c r="AB4806" s="14">
        <f t="shared" ref="AB4806:AB4817" si="1531">R4806+W4806</f>
        <v>0</v>
      </c>
      <c r="AC4806" s="15">
        <f t="shared" si="1530"/>
        <v>288.7</v>
      </c>
      <c r="AD4806" s="48">
        <f>(ROUND(AC4806-AC4803,1)/AC4803)</f>
        <v>0</v>
      </c>
    </row>
    <row r="4807" spans="1:30">
      <c r="A4807" s="99" t="s">
        <v>794</v>
      </c>
      <c r="B4807" s="87">
        <v>0</v>
      </c>
      <c r="C4807" s="21" t="s">
        <v>337</v>
      </c>
      <c r="D4807" s="12">
        <v>70</v>
      </c>
      <c r="E4807" s="12">
        <v>0</v>
      </c>
      <c r="F4807" s="12">
        <v>50</v>
      </c>
      <c r="G4807" s="12">
        <v>0</v>
      </c>
      <c r="H4807" s="12">
        <v>0</v>
      </c>
      <c r="I4807" s="13">
        <v>45</v>
      </c>
      <c r="J4807" s="13">
        <v>20</v>
      </c>
      <c r="K4807" s="13">
        <v>20</v>
      </c>
      <c r="L4807" s="13">
        <v>20</v>
      </c>
      <c r="M4807" s="13">
        <v>0</v>
      </c>
      <c r="N4807" s="14">
        <f>D4807*$D$7</f>
        <v>80.5</v>
      </c>
      <c r="O4807" s="14">
        <f>E4807*$E$7</f>
        <v>0</v>
      </c>
      <c r="P4807" s="14">
        <f>F4807*$F$7</f>
        <v>57.499999999999993</v>
      </c>
      <c r="Q4807" s="14">
        <f>G4807*$G$7</f>
        <v>0</v>
      </c>
      <c r="R4807" s="14">
        <f>H4807*$H$7</f>
        <v>0</v>
      </c>
      <c r="S4807" s="14">
        <f>(N4807/100)*(I4807*$I$7)+(N4807/100)*(J4807*$J$7)</f>
        <v>104.65</v>
      </c>
      <c r="T4807" s="14">
        <f>(O4807/100)*(K4807*$K$7)</f>
        <v>0</v>
      </c>
      <c r="U4807" s="14">
        <f>(P4807/100)*(K4807*$K$7)+(P4807/100)*(L4807*$L$7)</f>
        <v>46</v>
      </c>
      <c r="V4807" s="14">
        <f>(Q4807/100)*(L4807*$L$7)</f>
        <v>0</v>
      </c>
      <c r="W4807" s="14">
        <f>(R4807/100)*(K4807*$K$7)+(R4807/100)*(L4807*$L$7)</f>
        <v>0</v>
      </c>
      <c r="X4807" s="14">
        <f t="shared" si="1526"/>
        <v>185.15</v>
      </c>
      <c r="Y4807" s="14">
        <f t="shared" si="1527"/>
        <v>0</v>
      </c>
      <c r="Z4807" s="14">
        <f t="shared" si="1528"/>
        <v>103.5</v>
      </c>
      <c r="AA4807" s="14">
        <f t="shared" si="1529"/>
        <v>0</v>
      </c>
      <c r="AB4807" s="14">
        <f t="shared" si="1531"/>
        <v>0</v>
      </c>
      <c r="AC4807" s="15">
        <f t="shared" si="1530"/>
        <v>288.7</v>
      </c>
      <c r="AD4807" s="48">
        <f>(ROUND(AC4807-AC4803,1)/AC4803)</f>
        <v>0</v>
      </c>
    </row>
    <row r="4808" spans="1:30">
      <c r="A4808" s="99" t="s">
        <v>644</v>
      </c>
      <c r="B4808" s="87"/>
      <c r="C4808" s="21" t="s">
        <v>338</v>
      </c>
      <c r="D4808" s="12">
        <v>70</v>
      </c>
      <c r="E4808" s="12">
        <v>0</v>
      </c>
      <c r="F4808" s="12">
        <v>50</v>
      </c>
      <c r="G4808" s="12">
        <v>0</v>
      </c>
      <c r="H4808" s="12">
        <v>0</v>
      </c>
      <c r="I4808" s="13">
        <v>45</v>
      </c>
      <c r="J4808" s="13">
        <v>20</v>
      </c>
      <c r="K4808" s="13">
        <v>20</v>
      </c>
      <c r="L4808" s="13">
        <v>20</v>
      </c>
      <c r="M4808" s="13">
        <v>0</v>
      </c>
      <c r="N4808" s="14">
        <f>D4808*$D$8</f>
        <v>80.5</v>
      </c>
      <c r="O4808" s="14">
        <f>E4808*$E$8</f>
        <v>0</v>
      </c>
      <c r="P4808" s="14">
        <f>F4808*$F$8</f>
        <v>57.499999999999993</v>
      </c>
      <c r="Q4808" s="14">
        <f>G4808*$G$8</f>
        <v>0</v>
      </c>
      <c r="R4808" s="14">
        <f>H4808*$H$8</f>
        <v>0</v>
      </c>
      <c r="S4808" s="14">
        <f>(N4808/100)*(I4808*$I$8)+(N4808/100)*(J4808*$J$8)</f>
        <v>104.65</v>
      </c>
      <c r="T4808" s="14">
        <f>(O4808/100)*(K4808*$K$8)</f>
        <v>0</v>
      </c>
      <c r="U4808" s="14">
        <f>(P4808/100)*(K4808*$K$8)+(P4808/100)*(L4808*$L$8)</f>
        <v>46</v>
      </c>
      <c r="V4808" s="14">
        <f>(Q4808/100)*(L4808*$L$8)</f>
        <v>0</v>
      </c>
      <c r="W4808" s="14">
        <f>(R4808/100)*(K4808*$K$8)+(R4808/100)*(L4808*$L$8)</f>
        <v>0</v>
      </c>
      <c r="X4808" s="14">
        <f t="shared" si="1526"/>
        <v>185.15</v>
      </c>
      <c r="Y4808" s="14">
        <f t="shared" si="1527"/>
        <v>0</v>
      </c>
      <c r="Z4808" s="14">
        <f t="shared" si="1528"/>
        <v>103.5</v>
      </c>
      <c r="AA4808" s="14">
        <f t="shared" si="1529"/>
        <v>0</v>
      </c>
      <c r="AB4808" s="14">
        <f t="shared" si="1531"/>
        <v>0</v>
      </c>
      <c r="AC4808" s="15">
        <f t="shared" si="1530"/>
        <v>288.7</v>
      </c>
      <c r="AD4808" s="48">
        <f>(ROUND(AC4808-AC4803,1)/AC4803)</f>
        <v>0</v>
      </c>
    </row>
    <row r="4809" spans="1:30">
      <c r="A4809" s="99" t="s">
        <v>585</v>
      </c>
      <c r="B4809" s="87"/>
      <c r="C4809" s="21" t="s">
        <v>1</v>
      </c>
      <c r="D4809" s="12">
        <v>35</v>
      </c>
      <c r="E4809" s="12">
        <v>125</v>
      </c>
      <c r="F4809" s="12">
        <v>0</v>
      </c>
      <c r="G4809" s="12">
        <v>0</v>
      </c>
      <c r="H4809" s="12">
        <v>0</v>
      </c>
      <c r="I4809" s="13">
        <v>45</v>
      </c>
      <c r="J4809" s="13">
        <v>20</v>
      </c>
      <c r="K4809" s="13">
        <v>80</v>
      </c>
      <c r="L4809" s="13">
        <v>0</v>
      </c>
      <c r="M4809" s="13">
        <v>0</v>
      </c>
      <c r="N4809" s="14">
        <f>D4809*$D$9</f>
        <v>37.1</v>
      </c>
      <c r="O4809" s="14">
        <f>E4809*$E$9</f>
        <v>132.5</v>
      </c>
      <c r="P4809" s="14">
        <f>F4809*$F$9</f>
        <v>0</v>
      </c>
      <c r="Q4809" s="14">
        <f>G4809*$G$9</f>
        <v>0</v>
      </c>
      <c r="R4809" s="14">
        <f>H4809*$H$9</f>
        <v>0</v>
      </c>
      <c r="S4809" s="14">
        <f>(N4809/100)*(I4809*$I$9)+(N4809/100)*(J4809*$J$9)</f>
        <v>24.115000000000002</v>
      </c>
      <c r="T4809" s="14">
        <f>(O4809/100)*(K4809*$K$9)</f>
        <v>148.4</v>
      </c>
      <c r="U4809" s="14">
        <f>(P4809/100)*(K4809*$K$9)+(P4809/100)*(L4809*$L$9)</f>
        <v>0</v>
      </c>
      <c r="V4809" s="14">
        <f>(Q4809/100)*(L4809*$L$9)</f>
        <v>0</v>
      </c>
      <c r="W4809" s="14">
        <f>(R4809/100)*(K4809*$K$9)+(R4809/100)*(L4809*$L$9)</f>
        <v>0</v>
      </c>
      <c r="X4809" s="14">
        <f t="shared" si="1526"/>
        <v>61.215000000000003</v>
      </c>
      <c r="Y4809" s="14">
        <f t="shared" si="1527"/>
        <v>280.89999999999998</v>
      </c>
      <c r="Z4809" s="14">
        <f t="shared" si="1528"/>
        <v>0</v>
      </c>
      <c r="AA4809" s="14">
        <f t="shared" si="1529"/>
        <v>0</v>
      </c>
      <c r="AB4809" s="14">
        <f t="shared" si="1531"/>
        <v>0</v>
      </c>
      <c r="AC4809" s="15">
        <f t="shared" si="1530"/>
        <v>342.1</v>
      </c>
      <c r="AD4809" s="48">
        <f>(ROUND(AC4809-AC4803,1)/AC4803)</f>
        <v>0.18496709386906823</v>
      </c>
    </row>
    <row r="4810" spans="1:30">
      <c r="A4810" s="99" t="s">
        <v>820</v>
      </c>
      <c r="B4810" s="87"/>
      <c r="C4810" s="21" t="s">
        <v>2</v>
      </c>
      <c r="D4810" s="12">
        <v>35</v>
      </c>
      <c r="E4810" s="12">
        <v>0</v>
      </c>
      <c r="F4810" s="12">
        <v>125</v>
      </c>
      <c r="G4810" s="12">
        <v>0</v>
      </c>
      <c r="H4810" s="12">
        <v>0</v>
      </c>
      <c r="I4810" s="13">
        <v>45</v>
      </c>
      <c r="J4810" s="13">
        <v>20</v>
      </c>
      <c r="K4810" s="13">
        <v>45</v>
      </c>
      <c r="L4810" s="13">
        <v>45</v>
      </c>
      <c r="M4810" s="13">
        <v>0</v>
      </c>
      <c r="N4810" s="14">
        <f>D4810*$D$10</f>
        <v>37.1</v>
      </c>
      <c r="O4810" s="14">
        <f>E4810*$E$10</f>
        <v>0</v>
      </c>
      <c r="P4810" s="14">
        <f>F4810*$F$10</f>
        <v>132.5</v>
      </c>
      <c r="Q4810" s="14">
        <f>G4810*$G$10</f>
        <v>0</v>
      </c>
      <c r="R4810" s="14">
        <f>H4810*$H$10</f>
        <v>0</v>
      </c>
      <c r="S4810" s="14">
        <f>(N4810/100)*(I4810*$I$10)+(N4810/100)*(J4810*$J$10)</f>
        <v>24.115000000000002</v>
      </c>
      <c r="T4810" s="14">
        <f>(O4810/100)*(K4810*$J$10)</f>
        <v>0</v>
      </c>
      <c r="U4810" s="14">
        <f>(P4810/100)*(K4810*$K$10)+(P4810/100)*(L4810*$L$10)</f>
        <v>166.95</v>
      </c>
      <c r="V4810" s="14">
        <f>(Q4810/100)*(L4810*$L$10)</f>
        <v>0</v>
      </c>
      <c r="W4810" s="14">
        <f>(R4810/100)*(K4810*$K$10)+(R4810/100)*(L4810*$L$10)</f>
        <v>0</v>
      </c>
      <c r="X4810" s="14">
        <f t="shared" si="1526"/>
        <v>61.215000000000003</v>
      </c>
      <c r="Y4810" s="14">
        <f t="shared" si="1527"/>
        <v>0</v>
      </c>
      <c r="Z4810" s="14">
        <f t="shared" si="1528"/>
        <v>299.45</v>
      </c>
      <c r="AA4810" s="14">
        <f t="shared" si="1529"/>
        <v>0</v>
      </c>
      <c r="AB4810" s="14">
        <f t="shared" si="1531"/>
        <v>0</v>
      </c>
      <c r="AC4810" s="15">
        <f t="shared" si="1530"/>
        <v>360.7</v>
      </c>
      <c r="AD4810" s="48">
        <f>(ROUND(AC4810-AC4803,1)/AC4803)</f>
        <v>0.24939383443020438</v>
      </c>
    </row>
    <row r="4811" spans="1:30">
      <c r="A4811" s="99" t="s">
        <v>821</v>
      </c>
      <c r="B4811" s="87"/>
      <c r="C4811" s="21" t="s">
        <v>3</v>
      </c>
      <c r="D4811" s="12">
        <v>35</v>
      </c>
      <c r="E4811" s="12">
        <v>0</v>
      </c>
      <c r="F4811" s="12">
        <v>0</v>
      </c>
      <c r="G4811" s="12">
        <v>125</v>
      </c>
      <c r="H4811" s="12">
        <v>0</v>
      </c>
      <c r="I4811" s="13">
        <v>45</v>
      </c>
      <c r="J4811" s="13">
        <v>20</v>
      </c>
      <c r="K4811" s="13">
        <v>0</v>
      </c>
      <c r="L4811" s="13">
        <v>80</v>
      </c>
      <c r="M4811" s="13">
        <v>0</v>
      </c>
      <c r="N4811" s="14">
        <f>D4811*$D$11</f>
        <v>37.1</v>
      </c>
      <c r="O4811" s="14">
        <f>E4811*$E$11</f>
        <v>0</v>
      </c>
      <c r="P4811" s="14">
        <f>F4811*$F$11</f>
        <v>0</v>
      </c>
      <c r="Q4811" s="14">
        <f>G4811*$G$11</f>
        <v>132.5</v>
      </c>
      <c r="R4811" s="14">
        <f>H4811*$H$11</f>
        <v>0</v>
      </c>
      <c r="S4811" s="14">
        <f>(N4811/100)*(I4811*$I$11)+(N4811/100)*(J4811*$J$11)</f>
        <v>24.115000000000002</v>
      </c>
      <c r="T4811" s="14">
        <f>(O4811/100)*(K4811*$K$11)</f>
        <v>0</v>
      </c>
      <c r="U4811" s="14">
        <f>(P4811/100)*(K4811*$K$11)+(P4811/100)*(L4811*$L$11)</f>
        <v>0</v>
      </c>
      <c r="V4811" s="14">
        <f>(Q4811/100)*(L4811*$L$11)</f>
        <v>148.4</v>
      </c>
      <c r="W4811" s="14">
        <f>(R4811/100)*(K4811*$K$11)+(R4811/100)*(L4811*$L$11)</f>
        <v>0</v>
      </c>
      <c r="X4811" s="14">
        <f t="shared" si="1526"/>
        <v>61.215000000000003</v>
      </c>
      <c r="Y4811" s="14">
        <f t="shared" si="1527"/>
        <v>0</v>
      </c>
      <c r="Z4811" s="14">
        <f t="shared" si="1528"/>
        <v>0</v>
      </c>
      <c r="AA4811" s="14">
        <f t="shared" si="1529"/>
        <v>280.89999999999998</v>
      </c>
      <c r="AB4811" s="14">
        <f t="shared" si="1531"/>
        <v>0</v>
      </c>
      <c r="AC4811" s="15">
        <f t="shared" si="1530"/>
        <v>342.1</v>
      </c>
      <c r="AD4811" s="48">
        <f>(ROUND(AC4811-AC4803,1)/AC4803)</f>
        <v>0.18496709386906823</v>
      </c>
    </row>
    <row r="4812" spans="1:30" ht="14.25" customHeight="1">
      <c r="A4812" s="99" t="s">
        <v>822</v>
      </c>
      <c r="B4812" s="87"/>
      <c r="C4812" s="21" t="s">
        <v>4</v>
      </c>
      <c r="D4812" s="12">
        <v>35</v>
      </c>
      <c r="E4812" s="12">
        <v>0</v>
      </c>
      <c r="F4812" s="12">
        <v>0</v>
      </c>
      <c r="G4812" s="12">
        <v>0</v>
      </c>
      <c r="H4812" s="12">
        <v>125</v>
      </c>
      <c r="I4812" s="13">
        <v>45</v>
      </c>
      <c r="J4812" s="13">
        <v>20</v>
      </c>
      <c r="K4812" s="13">
        <v>40</v>
      </c>
      <c r="L4812" s="13">
        <v>40</v>
      </c>
      <c r="M4812" s="13">
        <v>0</v>
      </c>
      <c r="N4812" s="14">
        <f>D4812*$D$12</f>
        <v>37.1</v>
      </c>
      <c r="O4812" s="14">
        <f>E4812*$E$12</f>
        <v>0</v>
      </c>
      <c r="P4812" s="14">
        <f>F4812*$F$12</f>
        <v>0</v>
      </c>
      <c r="Q4812" s="14">
        <f>G4812*$G$12</f>
        <v>0</v>
      </c>
      <c r="R4812" s="14">
        <f>H4812*$H$12</f>
        <v>132.5</v>
      </c>
      <c r="S4812" s="14">
        <f>(N4812/100)*(I4812*$I$12)+(N4812/100)*(J4812*$J$12)</f>
        <v>24.115000000000002</v>
      </c>
      <c r="T4812" s="14">
        <f>(O4812/100)*(K4812*$K$12)</f>
        <v>0</v>
      </c>
      <c r="U4812" s="14">
        <f>(P4812/100)*(K4812*$K$12)+(P4812/100)*(L4812*$L$12)</f>
        <v>0</v>
      </c>
      <c r="V4812" s="14">
        <f>(Q4812/100)*(L4812*$L$12)</f>
        <v>0</v>
      </c>
      <c r="W4812" s="14">
        <f>(R4812/100)*(K4812*$K$12)+(R4812/100)*(L4812*$L$12)</f>
        <v>148.4</v>
      </c>
      <c r="X4812" s="14">
        <f t="shared" si="1526"/>
        <v>61.215000000000003</v>
      </c>
      <c r="Y4812" s="14">
        <f t="shared" si="1527"/>
        <v>0</v>
      </c>
      <c r="Z4812" s="14">
        <f t="shared" si="1528"/>
        <v>0</v>
      </c>
      <c r="AA4812" s="14">
        <f t="shared" si="1529"/>
        <v>0</v>
      </c>
      <c r="AB4812" s="14">
        <f t="shared" si="1531"/>
        <v>280.89999999999998</v>
      </c>
      <c r="AC4812" s="15">
        <f t="shared" si="1530"/>
        <v>342.1</v>
      </c>
      <c r="AD4812" s="48">
        <f>(ROUND(AC4812-AC4803,1)/AC4803)</f>
        <v>0.18496709386906823</v>
      </c>
    </row>
    <row r="4813" spans="1:30">
      <c r="A4813" s="99" t="s">
        <v>823</v>
      </c>
      <c r="B4813" s="87"/>
      <c r="C4813" s="21" t="s">
        <v>326</v>
      </c>
      <c r="D4813" s="12">
        <v>70</v>
      </c>
      <c r="E4813" s="12">
        <v>0</v>
      </c>
      <c r="F4813" s="12">
        <v>50</v>
      </c>
      <c r="G4813" s="12">
        <v>0</v>
      </c>
      <c r="H4813" s="12">
        <v>0</v>
      </c>
      <c r="I4813" s="13">
        <v>45</v>
      </c>
      <c r="J4813" s="13">
        <v>20</v>
      </c>
      <c r="K4813" s="13">
        <v>20</v>
      </c>
      <c r="L4813" s="13">
        <v>20</v>
      </c>
      <c r="M4813" s="13">
        <v>58</v>
      </c>
      <c r="N4813" s="14">
        <f>D4813*$D$13</f>
        <v>74.2</v>
      </c>
      <c r="O4813" s="14">
        <f>E4813*$E$13</f>
        <v>0</v>
      </c>
      <c r="P4813" s="14">
        <f>F4813*$F$13</f>
        <v>53</v>
      </c>
      <c r="Q4813" s="14">
        <f>G4813*$G$13</f>
        <v>0</v>
      </c>
      <c r="R4813" s="14">
        <f>H4813*$H$13</f>
        <v>0</v>
      </c>
      <c r="S4813" s="14">
        <f>(N4813/100)*(I4813*$I$13)+(N4813/100)*(J4813*$J$13)+(N4813/100)*(M4813*$M$13)</f>
        <v>134.30200000000002</v>
      </c>
      <c r="T4813" s="14">
        <f>(O4813/100)*(K4813*$K$13)+(O4813/100)*(M4813*$M$13)</f>
        <v>0</v>
      </c>
      <c r="U4813" s="14">
        <f>(P4813/100)*(K4813*$K$13)+(P4813/100)*(L4813*$L$13)+(P4813/100)*(M4813*$M$13)</f>
        <v>82.68</v>
      </c>
      <c r="V4813" s="14">
        <f>(Q4813/100)*(L4813*$L$13)+(Q4813/100)*(M4813*$M$13)</f>
        <v>0</v>
      </c>
      <c r="W4813" s="14">
        <f>(R4813/100)*(K4813*$K$13)+(R4813/100)*(L4813*$L$13)+(R4813/100)*(M4813*$M$13)</f>
        <v>0</v>
      </c>
      <c r="X4813" s="14">
        <f>N4813+S4813</f>
        <v>208.50200000000001</v>
      </c>
      <c r="Y4813" s="14">
        <f t="shared" si="1527"/>
        <v>0</v>
      </c>
      <c r="Z4813" s="14">
        <f t="shared" si="1528"/>
        <v>135.68</v>
      </c>
      <c r="AA4813" s="14">
        <f t="shared" si="1529"/>
        <v>0</v>
      </c>
      <c r="AB4813" s="14">
        <f t="shared" si="1531"/>
        <v>0</v>
      </c>
      <c r="AC4813" s="15">
        <f t="shared" si="1530"/>
        <v>344.2</v>
      </c>
      <c r="AD4813" s="48">
        <f>(ROUND(AC4813-AC4803,1)/AC4803)</f>
        <v>0.19224108070661589</v>
      </c>
    </row>
    <row r="4814" spans="1:30">
      <c r="A4814" s="99" t="s">
        <v>824</v>
      </c>
      <c r="B4814" s="87"/>
      <c r="C4814" s="21" t="s">
        <v>327</v>
      </c>
      <c r="D4814" s="12">
        <v>106</v>
      </c>
      <c r="E4814" s="12">
        <v>0</v>
      </c>
      <c r="F4814" s="12">
        <v>0</v>
      </c>
      <c r="G4814" s="12">
        <v>0</v>
      </c>
      <c r="H4814" s="12">
        <v>0</v>
      </c>
      <c r="I4814" s="13">
        <v>45</v>
      </c>
      <c r="J4814" s="13">
        <v>20</v>
      </c>
      <c r="K4814" s="13">
        <v>70</v>
      </c>
      <c r="L4814" s="13">
        <v>0</v>
      </c>
      <c r="M4814" s="13">
        <v>0</v>
      </c>
      <c r="N4814" s="14">
        <f>D4814*$D$14</f>
        <v>112.36</v>
      </c>
      <c r="O4814" s="14">
        <f>E4814*$E$14</f>
        <v>0</v>
      </c>
      <c r="P4814" s="14">
        <f>F4814*$F$14</f>
        <v>0</v>
      </c>
      <c r="Q4814" s="14">
        <f>G4814*$G$14</f>
        <v>0</v>
      </c>
      <c r="R4814" s="14">
        <f>H4814*$H$14</f>
        <v>0</v>
      </c>
      <c r="S4814" s="14">
        <f>(N4814/100)*(I4814*$I$14)+(N4814/100)*(J4814*$J$14)+(N4814/100)*(K4814*$K$14)</f>
        <v>230.33799999999999</v>
      </c>
      <c r="T4814" s="14">
        <f>(O4814/100)*(K4814*$K$14)</f>
        <v>0</v>
      </c>
      <c r="U4814" s="14">
        <f>(P4814/100)*(K4814*$K$14)+(P4814/100)*(L4814*$L$14)</f>
        <v>0</v>
      </c>
      <c r="V4814" s="14">
        <f>(Q4814/100)*(L4814*$L$14)</f>
        <v>0</v>
      </c>
      <c r="W4814" s="14">
        <f>(R4814/100)*(K4814*$L$14)+(R4814/100)*(L4814*$M$14)</f>
        <v>0</v>
      </c>
      <c r="X4814" s="14">
        <f t="shared" si="1526"/>
        <v>342.69799999999998</v>
      </c>
      <c r="Y4814" s="14">
        <f t="shared" si="1527"/>
        <v>0</v>
      </c>
      <c r="Z4814" s="14">
        <f t="shared" si="1528"/>
        <v>0</v>
      </c>
      <c r="AA4814" s="14">
        <f t="shared" si="1529"/>
        <v>0</v>
      </c>
      <c r="AB4814" s="14">
        <f t="shared" si="1531"/>
        <v>0</v>
      </c>
      <c r="AC4814" s="15">
        <f t="shared" si="1530"/>
        <v>342.7</v>
      </c>
      <c r="AD4814" s="48">
        <f>(ROUND(AC4814-AC4803,1)/AC4803)</f>
        <v>0.18704537582265329</v>
      </c>
    </row>
    <row r="4815" spans="1:30">
      <c r="A4815" s="99"/>
      <c r="B4815" s="87"/>
      <c r="C4815" s="21" t="s">
        <v>328</v>
      </c>
      <c r="D4815" s="12">
        <v>106</v>
      </c>
      <c r="E4815" s="12">
        <v>0</v>
      </c>
      <c r="F4815" s="12">
        <v>0</v>
      </c>
      <c r="G4815" s="12">
        <v>0</v>
      </c>
      <c r="H4815" s="12">
        <v>0</v>
      </c>
      <c r="I4815" s="13">
        <v>45</v>
      </c>
      <c r="J4815" s="13">
        <v>20</v>
      </c>
      <c r="K4815" s="13">
        <v>0</v>
      </c>
      <c r="L4815" s="13">
        <v>70</v>
      </c>
      <c r="M4815" s="13">
        <v>0</v>
      </c>
      <c r="N4815" s="14">
        <f>D4815*$D$15</f>
        <v>112.36</v>
      </c>
      <c r="O4815" s="14">
        <f>E4815*$E$15</f>
        <v>0</v>
      </c>
      <c r="P4815" s="14">
        <f>F4815*$F$15</f>
        <v>0</v>
      </c>
      <c r="Q4815" s="14">
        <f>G4815*$G$15</f>
        <v>0</v>
      </c>
      <c r="R4815" s="14">
        <f>H4815*$H$15</f>
        <v>0</v>
      </c>
      <c r="S4815" s="14">
        <f>(N4815/100)*(I4815*$I$15)+(N4815/100)*(J4815*$J$15)+(N4815/100)*(L4815*$L$15)</f>
        <v>230.33799999999999</v>
      </c>
      <c r="T4815" s="14">
        <f>(O4815/100)*(K4815*$K$15)</f>
        <v>0</v>
      </c>
      <c r="U4815" s="14">
        <f>(P4815/100)*(K4815*$K$15)+(P4815/100)*(L4815*$L$15)</f>
        <v>0</v>
      </c>
      <c r="V4815" s="14">
        <f>(Q4815/100)*(L4815*$L$15)</f>
        <v>0</v>
      </c>
      <c r="W4815" s="14">
        <f>(R4815/100)*(K4815*$K$15)+(R4815/100)*(L4815*$L$15)</f>
        <v>0</v>
      </c>
      <c r="X4815" s="14">
        <f t="shared" si="1526"/>
        <v>342.69799999999998</v>
      </c>
      <c r="Y4815" s="14">
        <f t="shared" si="1527"/>
        <v>0</v>
      </c>
      <c r="Z4815" s="14">
        <f t="shared" si="1528"/>
        <v>0</v>
      </c>
      <c r="AA4815" s="14">
        <f t="shared" si="1529"/>
        <v>0</v>
      </c>
      <c r="AB4815" s="14">
        <f t="shared" si="1531"/>
        <v>0</v>
      </c>
      <c r="AC4815" s="15">
        <f t="shared" si="1530"/>
        <v>342.7</v>
      </c>
      <c r="AD4815" s="48">
        <f>(ROUND(AC4815-AC4803,1)/AC4803)</f>
        <v>0.18704537582265329</v>
      </c>
    </row>
    <row r="4816" spans="1:30">
      <c r="A4816" s="99"/>
      <c r="B4816" s="87"/>
      <c r="C4816" s="21" t="s">
        <v>324</v>
      </c>
      <c r="D4816" s="12">
        <v>70</v>
      </c>
      <c r="E4816" s="12">
        <v>0</v>
      </c>
      <c r="F4816" s="12">
        <v>50</v>
      </c>
      <c r="G4816" s="12">
        <v>0</v>
      </c>
      <c r="H4816" s="12">
        <v>0</v>
      </c>
      <c r="I4816" s="13">
        <v>45</v>
      </c>
      <c r="J4816" s="13">
        <v>65</v>
      </c>
      <c r="K4816" s="13">
        <v>20</v>
      </c>
      <c r="L4816" s="13">
        <v>20</v>
      </c>
      <c r="M4816" s="13">
        <v>0</v>
      </c>
      <c r="N4816" s="14">
        <f>D4816*$D$16</f>
        <v>74.2</v>
      </c>
      <c r="O4816" s="14">
        <f>E4816*$E$16</f>
        <v>0</v>
      </c>
      <c r="P4816" s="14">
        <f>F4816*$F$16</f>
        <v>53</v>
      </c>
      <c r="Q4816" s="14">
        <f>G4816*$G$16</f>
        <v>0</v>
      </c>
      <c r="R4816" s="14">
        <f>H4816*$H$16</f>
        <v>0</v>
      </c>
      <c r="S4816" s="14">
        <f>(N4816/100)*(I4816*$I$16)+(N4816/100)*(J4816*$J$16)</f>
        <v>153.965</v>
      </c>
      <c r="T4816" s="14">
        <f>(O4816/100)*(K4816*$K$16)</f>
        <v>0</v>
      </c>
      <c r="U4816" s="14">
        <f>(P4816/100)*(K4816*$K$16)+(P4816/100)*(L4816*$L$16)</f>
        <v>21.200000000000003</v>
      </c>
      <c r="V4816" s="14">
        <f>(Q4816/100)*(L4816*$L$16)</f>
        <v>0</v>
      </c>
      <c r="W4816" s="14">
        <f>(R4816/100)*(K4816*$K$16)+(R4816/100)*(L4816*$L$16)</f>
        <v>0</v>
      </c>
      <c r="X4816" s="14">
        <f t="shared" si="1526"/>
        <v>228.16500000000002</v>
      </c>
      <c r="Y4816" s="14">
        <f t="shared" si="1527"/>
        <v>0</v>
      </c>
      <c r="Z4816" s="14">
        <f t="shared" si="1528"/>
        <v>74.2</v>
      </c>
      <c r="AA4816" s="14">
        <f t="shared" si="1529"/>
        <v>0</v>
      </c>
      <c r="AB4816" s="14">
        <f t="shared" si="1531"/>
        <v>0</v>
      </c>
      <c r="AC4816" s="15">
        <f t="shared" si="1530"/>
        <v>302.39999999999998</v>
      </c>
      <c r="AD4816" s="48">
        <f>(ROUND(AC4816-AC4803,1)/AC4803)</f>
        <v>4.7454104606858331E-2</v>
      </c>
    </row>
    <row r="4817" spans="1:30">
      <c r="A4817" s="99"/>
      <c r="B4817" s="87"/>
      <c r="C4817" s="21" t="s">
        <v>325</v>
      </c>
      <c r="D4817" s="12">
        <v>70</v>
      </c>
      <c r="E4817" s="12">
        <v>0</v>
      </c>
      <c r="F4817" s="12">
        <v>50</v>
      </c>
      <c r="G4817" s="12">
        <v>0</v>
      </c>
      <c r="H4817" s="12">
        <v>0</v>
      </c>
      <c r="I4817" s="13">
        <v>90</v>
      </c>
      <c r="J4817" s="13">
        <v>20</v>
      </c>
      <c r="K4817" s="13">
        <v>20</v>
      </c>
      <c r="L4817" s="13">
        <v>20</v>
      </c>
      <c r="M4817" s="13">
        <v>0</v>
      </c>
      <c r="N4817" s="14">
        <f>D4817*$D$17</f>
        <v>74.2</v>
      </c>
      <c r="O4817" s="14">
        <f>E4817*$E$17</f>
        <v>0</v>
      </c>
      <c r="P4817" s="14">
        <f>F4817*$F$17</f>
        <v>53</v>
      </c>
      <c r="Q4817" s="14">
        <f>G4817*$G$17</f>
        <v>0</v>
      </c>
      <c r="R4817" s="14">
        <f>H4817*$H$17</f>
        <v>0</v>
      </c>
      <c r="S4817" s="14">
        <f>(N4817/100)*(I4817*$I$17)+(N4817/100)*(J4817*$J$17)</f>
        <v>181.79</v>
      </c>
      <c r="T4817" s="14">
        <f>(O4817/100)*(K4817*$K$17)</f>
        <v>0</v>
      </c>
      <c r="U4817" s="14">
        <f>(P4817/100)*(K4817*$K$17)+(P4817/100)*(L4817*$L$17)</f>
        <v>21.200000000000003</v>
      </c>
      <c r="V4817" s="14">
        <f>(Q4817/100)*(L4817*$L$17)</f>
        <v>0</v>
      </c>
      <c r="W4817" s="14">
        <f>(R4817/100)*(K4817*$K$17)+(R4817/100)*(L4817*$L$17)</f>
        <v>0</v>
      </c>
      <c r="X4817" s="14">
        <f t="shared" si="1526"/>
        <v>255.99</v>
      </c>
      <c r="Y4817" s="14">
        <f t="shared" si="1527"/>
        <v>0</v>
      </c>
      <c r="Z4817" s="14">
        <f t="shared" si="1528"/>
        <v>74.2</v>
      </c>
      <c r="AA4817" s="14">
        <f t="shared" si="1529"/>
        <v>0</v>
      </c>
      <c r="AB4817" s="14">
        <f t="shared" si="1531"/>
        <v>0</v>
      </c>
      <c r="AC4817" s="15">
        <f t="shared" si="1530"/>
        <v>330.2</v>
      </c>
      <c r="AD4817" s="48">
        <f>(ROUND(AC4817-AC4803,1)/AC4803)</f>
        <v>0.14374783512296502</v>
      </c>
    </row>
    <row r="4818" spans="1:30">
      <c r="A4818" s="106" t="s">
        <v>0</v>
      </c>
      <c r="B4818" s="116" t="s">
        <v>828</v>
      </c>
      <c r="C4818" s="50" t="s">
        <v>242</v>
      </c>
      <c r="D4818" s="11">
        <v>75</v>
      </c>
      <c r="E4818" s="11">
        <v>0</v>
      </c>
      <c r="F4818" s="11">
        <v>50</v>
      </c>
      <c r="G4818" s="11">
        <v>0</v>
      </c>
      <c r="H4818" s="11">
        <v>0</v>
      </c>
      <c r="I4818" s="51">
        <v>45</v>
      </c>
      <c r="J4818" s="51">
        <v>20</v>
      </c>
      <c r="K4818" s="51">
        <v>20</v>
      </c>
      <c r="L4818" s="51">
        <v>20</v>
      </c>
      <c r="M4818" s="51">
        <v>0</v>
      </c>
      <c r="N4818" s="52">
        <f>D4818*$D$3</f>
        <v>86.25</v>
      </c>
      <c r="O4818" s="52">
        <f>E4818*$E$3</f>
        <v>0</v>
      </c>
      <c r="P4818" s="52">
        <f>F4818*$F$3</f>
        <v>57.499999999999993</v>
      </c>
      <c r="Q4818" s="52">
        <f>G4818*$G$3</f>
        <v>0</v>
      </c>
      <c r="R4818" s="52">
        <f>H4818*$H$3</f>
        <v>0</v>
      </c>
      <c r="S4818" s="52">
        <f>(N4818/100)*(I4818*$I$3)+(N4818/100)*(J4818*$J$3)</f>
        <v>112.125</v>
      </c>
      <c r="T4818" s="52">
        <f>(O4818/100)*(K4818*$K$3)</f>
        <v>0</v>
      </c>
      <c r="U4818" s="52">
        <f>(P4818/100)*(K4818*$K$3)+(P4818/100)*(L4818*$L$3)</f>
        <v>46</v>
      </c>
      <c r="V4818" s="52">
        <f>(Q4818/100)*(L4818*$L$3)</f>
        <v>0</v>
      </c>
      <c r="W4818" s="52">
        <f>(R4818/100)*(K4818*$K$3)+(R4818/100)*(L4818*$L$3)</f>
        <v>0</v>
      </c>
      <c r="X4818" s="52">
        <f t="shared" ref="X4818:X4832" si="1532">N4818+S4818</f>
        <v>198.375</v>
      </c>
      <c r="Y4818" s="52">
        <f t="shared" ref="Y4818:Y4832" si="1533">O4818+T4818</f>
        <v>0</v>
      </c>
      <c r="Z4818" s="52">
        <f t="shared" ref="Z4818:Z4832" si="1534">P4818+U4818</f>
        <v>103.5</v>
      </c>
      <c r="AA4818" s="52">
        <f t="shared" ref="AA4818:AA4832" si="1535">Q4818+V4818</f>
        <v>0</v>
      </c>
      <c r="AB4818" s="52">
        <f>R4818+W4818</f>
        <v>0</v>
      </c>
      <c r="AC4818" s="53">
        <f>ROUND(X4818+Y4818+Z4818+AA4818+AB4818,1)</f>
        <v>301.89999999999998</v>
      </c>
      <c r="AD4818" s="117">
        <v>0</v>
      </c>
    </row>
    <row r="4819" spans="1:30">
      <c r="A4819" s="99" t="s">
        <v>791</v>
      </c>
      <c r="B4819" s="87">
        <v>15</v>
      </c>
      <c r="C4819" s="21" t="s">
        <v>323</v>
      </c>
      <c r="D4819" s="12">
        <v>75</v>
      </c>
      <c r="E4819" s="12">
        <v>0</v>
      </c>
      <c r="F4819" s="12">
        <v>50</v>
      </c>
      <c r="G4819" s="12">
        <v>0</v>
      </c>
      <c r="H4819" s="12">
        <v>0</v>
      </c>
      <c r="I4819" s="13">
        <v>65</v>
      </c>
      <c r="J4819" s="13">
        <v>50</v>
      </c>
      <c r="K4819" s="13">
        <v>20</v>
      </c>
      <c r="L4819" s="13">
        <v>20</v>
      </c>
      <c r="M4819" s="13">
        <v>0</v>
      </c>
      <c r="N4819" s="14">
        <f>D4819*$D$4</f>
        <v>79.5</v>
      </c>
      <c r="O4819" s="14">
        <f>E4819*$E$4</f>
        <v>0</v>
      </c>
      <c r="P4819" s="14">
        <f>F4819*$F$4</f>
        <v>53</v>
      </c>
      <c r="Q4819" s="14">
        <f>G4819*$G$4</f>
        <v>0</v>
      </c>
      <c r="R4819" s="14">
        <f>H4819*$H$4</f>
        <v>0</v>
      </c>
      <c r="S4819" s="14">
        <f>(N4819/100)*(I4819*$I$4)+(N4819/100)*(J4819*$J$4)</f>
        <v>182.85000000000002</v>
      </c>
      <c r="T4819" s="14">
        <f>(O4819/100)*(K4819*$K$4)</f>
        <v>0</v>
      </c>
      <c r="U4819" s="14">
        <f>(P4819/100)*(K4819*$K$4)+(P4819/100)*(L4819*$L$4)</f>
        <v>42.400000000000006</v>
      </c>
      <c r="V4819" s="14">
        <f>(Q4819/100)*(L4819*$L$4)</f>
        <v>0</v>
      </c>
      <c r="W4819" s="14">
        <f>(R4819/100)*(K4819*$K$4)+(R4819/100)*(L4819*$L$4)</f>
        <v>0</v>
      </c>
      <c r="X4819" s="14">
        <f t="shared" si="1532"/>
        <v>262.35000000000002</v>
      </c>
      <c r="Y4819" s="14">
        <f t="shared" si="1533"/>
        <v>0</v>
      </c>
      <c r="Z4819" s="14">
        <f t="shared" si="1534"/>
        <v>95.4</v>
      </c>
      <c r="AA4819" s="14">
        <f t="shared" si="1535"/>
        <v>0</v>
      </c>
      <c r="AB4819" s="14">
        <f>R4819+W4819</f>
        <v>0</v>
      </c>
      <c r="AC4819" s="15">
        <f>ROUND(X4819+Y4819+Z4819+AA4819+AB4819,1)</f>
        <v>357.8</v>
      </c>
      <c r="AD4819" s="48">
        <f>(ROUND(AC4819-AC4818,1)/AC4818)</f>
        <v>0.18516064922159656</v>
      </c>
    </row>
    <row r="4820" spans="1:30">
      <c r="A4820" s="99" t="s">
        <v>792</v>
      </c>
      <c r="B4820" s="87">
        <v>15</v>
      </c>
      <c r="C4820" s="21" t="s">
        <v>825</v>
      </c>
      <c r="D4820" s="12">
        <v>75</v>
      </c>
      <c r="E4820" s="12">
        <v>0</v>
      </c>
      <c r="F4820" s="12">
        <v>50</v>
      </c>
      <c r="G4820" s="12">
        <v>0</v>
      </c>
      <c r="H4820" s="12">
        <v>0</v>
      </c>
      <c r="I4820" s="13">
        <v>45</v>
      </c>
      <c r="J4820" s="13">
        <v>20</v>
      </c>
      <c r="K4820" s="13">
        <v>20</v>
      </c>
      <c r="L4820" s="13">
        <v>20</v>
      </c>
      <c r="M4820" s="13">
        <v>0</v>
      </c>
      <c r="N4820" s="14">
        <f>D4820*$D$5</f>
        <v>86.25</v>
      </c>
      <c r="O4820" s="14">
        <f>E4820*$E$5</f>
        <v>0</v>
      </c>
      <c r="P4820" s="14">
        <f>F4820*$F$5</f>
        <v>57.499999999999993</v>
      </c>
      <c r="Q4820" s="14">
        <f>G4820*$G$5</f>
        <v>0</v>
      </c>
      <c r="R4820" s="14">
        <f>H4820*$H$5</f>
        <v>0</v>
      </c>
      <c r="S4820" s="14">
        <f>(N4820/100)*(I4820*$I$5)+(N4820/100)*(J4820*$J$5)</f>
        <v>112.125</v>
      </c>
      <c r="T4820" s="14">
        <f>(O4820/100)*(K4820*$K$5)</f>
        <v>0</v>
      </c>
      <c r="U4820" s="14">
        <f>(P4820/100)*(K4820*$K$5)+(P4820/100)*(L4820*$L$5)</f>
        <v>46</v>
      </c>
      <c r="V4820" s="14">
        <f>(Q4820/100)*(L4820*$L$5)</f>
        <v>0</v>
      </c>
      <c r="W4820" s="14">
        <f>(R4820/100)*(K4820*$K$5)+(R4820/100)*(L4820*$L$5)</f>
        <v>0</v>
      </c>
      <c r="X4820" s="14">
        <f t="shared" si="1532"/>
        <v>198.375</v>
      </c>
      <c r="Y4820" s="14">
        <f t="shared" si="1533"/>
        <v>0</v>
      </c>
      <c r="Z4820" s="14">
        <f t="shared" si="1534"/>
        <v>103.5</v>
      </c>
      <c r="AA4820" s="14">
        <f t="shared" si="1535"/>
        <v>0</v>
      </c>
      <c r="AB4820" s="14">
        <f>R4820+W4820</f>
        <v>0</v>
      </c>
      <c r="AC4820" s="15">
        <f t="shared" ref="AC4820:AC4832" si="1536">ROUND(X4820+Y4820+Z4820+AA4820+AB4820,1)</f>
        <v>301.89999999999998</v>
      </c>
      <c r="AD4820" s="48">
        <f>(ROUND(AC4820-AC4818,1)/AC4818)</f>
        <v>0</v>
      </c>
    </row>
    <row r="4821" spans="1:30">
      <c r="A4821" s="99" t="s">
        <v>793</v>
      </c>
      <c r="B4821" s="87">
        <v>0</v>
      </c>
      <c r="C4821" s="21" t="s">
        <v>336</v>
      </c>
      <c r="D4821" s="12">
        <v>75</v>
      </c>
      <c r="E4821" s="12">
        <v>0</v>
      </c>
      <c r="F4821" s="12">
        <v>50</v>
      </c>
      <c r="G4821" s="12">
        <v>0</v>
      </c>
      <c r="H4821" s="12">
        <v>0</v>
      </c>
      <c r="I4821" s="13">
        <v>45</v>
      </c>
      <c r="J4821" s="13">
        <v>20</v>
      </c>
      <c r="K4821" s="13">
        <v>20</v>
      </c>
      <c r="L4821" s="13">
        <v>20</v>
      </c>
      <c r="M4821" s="13">
        <v>0</v>
      </c>
      <c r="N4821" s="14">
        <f>D4821*$D$6</f>
        <v>86.25</v>
      </c>
      <c r="O4821" s="14">
        <f>E4821*$E$6</f>
        <v>0</v>
      </c>
      <c r="P4821" s="14">
        <f>F4821*$F$6</f>
        <v>57.499999999999993</v>
      </c>
      <c r="Q4821" s="14">
        <f>G4821*$G$6</f>
        <v>0</v>
      </c>
      <c r="R4821" s="14">
        <f>H4821*$H$6</f>
        <v>0</v>
      </c>
      <c r="S4821" s="14">
        <f>(N4821/100)*(I4821*$I$6)+(N4821/100)*(J4821*$J$6)</f>
        <v>112.125</v>
      </c>
      <c r="T4821" s="14">
        <f>(O4821/100)*(K4821*$K$6)</f>
        <v>0</v>
      </c>
      <c r="U4821" s="14">
        <f>(P4821/100)*(K4821*$K$6)+(P4821/100)*(L4821*$L$6)</f>
        <v>46</v>
      </c>
      <c r="V4821" s="14">
        <f>(Q4821/100)*(L4821*$L$6)</f>
        <v>0</v>
      </c>
      <c r="W4821" s="14">
        <f>(R4821/100)*(K4821*$K$6)+(R4821/100)*(L4821*$L$6)</f>
        <v>0</v>
      </c>
      <c r="X4821" s="14">
        <f t="shared" si="1532"/>
        <v>198.375</v>
      </c>
      <c r="Y4821" s="14">
        <f t="shared" si="1533"/>
        <v>0</v>
      </c>
      <c r="Z4821" s="14">
        <f t="shared" si="1534"/>
        <v>103.5</v>
      </c>
      <c r="AA4821" s="14">
        <f t="shared" si="1535"/>
        <v>0</v>
      </c>
      <c r="AB4821" s="14">
        <f t="shared" ref="AB4821:AB4832" si="1537">R4821+W4821</f>
        <v>0</v>
      </c>
      <c r="AC4821" s="15">
        <f t="shared" si="1536"/>
        <v>301.89999999999998</v>
      </c>
      <c r="AD4821" s="48">
        <f>(ROUND(AC4821-AC4818,1)/AC4818)</f>
        <v>0</v>
      </c>
    </row>
    <row r="4822" spans="1:30">
      <c r="A4822" s="99" t="s">
        <v>794</v>
      </c>
      <c r="B4822" s="87">
        <v>0</v>
      </c>
      <c r="C4822" s="21" t="s">
        <v>337</v>
      </c>
      <c r="D4822" s="12">
        <v>75</v>
      </c>
      <c r="E4822" s="12">
        <v>0</v>
      </c>
      <c r="F4822" s="12">
        <v>50</v>
      </c>
      <c r="G4822" s="12">
        <v>0</v>
      </c>
      <c r="H4822" s="12">
        <v>0</v>
      </c>
      <c r="I4822" s="13">
        <v>45</v>
      </c>
      <c r="J4822" s="13">
        <v>20</v>
      </c>
      <c r="K4822" s="13">
        <v>20</v>
      </c>
      <c r="L4822" s="13">
        <v>20</v>
      </c>
      <c r="M4822" s="13">
        <v>0</v>
      </c>
      <c r="N4822" s="14">
        <f>D4822*$D$7</f>
        <v>86.25</v>
      </c>
      <c r="O4822" s="14">
        <f>E4822*$E$7</f>
        <v>0</v>
      </c>
      <c r="P4822" s="14">
        <f>F4822*$F$7</f>
        <v>57.499999999999993</v>
      </c>
      <c r="Q4822" s="14">
        <f>G4822*$G$7</f>
        <v>0</v>
      </c>
      <c r="R4822" s="14">
        <f>H4822*$H$7</f>
        <v>0</v>
      </c>
      <c r="S4822" s="14">
        <f>(N4822/100)*(I4822*$I$7)+(N4822/100)*(J4822*$J$7)</f>
        <v>112.125</v>
      </c>
      <c r="T4822" s="14">
        <f>(O4822/100)*(K4822*$K$7)</f>
        <v>0</v>
      </c>
      <c r="U4822" s="14">
        <f>(P4822/100)*(K4822*$K$7)+(P4822/100)*(L4822*$L$7)</f>
        <v>46</v>
      </c>
      <c r="V4822" s="14">
        <f>(Q4822/100)*(L4822*$L$7)</f>
        <v>0</v>
      </c>
      <c r="W4822" s="14">
        <f>(R4822/100)*(K4822*$K$7)+(R4822/100)*(L4822*$L$7)</f>
        <v>0</v>
      </c>
      <c r="X4822" s="14">
        <f t="shared" si="1532"/>
        <v>198.375</v>
      </c>
      <c r="Y4822" s="14">
        <f t="shared" si="1533"/>
        <v>0</v>
      </c>
      <c r="Z4822" s="14">
        <f t="shared" si="1534"/>
        <v>103.5</v>
      </c>
      <c r="AA4822" s="14">
        <f t="shared" si="1535"/>
        <v>0</v>
      </c>
      <c r="AB4822" s="14">
        <f t="shared" si="1537"/>
        <v>0</v>
      </c>
      <c r="AC4822" s="15">
        <f t="shared" si="1536"/>
        <v>301.89999999999998</v>
      </c>
      <c r="AD4822" s="48">
        <f>(ROUND(AC4822-AC4818,1)/AC4818)</f>
        <v>0</v>
      </c>
    </row>
    <row r="4823" spans="1:30">
      <c r="A4823" s="99" t="s">
        <v>644</v>
      </c>
      <c r="B4823" s="87"/>
      <c r="C4823" s="21" t="s">
        <v>338</v>
      </c>
      <c r="D4823" s="12">
        <v>75</v>
      </c>
      <c r="E4823" s="12">
        <v>0</v>
      </c>
      <c r="F4823" s="12">
        <v>50</v>
      </c>
      <c r="G4823" s="12">
        <v>0</v>
      </c>
      <c r="H4823" s="12">
        <v>0</v>
      </c>
      <c r="I4823" s="13">
        <v>45</v>
      </c>
      <c r="J4823" s="13">
        <v>20</v>
      </c>
      <c r="K4823" s="13">
        <v>20</v>
      </c>
      <c r="L4823" s="13">
        <v>20</v>
      </c>
      <c r="M4823" s="13">
        <v>0</v>
      </c>
      <c r="N4823" s="14">
        <f>D4823*$D$8</f>
        <v>86.25</v>
      </c>
      <c r="O4823" s="14">
        <f>E4823*$E$8</f>
        <v>0</v>
      </c>
      <c r="P4823" s="14">
        <f>F4823*$F$8</f>
        <v>57.499999999999993</v>
      </c>
      <c r="Q4823" s="14">
        <f>G4823*$G$8</f>
        <v>0</v>
      </c>
      <c r="R4823" s="14">
        <f>H4823*$H$8</f>
        <v>0</v>
      </c>
      <c r="S4823" s="14">
        <f>(N4823/100)*(I4823*$I$8)+(N4823/100)*(J4823*$J$8)</f>
        <v>112.125</v>
      </c>
      <c r="T4823" s="14">
        <f>(O4823/100)*(K4823*$K$8)</f>
        <v>0</v>
      </c>
      <c r="U4823" s="14">
        <f>(P4823/100)*(K4823*$K$8)+(P4823/100)*(L4823*$L$8)</f>
        <v>46</v>
      </c>
      <c r="V4823" s="14">
        <f>(Q4823/100)*(L4823*$L$8)</f>
        <v>0</v>
      </c>
      <c r="W4823" s="14">
        <f>(R4823/100)*(K4823*$K$8)+(R4823/100)*(L4823*$L$8)</f>
        <v>0</v>
      </c>
      <c r="X4823" s="14">
        <f t="shared" si="1532"/>
        <v>198.375</v>
      </c>
      <c r="Y4823" s="14">
        <f t="shared" si="1533"/>
        <v>0</v>
      </c>
      <c r="Z4823" s="14">
        <f t="shared" si="1534"/>
        <v>103.5</v>
      </c>
      <c r="AA4823" s="14">
        <f t="shared" si="1535"/>
        <v>0</v>
      </c>
      <c r="AB4823" s="14">
        <f t="shared" si="1537"/>
        <v>0</v>
      </c>
      <c r="AC4823" s="15">
        <f t="shared" si="1536"/>
        <v>301.89999999999998</v>
      </c>
      <c r="AD4823" s="48">
        <f>(ROUND(AC4823-AC4818,1)/AC4818)</f>
        <v>0</v>
      </c>
    </row>
    <row r="4824" spans="1:30">
      <c r="A4824" s="99" t="s">
        <v>585</v>
      </c>
      <c r="B4824" s="87"/>
      <c r="C4824" s="21" t="s">
        <v>1</v>
      </c>
      <c r="D4824" s="12">
        <v>38</v>
      </c>
      <c r="E4824" s="12">
        <v>130</v>
      </c>
      <c r="F4824" s="12">
        <v>0</v>
      </c>
      <c r="G4824" s="12">
        <v>0</v>
      </c>
      <c r="H4824" s="12">
        <v>0</v>
      </c>
      <c r="I4824" s="13">
        <v>45</v>
      </c>
      <c r="J4824" s="13">
        <v>20</v>
      </c>
      <c r="K4824" s="13">
        <v>80</v>
      </c>
      <c r="L4824" s="13">
        <v>0</v>
      </c>
      <c r="M4824" s="13">
        <v>0</v>
      </c>
      <c r="N4824" s="14">
        <f>D4824*$D$9</f>
        <v>40.28</v>
      </c>
      <c r="O4824" s="14">
        <f>E4824*$E$9</f>
        <v>137.80000000000001</v>
      </c>
      <c r="P4824" s="14">
        <f>F4824*$F$9</f>
        <v>0</v>
      </c>
      <c r="Q4824" s="14">
        <f>G4824*$G$9</f>
        <v>0</v>
      </c>
      <c r="R4824" s="14">
        <f>H4824*$H$9</f>
        <v>0</v>
      </c>
      <c r="S4824" s="14">
        <f>(N4824/100)*(I4824*$I$9)+(N4824/100)*(J4824*$J$9)</f>
        <v>26.182000000000002</v>
      </c>
      <c r="T4824" s="14">
        <f>(O4824/100)*(K4824*$K$9)</f>
        <v>154.33600000000001</v>
      </c>
      <c r="U4824" s="14">
        <f>(P4824/100)*(K4824*$K$9)+(P4824/100)*(L4824*$L$9)</f>
        <v>0</v>
      </c>
      <c r="V4824" s="14">
        <f>(Q4824/100)*(L4824*$L$9)</f>
        <v>0</v>
      </c>
      <c r="W4824" s="14">
        <f>(R4824/100)*(K4824*$K$9)+(R4824/100)*(L4824*$L$9)</f>
        <v>0</v>
      </c>
      <c r="X4824" s="14">
        <f t="shared" si="1532"/>
        <v>66.462000000000003</v>
      </c>
      <c r="Y4824" s="14">
        <f t="shared" si="1533"/>
        <v>292.13600000000002</v>
      </c>
      <c r="Z4824" s="14">
        <f t="shared" si="1534"/>
        <v>0</v>
      </c>
      <c r="AA4824" s="14">
        <f t="shared" si="1535"/>
        <v>0</v>
      </c>
      <c r="AB4824" s="14">
        <f t="shared" si="1537"/>
        <v>0</v>
      </c>
      <c r="AC4824" s="15">
        <f t="shared" si="1536"/>
        <v>358.6</v>
      </c>
      <c r="AD4824" s="48">
        <f>(ROUND(AC4824-AC4818,1)/AC4818)</f>
        <v>0.18781053328916864</v>
      </c>
    </row>
    <row r="4825" spans="1:30">
      <c r="A4825" s="99" t="s">
        <v>820</v>
      </c>
      <c r="B4825" s="87"/>
      <c r="C4825" s="21" t="s">
        <v>2</v>
      </c>
      <c r="D4825" s="12">
        <v>38</v>
      </c>
      <c r="E4825" s="12">
        <v>0</v>
      </c>
      <c r="F4825" s="12">
        <v>130</v>
      </c>
      <c r="G4825" s="12">
        <v>0</v>
      </c>
      <c r="H4825" s="12">
        <v>0</v>
      </c>
      <c r="I4825" s="13">
        <v>45</v>
      </c>
      <c r="J4825" s="13">
        <v>20</v>
      </c>
      <c r="K4825" s="13">
        <v>45</v>
      </c>
      <c r="L4825" s="13">
        <v>45</v>
      </c>
      <c r="M4825" s="13">
        <v>0</v>
      </c>
      <c r="N4825" s="14">
        <f>D4825*$D$10</f>
        <v>40.28</v>
      </c>
      <c r="O4825" s="14">
        <f>E4825*$E$10</f>
        <v>0</v>
      </c>
      <c r="P4825" s="14">
        <f>F4825*$F$10</f>
        <v>137.80000000000001</v>
      </c>
      <c r="Q4825" s="14">
        <f>G4825*$G$10</f>
        <v>0</v>
      </c>
      <c r="R4825" s="14">
        <f>H4825*$H$10</f>
        <v>0</v>
      </c>
      <c r="S4825" s="14">
        <f>(N4825/100)*(I4825*$I$10)+(N4825/100)*(J4825*$J$10)</f>
        <v>26.182000000000002</v>
      </c>
      <c r="T4825" s="14">
        <f>(O4825/100)*(K4825*$J$10)</f>
        <v>0</v>
      </c>
      <c r="U4825" s="14">
        <f>(P4825/100)*(K4825*$K$10)+(P4825/100)*(L4825*$L$10)</f>
        <v>173.62799999999999</v>
      </c>
      <c r="V4825" s="14">
        <f>(Q4825/100)*(L4825*$L$10)</f>
        <v>0</v>
      </c>
      <c r="W4825" s="14">
        <f>(R4825/100)*(K4825*$K$10)+(R4825/100)*(L4825*$L$10)</f>
        <v>0</v>
      </c>
      <c r="X4825" s="14">
        <f t="shared" si="1532"/>
        <v>66.462000000000003</v>
      </c>
      <c r="Y4825" s="14">
        <f t="shared" si="1533"/>
        <v>0</v>
      </c>
      <c r="Z4825" s="14">
        <f t="shared" si="1534"/>
        <v>311.428</v>
      </c>
      <c r="AA4825" s="14">
        <f t="shared" si="1535"/>
        <v>0</v>
      </c>
      <c r="AB4825" s="14">
        <f t="shared" si="1537"/>
        <v>0</v>
      </c>
      <c r="AC4825" s="15">
        <f t="shared" si="1536"/>
        <v>377.9</v>
      </c>
      <c r="AD4825" s="48">
        <f>(ROUND(AC4825-AC4818,1)/AC4818)</f>
        <v>0.25173898641934417</v>
      </c>
    </row>
    <row r="4826" spans="1:30">
      <c r="A4826" s="99" t="s">
        <v>821</v>
      </c>
      <c r="B4826" s="87"/>
      <c r="C4826" s="21" t="s">
        <v>3</v>
      </c>
      <c r="D4826" s="12">
        <v>38</v>
      </c>
      <c r="E4826" s="12">
        <v>0</v>
      </c>
      <c r="F4826" s="12">
        <v>0</v>
      </c>
      <c r="G4826" s="12">
        <v>130</v>
      </c>
      <c r="H4826" s="12">
        <v>0</v>
      </c>
      <c r="I4826" s="13">
        <v>45</v>
      </c>
      <c r="J4826" s="13">
        <v>20</v>
      </c>
      <c r="K4826" s="13">
        <v>0</v>
      </c>
      <c r="L4826" s="13">
        <v>80</v>
      </c>
      <c r="M4826" s="13">
        <v>0</v>
      </c>
      <c r="N4826" s="14">
        <f>D4826*$D$11</f>
        <v>40.28</v>
      </c>
      <c r="O4826" s="14">
        <f>E4826*$E$11</f>
        <v>0</v>
      </c>
      <c r="P4826" s="14">
        <f>F4826*$F$11</f>
        <v>0</v>
      </c>
      <c r="Q4826" s="14">
        <f>G4826*$G$11</f>
        <v>137.80000000000001</v>
      </c>
      <c r="R4826" s="14">
        <f>H4826*$H$11</f>
        <v>0</v>
      </c>
      <c r="S4826" s="14">
        <f>(N4826/100)*(I4826*$I$11)+(N4826/100)*(J4826*$J$11)</f>
        <v>26.182000000000002</v>
      </c>
      <c r="T4826" s="14">
        <f>(O4826/100)*(K4826*$K$11)</f>
        <v>0</v>
      </c>
      <c r="U4826" s="14">
        <f>(P4826/100)*(K4826*$K$11)+(P4826/100)*(L4826*$L$11)</f>
        <v>0</v>
      </c>
      <c r="V4826" s="14">
        <f>(Q4826/100)*(L4826*$L$11)</f>
        <v>154.33600000000001</v>
      </c>
      <c r="W4826" s="14">
        <f>(R4826/100)*(K4826*$K$11)+(R4826/100)*(L4826*$L$11)</f>
        <v>0</v>
      </c>
      <c r="X4826" s="14">
        <f t="shared" si="1532"/>
        <v>66.462000000000003</v>
      </c>
      <c r="Y4826" s="14">
        <f t="shared" si="1533"/>
        <v>0</v>
      </c>
      <c r="Z4826" s="14">
        <f t="shared" si="1534"/>
        <v>0</v>
      </c>
      <c r="AA4826" s="14">
        <f t="shared" si="1535"/>
        <v>292.13600000000002</v>
      </c>
      <c r="AB4826" s="14">
        <f t="shared" si="1537"/>
        <v>0</v>
      </c>
      <c r="AC4826" s="15">
        <f t="shared" si="1536"/>
        <v>358.6</v>
      </c>
      <c r="AD4826" s="48">
        <f>(ROUND(AC4826-AC4818,1)/AC4818)</f>
        <v>0.18781053328916864</v>
      </c>
    </row>
    <row r="4827" spans="1:30">
      <c r="A4827" s="99" t="s">
        <v>822</v>
      </c>
      <c r="B4827" s="87"/>
      <c r="C4827" s="21" t="s">
        <v>4</v>
      </c>
      <c r="D4827" s="12">
        <v>38</v>
      </c>
      <c r="E4827" s="12">
        <v>0</v>
      </c>
      <c r="F4827" s="12">
        <v>0</v>
      </c>
      <c r="G4827" s="12">
        <v>0</v>
      </c>
      <c r="H4827" s="12">
        <v>130</v>
      </c>
      <c r="I4827" s="13">
        <v>45</v>
      </c>
      <c r="J4827" s="13">
        <v>20</v>
      </c>
      <c r="K4827" s="13">
        <v>40</v>
      </c>
      <c r="L4827" s="13">
        <v>40</v>
      </c>
      <c r="M4827" s="13">
        <v>0</v>
      </c>
      <c r="N4827" s="14">
        <f>D4827*$D$12</f>
        <v>40.28</v>
      </c>
      <c r="O4827" s="14">
        <f>E4827*$E$12</f>
        <v>0</v>
      </c>
      <c r="P4827" s="14">
        <f>F4827*$F$12</f>
        <v>0</v>
      </c>
      <c r="Q4827" s="14">
        <f>G4827*$G$12</f>
        <v>0</v>
      </c>
      <c r="R4827" s="14">
        <f>H4827*$H$12</f>
        <v>137.80000000000001</v>
      </c>
      <c r="S4827" s="14">
        <f>(N4827/100)*(I4827*$I$12)+(N4827/100)*(J4827*$J$12)</f>
        <v>26.182000000000002</v>
      </c>
      <c r="T4827" s="14">
        <f>(O4827/100)*(K4827*$K$12)</f>
        <v>0</v>
      </c>
      <c r="U4827" s="14">
        <f>(P4827/100)*(K4827*$K$12)+(P4827/100)*(L4827*$L$12)</f>
        <v>0</v>
      </c>
      <c r="V4827" s="14">
        <f>(Q4827/100)*(L4827*$L$12)</f>
        <v>0</v>
      </c>
      <c r="W4827" s="14">
        <f>(R4827/100)*(K4827*$K$12)+(R4827/100)*(L4827*$L$12)</f>
        <v>154.33600000000001</v>
      </c>
      <c r="X4827" s="14">
        <f t="shared" si="1532"/>
        <v>66.462000000000003</v>
      </c>
      <c r="Y4827" s="14">
        <f t="shared" si="1533"/>
        <v>0</v>
      </c>
      <c r="Z4827" s="14">
        <f t="shared" si="1534"/>
        <v>0</v>
      </c>
      <c r="AA4827" s="14">
        <f t="shared" si="1535"/>
        <v>0</v>
      </c>
      <c r="AB4827" s="14">
        <f t="shared" si="1537"/>
        <v>292.13600000000002</v>
      </c>
      <c r="AC4827" s="15">
        <f t="shared" si="1536"/>
        <v>358.6</v>
      </c>
      <c r="AD4827" s="48">
        <f>(ROUND(AC4827-AC4818,1)/AC4818)</f>
        <v>0.18781053328916864</v>
      </c>
    </row>
    <row r="4828" spans="1:30">
      <c r="A4828" s="99" t="s">
        <v>823</v>
      </c>
      <c r="B4828" s="87"/>
      <c r="C4828" s="21" t="s">
        <v>326</v>
      </c>
      <c r="D4828" s="12">
        <v>75</v>
      </c>
      <c r="E4828" s="12">
        <v>0</v>
      </c>
      <c r="F4828" s="12">
        <v>50</v>
      </c>
      <c r="G4828" s="12">
        <v>0</v>
      </c>
      <c r="H4828" s="12">
        <v>0</v>
      </c>
      <c r="I4828" s="13">
        <v>45</v>
      </c>
      <c r="J4828" s="13">
        <v>20</v>
      </c>
      <c r="K4828" s="13">
        <v>20</v>
      </c>
      <c r="L4828" s="13">
        <v>20</v>
      </c>
      <c r="M4828" s="13">
        <v>58</v>
      </c>
      <c r="N4828" s="14">
        <f>D4828*$D$13</f>
        <v>79.5</v>
      </c>
      <c r="O4828" s="14">
        <f>E4828*$E$13</f>
        <v>0</v>
      </c>
      <c r="P4828" s="14">
        <f>F4828*$F$13</f>
        <v>53</v>
      </c>
      <c r="Q4828" s="14">
        <f>G4828*$G$13</f>
        <v>0</v>
      </c>
      <c r="R4828" s="14">
        <f>H4828*$H$13</f>
        <v>0</v>
      </c>
      <c r="S4828" s="14">
        <f>(N4828/100)*(I4828*$I$13)+(N4828/100)*(J4828*$J$13)+(N4828/100)*(M4828*$M$13)</f>
        <v>143.89499999999998</v>
      </c>
      <c r="T4828" s="14">
        <f>(O4828/100)*(K4828*$K$13)+(O4828/100)*(M4828*$M$13)</f>
        <v>0</v>
      </c>
      <c r="U4828" s="14">
        <f>(P4828/100)*(K4828*$K$13)+(P4828/100)*(L4828*$L$13)+(P4828/100)*(M4828*$M$13)</f>
        <v>82.68</v>
      </c>
      <c r="V4828" s="14">
        <f>(Q4828/100)*(L4828*$L$13)+(Q4828/100)*(M4828*$M$13)</f>
        <v>0</v>
      </c>
      <c r="W4828" s="14">
        <f>(R4828/100)*(K4828*$K$13)+(R4828/100)*(L4828*$L$13)+(R4828/100)*(M4828*$M$13)</f>
        <v>0</v>
      </c>
      <c r="X4828" s="14">
        <f>N4828+S4828</f>
        <v>223.39499999999998</v>
      </c>
      <c r="Y4828" s="14">
        <f t="shared" si="1533"/>
        <v>0</v>
      </c>
      <c r="Z4828" s="14">
        <f t="shared" si="1534"/>
        <v>135.68</v>
      </c>
      <c r="AA4828" s="14">
        <f t="shared" si="1535"/>
        <v>0</v>
      </c>
      <c r="AB4828" s="14">
        <f t="shared" si="1537"/>
        <v>0</v>
      </c>
      <c r="AC4828" s="15">
        <f t="shared" si="1536"/>
        <v>359.1</v>
      </c>
      <c r="AD4828" s="48">
        <f>(ROUND(AC4828-AC4818,1)/AC4818)</f>
        <v>0.18946671083140115</v>
      </c>
    </row>
    <row r="4829" spans="1:30">
      <c r="A4829" s="99" t="s">
        <v>824</v>
      </c>
      <c r="B4829" s="87"/>
      <c r="C4829" s="21" t="s">
        <v>327</v>
      </c>
      <c r="D4829" s="12">
        <v>110</v>
      </c>
      <c r="E4829" s="12">
        <v>0</v>
      </c>
      <c r="F4829" s="12">
        <v>0</v>
      </c>
      <c r="G4829" s="12">
        <v>0</v>
      </c>
      <c r="H4829" s="12">
        <v>0</v>
      </c>
      <c r="I4829" s="13">
        <v>45</v>
      </c>
      <c r="J4829" s="13">
        <v>20</v>
      </c>
      <c r="K4829" s="13">
        <v>70</v>
      </c>
      <c r="L4829" s="13">
        <v>0</v>
      </c>
      <c r="M4829" s="13">
        <v>0</v>
      </c>
      <c r="N4829" s="14">
        <f>D4829*$D$14</f>
        <v>116.60000000000001</v>
      </c>
      <c r="O4829" s="14">
        <f>E4829*$E$14</f>
        <v>0</v>
      </c>
      <c r="P4829" s="14">
        <f>F4829*$F$14</f>
        <v>0</v>
      </c>
      <c r="Q4829" s="14">
        <f>G4829*$G$14</f>
        <v>0</v>
      </c>
      <c r="R4829" s="14">
        <f>H4829*$H$14</f>
        <v>0</v>
      </c>
      <c r="S4829" s="14">
        <f>(N4829/100)*(I4829*$I$14)+(N4829/100)*(J4829*$J$14)+(N4829/100)*(K4829*$K$14)</f>
        <v>239.03000000000003</v>
      </c>
      <c r="T4829" s="14">
        <f>(O4829/100)*(K4829*$K$14)</f>
        <v>0</v>
      </c>
      <c r="U4829" s="14">
        <f>(P4829/100)*(K4829*$K$14)+(P4829/100)*(L4829*$L$14)</f>
        <v>0</v>
      </c>
      <c r="V4829" s="14">
        <f>(Q4829/100)*(L4829*$L$14)</f>
        <v>0</v>
      </c>
      <c r="W4829" s="14">
        <f>(R4829/100)*(K4829*$L$14)+(R4829/100)*(L4829*$M$14)</f>
        <v>0</v>
      </c>
      <c r="X4829" s="14">
        <f t="shared" si="1532"/>
        <v>355.63000000000005</v>
      </c>
      <c r="Y4829" s="14">
        <f t="shared" si="1533"/>
        <v>0</v>
      </c>
      <c r="Z4829" s="14">
        <f t="shared" si="1534"/>
        <v>0</v>
      </c>
      <c r="AA4829" s="14">
        <f t="shared" si="1535"/>
        <v>0</v>
      </c>
      <c r="AB4829" s="14">
        <f t="shared" si="1537"/>
        <v>0</v>
      </c>
      <c r="AC4829" s="15">
        <f t="shared" si="1536"/>
        <v>355.6</v>
      </c>
      <c r="AD4829" s="48">
        <f>(ROUND(AC4829-AC4818,1)/AC4818)</f>
        <v>0.17787346803577345</v>
      </c>
    </row>
    <row r="4830" spans="1:30">
      <c r="A4830" s="99"/>
      <c r="B4830" s="87"/>
      <c r="C4830" s="21" t="s">
        <v>328</v>
      </c>
      <c r="D4830" s="12">
        <v>110</v>
      </c>
      <c r="E4830" s="12">
        <v>0</v>
      </c>
      <c r="F4830" s="12">
        <v>0</v>
      </c>
      <c r="G4830" s="12">
        <v>0</v>
      </c>
      <c r="H4830" s="12">
        <v>0</v>
      </c>
      <c r="I4830" s="13">
        <v>45</v>
      </c>
      <c r="J4830" s="13">
        <v>20</v>
      </c>
      <c r="K4830" s="13">
        <v>0</v>
      </c>
      <c r="L4830" s="13">
        <v>70</v>
      </c>
      <c r="M4830" s="13">
        <v>0</v>
      </c>
      <c r="N4830" s="14">
        <f>D4830*$D$15</f>
        <v>116.60000000000001</v>
      </c>
      <c r="O4830" s="14">
        <f>E4830*$E$15</f>
        <v>0</v>
      </c>
      <c r="P4830" s="14">
        <f>F4830*$F$15</f>
        <v>0</v>
      </c>
      <c r="Q4830" s="14">
        <f>G4830*$G$15</f>
        <v>0</v>
      </c>
      <c r="R4830" s="14">
        <f>H4830*$H$15</f>
        <v>0</v>
      </c>
      <c r="S4830" s="14">
        <f>(N4830/100)*(I4830*$I$15)+(N4830/100)*(J4830*$J$15)+(N4830/100)*(L4830*$L$15)</f>
        <v>239.03000000000003</v>
      </c>
      <c r="T4830" s="14">
        <f>(O4830/100)*(K4830*$K$15)</f>
        <v>0</v>
      </c>
      <c r="U4830" s="14">
        <f>(P4830/100)*(K4830*$K$15)+(P4830/100)*(L4830*$L$15)</f>
        <v>0</v>
      </c>
      <c r="V4830" s="14">
        <f>(Q4830/100)*(L4830*$L$15)</f>
        <v>0</v>
      </c>
      <c r="W4830" s="14">
        <f>(R4830/100)*(K4830*$K$15)+(R4830/100)*(L4830*$L$15)</f>
        <v>0</v>
      </c>
      <c r="X4830" s="14">
        <f t="shared" si="1532"/>
        <v>355.63000000000005</v>
      </c>
      <c r="Y4830" s="14">
        <f t="shared" si="1533"/>
        <v>0</v>
      </c>
      <c r="Z4830" s="14">
        <f t="shared" si="1534"/>
        <v>0</v>
      </c>
      <c r="AA4830" s="14">
        <f t="shared" si="1535"/>
        <v>0</v>
      </c>
      <c r="AB4830" s="14">
        <f t="shared" si="1537"/>
        <v>0</v>
      </c>
      <c r="AC4830" s="15">
        <f t="shared" si="1536"/>
        <v>355.6</v>
      </c>
      <c r="AD4830" s="48">
        <f>(ROUND(AC4830-AC4818,1)/AC4818)</f>
        <v>0.17787346803577345</v>
      </c>
    </row>
    <row r="4831" spans="1:30">
      <c r="A4831" s="99"/>
      <c r="B4831" s="87"/>
      <c r="C4831" s="21" t="s">
        <v>324</v>
      </c>
      <c r="D4831" s="12">
        <v>75</v>
      </c>
      <c r="E4831" s="12">
        <v>0</v>
      </c>
      <c r="F4831" s="12">
        <v>50</v>
      </c>
      <c r="G4831" s="12">
        <v>0</v>
      </c>
      <c r="H4831" s="12">
        <v>0</v>
      </c>
      <c r="I4831" s="13">
        <v>45</v>
      </c>
      <c r="J4831" s="13">
        <v>65</v>
      </c>
      <c r="K4831" s="13">
        <v>20</v>
      </c>
      <c r="L4831" s="13">
        <v>20</v>
      </c>
      <c r="M4831" s="13">
        <v>0</v>
      </c>
      <c r="N4831" s="14">
        <f>D4831*$D$16</f>
        <v>79.5</v>
      </c>
      <c r="O4831" s="14">
        <f>E4831*$E$16</f>
        <v>0</v>
      </c>
      <c r="P4831" s="14">
        <f>F4831*$F$16</f>
        <v>53</v>
      </c>
      <c r="Q4831" s="14">
        <f>G4831*$G$16</f>
        <v>0</v>
      </c>
      <c r="R4831" s="14">
        <f>H4831*$H$16</f>
        <v>0</v>
      </c>
      <c r="S4831" s="14">
        <f>(N4831/100)*(I4831*$I$16)+(N4831/100)*(J4831*$J$16)</f>
        <v>164.96250000000001</v>
      </c>
      <c r="T4831" s="14">
        <f>(O4831/100)*(K4831*$K$16)</f>
        <v>0</v>
      </c>
      <c r="U4831" s="14">
        <f>(P4831/100)*(K4831*$K$16)+(P4831/100)*(L4831*$L$16)</f>
        <v>21.200000000000003</v>
      </c>
      <c r="V4831" s="14">
        <f>(Q4831/100)*(L4831*$L$16)</f>
        <v>0</v>
      </c>
      <c r="W4831" s="14">
        <f>(R4831/100)*(K4831*$K$16)+(R4831/100)*(L4831*$L$16)</f>
        <v>0</v>
      </c>
      <c r="X4831" s="14">
        <f t="shared" si="1532"/>
        <v>244.46250000000001</v>
      </c>
      <c r="Y4831" s="14">
        <f t="shared" si="1533"/>
        <v>0</v>
      </c>
      <c r="Z4831" s="14">
        <f t="shared" si="1534"/>
        <v>74.2</v>
      </c>
      <c r="AA4831" s="14">
        <f t="shared" si="1535"/>
        <v>0</v>
      </c>
      <c r="AB4831" s="14">
        <f t="shared" si="1537"/>
        <v>0</v>
      </c>
      <c r="AC4831" s="15">
        <f t="shared" si="1536"/>
        <v>318.7</v>
      </c>
      <c r="AD4831" s="48">
        <f>(ROUND(AC4831-AC4818,1)/AC4818)</f>
        <v>5.5647565419012925E-2</v>
      </c>
    </row>
    <row r="4832" spans="1:30">
      <c r="A4832" s="99"/>
      <c r="B4832" s="87"/>
      <c r="C4832" s="21" t="s">
        <v>325</v>
      </c>
      <c r="D4832" s="12">
        <v>75</v>
      </c>
      <c r="E4832" s="12">
        <v>0</v>
      </c>
      <c r="F4832" s="12">
        <v>50</v>
      </c>
      <c r="G4832" s="12">
        <v>0</v>
      </c>
      <c r="H4832" s="12">
        <v>0</v>
      </c>
      <c r="I4832" s="13">
        <v>90</v>
      </c>
      <c r="J4832" s="13">
        <v>20</v>
      </c>
      <c r="K4832" s="13">
        <v>20</v>
      </c>
      <c r="L4832" s="13">
        <v>20</v>
      </c>
      <c r="M4832" s="13">
        <v>0</v>
      </c>
      <c r="N4832" s="14">
        <f>D4832*$D$17</f>
        <v>79.5</v>
      </c>
      <c r="O4832" s="14">
        <f>E4832*$E$17</f>
        <v>0</v>
      </c>
      <c r="P4832" s="14">
        <f>F4832*$F$17</f>
        <v>53</v>
      </c>
      <c r="Q4832" s="14">
        <f>G4832*$G$17</f>
        <v>0</v>
      </c>
      <c r="R4832" s="14">
        <f>H4832*$H$17</f>
        <v>0</v>
      </c>
      <c r="S4832" s="14">
        <f>(N4832/100)*(I4832*$I$17)+(N4832/100)*(J4832*$J$17)</f>
        <v>194.77500000000001</v>
      </c>
      <c r="T4832" s="14">
        <f>(O4832/100)*(K4832*$K$17)</f>
        <v>0</v>
      </c>
      <c r="U4832" s="14">
        <f>(P4832/100)*(K4832*$K$17)+(P4832/100)*(L4832*$L$17)</f>
        <v>21.200000000000003</v>
      </c>
      <c r="V4832" s="14">
        <f>(Q4832/100)*(L4832*$L$17)</f>
        <v>0</v>
      </c>
      <c r="W4832" s="14">
        <f>(R4832/100)*(K4832*$K$17)+(R4832/100)*(L4832*$L$17)</f>
        <v>0</v>
      </c>
      <c r="X4832" s="14">
        <f t="shared" si="1532"/>
        <v>274.27499999999998</v>
      </c>
      <c r="Y4832" s="14">
        <f t="shared" si="1533"/>
        <v>0</v>
      </c>
      <c r="Z4832" s="14">
        <f t="shared" si="1534"/>
        <v>74.2</v>
      </c>
      <c r="AA4832" s="14">
        <f t="shared" si="1535"/>
        <v>0</v>
      </c>
      <c r="AB4832" s="14">
        <f t="shared" si="1537"/>
        <v>0</v>
      </c>
      <c r="AC4832" s="15">
        <f t="shared" si="1536"/>
        <v>348.5</v>
      </c>
      <c r="AD4832" s="48">
        <f>(ROUND(AC4832-AC4818,1)/AC4818)</f>
        <v>0.15435574693607157</v>
      </c>
    </row>
    <row r="4833" spans="1:30">
      <c r="A4833" s="107"/>
      <c r="B4833" s="152" t="s">
        <v>1012</v>
      </c>
      <c r="C4833" s="153"/>
      <c r="D4833" s="153"/>
      <c r="E4833" s="153"/>
      <c r="F4833" s="153"/>
      <c r="G4833" s="153"/>
      <c r="H4833" s="153"/>
      <c r="I4833" s="153"/>
      <c r="J4833" s="153"/>
      <c r="K4833" s="153"/>
      <c r="L4833" s="153"/>
      <c r="M4833" s="153"/>
      <c r="N4833" s="153"/>
      <c r="O4833" s="153"/>
      <c r="P4833" s="153"/>
      <c r="Q4833" s="153"/>
      <c r="R4833" s="153"/>
      <c r="S4833" s="153"/>
      <c r="T4833" s="153"/>
      <c r="U4833" s="153"/>
      <c r="V4833" s="153"/>
      <c r="W4833" s="153"/>
      <c r="X4833" s="153"/>
      <c r="Y4833" s="153"/>
      <c r="Z4833" s="153"/>
      <c r="AA4833" s="153"/>
      <c r="AB4833" s="153"/>
      <c r="AC4833" s="110">
        <v>800</v>
      </c>
      <c r="AD4833" s="110"/>
    </row>
    <row r="4834" spans="1:30">
      <c r="A4834" s="106" t="s">
        <v>0</v>
      </c>
      <c r="B4834" s="87" t="s">
        <v>1013</v>
      </c>
      <c r="C4834" s="21" t="s">
        <v>242</v>
      </c>
      <c r="D4834" s="12">
        <v>200</v>
      </c>
      <c r="E4834" s="12">
        <v>0</v>
      </c>
      <c r="F4834" s="12">
        <v>0</v>
      </c>
      <c r="G4834" s="12">
        <v>0</v>
      </c>
      <c r="H4834" s="12">
        <v>0</v>
      </c>
      <c r="I4834" s="13">
        <v>80</v>
      </c>
      <c r="J4834" s="13">
        <v>0</v>
      </c>
      <c r="K4834" s="13">
        <v>0</v>
      </c>
      <c r="L4834" s="13">
        <v>0</v>
      </c>
      <c r="M4834" s="13">
        <v>0</v>
      </c>
      <c r="N4834" s="14">
        <f>D4834*$D$3</f>
        <v>229.99999999999997</v>
      </c>
      <c r="O4834" s="14">
        <f>E4834*$E$3</f>
        <v>0</v>
      </c>
      <c r="P4834" s="14">
        <f>F4834*$F$3</f>
        <v>0</v>
      </c>
      <c r="Q4834" s="14">
        <f>G4834*$G$3</f>
        <v>0</v>
      </c>
      <c r="R4834" s="14">
        <f>H4834*$H$3</f>
        <v>0</v>
      </c>
      <c r="S4834" s="14">
        <f>(N4834/100)*(I4834*$I$3)+(N4834/100)*(J4834*$J$3)</f>
        <v>368</v>
      </c>
      <c r="T4834" s="14">
        <f>(O4834/100)*(K4834*$K$3)</f>
        <v>0</v>
      </c>
      <c r="U4834" s="14">
        <f>(P4834/100)*(K4834*$K$3)+(P4834/100)*(L4834*$L$3)</f>
        <v>0</v>
      </c>
      <c r="V4834" s="14">
        <f>(Q4834/100)*(L4834*$L$3)</f>
        <v>0</v>
      </c>
      <c r="W4834" s="14">
        <f>(R4834/100)*(K4834*$K$3)+(R4834/100)*(L4834*$L$3)</f>
        <v>0</v>
      </c>
      <c r="X4834" s="14">
        <f t="shared" ref="X4834:X4843" si="1538">N4834+S4834</f>
        <v>598</v>
      </c>
      <c r="Y4834" s="14">
        <f t="shared" ref="Y4834:Y4848" si="1539">O4834+T4834</f>
        <v>0</v>
      </c>
      <c r="Z4834" s="14">
        <f t="shared" ref="Z4834:Z4848" si="1540">P4834+U4834</f>
        <v>0</v>
      </c>
      <c r="AA4834" s="14">
        <f t="shared" ref="AA4834:AA4848" si="1541">Q4834+V4834</f>
        <v>0</v>
      </c>
      <c r="AB4834" s="14">
        <f>R4834+W4834</f>
        <v>0</v>
      </c>
      <c r="AC4834" s="15">
        <f>ROUND(X4834+Y4834+Z4834+AA4834+AB4834,1)</f>
        <v>598</v>
      </c>
      <c r="AD4834" s="48">
        <v>0</v>
      </c>
    </row>
    <row r="4835" spans="1:30">
      <c r="A4835" s="99" t="s">
        <v>791</v>
      </c>
      <c r="B4835" s="87">
        <v>40</v>
      </c>
      <c r="C4835" s="21" t="s">
        <v>323</v>
      </c>
      <c r="D4835" s="12">
        <v>200</v>
      </c>
      <c r="E4835" s="12">
        <v>0</v>
      </c>
      <c r="F4835" s="12">
        <v>0</v>
      </c>
      <c r="G4835" s="12">
        <v>0</v>
      </c>
      <c r="H4835" s="12">
        <v>0</v>
      </c>
      <c r="I4835" s="13">
        <v>85</v>
      </c>
      <c r="J4835" s="13">
        <v>25</v>
      </c>
      <c r="K4835" s="13">
        <v>0</v>
      </c>
      <c r="L4835" s="13">
        <v>0</v>
      </c>
      <c r="M4835" s="13">
        <v>0</v>
      </c>
      <c r="N4835" s="14">
        <f>D4835*$D$4</f>
        <v>212</v>
      </c>
      <c r="O4835" s="14">
        <f>E4835*$E$4</f>
        <v>0</v>
      </c>
      <c r="P4835" s="14">
        <f>F4835*$F$4</f>
        <v>0</v>
      </c>
      <c r="Q4835" s="14">
        <f>G4835*$G$4</f>
        <v>0</v>
      </c>
      <c r="R4835" s="14">
        <f>H4835*$H$4</f>
        <v>0</v>
      </c>
      <c r="S4835" s="14">
        <f>(N4835/100)*(I4835*$I$4)+(N4835/100)*(J4835*$J$4)</f>
        <v>466.40000000000003</v>
      </c>
      <c r="T4835" s="14">
        <f>(O4835/100)*(K4835*$K$4)</f>
        <v>0</v>
      </c>
      <c r="U4835" s="14">
        <f>(P4835/100)*(K4835*$K$4)+(P4835/100)*(L4835*$L$4)</f>
        <v>0</v>
      </c>
      <c r="V4835" s="14">
        <f>(Q4835/100)*(L4835*$L$4)</f>
        <v>0</v>
      </c>
      <c r="W4835" s="14">
        <f>(R4835/100)*(K4835*$K$4)+(R4835/100)*(L4835*$L$4)</f>
        <v>0</v>
      </c>
      <c r="X4835" s="14">
        <f t="shared" si="1538"/>
        <v>678.40000000000009</v>
      </c>
      <c r="Y4835" s="14">
        <f t="shared" si="1539"/>
        <v>0</v>
      </c>
      <c r="Z4835" s="14">
        <f t="shared" si="1540"/>
        <v>0</v>
      </c>
      <c r="AA4835" s="14">
        <f t="shared" si="1541"/>
        <v>0</v>
      </c>
      <c r="AB4835" s="14">
        <f>R4835+W4835</f>
        <v>0</v>
      </c>
      <c r="AC4835" s="15">
        <f>ROUND(X4835+Y4835+Z4835+AA4835+AB4835,1)</f>
        <v>678.4</v>
      </c>
      <c r="AD4835" s="48">
        <f>(ROUND(AC4835-AC4834,1)/AC4834)</f>
        <v>0.13444816053511707</v>
      </c>
    </row>
    <row r="4836" spans="1:30">
      <c r="A4836" s="99" t="s">
        <v>792</v>
      </c>
      <c r="B4836" s="87">
        <v>0</v>
      </c>
      <c r="C4836" s="21" t="s">
        <v>825</v>
      </c>
      <c r="D4836" s="12">
        <v>200</v>
      </c>
      <c r="E4836" s="12">
        <v>0</v>
      </c>
      <c r="F4836" s="12">
        <v>0</v>
      </c>
      <c r="G4836" s="12">
        <v>0</v>
      </c>
      <c r="H4836" s="12">
        <v>0</v>
      </c>
      <c r="I4836" s="13">
        <v>80</v>
      </c>
      <c r="J4836" s="13">
        <v>0</v>
      </c>
      <c r="K4836" s="13">
        <v>0</v>
      </c>
      <c r="L4836" s="13">
        <v>0</v>
      </c>
      <c r="M4836" s="13">
        <v>0</v>
      </c>
      <c r="N4836" s="14">
        <f>D4836*$D$5</f>
        <v>229.99999999999997</v>
      </c>
      <c r="O4836" s="14">
        <f>E4836*$E$5</f>
        <v>0</v>
      </c>
      <c r="P4836" s="14">
        <f>F4836*$F$5</f>
        <v>0</v>
      </c>
      <c r="Q4836" s="14">
        <f>G4836*$G$5</f>
        <v>0</v>
      </c>
      <c r="R4836" s="14">
        <f>H4836*$H$5</f>
        <v>0</v>
      </c>
      <c r="S4836" s="14">
        <f>(N4836/100)*(I4836*$I$5)+(N4836/100)*(J4836*$J$5)</f>
        <v>368</v>
      </c>
      <c r="T4836" s="14">
        <f>(O4836/100)*(K4836*$K$5)</f>
        <v>0</v>
      </c>
      <c r="U4836" s="14">
        <f>(P4836/100)*(K4836*$K$5)+(P4836/100)*(L4836*$L$5)</f>
        <v>0</v>
      </c>
      <c r="V4836" s="14">
        <f>(Q4836/100)*(L4836*$L$5)</f>
        <v>0</v>
      </c>
      <c r="W4836" s="14">
        <f>(R4836/100)*(K4836*$K$5)+(R4836/100)*(L4836*$L$5)</f>
        <v>0</v>
      </c>
      <c r="X4836" s="14">
        <f t="shared" si="1538"/>
        <v>598</v>
      </c>
      <c r="Y4836" s="14">
        <f t="shared" si="1539"/>
        <v>0</v>
      </c>
      <c r="Z4836" s="14">
        <f t="shared" si="1540"/>
        <v>0</v>
      </c>
      <c r="AA4836" s="14">
        <f t="shared" si="1541"/>
        <v>0</v>
      </c>
      <c r="AB4836" s="14">
        <f>R4836+W4836</f>
        <v>0</v>
      </c>
      <c r="AC4836" s="15">
        <f t="shared" ref="AC4836:AC4848" si="1542">ROUND(X4836+Y4836+Z4836+AA4836+AB4836,1)</f>
        <v>598</v>
      </c>
      <c r="AD4836" s="48">
        <f>(ROUND(AC4836-AC4834,1)/AC4834)</f>
        <v>0</v>
      </c>
    </row>
    <row r="4837" spans="1:30">
      <c r="A4837" s="99" t="s">
        <v>793</v>
      </c>
      <c r="B4837" s="87">
        <v>0</v>
      </c>
      <c r="C4837" s="21" t="s">
        <v>336</v>
      </c>
      <c r="D4837" s="12">
        <v>200</v>
      </c>
      <c r="E4837" s="12">
        <v>0</v>
      </c>
      <c r="F4837" s="12">
        <v>0</v>
      </c>
      <c r="G4837" s="12">
        <v>0</v>
      </c>
      <c r="H4837" s="12">
        <v>0</v>
      </c>
      <c r="I4837" s="13">
        <v>80</v>
      </c>
      <c r="J4837" s="13">
        <v>0</v>
      </c>
      <c r="K4837" s="13">
        <v>0</v>
      </c>
      <c r="L4837" s="13">
        <v>0</v>
      </c>
      <c r="M4837" s="13">
        <v>0</v>
      </c>
      <c r="N4837" s="14">
        <f>D4837*$D$6</f>
        <v>229.99999999999997</v>
      </c>
      <c r="O4837" s="14">
        <f>E4837*$E$6</f>
        <v>0</v>
      </c>
      <c r="P4837" s="14">
        <f>F4837*$F$6</f>
        <v>0</v>
      </c>
      <c r="Q4837" s="14">
        <f>G4837*$G$6</f>
        <v>0</v>
      </c>
      <c r="R4837" s="14">
        <f>H4837*$H$6</f>
        <v>0</v>
      </c>
      <c r="S4837" s="14">
        <f>(N4837/100)*(I4837*$I$6)+(N4837/100)*(J4837*$J$6)</f>
        <v>368</v>
      </c>
      <c r="T4837" s="14">
        <f>(O4837/100)*(K4837*$K$6)</f>
        <v>0</v>
      </c>
      <c r="U4837" s="14">
        <f>(P4837/100)*(K4837*$K$6)+(P4837/100)*(L4837*$L$6)</f>
        <v>0</v>
      </c>
      <c r="V4837" s="14">
        <f>(Q4837/100)*(L4837*$L$6)</f>
        <v>0</v>
      </c>
      <c r="W4837" s="14">
        <f>(R4837/100)*(K4837*$K$6)+(R4837/100)*(L4837*$L$6)</f>
        <v>0</v>
      </c>
      <c r="X4837" s="14">
        <f t="shared" si="1538"/>
        <v>598</v>
      </c>
      <c r="Y4837" s="14">
        <f t="shared" si="1539"/>
        <v>0</v>
      </c>
      <c r="Z4837" s="14">
        <f t="shared" si="1540"/>
        <v>0</v>
      </c>
      <c r="AA4837" s="14">
        <f t="shared" si="1541"/>
        <v>0</v>
      </c>
      <c r="AB4837" s="14">
        <f t="shared" ref="AB4837:AB4848" si="1543">R4837+W4837</f>
        <v>0</v>
      </c>
      <c r="AC4837" s="15">
        <f t="shared" si="1542"/>
        <v>598</v>
      </c>
      <c r="AD4837" s="48">
        <f>(ROUND(AC4837-AC4834,1)/AC4834)</f>
        <v>0</v>
      </c>
    </row>
    <row r="4838" spans="1:30">
      <c r="A4838" s="99" t="s">
        <v>794</v>
      </c>
      <c r="B4838" s="87">
        <v>0</v>
      </c>
      <c r="C4838" s="21" t="s">
        <v>337</v>
      </c>
      <c r="D4838" s="12">
        <v>200</v>
      </c>
      <c r="E4838" s="12">
        <v>0</v>
      </c>
      <c r="F4838" s="12">
        <v>0</v>
      </c>
      <c r="G4838" s="12">
        <v>0</v>
      </c>
      <c r="H4838" s="12">
        <v>0</v>
      </c>
      <c r="I4838" s="13">
        <v>80</v>
      </c>
      <c r="J4838" s="13">
        <v>0</v>
      </c>
      <c r="K4838" s="13">
        <v>0</v>
      </c>
      <c r="L4838" s="13">
        <v>0</v>
      </c>
      <c r="M4838" s="13">
        <v>0</v>
      </c>
      <c r="N4838" s="14">
        <f>D4838*$D$7</f>
        <v>229.99999999999997</v>
      </c>
      <c r="O4838" s="14">
        <f>E4838*$E$7</f>
        <v>0</v>
      </c>
      <c r="P4838" s="14">
        <f>F4838*$F$7</f>
        <v>0</v>
      </c>
      <c r="Q4838" s="14">
        <f>G4838*$G$7</f>
        <v>0</v>
      </c>
      <c r="R4838" s="14">
        <f>H4838*$H$7</f>
        <v>0</v>
      </c>
      <c r="S4838" s="14">
        <f>(N4838/100)*(I4838*$I$7)+(N4838/100)*(J4838*$J$7)</f>
        <v>368</v>
      </c>
      <c r="T4838" s="14">
        <f>(O4838/100)*(K4838*$K$7)</f>
        <v>0</v>
      </c>
      <c r="U4838" s="14">
        <f>(P4838/100)*(K4838*$K$7)+(P4838/100)*(L4838*$L$7)</f>
        <v>0</v>
      </c>
      <c r="V4838" s="14">
        <f>(Q4838/100)*(L4838*$L$7)</f>
        <v>0</v>
      </c>
      <c r="W4838" s="14">
        <f>(R4838/100)*(K4838*$K$7)+(R4838/100)*(L4838*$L$7)</f>
        <v>0</v>
      </c>
      <c r="X4838" s="14">
        <f t="shared" si="1538"/>
        <v>598</v>
      </c>
      <c r="Y4838" s="14">
        <f t="shared" si="1539"/>
        <v>0</v>
      </c>
      <c r="Z4838" s="14">
        <f t="shared" si="1540"/>
        <v>0</v>
      </c>
      <c r="AA4838" s="14">
        <f t="shared" si="1541"/>
        <v>0</v>
      </c>
      <c r="AB4838" s="14">
        <f t="shared" si="1543"/>
        <v>0</v>
      </c>
      <c r="AC4838" s="15">
        <f t="shared" si="1542"/>
        <v>598</v>
      </c>
      <c r="AD4838" s="48">
        <f>(ROUND(AC4838-AC4834,1)/AC4834)</f>
        <v>0</v>
      </c>
    </row>
    <row r="4839" spans="1:30">
      <c r="A4839" s="99" t="s">
        <v>644</v>
      </c>
      <c r="B4839" s="87"/>
      <c r="C4839" s="21" t="s">
        <v>338</v>
      </c>
      <c r="D4839" s="12">
        <v>200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>D4839*$D$8</f>
        <v>229.99999999999997</v>
      </c>
      <c r="O4839" s="14">
        <f>E4839*$E$8</f>
        <v>0</v>
      </c>
      <c r="P4839" s="14">
        <f>F4839*$F$8</f>
        <v>0</v>
      </c>
      <c r="Q4839" s="14">
        <f>G4839*$G$8</f>
        <v>0</v>
      </c>
      <c r="R4839" s="14">
        <f>H4839*$H$8</f>
        <v>0</v>
      </c>
      <c r="S4839" s="14">
        <f>(N4839/100)*(I4839*$I$8)+(N4839/100)*(J4839*$J$8)</f>
        <v>368</v>
      </c>
      <c r="T4839" s="14">
        <f>(O4839/100)*(K4839*$K$8)</f>
        <v>0</v>
      </c>
      <c r="U4839" s="14">
        <f>(P4839/100)*(K4839*$K$8)+(P4839/100)*(L4839*$L$8)</f>
        <v>0</v>
      </c>
      <c r="V4839" s="14">
        <f>(Q4839/100)*(L4839*$L$8)</f>
        <v>0</v>
      </c>
      <c r="W4839" s="14">
        <f>(R4839/100)*(K4839*$K$8)+(R4839/100)*(L4839*$L$8)</f>
        <v>0</v>
      </c>
      <c r="X4839" s="14">
        <f t="shared" si="1538"/>
        <v>598</v>
      </c>
      <c r="Y4839" s="14">
        <f t="shared" si="1539"/>
        <v>0</v>
      </c>
      <c r="Z4839" s="14">
        <f t="shared" si="1540"/>
        <v>0</v>
      </c>
      <c r="AA4839" s="14">
        <f t="shared" si="1541"/>
        <v>0</v>
      </c>
      <c r="AB4839" s="14">
        <f t="shared" si="1543"/>
        <v>0</v>
      </c>
      <c r="AC4839" s="15">
        <f t="shared" si="1542"/>
        <v>598</v>
      </c>
      <c r="AD4839" s="48">
        <f>(ROUND(AC4839-AC4834,1)/AC4834)</f>
        <v>0</v>
      </c>
    </row>
    <row r="4840" spans="1:30">
      <c r="A4840" s="99" t="s">
        <v>585</v>
      </c>
      <c r="B4840" s="87"/>
      <c r="C4840" s="21" t="s">
        <v>1</v>
      </c>
      <c r="D4840" s="12">
        <v>100</v>
      </c>
      <c r="E4840" s="12">
        <v>200</v>
      </c>
      <c r="F4840" s="12">
        <v>0</v>
      </c>
      <c r="G4840" s="12">
        <v>0</v>
      </c>
      <c r="H4840" s="12">
        <v>0</v>
      </c>
      <c r="I4840" s="13">
        <v>80</v>
      </c>
      <c r="J4840" s="13">
        <v>0</v>
      </c>
      <c r="K4840" s="13">
        <v>100</v>
      </c>
      <c r="L4840" s="13">
        <v>0</v>
      </c>
      <c r="M4840" s="13">
        <v>0</v>
      </c>
      <c r="N4840" s="14">
        <f>D4840*$D$9</f>
        <v>106</v>
      </c>
      <c r="O4840" s="14">
        <f>E4840*$E$9</f>
        <v>212</v>
      </c>
      <c r="P4840" s="14">
        <f>F4840*$F$9</f>
        <v>0</v>
      </c>
      <c r="Q4840" s="14">
        <f>G4840*$G$9</f>
        <v>0</v>
      </c>
      <c r="R4840" s="14">
        <f>H4840*$H$9</f>
        <v>0</v>
      </c>
      <c r="S4840" s="14">
        <f>(N4840/100)*(I4840*$I$9)+(N4840/100)*(J4840*$J$9)</f>
        <v>84.800000000000011</v>
      </c>
      <c r="T4840" s="14">
        <f>(O4840/100)*(K4840*$K$9)</f>
        <v>296.8</v>
      </c>
      <c r="U4840" s="14">
        <f>(P4840/100)*(K4840*$K$9)+(P4840/100)*(L4840*$L$9)</f>
        <v>0</v>
      </c>
      <c r="V4840" s="14">
        <f>(Q4840/100)*(L4840*$L$9)</f>
        <v>0</v>
      </c>
      <c r="W4840" s="14">
        <f>(R4840/100)*(K4840*$K$9)+(R4840/100)*(L4840*$L$9)</f>
        <v>0</v>
      </c>
      <c r="X4840" s="14">
        <f t="shared" si="1538"/>
        <v>190.8</v>
      </c>
      <c r="Y4840" s="14">
        <f t="shared" si="1539"/>
        <v>508.8</v>
      </c>
      <c r="Z4840" s="14">
        <f t="shared" si="1540"/>
        <v>0</v>
      </c>
      <c r="AA4840" s="14">
        <f t="shared" si="1541"/>
        <v>0</v>
      </c>
      <c r="AB4840" s="14">
        <f t="shared" si="1543"/>
        <v>0</v>
      </c>
      <c r="AC4840" s="15">
        <f t="shared" si="1542"/>
        <v>699.6</v>
      </c>
      <c r="AD4840" s="48">
        <f>(ROUND(AC4840-AC4834,1)/AC4834)</f>
        <v>0.16989966555183947</v>
      </c>
    </row>
    <row r="4841" spans="1:30">
      <c r="A4841" s="99" t="s">
        <v>820</v>
      </c>
      <c r="B4841" s="87"/>
      <c r="C4841" s="21" t="s">
        <v>2</v>
      </c>
      <c r="D4841" s="12">
        <v>100</v>
      </c>
      <c r="E4841" s="12">
        <v>0</v>
      </c>
      <c r="F4841" s="12">
        <v>200</v>
      </c>
      <c r="G4841" s="12">
        <v>0</v>
      </c>
      <c r="H4841" s="12">
        <v>0</v>
      </c>
      <c r="I4841" s="13">
        <v>80</v>
      </c>
      <c r="J4841" s="13">
        <v>0</v>
      </c>
      <c r="K4841" s="13">
        <v>50</v>
      </c>
      <c r="L4841" s="13">
        <v>50</v>
      </c>
      <c r="M4841" s="13">
        <v>0</v>
      </c>
      <c r="N4841" s="14">
        <f>D4841*$D$10</f>
        <v>106</v>
      </c>
      <c r="O4841" s="14">
        <f>E4841*$E$10</f>
        <v>0</v>
      </c>
      <c r="P4841" s="14">
        <f>F4841*$F$10</f>
        <v>212</v>
      </c>
      <c r="Q4841" s="14">
        <f>G4841*$G$10</f>
        <v>0</v>
      </c>
      <c r="R4841" s="14">
        <f>H4841*$H$10</f>
        <v>0</v>
      </c>
      <c r="S4841" s="14">
        <f>(N4841/100)*(I4841*$I$10)+(N4841/100)*(J4841*$J$10)</f>
        <v>84.800000000000011</v>
      </c>
      <c r="T4841" s="14">
        <f>(O4841/100)*(K4841*$J$10)</f>
        <v>0</v>
      </c>
      <c r="U4841" s="14">
        <f>(P4841/100)*(K4841*$K$10)+(P4841/100)*(L4841*$L$10)</f>
        <v>296.8</v>
      </c>
      <c r="V4841" s="14">
        <f>(Q4841/100)*(L4841*$L$10)</f>
        <v>0</v>
      </c>
      <c r="W4841" s="14">
        <f>(R4841/100)*(K4841*$K$10)+(R4841/100)*(L4841*$L$10)</f>
        <v>0</v>
      </c>
      <c r="X4841" s="14">
        <f t="shared" si="1538"/>
        <v>190.8</v>
      </c>
      <c r="Y4841" s="14">
        <f t="shared" si="1539"/>
        <v>0</v>
      </c>
      <c r="Z4841" s="14">
        <f t="shared" si="1540"/>
        <v>508.8</v>
      </c>
      <c r="AA4841" s="14">
        <f t="shared" si="1541"/>
        <v>0</v>
      </c>
      <c r="AB4841" s="14">
        <f t="shared" si="1543"/>
        <v>0</v>
      </c>
      <c r="AC4841" s="15">
        <f t="shared" si="1542"/>
        <v>699.6</v>
      </c>
      <c r="AD4841" s="48">
        <f>(ROUND(AC4841-AC4834,1)/AC4834)</f>
        <v>0.16989966555183947</v>
      </c>
    </row>
    <row r="4842" spans="1:30">
      <c r="A4842" s="99" t="s">
        <v>821</v>
      </c>
      <c r="B4842" s="87"/>
      <c r="C4842" s="21" t="s">
        <v>3</v>
      </c>
      <c r="D4842" s="12">
        <v>100</v>
      </c>
      <c r="E4842" s="12">
        <v>0</v>
      </c>
      <c r="F4842" s="12">
        <v>0</v>
      </c>
      <c r="G4842" s="12">
        <v>200</v>
      </c>
      <c r="H4842" s="12">
        <v>0</v>
      </c>
      <c r="I4842" s="13">
        <v>80</v>
      </c>
      <c r="J4842" s="13">
        <v>0</v>
      </c>
      <c r="K4842" s="13">
        <v>0</v>
      </c>
      <c r="L4842" s="13">
        <v>100</v>
      </c>
      <c r="M4842" s="13">
        <v>0</v>
      </c>
      <c r="N4842" s="14">
        <f>D4842*$D$11</f>
        <v>106</v>
      </c>
      <c r="O4842" s="14">
        <f>E4842*$E$11</f>
        <v>0</v>
      </c>
      <c r="P4842" s="14">
        <f>F4842*$F$11</f>
        <v>0</v>
      </c>
      <c r="Q4842" s="14">
        <f>G4842*$G$11</f>
        <v>212</v>
      </c>
      <c r="R4842" s="14">
        <f>H4842*$H$11</f>
        <v>0</v>
      </c>
      <c r="S4842" s="14">
        <f>(N4842/100)*(I4842*$I$11)+(N4842/100)*(J4842*$J$11)</f>
        <v>84.800000000000011</v>
      </c>
      <c r="T4842" s="14">
        <f>(O4842/100)*(K4842*$K$11)</f>
        <v>0</v>
      </c>
      <c r="U4842" s="14">
        <f>(P4842/100)*(K4842*$K$11)+(P4842/100)*(L4842*$L$11)</f>
        <v>0</v>
      </c>
      <c r="V4842" s="14">
        <f>(Q4842/100)*(L4842*$L$11)</f>
        <v>296.8</v>
      </c>
      <c r="W4842" s="14">
        <f>(R4842/100)*(K4842*$K$11)+(R4842/100)*(L4842*$L$11)</f>
        <v>0</v>
      </c>
      <c r="X4842" s="14">
        <f t="shared" si="1538"/>
        <v>190.8</v>
      </c>
      <c r="Y4842" s="14">
        <f t="shared" si="1539"/>
        <v>0</v>
      </c>
      <c r="Z4842" s="14">
        <f t="shared" si="1540"/>
        <v>0</v>
      </c>
      <c r="AA4842" s="14">
        <f t="shared" si="1541"/>
        <v>508.8</v>
      </c>
      <c r="AB4842" s="14">
        <f t="shared" si="1543"/>
        <v>0</v>
      </c>
      <c r="AC4842" s="15">
        <f t="shared" si="1542"/>
        <v>699.6</v>
      </c>
      <c r="AD4842" s="48">
        <f>(ROUND(AC4842-AC4834,1)/AC4834)</f>
        <v>0.16989966555183947</v>
      </c>
    </row>
    <row r="4843" spans="1:30">
      <c r="A4843" s="99" t="s">
        <v>822</v>
      </c>
      <c r="B4843" s="87"/>
      <c r="C4843" s="21" t="s">
        <v>4</v>
      </c>
      <c r="D4843" s="12">
        <v>100</v>
      </c>
      <c r="E4843" s="12">
        <v>0</v>
      </c>
      <c r="F4843" s="12">
        <v>0</v>
      </c>
      <c r="G4843" s="12">
        <v>0</v>
      </c>
      <c r="H4843" s="12">
        <v>200</v>
      </c>
      <c r="I4843" s="13">
        <v>80</v>
      </c>
      <c r="J4843" s="13">
        <v>0</v>
      </c>
      <c r="K4843" s="13">
        <v>50</v>
      </c>
      <c r="L4843" s="13">
        <v>50</v>
      </c>
      <c r="M4843" s="13">
        <v>0</v>
      </c>
      <c r="N4843" s="14">
        <f>D4843*$D$12</f>
        <v>106</v>
      </c>
      <c r="O4843" s="14">
        <f>E4843*$E$12</f>
        <v>0</v>
      </c>
      <c r="P4843" s="14">
        <f>F4843*$F$12</f>
        <v>0</v>
      </c>
      <c r="Q4843" s="14">
        <f>G4843*$G$12</f>
        <v>0</v>
      </c>
      <c r="R4843" s="14">
        <f>H4843*$H$12</f>
        <v>212</v>
      </c>
      <c r="S4843" s="14">
        <f>(N4843/100)*(I4843*$I$12)+(N4843/100)*(J4843*$J$12)</f>
        <v>84.800000000000011</v>
      </c>
      <c r="T4843" s="14">
        <f>(O4843/100)*(K4843*$K$12)</f>
        <v>0</v>
      </c>
      <c r="U4843" s="14">
        <f>(P4843/100)*(K4843*$K$12)+(P4843/100)*(L4843*$L$12)</f>
        <v>0</v>
      </c>
      <c r="V4843" s="14">
        <f>(Q4843/100)*(L4843*$L$12)</f>
        <v>0</v>
      </c>
      <c r="W4843" s="14">
        <f>(R4843/100)*(K4843*$K$12)+(R4843/100)*(L4843*$L$12)</f>
        <v>296.8</v>
      </c>
      <c r="X4843" s="14">
        <f t="shared" si="1538"/>
        <v>190.8</v>
      </c>
      <c r="Y4843" s="14">
        <f t="shared" si="1539"/>
        <v>0</v>
      </c>
      <c r="Z4843" s="14">
        <f t="shared" si="1540"/>
        <v>0</v>
      </c>
      <c r="AA4843" s="14">
        <f t="shared" si="1541"/>
        <v>0</v>
      </c>
      <c r="AB4843" s="14">
        <f t="shared" si="1543"/>
        <v>508.8</v>
      </c>
      <c r="AC4843" s="15">
        <f t="shared" si="1542"/>
        <v>699.6</v>
      </c>
      <c r="AD4843" s="48">
        <f>(ROUND(AC4843-AC4834,1)/AC4834)</f>
        <v>0.16989966555183947</v>
      </c>
    </row>
    <row r="4844" spans="1:30">
      <c r="A4844" s="99" t="s">
        <v>823</v>
      </c>
      <c r="B4844" s="87"/>
      <c r="C4844" s="21" t="s">
        <v>326</v>
      </c>
      <c r="D4844" s="12">
        <v>200</v>
      </c>
      <c r="E4844" s="12">
        <v>0</v>
      </c>
      <c r="F4844" s="12">
        <v>0</v>
      </c>
      <c r="G4844" s="12">
        <v>0</v>
      </c>
      <c r="H4844" s="12">
        <v>0</v>
      </c>
      <c r="I4844" s="13">
        <v>80</v>
      </c>
      <c r="J4844" s="13">
        <v>0</v>
      </c>
      <c r="K4844" s="13">
        <v>0</v>
      </c>
      <c r="L4844" s="13">
        <v>0</v>
      </c>
      <c r="M4844" s="13">
        <v>75</v>
      </c>
      <c r="N4844" s="14">
        <f>D4844*$D$13</f>
        <v>212</v>
      </c>
      <c r="O4844" s="14">
        <f>E4844*$E$13</f>
        <v>0</v>
      </c>
      <c r="P4844" s="14">
        <f>F4844*$F$13</f>
        <v>0</v>
      </c>
      <c r="Q4844" s="14">
        <f>G4844*$G$13</f>
        <v>0</v>
      </c>
      <c r="R4844" s="14">
        <f>H4844*$H$13</f>
        <v>0</v>
      </c>
      <c r="S4844" s="14">
        <f>(N4844/100)*(I4844*$I$13)+(N4844/100)*(J4844*$J$13)+(N4844/100)*(M4844*$M$13)</f>
        <v>487.6</v>
      </c>
      <c r="T4844" s="14">
        <f>(O4844/100)*(K4844*$K$13)+(O4844/100)*(M4844*$M$13)</f>
        <v>0</v>
      </c>
      <c r="U4844" s="14">
        <f>(P4844/100)*(K4844*$K$13)+(P4844/100)*(L4844*$L$13)+(P4844/100)*(M4844*$M$13)</f>
        <v>0</v>
      </c>
      <c r="V4844" s="14">
        <f>(Q4844/100)*(L4844*$L$13)+(Q4844/100)*(M4844*$M$13)</f>
        <v>0</v>
      </c>
      <c r="W4844" s="14">
        <f>(R4844/100)*(K4844*$K$13)+(R4844/100)*(L4844*$L$13)+(R4844/100)*(M4844*$M$13)</f>
        <v>0</v>
      </c>
      <c r="X4844" s="14">
        <f>N4844+S4844</f>
        <v>699.6</v>
      </c>
      <c r="Y4844" s="14">
        <f t="shared" si="1539"/>
        <v>0</v>
      </c>
      <c r="Z4844" s="14">
        <f t="shared" si="1540"/>
        <v>0</v>
      </c>
      <c r="AA4844" s="14">
        <f t="shared" si="1541"/>
        <v>0</v>
      </c>
      <c r="AB4844" s="14">
        <f t="shared" si="1543"/>
        <v>0</v>
      </c>
      <c r="AC4844" s="15">
        <f t="shared" si="1542"/>
        <v>699.6</v>
      </c>
      <c r="AD4844" s="48">
        <f>(ROUND(AC4844-AC4834,1)/AC4834)</f>
        <v>0.16989966555183947</v>
      </c>
    </row>
    <row r="4845" spans="1:30">
      <c r="A4845" s="99" t="s">
        <v>824</v>
      </c>
      <c r="B4845" s="87"/>
      <c r="C4845" s="21" t="s">
        <v>327</v>
      </c>
      <c r="D4845" s="12">
        <v>200</v>
      </c>
      <c r="E4845" s="12">
        <v>0</v>
      </c>
      <c r="F4845" s="12">
        <v>0</v>
      </c>
      <c r="G4845" s="12">
        <v>0</v>
      </c>
      <c r="H4845" s="12">
        <v>0</v>
      </c>
      <c r="I4845" s="13">
        <v>80</v>
      </c>
      <c r="J4845" s="13">
        <v>0</v>
      </c>
      <c r="K4845" s="13">
        <v>75</v>
      </c>
      <c r="L4845" s="13">
        <v>0</v>
      </c>
      <c r="M4845" s="13">
        <v>0</v>
      </c>
      <c r="N4845" s="14">
        <f>D4845*$D$14</f>
        <v>212</v>
      </c>
      <c r="O4845" s="14">
        <f>E4845*$E$14</f>
        <v>0</v>
      </c>
      <c r="P4845" s="14">
        <f>F4845*$F$14</f>
        <v>0</v>
      </c>
      <c r="Q4845" s="14">
        <f>G4845*$G$14</f>
        <v>0</v>
      </c>
      <c r="R4845" s="14">
        <f>H4845*$H$14</f>
        <v>0</v>
      </c>
      <c r="S4845" s="14">
        <f>(N4845/100)*(I4845*$I$14)+(N4845/100)*(J4845*$J$14)+(N4845/100)*(K4845*$K$14)</f>
        <v>487.6</v>
      </c>
      <c r="T4845" s="14">
        <f>(O4845/100)*(K4845*$K$14)</f>
        <v>0</v>
      </c>
      <c r="U4845" s="14">
        <f>(P4845/100)*(K4845*$K$14)+(P4845/100)*(L4845*$L$14)</f>
        <v>0</v>
      </c>
      <c r="V4845" s="14">
        <f>(Q4845/100)*(L4845*$L$14)</f>
        <v>0</v>
      </c>
      <c r="W4845" s="14">
        <f>(R4845/100)*(K4845*$L$14)+(R4845/100)*(L4845*$M$14)</f>
        <v>0</v>
      </c>
      <c r="X4845" s="14">
        <f t="shared" ref="X4845:X4858" si="1544">N4845+S4845</f>
        <v>699.6</v>
      </c>
      <c r="Y4845" s="14">
        <f t="shared" si="1539"/>
        <v>0</v>
      </c>
      <c r="Z4845" s="14">
        <f t="shared" si="1540"/>
        <v>0</v>
      </c>
      <c r="AA4845" s="14">
        <f t="shared" si="1541"/>
        <v>0</v>
      </c>
      <c r="AB4845" s="14">
        <f t="shared" si="1543"/>
        <v>0</v>
      </c>
      <c r="AC4845" s="15">
        <f t="shared" si="1542"/>
        <v>699.6</v>
      </c>
      <c r="AD4845" s="48">
        <f>(ROUND(AC4845-AC4834,1)/AC4834)</f>
        <v>0.16989966555183947</v>
      </c>
    </row>
    <row r="4846" spans="1:30">
      <c r="A4846" s="99"/>
      <c r="B4846" s="87"/>
      <c r="C4846" s="21" t="s">
        <v>328</v>
      </c>
      <c r="D4846" s="12">
        <v>200</v>
      </c>
      <c r="E4846" s="12">
        <v>0</v>
      </c>
      <c r="F4846" s="12">
        <v>0</v>
      </c>
      <c r="G4846" s="12">
        <v>0</v>
      </c>
      <c r="H4846" s="12">
        <v>0</v>
      </c>
      <c r="I4846" s="13">
        <v>80</v>
      </c>
      <c r="J4846" s="13">
        <v>0</v>
      </c>
      <c r="K4846" s="13">
        <v>0</v>
      </c>
      <c r="L4846" s="13">
        <v>75</v>
      </c>
      <c r="M4846" s="13">
        <v>0</v>
      </c>
      <c r="N4846" s="14">
        <f>D4846*$D$15</f>
        <v>212</v>
      </c>
      <c r="O4846" s="14">
        <f>E4846*$E$15</f>
        <v>0</v>
      </c>
      <c r="P4846" s="14">
        <f>F4846*$F$15</f>
        <v>0</v>
      </c>
      <c r="Q4846" s="14">
        <f>G4846*$G$15</f>
        <v>0</v>
      </c>
      <c r="R4846" s="14">
        <f>H4846*$H$15</f>
        <v>0</v>
      </c>
      <c r="S4846" s="14">
        <f>(N4846/100)*(I4846*$I$15)+(N4846/100)*(J4846*$J$15)+(N4846/100)*(L4846*$L$15)</f>
        <v>487.6</v>
      </c>
      <c r="T4846" s="14">
        <f>(O4846/100)*(K4846*$K$15)</f>
        <v>0</v>
      </c>
      <c r="U4846" s="14">
        <f>(P4846/100)*(K4846*$K$15)+(P4846/100)*(L4846*$L$15)</f>
        <v>0</v>
      </c>
      <c r="V4846" s="14">
        <f>(Q4846/100)*(L4846*$L$15)</f>
        <v>0</v>
      </c>
      <c r="W4846" s="14">
        <f>(R4846/100)*(K4846*$K$15)+(R4846/100)*(L4846*$L$15)</f>
        <v>0</v>
      </c>
      <c r="X4846" s="14">
        <f t="shared" si="1544"/>
        <v>699.6</v>
      </c>
      <c r="Y4846" s="14">
        <f t="shared" si="1539"/>
        <v>0</v>
      </c>
      <c r="Z4846" s="14">
        <f t="shared" si="1540"/>
        <v>0</v>
      </c>
      <c r="AA4846" s="14">
        <f t="shared" si="1541"/>
        <v>0</v>
      </c>
      <c r="AB4846" s="14">
        <f t="shared" si="1543"/>
        <v>0</v>
      </c>
      <c r="AC4846" s="15">
        <f t="shared" si="1542"/>
        <v>699.6</v>
      </c>
      <c r="AD4846" s="48">
        <f>(ROUND(AC4846-AC4834,1)/AC4834)</f>
        <v>0.16989966555183947</v>
      </c>
    </row>
    <row r="4847" spans="1:30">
      <c r="A4847" s="99"/>
      <c r="B4847" s="87"/>
      <c r="C4847" s="21" t="s">
        <v>324</v>
      </c>
      <c r="D4847" s="12">
        <v>200</v>
      </c>
      <c r="E4847" s="12">
        <v>0</v>
      </c>
      <c r="F4847" s="12">
        <v>0</v>
      </c>
      <c r="G4847" s="12">
        <v>0</v>
      </c>
      <c r="H4847" s="12">
        <v>0</v>
      </c>
      <c r="I4847" s="13">
        <v>80</v>
      </c>
      <c r="J4847" s="13">
        <v>45</v>
      </c>
      <c r="K4847" s="13">
        <v>0</v>
      </c>
      <c r="L4847" s="13">
        <v>0</v>
      </c>
      <c r="M4847" s="13">
        <v>0</v>
      </c>
      <c r="N4847" s="14">
        <f>D4847*$D$16</f>
        <v>212</v>
      </c>
      <c r="O4847" s="14">
        <f>E4847*$E$16</f>
        <v>0</v>
      </c>
      <c r="P4847" s="14">
        <f>F4847*$F$16</f>
        <v>0</v>
      </c>
      <c r="Q4847" s="14">
        <f>G4847*$G$16</f>
        <v>0</v>
      </c>
      <c r="R4847" s="14">
        <f>H4847*$H$16</f>
        <v>0</v>
      </c>
      <c r="S4847" s="14">
        <f>(N4847/100)*(I4847*$I$16)+(N4847/100)*(J4847*$J$16)</f>
        <v>408.1</v>
      </c>
      <c r="T4847" s="14">
        <f>(O4847/100)*(K4847*$K$16)</f>
        <v>0</v>
      </c>
      <c r="U4847" s="14">
        <f>(P4847/100)*(K4847*$K$16)+(P4847/100)*(L4847*$L$16)</f>
        <v>0</v>
      </c>
      <c r="V4847" s="14">
        <f>(Q4847/100)*(L4847*$L$16)</f>
        <v>0</v>
      </c>
      <c r="W4847" s="14">
        <f>(R4847/100)*(K4847*$K$16)+(R4847/100)*(L4847*$L$16)</f>
        <v>0</v>
      </c>
      <c r="X4847" s="14">
        <f t="shared" si="1544"/>
        <v>620.1</v>
      </c>
      <c r="Y4847" s="14">
        <f t="shared" si="1539"/>
        <v>0</v>
      </c>
      <c r="Z4847" s="14">
        <f t="shared" si="1540"/>
        <v>0</v>
      </c>
      <c r="AA4847" s="14">
        <f t="shared" si="1541"/>
        <v>0</v>
      </c>
      <c r="AB4847" s="14">
        <f t="shared" si="1543"/>
        <v>0</v>
      </c>
      <c r="AC4847" s="15">
        <f t="shared" si="1542"/>
        <v>620.1</v>
      </c>
      <c r="AD4847" s="48">
        <f>(ROUND(AC4847-AC4834,1)/AC4834)</f>
        <v>3.6956521739130437E-2</v>
      </c>
    </row>
    <row r="4848" spans="1:30">
      <c r="A4848" s="99"/>
      <c r="B4848" s="87"/>
      <c r="C4848" s="21" t="s">
        <v>325</v>
      </c>
      <c r="D4848" s="12">
        <v>200</v>
      </c>
      <c r="E4848" s="12">
        <v>0</v>
      </c>
      <c r="F4848" s="12">
        <v>0</v>
      </c>
      <c r="G4848" s="12">
        <v>0</v>
      </c>
      <c r="H4848" s="12">
        <v>0</v>
      </c>
      <c r="I4848" s="13">
        <v>100</v>
      </c>
      <c r="J4848" s="13">
        <v>0</v>
      </c>
      <c r="K4848" s="13">
        <v>0</v>
      </c>
      <c r="L4848" s="13">
        <v>0</v>
      </c>
      <c r="M4848" s="13">
        <v>0</v>
      </c>
      <c r="N4848" s="14">
        <f>D4848*$D$17</f>
        <v>212</v>
      </c>
      <c r="O4848" s="14">
        <f>E4848*$E$17</f>
        <v>0</v>
      </c>
      <c r="P4848" s="14">
        <f>F4848*$F$17</f>
        <v>0</v>
      </c>
      <c r="Q4848" s="14">
        <f>G4848*$G$17</f>
        <v>0</v>
      </c>
      <c r="R4848" s="14">
        <f>H4848*$H$17</f>
        <v>0</v>
      </c>
      <c r="S4848" s="14">
        <f>(N4848/100)*(I4848*$I$17)+(N4848/100)*(J4848*$J$17)</f>
        <v>530</v>
      </c>
      <c r="T4848" s="14">
        <f>(O4848/100)*(K4848*$K$17)</f>
        <v>0</v>
      </c>
      <c r="U4848" s="14">
        <f>(P4848/100)*(K4848*$K$17)+(P4848/100)*(L4848*$L$17)</f>
        <v>0</v>
      </c>
      <c r="V4848" s="14">
        <f>(Q4848/100)*(L4848*$L$17)</f>
        <v>0</v>
      </c>
      <c r="W4848" s="14">
        <f>(R4848/100)*(K4848*$K$17)+(R4848/100)*(L4848*$L$17)</f>
        <v>0</v>
      </c>
      <c r="X4848" s="14">
        <f t="shared" si="1544"/>
        <v>742</v>
      </c>
      <c r="Y4848" s="14">
        <f t="shared" si="1539"/>
        <v>0</v>
      </c>
      <c r="Z4848" s="14">
        <f t="shared" si="1540"/>
        <v>0</v>
      </c>
      <c r="AA4848" s="14">
        <f t="shared" si="1541"/>
        <v>0</v>
      </c>
      <c r="AB4848" s="14">
        <f t="shared" si="1543"/>
        <v>0</v>
      </c>
      <c r="AC4848" s="15">
        <f t="shared" si="1542"/>
        <v>742</v>
      </c>
      <c r="AD4848" s="48">
        <f>(ROUND(AC4848-AC4834,1)/AC4834)</f>
        <v>0.24080267558528429</v>
      </c>
    </row>
    <row r="4849" spans="1:30">
      <c r="A4849" s="106" t="s">
        <v>0</v>
      </c>
      <c r="B4849" s="116" t="s">
        <v>1014</v>
      </c>
      <c r="C4849" s="50" t="s">
        <v>242</v>
      </c>
      <c r="D4849" s="11">
        <v>100</v>
      </c>
      <c r="E4849" s="11">
        <v>0</v>
      </c>
      <c r="F4849" s="11">
        <v>0</v>
      </c>
      <c r="G4849" s="11">
        <v>0</v>
      </c>
      <c r="H4849" s="11">
        <v>100</v>
      </c>
      <c r="I4849" s="51">
        <v>40</v>
      </c>
      <c r="J4849" s="51">
        <v>20</v>
      </c>
      <c r="K4849" s="51">
        <v>60</v>
      </c>
      <c r="L4849" s="51">
        <v>60</v>
      </c>
      <c r="M4849" s="51">
        <v>0</v>
      </c>
      <c r="N4849" s="52">
        <f>D4849*$D$3</f>
        <v>114.99999999999999</v>
      </c>
      <c r="O4849" s="52">
        <f>E4849*$E$3</f>
        <v>0</v>
      </c>
      <c r="P4849" s="52">
        <f>F4849*$F$3</f>
        <v>0</v>
      </c>
      <c r="Q4849" s="52">
        <f>G4849*$G$3</f>
        <v>0</v>
      </c>
      <c r="R4849" s="52">
        <f>H4849*$H$3</f>
        <v>114.99999999999999</v>
      </c>
      <c r="S4849" s="52">
        <f>(N4849/100)*(I4849*$I$3)+(N4849/100)*(J4849*$J$3)</f>
        <v>138</v>
      </c>
      <c r="T4849" s="52">
        <f>(O4849/100)*(K4849*$K$3)</f>
        <v>0</v>
      </c>
      <c r="U4849" s="52">
        <f>(P4849/100)*(K4849*$K$3)+(P4849/100)*(L4849*$L$3)</f>
        <v>0</v>
      </c>
      <c r="V4849" s="52">
        <f>(Q4849/100)*(L4849*$L$3)</f>
        <v>0</v>
      </c>
      <c r="W4849" s="52">
        <f>(R4849/100)*(K4849*$K$3)+(R4849/100)*(L4849*$L$3)</f>
        <v>276</v>
      </c>
      <c r="X4849" s="52">
        <f t="shared" si="1544"/>
        <v>253</v>
      </c>
      <c r="Y4849" s="52">
        <f t="shared" ref="Y4849:Y4863" si="1545">O4849+T4849</f>
        <v>0</v>
      </c>
      <c r="Z4849" s="52">
        <f t="shared" ref="Z4849:Z4863" si="1546">P4849+U4849</f>
        <v>0</v>
      </c>
      <c r="AA4849" s="52">
        <f t="shared" ref="AA4849:AA4863" si="1547">Q4849+V4849</f>
        <v>0</v>
      </c>
      <c r="AB4849" s="52">
        <f>R4849+W4849</f>
        <v>391</v>
      </c>
      <c r="AC4849" s="53">
        <f>ROUND(X4849+Y4849+Z4849+AA4849+AB4849,1)</f>
        <v>644</v>
      </c>
      <c r="AD4849" s="117">
        <v>0</v>
      </c>
    </row>
    <row r="4850" spans="1:30">
      <c r="A4850" s="99" t="s">
        <v>791</v>
      </c>
      <c r="B4850" s="87">
        <v>30</v>
      </c>
      <c r="C4850" s="21" t="s">
        <v>323</v>
      </c>
      <c r="D4850" s="12">
        <v>100</v>
      </c>
      <c r="E4850" s="12">
        <v>0</v>
      </c>
      <c r="F4850" s="12">
        <v>0</v>
      </c>
      <c r="G4850" s="12">
        <v>0</v>
      </c>
      <c r="H4850" s="12">
        <v>100</v>
      </c>
      <c r="I4850" s="13">
        <v>60</v>
      </c>
      <c r="J4850" s="13">
        <v>50</v>
      </c>
      <c r="K4850" s="13">
        <v>60</v>
      </c>
      <c r="L4850" s="13">
        <v>60</v>
      </c>
      <c r="M4850" s="13">
        <v>0</v>
      </c>
      <c r="N4850" s="14">
        <f>D4850*$D$4</f>
        <v>106</v>
      </c>
      <c r="O4850" s="14">
        <f>E4850*$E$4</f>
        <v>0</v>
      </c>
      <c r="P4850" s="14">
        <f>F4850*$F$4</f>
        <v>0</v>
      </c>
      <c r="Q4850" s="14">
        <f>G4850*$G$4</f>
        <v>0</v>
      </c>
      <c r="R4850" s="14">
        <f>H4850*$H$4</f>
        <v>106</v>
      </c>
      <c r="S4850" s="14">
        <f>(N4850/100)*(I4850*$I$4)+(N4850/100)*(J4850*$J$4)</f>
        <v>233.2</v>
      </c>
      <c r="T4850" s="14">
        <f>(O4850/100)*(K4850*$K$4)</f>
        <v>0</v>
      </c>
      <c r="U4850" s="14">
        <f>(P4850/100)*(K4850*$K$4)+(P4850/100)*(L4850*$L$4)</f>
        <v>0</v>
      </c>
      <c r="V4850" s="14">
        <f>(Q4850/100)*(L4850*$L$4)</f>
        <v>0</v>
      </c>
      <c r="W4850" s="14">
        <f>(R4850/100)*(K4850*$K$4)+(R4850/100)*(L4850*$L$4)</f>
        <v>254.4</v>
      </c>
      <c r="X4850" s="14">
        <f t="shared" si="1544"/>
        <v>339.2</v>
      </c>
      <c r="Y4850" s="14">
        <f t="shared" si="1545"/>
        <v>0</v>
      </c>
      <c r="Z4850" s="14">
        <f t="shared" si="1546"/>
        <v>0</v>
      </c>
      <c r="AA4850" s="14">
        <f t="shared" si="1547"/>
        <v>0</v>
      </c>
      <c r="AB4850" s="14">
        <f>R4850+W4850</f>
        <v>360.4</v>
      </c>
      <c r="AC4850" s="15">
        <f>ROUND(X4850+Y4850+Z4850+AA4850+AB4850,1)</f>
        <v>699.6</v>
      </c>
      <c r="AD4850" s="48">
        <f>(ROUND(AC4850-AC4849,1)/AC4849)</f>
        <v>8.6335403726708074E-2</v>
      </c>
    </row>
    <row r="4851" spans="1:30">
      <c r="A4851" s="99" t="s">
        <v>792</v>
      </c>
      <c r="B4851" s="87">
        <v>0</v>
      </c>
      <c r="C4851" s="21" t="s">
        <v>825</v>
      </c>
      <c r="D4851" s="12">
        <v>100</v>
      </c>
      <c r="E4851" s="12">
        <v>0</v>
      </c>
      <c r="F4851" s="12">
        <v>0</v>
      </c>
      <c r="G4851" s="12">
        <v>0</v>
      </c>
      <c r="H4851" s="12">
        <v>100</v>
      </c>
      <c r="I4851" s="13">
        <v>40</v>
      </c>
      <c r="J4851" s="13">
        <v>20</v>
      </c>
      <c r="K4851" s="13">
        <v>60</v>
      </c>
      <c r="L4851" s="13">
        <v>60</v>
      </c>
      <c r="M4851" s="13">
        <v>0</v>
      </c>
      <c r="N4851" s="14">
        <f>D4851*$D$5</f>
        <v>114.99999999999999</v>
      </c>
      <c r="O4851" s="14">
        <f>E4851*$E$5</f>
        <v>0</v>
      </c>
      <c r="P4851" s="14">
        <f>F4851*$F$5</f>
        <v>0</v>
      </c>
      <c r="Q4851" s="14">
        <f>G4851*$G$5</f>
        <v>0</v>
      </c>
      <c r="R4851" s="14">
        <f>H4851*$H$5</f>
        <v>114.99999999999999</v>
      </c>
      <c r="S4851" s="14">
        <f>(N4851/100)*(I4851*$I$5)+(N4851/100)*(J4851*$J$5)</f>
        <v>138</v>
      </c>
      <c r="T4851" s="14">
        <f>(O4851/100)*(K4851*$K$5)</f>
        <v>0</v>
      </c>
      <c r="U4851" s="14">
        <f>(P4851/100)*(K4851*$K$5)+(P4851/100)*(L4851*$L$5)</f>
        <v>0</v>
      </c>
      <c r="V4851" s="14">
        <f>(Q4851/100)*(L4851*$L$5)</f>
        <v>0</v>
      </c>
      <c r="W4851" s="14">
        <f>(R4851/100)*(K4851*$K$5)+(R4851/100)*(L4851*$L$5)</f>
        <v>276</v>
      </c>
      <c r="X4851" s="14">
        <f t="shared" si="1544"/>
        <v>253</v>
      </c>
      <c r="Y4851" s="14">
        <f t="shared" si="1545"/>
        <v>0</v>
      </c>
      <c r="Z4851" s="14">
        <f t="shared" si="1546"/>
        <v>0</v>
      </c>
      <c r="AA4851" s="14">
        <f t="shared" si="1547"/>
        <v>0</v>
      </c>
      <c r="AB4851" s="14">
        <f>R4851+W4851</f>
        <v>391</v>
      </c>
      <c r="AC4851" s="15">
        <f t="shared" ref="AC4851:AC4863" si="1548">ROUND(X4851+Y4851+Z4851+AA4851+AB4851,1)</f>
        <v>644</v>
      </c>
      <c r="AD4851" s="48">
        <f>(ROUND(AC4851-AC4849,1)/AC4849)</f>
        <v>0</v>
      </c>
    </row>
    <row r="4852" spans="1:30">
      <c r="A4852" s="99" t="s">
        <v>793</v>
      </c>
      <c r="B4852" s="87">
        <v>20</v>
      </c>
      <c r="C4852" s="21" t="s">
        <v>336</v>
      </c>
      <c r="D4852" s="12">
        <v>100</v>
      </c>
      <c r="E4852" s="12">
        <v>0</v>
      </c>
      <c r="F4852" s="12">
        <v>0</v>
      </c>
      <c r="G4852" s="12">
        <v>0</v>
      </c>
      <c r="H4852" s="12">
        <v>100</v>
      </c>
      <c r="I4852" s="13">
        <v>40</v>
      </c>
      <c r="J4852" s="13">
        <v>20</v>
      </c>
      <c r="K4852" s="13">
        <v>60</v>
      </c>
      <c r="L4852" s="13">
        <v>60</v>
      </c>
      <c r="M4852" s="13">
        <v>0</v>
      </c>
      <c r="N4852" s="14">
        <f>D4852*$D$6</f>
        <v>114.99999999999999</v>
      </c>
      <c r="O4852" s="14">
        <f>E4852*$E$6</f>
        <v>0</v>
      </c>
      <c r="P4852" s="14">
        <f>F4852*$F$6</f>
        <v>0</v>
      </c>
      <c r="Q4852" s="14">
        <f>G4852*$G$6</f>
        <v>0</v>
      </c>
      <c r="R4852" s="14">
        <f>H4852*$H$6</f>
        <v>114.99999999999999</v>
      </c>
      <c r="S4852" s="14">
        <f>(N4852/100)*(I4852*$I$6)+(N4852/100)*(J4852*$J$6)</f>
        <v>138</v>
      </c>
      <c r="T4852" s="14">
        <f>(O4852/100)*(K4852*$K$6)</f>
        <v>0</v>
      </c>
      <c r="U4852" s="14">
        <f>(P4852/100)*(K4852*$K$6)+(P4852/100)*(L4852*$L$6)</f>
        <v>0</v>
      </c>
      <c r="V4852" s="14">
        <f>(Q4852/100)*(L4852*$L$6)</f>
        <v>0</v>
      </c>
      <c r="W4852" s="14">
        <f>(R4852/100)*(K4852*$K$6)+(R4852/100)*(L4852*$L$6)</f>
        <v>276</v>
      </c>
      <c r="X4852" s="14">
        <f t="shared" si="1544"/>
        <v>253</v>
      </c>
      <c r="Y4852" s="14">
        <f t="shared" si="1545"/>
        <v>0</v>
      </c>
      <c r="Z4852" s="14">
        <f t="shared" si="1546"/>
        <v>0</v>
      </c>
      <c r="AA4852" s="14">
        <f t="shared" si="1547"/>
        <v>0</v>
      </c>
      <c r="AB4852" s="14">
        <f t="shared" ref="AB4852:AB4863" si="1549">R4852+W4852</f>
        <v>391</v>
      </c>
      <c r="AC4852" s="15">
        <f t="shared" si="1548"/>
        <v>644</v>
      </c>
      <c r="AD4852" s="48">
        <f>(ROUND(AC4852-AC4849,1)/AC4849)</f>
        <v>0</v>
      </c>
    </row>
    <row r="4853" spans="1:30">
      <c r="A4853" s="99" t="s">
        <v>794</v>
      </c>
      <c r="B4853" s="87">
        <v>20</v>
      </c>
      <c r="C4853" s="21" t="s">
        <v>337</v>
      </c>
      <c r="D4853" s="12">
        <v>100</v>
      </c>
      <c r="E4853" s="12">
        <v>0</v>
      </c>
      <c r="F4853" s="12">
        <v>0</v>
      </c>
      <c r="G4853" s="12">
        <v>0</v>
      </c>
      <c r="H4853" s="12">
        <v>100</v>
      </c>
      <c r="I4853" s="13">
        <v>40</v>
      </c>
      <c r="J4853" s="13">
        <v>20</v>
      </c>
      <c r="K4853" s="13">
        <v>60</v>
      </c>
      <c r="L4853" s="13">
        <v>60</v>
      </c>
      <c r="M4853" s="13">
        <v>0</v>
      </c>
      <c r="N4853" s="14">
        <f>D4853*$D$7</f>
        <v>114.99999999999999</v>
      </c>
      <c r="O4853" s="14">
        <f>E4853*$E$7</f>
        <v>0</v>
      </c>
      <c r="P4853" s="14">
        <f>F4853*$F$7</f>
        <v>0</v>
      </c>
      <c r="Q4853" s="14">
        <f>G4853*$G$7</f>
        <v>0</v>
      </c>
      <c r="R4853" s="14">
        <f>H4853*$H$7</f>
        <v>114.99999999999999</v>
      </c>
      <c r="S4853" s="14">
        <f>(N4853/100)*(I4853*$I$7)+(N4853/100)*(J4853*$J$7)</f>
        <v>138</v>
      </c>
      <c r="T4853" s="14">
        <f>(O4853/100)*(K4853*$K$7)</f>
        <v>0</v>
      </c>
      <c r="U4853" s="14">
        <f>(P4853/100)*(K4853*$K$7)+(P4853/100)*(L4853*$L$7)</f>
        <v>0</v>
      </c>
      <c r="V4853" s="14">
        <f>(Q4853/100)*(L4853*$L$7)</f>
        <v>0</v>
      </c>
      <c r="W4853" s="14">
        <f>(R4853/100)*(K4853*$K$7)+(R4853/100)*(L4853*$L$7)</f>
        <v>276</v>
      </c>
      <c r="X4853" s="14">
        <f t="shared" si="1544"/>
        <v>253</v>
      </c>
      <c r="Y4853" s="14">
        <f t="shared" si="1545"/>
        <v>0</v>
      </c>
      <c r="Z4853" s="14">
        <f t="shared" si="1546"/>
        <v>0</v>
      </c>
      <c r="AA4853" s="14">
        <f t="shared" si="1547"/>
        <v>0</v>
      </c>
      <c r="AB4853" s="14">
        <f t="shared" si="1549"/>
        <v>391</v>
      </c>
      <c r="AC4853" s="15">
        <f t="shared" si="1548"/>
        <v>644</v>
      </c>
      <c r="AD4853" s="48">
        <f>(ROUND(AC4853-AC4849,1)/AC4849)</f>
        <v>0</v>
      </c>
    </row>
    <row r="4854" spans="1:30">
      <c r="A4854" s="99" t="s">
        <v>644</v>
      </c>
      <c r="B4854" s="87"/>
      <c r="C4854" s="21" t="s">
        <v>338</v>
      </c>
      <c r="D4854" s="12">
        <v>100</v>
      </c>
      <c r="E4854" s="12">
        <v>0</v>
      </c>
      <c r="F4854" s="12">
        <v>0</v>
      </c>
      <c r="G4854" s="12">
        <v>0</v>
      </c>
      <c r="H4854" s="12">
        <v>100</v>
      </c>
      <c r="I4854" s="13">
        <v>40</v>
      </c>
      <c r="J4854" s="13">
        <v>20</v>
      </c>
      <c r="K4854" s="13">
        <v>60</v>
      </c>
      <c r="L4854" s="13">
        <v>60</v>
      </c>
      <c r="M4854" s="13">
        <v>0</v>
      </c>
      <c r="N4854" s="14">
        <f>D4854*$D$8</f>
        <v>114.99999999999999</v>
      </c>
      <c r="O4854" s="14">
        <f>E4854*$E$8</f>
        <v>0</v>
      </c>
      <c r="P4854" s="14">
        <f>F4854*$F$8</f>
        <v>0</v>
      </c>
      <c r="Q4854" s="14">
        <f>G4854*$G$8</f>
        <v>0</v>
      </c>
      <c r="R4854" s="14">
        <f>H4854*$H$8</f>
        <v>114.99999999999999</v>
      </c>
      <c r="S4854" s="14">
        <f>(N4854/100)*(I4854*$I$8)+(N4854/100)*(J4854*$J$8)</f>
        <v>138</v>
      </c>
      <c r="T4854" s="14">
        <f>(O4854/100)*(K4854*$K$8)</f>
        <v>0</v>
      </c>
      <c r="U4854" s="14">
        <f>(P4854/100)*(K4854*$K$8)+(P4854/100)*(L4854*$L$8)</f>
        <v>0</v>
      </c>
      <c r="V4854" s="14">
        <f>(Q4854/100)*(L4854*$L$8)</f>
        <v>0</v>
      </c>
      <c r="W4854" s="14">
        <f>(R4854/100)*(K4854*$K$8)+(R4854/100)*(L4854*$L$8)</f>
        <v>276</v>
      </c>
      <c r="X4854" s="14">
        <f t="shared" si="1544"/>
        <v>253</v>
      </c>
      <c r="Y4854" s="14">
        <f t="shared" si="1545"/>
        <v>0</v>
      </c>
      <c r="Z4854" s="14">
        <f t="shared" si="1546"/>
        <v>0</v>
      </c>
      <c r="AA4854" s="14">
        <f t="shared" si="1547"/>
        <v>0</v>
      </c>
      <c r="AB4854" s="14">
        <f t="shared" si="1549"/>
        <v>391</v>
      </c>
      <c r="AC4854" s="15">
        <f t="shared" si="1548"/>
        <v>644</v>
      </c>
      <c r="AD4854" s="48">
        <f>(ROUND(AC4854-AC4849,1)/AC4849)</f>
        <v>0</v>
      </c>
    </row>
    <row r="4855" spans="1:30">
      <c r="A4855" s="99" t="s">
        <v>585</v>
      </c>
      <c r="B4855" s="87"/>
      <c r="C4855" s="21" t="s">
        <v>1</v>
      </c>
      <c r="D4855" s="12">
        <v>80</v>
      </c>
      <c r="E4855" s="12">
        <v>200</v>
      </c>
      <c r="F4855" s="12">
        <v>0</v>
      </c>
      <c r="G4855" s="12">
        <v>0</v>
      </c>
      <c r="H4855" s="12">
        <v>0</v>
      </c>
      <c r="I4855" s="13">
        <v>40</v>
      </c>
      <c r="J4855" s="13">
        <v>20</v>
      </c>
      <c r="K4855" s="13">
        <v>120</v>
      </c>
      <c r="L4855" s="13">
        <v>0</v>
      </c>
      <c r="M4855" s="13">
        <v>0</v>
      </c>
      <c r="N4855" s="14">
        <f>D4855*$D$9</f>
        <v>84.800000000000011</v>
      </c>
      <c r="O4855" s="14">
        <f>E4855*$E$9</f>
        <v>212</v>
      </c>
      <c r="P4855" s="14">
        <f>F4855*$F$9</f>
        <v>0</v>
      </c>
      <c r="Q4855" s="14">
        <f>G4855*$G$9</f>
        <v>0</v>
      </c>
      <c r="R4855" s="14">
        <f>H4855*$H$9</f>
        <v>0</v>
      </c>
      <c r="S4855" s="14">
        <f>(N4855/100)*(I4855*$I$9)+(N4855/100)*(J4855*$J$9)</f>
        <v>50.88</v>
      </c>
      <c r="T4855" s="14">
        <f>(O4855/100)*(K4855*$K$9)</f>
        <v>356.16</v>
      </c>
      <c r="U4855" s="14">
        <f>(P4855/100)*(K4855*$K$9)+(P4855/100)*(L4855*$L$9)</f>
        <v>0</v>
      </c>
      <c r="V4855" s="14">
        <f>(Q4855/100)*(L4855*$L$9)</f>
        <v>0</v>
      </c>
      <c r="W4855" s="14">
        <f>(R4855/100)*(K4855*$K$9)+(R4855/100)*(L4855*$L$9)</f>
        <v>0</v>
      </c>
      <c r="X4855" s="14">
        <f t="shared" si="1544"/>
        <v>135.68</v>
      </c>
      <c r="Y4855" s="14">
        <f t="shared" si="1545"/>
        <v>568.16000000000008</v>
      </c>
      <c r="Z4855" s="14">
        <f t="shared" si="1546"/>
        <v>0</v>
      </c>
      <c r="AA4855" s="14">
        <f t="shared" si="1547"/>
        <v>0</v>
      </c>
      <c r="AB4855" s="14">
        <f t="shared" si="1549"/>
        <v>0</v>
      </c>
      <c r="AC4855" s="15">
        <f t="shared" si="1548"/>
        <v>703.8</v>
      </c>
      <c r="AD4855" s="48">
        <f>(ROUND(AC4855-AC4849,1)/AC4849)</f>
        <v>9.2857142857142846E-2</v>
      </c>
    </row>
    <row r="4856" spans="1:30">
      <c r="A4856" s="99" t="s">
        <v>820</v>
      </c>
      <c r="B4856" s="87"/>
      <c r="C4856" s="21" t="s">
        <v>2</v>
      </c>
      <c r="D4856" s="12">
        <v>80</v>
      </c>
      <c r="E4856" s="12">
        <v>0</v>
      </c>
      <c r="F4856" s="12">
        <v>200</v>
      </c>
      <c r="G4856" s="12">
        <v>0</v>
      </c>
      <c r="H4856" s="12">
        <v>0</v>
      </c>
      <c r="I4856" s="13">
        <v>40</v>
      </c>
      <c r="J4856" s="13">
        <v>20</v>
      </c>
      <c r="K4856" s="13">
        <v>60</v>
      </c>
      <c r="L4856" s="13">
        <v>60</v>
      </c>
      <c r="M4856" s="13">
        <v>0</v>
      </c>
      <c r="N4856" s="14">
        <f>D4856*$D$10</f>
        <v>84.800000000000011</v>
      </c>
      <c r="O4856" s="14">
        <f>E4856*$E$10</f>
        <v>0</v>
      </c>
      <c r="P4856" s="14">
        <f>F4856*$F$10</f>
        <v>212</v>
      </c>
      <c r="Q4856" s="14">
        <f>G4856*$G$10</f>
        <v>0</v>
      </c>
      <c r="R4856" s="14">
        <f>H4856*$H$10</f>
        <v>0</v>
      </c>
      <c r="S4856" s="14">
        <f>(N4856/100)*(I4856*$I$10)+(N4856/100)*(J4856*$J$10)</f>
        <v>50.88</v>
      </c>
      <c r="T4856" s="14">
        <f>(O4856/100)*(K4856*$J$10)</f>
        <v>0</v>
      </c>
      <c r="U4856" s="14">
        <f>(P4856/100)*(K4856*$K$10)+(P4856/100)*(L4856*$L$10)</f>
        <v>356.16</v>
      </c>
      <c r="V4856" s="14">
        <f>(Q4856/100)*(L4856*$L$10)</f>
        <v>0</v>
      </c>
      <c r="W4856" s="14">
        <f>(R4856/100)*(K4856*$K$10)+(R4856/100)*(L4856*$L$10)</f>
        <v>0</v>
      </c>
      <c r="X4856" s="14">
        <f t="shared" si="1544"/>
        <v>135.68</v>
      </c>
      <c r="Y4856" s="14">
        <f t="shared" si="1545"/>
        <v>0</v>
      </c>
      <c r="Z4856" s="14">
        <f t="shared" si="1546"/>
        <v>568.16000000000008</v>
      </c>
      <c r="AA4856" s="14">
        <f t="shared" si="1547"/>
        <v>0</v>
      </c>
      <c r="AB4856" s="14">
        <f t="shared" si="1549"/>
        <v>0</v>
      </c>
      <c r="AC4856" s="15">
        <f t="shared" si="1548"/>
        <v>703.8</v>
      </c>
      <c r="AD4856" s="48">
        <f>(ROUND(AC4856-AC4849,1)/AC4849)</f>
        <v>9.2857142857142846E-2</v>
      </c>
    </row>
    <row r="4857" spans="1:30">
      <c r="A4857" s="99" t="s">
        <v>821</v>
      </c>
      <c r="B4857" s="87"/>
      <c r="C4857" s="21" t="s">
        <v>3</v>
      </c>
      <c r="D4857" s="12">
        <v>80</v>
      </c>
      <c r="E4857" s="12">
        <v>0</v>
      </c>
      <c r="F4857" s="12">
        <v>0</v>
      </c>
      <c r="G4857" s="12">
        <v>200</v>
      </c>
      <c r="H4857" s="12">
        <v>0</v>
      </c>
      <c r="I4857" s="13">
        <v>40</v>
      </c>
      <c r="J4857" s="13">
        <v>20</v>
      </c>
      <c r="K4857" s="13">
        <v>0</v>
      </c>
      <c r="L4857" s="13">
        <v>120</v>
      </c>
      <c r="M4857" s="13">
        <v>0</v>
      </c>
      <c r="N4857" s="14">
        <f>D4857*$D$11</f>
        <v>84.800000000000011</v>
      </c>
      <c r="O4857" s="14">
        <f>E4857*$E$11</f>
        <v>0</v>
      </c>
      <c r="P4857" s="14">
        <f>F4857*$F$11</f>
        <v>0</v>
      </c>
      <c r="Q4857" s="14">
        <f>G4857*$G$11</f>
        <v>212</v>
      </c>
      <c r="R4857" s="14">
        <f>H4857*$H$11</f>
        <v>0</v>
      </c>
      <c r="S4857" s="14">
        <f>(N4857/100)*(I4857*$I$11)+(N4857/100)*(J4857*$J$11)</f>
        <v>50.88</v>
      </c>
      <c r="T4857" s="14">
        <f>(O4857/100)*(K4857*$K$11)</f>
        <v>0</v>
      </c>
      <c r="U4857" s="14">
        <f>(P4857/100)*(K4857*$K$11)+(P4857/100)*(L4857*$L$11)</f>
        <v>0</v>
      </c>
      <c r="V4857" s="14">
        <f>(Q4857/100)*(L4857*$L$11)</f>
        <v>356.16</v>
      </c>
      <c r="W4857" s="14">
        <f>(R4857/100)*(K4857*$K$11)+(R4857/100)*(L4857*$L$11)</f>
        <v>0</v>
      </c>
      <c r="X4857" s="14">
        <f t="shared" si="1544"/>
        <v>135.68</v>
      </c>
      <c r="Y4857" s="14">
        <f t="shared" si="1545"/>
        <v>0</v>
      </c>
      <c r="Z4857" s="14">
        <f t="shared" si="1546"/>
        <v>0</v>
      </c>
      <c r="AA4857" s="14">
        <f t="shared" si="1547"/>
        <v>568.16000000000008</v>
      </c>
      <c r="AB4857" s="14">
        <f t="shared" si="1549"/>
        <v>0</v>
      </c>
      <c r="AC4857" s="15">
        <f t="shared" si="1548"/>
        <v>703.8</v>
      </c>
      <c r="AD4857" s="48">
        <f>(ROUND(AC4857-AC4849,1)/AC4849)</f>
        <v>9.2857142857142846E-2</v>
      </c>
    </row>
    <row r="4858" spans="1:30">
      <c r="A4858" s="99" t="s">
        <v>822</v>
      </c>
      <c r="B4858" s="87"/>
      <c r="C4858" s="21" t="s">
        <v>4</v>
      </c>
      <c r="D4858" s="12">
        <v>80</v>
      </c>
      <c r="E4858" s="12">
        <v>0</v>
      </c>
      <c r="F4858" s="12">
        <v>0</v>
      </c>
      <c r="G4858" s="12">
        <v>0</v>
      </c>
      <c r="H4858" s="12">
        <v>200</v>
      </c>
      <c r="I4858" s="13">
        <v>40</v>
      </c>
      <c r="J4858" s="13">
        <v>20</v>
      </c>
      <c r="K4858" s="13">
        <v>70</v>
      </c>
      <c r="L4858" s="13">
        <v>70</v>
      </c>
      <c r="M4858" s="13">
        <v>0</v>
      </c>
      <c r="N4858" s="14">
        <f>D4858*$D$12</f>
        <v>84.800000000000011</v>
      </c>
      <c r="O4858" s="14">
        <f>E4858*$E$12</f>
        <v>0</v>
      </c>
      <c r="P4858" s="14">
        <f>F4858*$F$12</f>
        <v>0</v>
      </c>
      <c r="Q4858" s="14">
        <f>G4858*$G$12</f>
        <v>0</v>
      </c>
      <c r="R4858" s="14">
        <f>H4858*$H$12</f>
        <v>212</v>
      </c>
      <c r="S4858" s="14">
        <f>(N4858/100)*(I4858*$I$12)+(N4858/100)*(J4858*$J$12)</f>
        <v>50.88</v>
      </c>
      <c r="T4858" s="14">
        <f>(O4858/100)*(K4858*$K$12)</f>
        <v>0</v>
      </c>
      <c r="U4858" s="14">
        <f>(P4858/100)*(K4858*$K$12)+(P4858/100)*(L4858*$L$12)</f>
        <v>0</v>
      </c>
      <c r="V4858" s="14">
        <f>(Q4858/100)*(L4858*$L$12)</f>
        <v>0</v>
      </c>
      <c r="W4858" s="14">
        <f>(R4858/100)*(K4858*$K$12)+(R4858/100)*(L4858*$L$12)</f>
        <v>415.52000000000004</v>
      </c>
      <c r="X4858" s="14">
        <f t="shared" si="1544"/>
        <v>135.68</v>
      </c>
      <c r="Y4858" s="14">
        <f t="shared" si="1545"/>
        <v>0</v>
      </c>
      <c r="Z4858" s="14">
        <f t="shared" si="1546"/>
        <v>0</v>
      </c>
      <c r="AA4858" s="14">
        <f t="shared" si="1547"/>
        <v>0</v>
      </c>
      <c r="AB4858" s="14">
        <f t="shared" si="1549"/>
        <v>627.52</v>
      </c>
      <c r="AC4858" s="15">
        <f t="shared" si="1548"/>
        <v>763.2</v>
      </c>
      <c r="AD4858" s="48">
        <f>(ROUND(AC4858-AC4849,1)/AC4849)</f>
        <v>0.18509316770186335</v>
      </c>
    </row>
    <row r="4859" spans="1:30">
      <c r="A4859" s="99" t="s">
        <v>823</v>
      </c>
      <c r="B4859" s="87"/>
      <c r="C4859" s="21" t="s">
        <v>326</v>
      </c>
      <c r="D4859" s="12">
        <v>100</v>
      </c>
      <c r="E4859" s="12">
        <v>0</v>
      </c>
      <c r="F4859" s="12">
        <v>0</v>
      </c>
      <c r="G4859" s="12">
        <v>0</v>
      </c>
      <c r="H4859" s="12">
        <v>100</v>
      </c>
      <c r="I4859" s="13">
        <v>40</v>
      </c>
      <c r="J4859" s="13">
        <v>20</v>
      </c>
      <c r="K4859" s="13">
        <v>60</v>
      </c>
      <c r="L4859" s="13">
        <v>60</v>
      </c>
      <c r="M4859" s="13">
        <v>80</v>
      </c>
      <c r="N4859" s="14">
        <f>D4859*$D$13</f>
        <v>106</v>
      </c>
      <c r="O4859" s="14">
        <f>E4859*$E$13</f>
        <v>0</v>
      </c>
      <c r="P4859" s="14">
        <f>F4859*$F$13</f>
        <v>0</v>
      </c>
      <c r="Q4859" s="14">
        <f>G4859*$G$13</f>
        <v>0</v>
      </c>
      <c r="R4859" s="14">
        <f>H4859*$H$13</f>
        <v>106</v>
      </c>
      <c r="S4859" s="14">
        <f>(N4859/100)*(I4859*$I$13)+(N4859/100)*(J4859*$J$13)+(N4859/100)*(M4859*$M$13)</f>
        <v>233.20000000000005</v>
      </c>
      <c r="T4859" s="14">
        <f>(O4859/100)*(K4859*$K$13)+(O4859/100)*(M4859*$M$13)</f>
        <v>0</v>
      </c>
      <c r="U4859" s="14">
        <f>(P4859/100)*(K4859*$K$13)+(P4859/100)*(L4859*$L$13)+(P4859/100)*(M4859*$M$13)</f>
        <v>0</v>
      </c>
      <c r="V4859" s="14">
        <f>(Q4859/100)*(L4859*$L$13)+(Q4859/100)*(M4859*$M$13)</f>
        <v>0</v>
      </c>
      <c r="W4859" s="14">
        <f>(R4859/100)*(K4859*$K$13)+(R4859/100)*(L4859*$L$13)+(R4859/100)*(M4859*$M$13)</f>
        <v>296.8</v>
      </c>
      <c r="X4859" s="14">
        <f>N4859+S4859</f>
        <v>339.20000000000005</v>
      </c>
      <c r="Y4859" s="14">
        <f t="shared" si="1545"/>
        <v>0</v>
      </c>
      <c r="Z4859" s="14">
        <f t="shared" si="1546"/>
        <v>0</v>
      </c>
      <c r="AA4859" s="14">
        <f t="shared" si="1547"/>
        <v>0</v>
      </c>
      <c r="AB4859" s="14">
        <f t="shared" si="1549"/>
        <v>402.8</v>
      </c>
      <c r="AC4859" s="15">
        <f t="shared" si="1548"/>
        <v>742</v>
      </c>
      <c r="AD4859" s="48">
        <f>(ROUND(AC4859-AC4849,1)/AC4849)</f>
        <v>0.15217391304347827</v>
      </c>
    </row>
    <row r="4860" spans="1:30">
      <c r="A4860" s="99" t="s">
        <v>824</v>
      </c>
      <c r="B4860" s="87"/>
      <c r="C4860" s="21" t="s">
        <v>327</v>
      </c>
      <c r="D4860" s="12">
        <v>180</v>
      </c>
      <c r="E4860" s="12">
        <v>0</v>
      </c>
      <c r="F4860" s="12">
        <v>0</v>
      </c>
      <c r="G4860" s="12">
        <v>0</v>
      </c>
      <c r="H4860" s="12">
        <v>0</v>
      </c>
      <c r="I4860" s="13">
        <v>40</v>
      </c>
      <c r="J4860" s="13">
        <v>20</v>
      </c>
      <c r="K4860" s="13">
        <v>110</v>
      </c>
      <c r="L4860" s="13">
        <v>0</v>
      </c>
      <c r="M4860" s="13">
        <v>0</v>
      </c>
      <c r="N4860" s="14">
        <f>D4860*$D$14</f>
        <v>190.8</v>
      </c>
      <c r="O4860" s="14">
        <f>E4860*$E$14</f>
        <v>0</v>
      </c>
      <c r="P4860" s="14">
        <f>F4860*$F$14</f>
        <v>0</v>
      </c>
      <c r="Q4860" s="14">
        <f>G4860*$G$14</f>
        <v>0</v>
      </c>
      <c r="R4860" s="14">
        <f>H4860*$H$14</f>
        <v>0</v>
      </c>
      <c r="S4860" s="14">
        <f>(N4860/100)*(I4860*$I$14)+(N4860/100)*(J4860*$J$14)+(N4860/100)*(K4860*$K$14)</f>
        <v>534.24</v>
      </c>
      <c r="T4860" s="14">
        <f>(O4860/100)*(K4860*$K$14)</f>
        <v>0</v>
      </c>
      <c r="U4860" s="14">
        <f>(P4860/100)*(K4860*$K$14)+(P4860/100)*(L4860*$L$14)</f>
        <v>0</v>
      </c>
      <c r="V4860" s="14">
        <f>(Q4860/100)*(L4860*$L$14)</f>
        <v>0</v>
      </c>
      <c r="W4860" s="14">
        <f>(R4860/100)*(K4860*$L$14)+(R4860/100)*(L4860*$M$14)</f>
        <v>0</v>
      </c>
      <c r="X4860" s="14">
        <f t="shared" ref="X4860:X4873" si="1550">N4860+S4860</f>
        <v>725.04</v>
      </c>
      <c r="Y4860" s="14">
        <f t="shared" si="1545"/>
        <v>0</v>
      </c>
      <c r="Z4860" s="14">
        <f t="shared" si="1546"/>
        <v>0</v>
      </c>
      <c r="AA4860" s="14">
        <f t="shared" si="1547"/>
        <v>0</v>
      </c>
      <c r="AB4860" s="14">
        <f t="shared" si="1549"/>
        <v>0</v>
      </c>
      <c r="AC4860" s="15">
        <f t="shared" si="1548"/>
        <v>725</v>
      </c>
      <c r="AD4860" s="48">
        <f>(ROUND(AC4860-AC4849,1)/AC4849)</f>
        <v>0.12577639751552794</v>
      </c>
    </row>
    <row r="4861" spans="1:30">
      <c r="A4861" s="99"/>
      <c r="B4861" s="87"/>
      <c r="C4861" s="21" t="s">
        <v>328</v>
      </c>
      <c r="D4861" s="12">
        <v>180</v>
      </c>
      <c r="E4861" s="12">
        <v>0</v>
      </c>
      <c r="F4861" s="12">
        <v>0</v>
      </c>
      <c r="G4861" s="12">
        <v>0</v>
      </c>
      <c r="H4861" s="12">
        <v>0</v>
      </c>
      <c r="I4861" s="13">
        <v>40</v>
      </c>
      <c r="J4861" s="13">
        <v>20</v>
      </c>
      <c r="K4861" s="13">
        <v>0</v>
      </c>
      <c r="L4861" s="13">
        <v>110</v>
      </c>
      <c r="M4861" s="13">
        <v>0</v>
      </c>
      <c r="N4861" s="14">
        <f>D4861*$D$15</f>
        <v>190.8</v>
      </c>
      <c r="O4861" s="14">
        <f>E4861*$E$15</f>
        <v>0</v>
      </c>
      <c r="P4861" s="14">
        <f>F4861*$F$15</f>
        <v>0</v>
      </c>
      <c r="Q4861" s="14">
        <f>G4861*$G$15</f>
        <v>0</v>
      </c>
      <c r="R4861" s="14">
        <f>H4861*$H$15</f>
        <v>0</v>
      </c>
      <c r="S4861" s="14">
        <f>(N4861/100)*(I4861*$I$15)+(N4861/100)*(J4861*$J$15)+(N4861/100)*(L4861*$L$15)</f>
        <v>534.24</v>
      </c>
      <c r="T4861" s="14">
        <f>(O4861/100)*(K4861*$K$15)</f>
        <v>0</v>
      </c>
      <c r="U4861" s="14">
        <f>(P4861/100)*(K4861*$K$15)+(P4861/100)*(L4861*$L$15)</f>
        <v>0</v>
      </c>
      <c r="V4861" s="14">
        <f>(Q4861/100)*(L4861*$L$15)</f>
        <v>0</v>
      </c>
      <c r="W4861" s="14">
        <f>(R4861/100)*(K4861*$K$15)+(R4861/100)*(L4861*$L$15)</f>
        <v>0</v>
      </c>
      <c r="X4861" s="14">
        <f t="shared" si="1550"/>
        <v>725.04</v>
      </c>
      <c r="Y4861" s="14">
        <f t="shared" si="1545"/>
        <v>0</v>
      </c>
      <c r="Z4861" s="14">
        <f t="shared" si="1546"/>
        <v>0</v>
      </c>
      <c r="AA4861" s="14">
        <f t="shared" si="1547"/>
        <v>0</v>
      </c>
      <c r="AB4861" s="14">
        <f t="shared" si="1549"/>
        <v>0</v>
      </c>
      <c r="AC4861" s="15">
        <f t="shared" si="1548"/>
        <v>725</v>
      </c>
      <c r="AD4861" s="48">
        <f>(ROUND(AC4861-AC4849,1)/AC4849)</f>
        <v>0.12577639751552794</v>
      </c>
    </row>
    <row r="4862" spans="1:30">
      <c r="A4862" s="99"/>
      <c r="B4862" s="87"/>
      <c r="C4862" s="21" t="s">
        <v>324</v>
      </c>
      <c r="D4862" s="12">
        <v>100</v>
      </c>
      <c r="E4862" s="12">
        <v>0</v>
      </c>
      <c r="F4862" s="12">
        <v>0</v>
      </c>
      <c r="G4862" s="12">
        <v>0</v>
      </c>
      <c r="H4862" s="12">
        <v>100</v>
      </c>
      <c r="I4862" s="13">
        <v>40</v>
      </c>
      <c r="J4862" s="13">
        <v>120</v>
      </c>
      <c r="K4862" s="13">
        <v>60</v>
      </c>
      <c r="L4862" s="13">
        <v>60</v>
      </c>
      <c r="M4862" s="13">
        <v>0</v>
      </c>
      <c r="N4862" s="14">
        <f>D4862*$D$16</f>
        <v>106</v>
      </c>
      <c r="O4862" s="14">
        <f>E4862*$E$16</f>
        <v>0</v>
      </c>
      <c r="P4862" s="14">
        <f>F4862*$F$16</f>
        <v>0</v>
      </c>
      <c r="Q4862" s="14">
        <f>G4862*$G$16</f>
        <v>0</v>
      </c>
      <c r="R4862" s="14">
        <f>H4862*$H$16</f>
        <v>106</v>
      </c>
      <c r="S4862" s="14">
        <f>(N4862/100)*(I4862*$I$16)+(N4862/100)*(J4862*$J$16)</f>
        <v>360.4</v>
      </c>
      <c r="T4862" s="14">
        <f>(O4862/100)*(K4862*$K$16)</f>
        <v>0</v>
      </c>
      <c r="U4862" s="14">
        <f>(P4862/100)*(K4862*$K$16)+(P4862/100)*(L4862*$L$16)</f>
        <v>0</v>
      </c>
      <c r="V4862" s="14">
        <f>(Q4862/100)*(L4862*$L$16)</f>
        <v>0</v>
      </c>
      <c r="W4862" s="14">
        <f>(R4862/100)*(K4862*$K$16)+(R4862/100)*(L4862*$L$16)</f>
        <v>127.2</v>
      </c>
      <c r="X4862" s="14">
        <f t="shared" si="1550"/>
        <v>466.4</v>
      </c>
      <c r="Y4862" s="14">
        <f t="shared" si="1545"/>
        <v>0</v>
      </c>
      <c r="Z4862" s="14">
        <f t="shared" si="1546"/>
        <v>0</v>
      </c>
      <c r="AA4862" s="14">
        <f t="shared" si="1547"/>
        <v>0</v>
      </c>
      <c r="AB4862" s="14">
        <f t="shared" si="1549"/>
        <v>233.2</v>
      </c>
      <c r="AC4862" s="15">
        <f t="shared" si="1548"/>
        <v>699.6</v>
      </c>
      <c r="AD4862" s="48">
        <f>(ROUND(AC4862-AC4849,1)/AC4849)</f>
        <v>8.6335403726708074E-2</v>
      </c>
    </row>
    <row r="4863" spans="1:30">
      <c r="A4863" s="99"/>
      <c r="B4863" s="87"/>
      <c r="C4863" s="21" t="s">
        <v>325</v>
      </c>
      <c r="D4863" s="12">
        <v>100</v>
      </c>
      <c r="E4863" s="12">
        <v>0</v>
      </c>
      <c r="F4863" s="12">
        <v>0</v>
      </c>
      <c r="G4863" s="12">
        <v>0</v>
      </c>
      <c r="H4863" s="12">
        <v>100</v>
      </c>
      <c r="I4863" s="13">
        <v>150</v>
      </c>
      <c r="J4863" s="13">
        <v>20</v>
      </c>
      <c r="K4863" s="13">
        <v>60</v>
      </c>
      <c r="L4863" s="13">
        <v>60</v>
      </c>
      <c r="M4863" s="13">
        <v>0</v>
      </c>
      <c r="N4863" s="14">
        <f>D4863*$D$17</f>
        <v>106</v>
      </c>
      <c r="O4863" s="14">
        <f>E4863*$E$17</f>
        <v>0</v>
      </c>
      <c r="P4863" s="14">
        <f>F4863*$F$17</f>
        <v>0</v>
      </c>
      <c r="Q4863" s="14">
        <f>G4863*$G$17</f>
        <v>0</v>
      </c>
      <c r="R4863" s="14">
        <f>H4863*$H$17</f>
        <v>106</v>
      </c>
      <c r="S4863" s="14">
        <f>(N4863/100)*(I4863*$I$17)+(N4863/100)*(J4863*$J$17)</f>
        <v>418.7</v>
      </c>
      <c r="T4863" s="14">
        <f>(O4863/100)*(K4863*$K$17)</f>
        <v>0</v>
      </c>
      <c r="U4863" s="14">
        <f>(P4863/100)*(K4863*$K$17)+(P4863/100)*(L4863*$L$17)</f>
        <v>0</v>
      </c>
      <c r="V4863" s="14">
        <f>(Q4863/100)*(L4863*$L$17)</f>
        <v>0</v>
      </c>
      <c r="W4863" s="14">
        <f>(R4863/100)*(K4863*$K$17)+(R4863/100)*(L4863*$L$17)</f>
        <v>127.2</v>
      </c>
      <c r="X4863" s="14">
        <f t="shared" si="1550"/>
        <v>524.70000000000005</v>
      </c>
      <c r="Y4863" s="14">
        <f t="shared" si="1545"/>
        <v>0</v>
      </c>
      <c r="Z4863" s="14">
        <f t="shared" si="1546"/>
        <v>0</v>
      </c>
      <c r="AA4863" s="14">
        <f t="shared" si="1547"/>
        <v>0</v>
      </c>
      <c r="AB4863" s="14">
        <f t="shared" si="1549"/>
        <v>233.2</v>
      </c>
      <c r="AC4863" s="15">
        <f t="shared" si="1548"/>
        <v>757.9</v>
      </c>
      <c r="AD4863" s="48">
        <f>(ROUND(AC4863-AC4849,1)/AC4849)</f>
        <v>0.17686335403726708</v>
      </c>
    </row>
    <row r="4864" spans="1:30">
      <c r="A4864" s="106" t="s">
        <v>0</v>
      </c>
      <c r="B4864" s="116" t="s">
        <v>1015</v>
      </c>
      <c r="C4864" s="50" t="s">
        <v>242</v>
      </c>
      <c r="D4864" s="11">
        <v>100</v>
      </c>
      <c r="E4864" s="11">
        <v>0</v>
      </c>
      <c r="F4864" s="11">
        <v>0</v>
      </c>
      <c r="G4864" s="11">
        <v>0</v>
      </c>
      <c r="H4864" s="11">
        <v>0</v>
      </c>
      <c r="I4864" s="51">
        <v>20</v>
      </c>
      <c r="J4864" s="51">
        <v>60</v>
      </c>
      <c r="K4864" s="51">
        <v>0</v>
      </c>
      <c r="L4864" s="51">
        <v>0</v>
      </c>
      <c r="M4864" s="51">
        <v>0</v>
      </c>
      <c r="N4864" s="52">
        <f>D4864*$D$3</f>
        <v>114.99999999999999</v>
      </c>
      <c r="O4864" s="52">
        <f>E4864*$E$3</f>
        <v>0</v>
      </c>
      <c r="P4864" s="52">
        <f>F4864*$F$3</f>
        <v>0</v>
      </c>
      <c r="Q4864" s="52">
        <f>G4864*$G$3</f>
        <v>0</v>
      </c>
      <c r="R4864" s="52">
        <f>H4864*$H$3</f>
        <v>0</v>
      </c>
      <c r="S4864" s="52">
        <f>(N4864/100)*(I4864*$I$3)+(N4864/100)*(J4864*$J$3)</f>
        <v>184</v>
      </c>
      <c r="T4864" s="52">
        <f>(O4864/100)*(K4864*$K$3)</f>
        <v>0</v>
      </c>
      <c r="U4864" s="52">
        <f>(P4864/100)*(K4864*$K$3)+(P4864/100)*(L4864*$L$3)</f>
        <v>0</v>
      </c>
      <c r="V4864" s="52">
        <f>(Q4864/100)*(L4864*$L$3)</f>
        <v>0</v>
      </c>
      <c r="W4864" s="52">
        <f>(R4864/100)*(K4864*$K$3)+(R4864/100)*(L4864*$L$3)</f>
        <v>0</v>
      </c>
      <c r="X4864" s="52">
        <f t="shared" si="1550"/>
        <v>299</v>
      </c>
      <c r="Y4864" s="52">
        <f t="shared" ref="Y4864:Y4878" si="1551">O4864+T4864</f>
        <v>0</v>
      </c>
      <c r="Z4864" s="52">
        <f t="shared" ref="Z4864:Z4878" si="1552">P4864+U4864</f>
        <v>0</v>
      </c>
      <c r="AA4864" s="52">
        <f t="shared" ref="AA4864:AA4878" si="1553">Q4864+V4864</f>
        <v>0</v>
      </c>
      <c r="AB4864" s="52">
        <f>R4864+W4864</f>
        <v>0</v>
      </c>
      <c r="AC4864" s="53">
        <f>ROUND(X4864+Y4864+Z4864+AA4864+AB4864,1)</f>
        <v>299</v>
      </c>
      <c r="AD4864" s="117">
        <v>0</v>
      </c>
    </row>
    <row r="4865" spans="1:30">
      <c r="A4865" s="99" t="s">
        <v>791</v>
      </c>
      <c r="B4865" s="87">
        <v>10</v>
      </c>
      <c r="C4865" s="21" t="s">
        <v>323</v>
      </c>
      <c r="D4865" s="12">
        <v>100</v>
      </c>
      <c r="E4865" s="12">
        <v>0</v>
      </c>
      <c r="F4865" s="12">
        <v>0</v>
      </c>
      <c r="G4865" s="12">
        <v>0</v>
      </c>
      <c r="H4865" s="12">
        <v>0</v>
      </c>
      <c r="I4865" s="13">
        <v>35</v>
      </c>
      <c r="J4865" s="13">
        <v>75</v>
      </c>
      <c r="K4865" s="13">
        <v>0</v>
      </c>
      <c r="L4865" s="13">
        <v>0</v>
      </c>
      <c r="M4865" s="13">
        <v>0</v>
      </c>
      <c r="N4865" s="14">
        <f>D4865*$D$4</f>
        <v>106</v>
      </c>
      <c r="O4865" s="14">
        <f>E4865*$E$4</f>
        <v>0</v>
      </c>
      <c r="P4865" s="14">
        <f>F4865*$F$4</f>
        <v>0</v>
      </c>
      <c r="Q4865" s="14">
        <f>G4865*$G$4</f>
        <v>0</v>
      </c>
      <c r="R4865" s="14">
        <f>H4865*$H$4</f>
        <v>0</v>
      </c>
      <c r="S4865" s="14">
        <f>(N4865/100)*(I4865*$I$4)+(N4865/100)*(J4865*$J$4)</f>
        <v>233.2</v>
      </c>
      <c r="T4865" s="14">
        <f>(O4865/100)*(K4865*$K$4)</f>
        <v>0</v>
      </c>
      <c r="U4865" s="14">
        <f>(P4865/100)*(K4865*$K$4)+(P4865/100)*(L4865*$L$4)</f>
        <v>0</v>
      </c>
      <c r="V4865" s="14">
        <f>(Q4865/100)*(L4865*$L$4)</f>
        <v>0</v>
      </c>
      <c r="W4865" s="14">
        <f>(R4865/100)*(K4865*$K$4)+(R4865/100)*(L4865*$L$4)</f>
        <v>0</v>
      </c>
      <c r="X4865" s="14">
        <f t="shared" si="1550"/>
        <v>339.2</v>
      </c>
      <c r="Y4865" s="14">
        <f t="shared" si="1551"/>
        <v>0</v>
      </c>
      <c r="Z4865" s="14">
        <f t="shared" si="1552"/>
        <v>0</v>
      </c>
      <c r="AA4865" s="14">
        <f t="shared" si="1553"/>
        <v>0</v>
      </c>
      <c r="AB4865" s="14">
        <f>R4865+W4865</f>
        <v>0</v>
      </c>
      <c r="AC4865" s="15">
        <f>ROUND(X4865+Y4865+Z4865+AA4865+AB4865,1)</f>
        <v>339.2</v>
      </c>
      <c r="AD4865" s="48">
        <f>(ROUND(AC4865-AC4864,1)/AC4864)</f>
        <v>0.13444816053511707</v>
      </c>
    </row>
    <row r="4866" spans="1:30">
      <c r="A4866" s="99" t="s">
        <v>792</v>
      </c>
      <c r="B4866" s="87">
        <v>16</v>
      </c>
      <c r="C4866" s="21" t="s">
        <v>825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20</v>
      </c>
      <c r="J4866" s="13">
        <v>60</v>
      </c>
      <c r="K4866" s="13">
        <v>0</v>
      </c>
      <c r="L4866" s="13">
        <v>0</v>
      </c>
      <c r="M4866" s="13">
        <v>0</v>
      </c>
      <c r="N4866" s="14">
        <f>D4866*$D$5</f>
        <v>114.99999999999999</v>
      </c>
      <c r="O4866" s="14">
        <f>E4866*$E$5</f>
        <v>0</v>
      </c>
      <c r="P4866" s="14">
        <f>F4866*$F$5</f>
        <v>0</v>
      </c>
      <c r="Q4866" s="14">
        <f>G4866*$G$5</f>
        <v>0</v>
      </c>
      <c r="R4866" s="14">
        <f>H4866*$H$5</f>
        <v>0</v>
      </c>
      <c r="S4866" s="14">
        <f>(N4866/100)*(I4866*$I$5)+(N4866/100)*(J4866*$J$5)</f>
        <v>184</v>
      </c>
      <c r="T4866" s="14">
        <f>(O4866/100)*(K4866*$K$5)</f>
        <v>0</v>
      </c>
      <c r="U4866" s="14">
        <f>(P4866/100)*(K4866*$K$5)+(P4866/100)*(L4866*$L$5)</f>
        <v>0</v>
      </c>
      <c r="V4866" s="14">
        <f>(Q4866/100)*(L4866*$L$5)</f>
        <v>0</v>
      </c>
      <c r="W4866" s="14">
        <f>(R4866/100)*(K4866*$K$5)+(R4866/100)*(L4866*$L$5)</f>
        <v>0</v>
      </c>
      <c r="X4866" s="14">
        <f t="shared" si="1550"/>
        <v>299</v>
      </c>
      <c r="Y4866" s="14">
        <f t="shared" si="1551"/>
        <v>0</v>
      </c>
      <c r="Z4866" s="14">
        <f t="shared" si="1552"/>
        <v>0</v>
      </c>
      <c r="AA4866" s="14">
        <f t="shared" si="1553"/>
        <v>0</v>
      </c>
      <c r="AB4866" s="14">
        <f>R4866+W4866</f>
        <v>0</v>
      </c>
      <c r="AC4866" s="15">
        <f t="shared" ref="AC4866:AC4878" si="1554">ROUND(X4866+Y4866+Z4866+AA4866+AB4866,1)</f>
        <v>299</v>
      </c>
      <c r="AD4866" s="48">
        <f>(ROUND(AC4866-AC4864,1)/AC4864)</f>
        <v>0</v>
      </c>
    </row>
    <row r="4867" spans="1:30">
      <c r="A4867" s="99" t="s">
        <v>793</v>
      </c>
      <c r="B4867" s="87">
        <v>0</v>
      </c>
      <c r="C4867" s="21" t="s">
        <v>336</v>
      </c>
      <c r="D4867" s="12">
        <v>100</v>
      </c>
      <c r="E4867" s="12">
        <v>0</v>
      </c>
      <c r="F4867" s="12">
        <v>0</v>
      </c>
      <c r="G4867" s="12">
        <v>0</v>
      </c>
      <c r="H4867" s="12">
        <v>0</v>
      </c>
      <c r="I4867" s="13">
        <v>20</v>
      </c>
      <c r="J4867" s="13">
        <v>60</v>
      </c>
      <c r="K4867" s="13">
        <v>0</v>
      </c>
      <c r="L4867" s="13">
        <v>0</v>
      </c>
      <c r="M4867" s="13">
        <v>0</v>
      </c>
      <c r="N4867" s="14">
        <f>D4867*$D$6</f>
        <v>114.99999999999999</v>
      </c>
      <c r="O4867" s="14">
        <f>E4867*$E$6</f>
        <v>0</v>
      </c>
      <c r="P4867" s="14">
        <f>F4867*$F$6</f>
        <v>0</v>
      </c>
      <c r="Q4867" s="14">
        <f>G4867*$G$6</f>
        <v>0</v>
      </c>
      <c r="R4867" s="14">
        <f>H4867*$H$6</f>
        <v>0</v>
      </c>
      <c r="S4867" s="14">
        <f>(N4867/100)*(I4867*$I$6)+(N4867/100)*(J4867*$J$6)</f>
        <v>184</v>
      </c>
      <c r="T4867" s="14">
        <f>(O4867/100)*(K4867*$K$6)</f>
        <v>0</v>
      </c>
      <c r="U4867" s="14">
        <f>(P4867/100)*(K4867*$K$6)+(P4867/100)*(L4867*$L$6)</f>
        <v>0</v>
      </c>
      <c r="V4867" s="14">
        <f>(Q4867/100)*(L4867*$L$6)</f>
        <v>0</v>
      </c>
      <c r="W4867" s="14">
        <f>(R4867/100)*(K4867*$K$6)+(R4867/100)*(L4867*$L$6)</f>
        <v>0</v>
      </c>
      <c r="X4867" s="14">
        <f t="shared" si="1550"/>
        <v>299</v>
      </c>
      <c r="Y4867" s="14">
        <f t="shared" si="1551"/>
        <v>0</v>
      </c>
      <c r="Z4867" s="14">
        <f t="shared" si="1552"/>
        <v>0</v>
      </c>
      <c r="AA4867" s="14">
        <f t="shared" si="1553"/>
        <v>0</v>
      </c>
      <c r="AB4867" s="14">
        <f t="shared" ref="AB4867:AB4878" si="1555">R4867+W4867</f>
        <v>0</v>
      </c>
      <c r="AC4867" s="15">
        <f t="shared" si="1554"/>
        <v>299</v>
      </c>
      <c r="AD4867" s="48">
        <f>(ROUND(AC4867-AC4864,1)/AC4864)</f>
        <v>0</v>
      </c>
    </row>
    <row r="4868" spans="1:30">
      <c r="A4868" s="99" t="s">
        <v>794</v>
      </c>
      <c r="B4868" s="87">
        <v>0</v>
      </c>
      <c r="C4868" s="21" t="s">
        <v>337</v>
      </c>
      <c r="D4868" s="12">
        <v>100</v>
      </c>
      <c r="E4868" s="12">
        <v>0</v>
      </c>
      <c r="F4868" s="12">
        <v>0</v>
      </c>
      <c r="G4868" s="12">
        <v>0</v>
      </c>
      <c r="H4868" s="12">
        <v>0</v>
      </c>
      <c r="I4868" s="13">
        <v>20</v>
      </c>
      <c r="J4868" s="13">
        <v>60</v>
      </c>
      <c r="K4868" s="13">
        <v>0</v>
      </c>
      <c r="L4868" s="13">
        <v>0</v>
      </c>
      <c r="M4868" s="13">
        <v>0</v>
      </c>
      <c r="N4868" s="14">
        <f>D4868*$D$7</f>
        <v>114.99999999999999</v>
      </c>
      <c r="O4868" s="14">
        <f>E4868*$E$7</f>
        <v>0</v>
      </c>
      <c r="P4868" s="14">
        <f>F4868*$F$7</f>
        <v>0</v>
      </c>
      <c r="Q4868" s="14">
        <f>G4868*$G$7</f>
        <v>0</v>
      </c>
      <c r="R4868" s="14">
        <f>H4868*$H$7</f>
        <v>0</v>
      </c>
      <c r="S4868" s="14">
        <f>(N4868/100)*(I4868*$I$7)+(N4868/100)*(J4868*$J$7)</f>
        <v>184</v>
      </c>
      <c r="T4868" s="14">
        <f>(O4868/100)*(K4868*$K$7)</f>
        <v>0</v>
      </c>
      <c r="U4868" s="14">
        <f>(P4868/100)*(K4868*$K$7)+(P4868/100)*(L4868*$L$7)</f>
        <v>0</v>
      </c>
      <c r="V4868" s="14">
        <f>(Q4868/100)*(L4868*$L$7)</f>
        <v>0</v>
      </c>
      <c r="W4868" s="14">
        <f>(R4868/100)*(K4868*$K$7)+(R4868/100)*(L4868*$L$7)</f>
        <v>0</v>
      </c>
      <c r="X4868" s="14">
        <f t="shared" si="1550"/>
        <v>299</v>
      </c>
      <c r="Y4868" s="14">
        <f t="shared" si="1551"/>
        <v>0</v>
      </c>
      <c r="Z4868" s="14">
        <f t="shared" si="1552"/>
        <v>0</v>
      </c>
      <c r="AA4868" s="14">
        <f t="shared" si="1553"/>
        <v>0</v>
      </c>
      <c r="AB4868" s="14">
        <f t="shared" si="1555"/>
        <v>0</v>
      </c>
      <c r="AC4868" s="15">
        <f t="shared" si="1554"/>
        <v>299</v>
      </c>
      <c r="AD4868" s="48">
        <f>(ROUND(AC4868-AC4864,1)/AC4864)</f>
        <v>0</v>
      </c>
    </row>
    <row r="4869" spans="1:30">
      <c r="A4869" s="99" t="s">
        <v>644</v>
      </c>
      <c r="B4869" s="87"/>
      <c r="C4869" s="21" t="s">
        <v>338</v>
      </c>
      <c r="D4869" s="12">
        <v>100</v>
      </c>
      <c r="E4869" s="12">
        <v>0</v>
      </c>
      <c r="F4869" s="12">
        <v>0</v>
      </c>
      <c r="G4869" s="12">
        <v>0</v>
      </c>
      <c r="H4869" s="12">
        <v>0</v>
      </c>
      <c r="I4869" s="13">
        <v>20</v>
      </c>
      <c r="J4869" s="13">
        <v>60</v>
      </c>
      <c r="K4869" s="13">
        <v>0</v>
      </c>
      <c r="L4869" s="13">
        <v>0</v>
      </c>
      <c r="M4869" s="13">
        <v>0</v>
      </c>
      <c r="N4869" s="14">
        <f>D4869*$D$8</f>
        <v>114.99999999999999</v>
      </c>
      <c r="O4869" s="14">
        <f>E4869*$E$8</f>
        <v>0</v>
      </c>
      <c r="P4869" s="14">
        <f>F4869*$F$8</f>
        <v>0</v>
      </c>
      <c r="Q4869" s="14">
        <f>G4869*$G$8</f>
        <v>0</v>
      </c>
      <c r="R4869" s="14">
        <f>H4869*$H$8</f>
        <v>0</v>
      </c>
      <c r="S4869" s="14">
        <f>(N4869/100)*(I4869*$I$8)+(N4869/100)*(J4869*$J$8)</f>
        <v>184</v>
      </c>
      <c r="T4869" s="14">
        <f>(O4869/100)*(K4869*$K$8)</f>
        <v>0</v>
      </c>
      <c r="U4869" s="14">
        <f>(P4869/100)*(K4869*$K$8)+(P4869/100)*(L4869*$L$8)</f>
        <v>0</v>
      </c>
      <c r="V4869" s="14">
        <f>(Q4869/100)*(L4869*$L$8)</f>
        <v>0</v>
      </c>
      <c r="W4869" s="14">
        <f>(R4869/100)*(K4869*$K$8)+(R4869/100)*(L4869*$L$8)</f>
        <v>0</v>
      </c>
      <c r="X4869" s="14">
        <f t="shared" si="1550"/>
        <v>299</v>
      </c>
      <c r="Y4869" s="14">
        <f t="shared" si="1551"/>
        <v>0</v>
      </c>
      <c r="Z4869" s="14">
        <f t="shared" si="1552"/>
        <v>0</v>
      </c>
      <c r="AA4869" s="14">
        <f t="shared" si="1553"/>
        <v>0</v>
      </c>
      <c r="AB4869" s="14">
        <f t="shared" si="1555"/>
        <v>0</v>
      </c>
      <c r="AC4869" s="15">
        <f t="shared" si="1554"/>
        <v>299</v>
      </c>
      <c r="AD4869" s="48">
        <f>(ROUND(AC4869-AC4864,1)/AC4864)</f>
        <v>0</v>
      </c>
    </row>
    <row r="4870" spans="1:30">
      <c r="A4870" s="99" t="s">
        <v>585</v>
      </c>
      <c r="B4870" s="87"/>
      <c r="C4870" s="21" t="s">
        <v>1</v>
      </c>
      <c r="D4870" s="12">
        <v>50</v>
      </c>
      <c r="E4870" s="12">
        <v>100</v>
      </c>
      <c r="F4870" s="12">
        <v>0</v>
      </c>
      <c r="G4870" s="12">
        <v>0</v>
      </c>
      <c r="H4870" s="12">
        <v>0</v>
      </c>
      <c r="I4870" s="13">
        <v>20</v>
      </c>
      <c r="J4870" s="13">
        <v>60</v>
      </c>
      <c r="K4870" s="13">
        <v>100</v>
      </c>
      <c r="L4870" s="13">
        <v>0</v>
      </c>
      <c r="M4870" s="13">
        <v>0</v>
      </c>
      <c r="N4870" s="14">
        <f>D4870*$D$9</f>
        <v>53</v>
      </c>
      <c r="O4870" s="14">
        <f>E4870*$E$9</f>
        <v>106</v>
      </c>
      <c r="P4870" s="14">
        <f>F4870*$F$9</f>
        <v>0</v>
      </c>
      <c r="Q4870" s="14">
        <f>G4870*$G$9</f>
        <v>0</v>
      </c>
      <c r="R4870" s="14">
        <f>H4870*$H$9</f>
        <v>0</v>
      </c>
      <c r="S4870" s="14">
        <f>(N4870/100)*(I4870*$I$9)+(N4870/100)*(J4870*$J$9)</f>
        <v>42.400000000000006</v>
      </c>
      <c r="T4870" s="14">
        <f>(O4870/100)*(K4870*$K$9)</f>
        <v>148.4</v>
      </c>
      <c r="U4870" s="14">
        <f>(P4870/100)*(K4870*$K$9)+(P4870/100)*(L4870*$L$9)</f>
        <v>0</v>
      </c>
      <c r="V4870" s="14">
        <f>(Q4870/100)*(L4870*$L$9)</f>
        <v>0</v>
      </c>
      <c r="W4870" s="14">
        <f>(R4870/100)*(K4870*$K$9)+(R4870/100)*(L4870*$L$9)</f>
        <v>0</v>
      </c>
      <c r="X4870" s="14">
        <f t="shared" si="1550"/>
        <v>95.4</v>
      </c>
      <c r="Y4870" s="14">
        <f t="shared" si="1551"/>
        <v>254.4</v>
      </c>
      <c r="Z4870" s="14">
        <f t="shared" si="1552"/>
        <v>0</v>
      </c>
      <c r="AA4870" s="14">
        <f t="shared" si="1553"/>
        <v>0</v>
      </c>
      <c r="AB4870" s="14">
        <f t="shared" si="1555"/>
        <v>0</v>
      </c>
      <c r="AC4870" s="15">
        <f t="shared" si="1554"/>
        <v>349.8</v>
      </c>
      <c r="AD4870" s="48">
        <f>(ROUND(AC4870-AC4864,1)/AC4864)</f>
        <v>0.16989966555183947</v>
      </c>
    </row>
    <row r="4871" spans="1:30">
      <c r="A4871" s="99" t="s">
        <v>820</v>
      </c>
      <c r="B4871" s="87"/>
      <c r="C4871" s="21" t="s">
        <v>2</v>
      </c>
      <c r="D4871" s="12">
        <v>50</v>
      </c>
      <c r="E4871" s="12">
        <v>0</v>
      </c>
      <c r="F4871" s="12">
        <v>100</v>
      </c>
      <c r="G4871" s="12">
        <v>0</v>
      </c>
      <c r="H4871" s="12">
        <v>0</v>
      </c>
      <c r="I4871" s="13">
        <v>20</v>
      </c>
      <c r="J4871" s="13">
        <v>60</v>
      </c>
      <c r="K4871" s="13">
        <v>50</v>
      </c>
      <c r="L4871" s="13">
        <v>50</v>
      </c>
      <c r="M4871" s="13">
        <v>0</v>
      </c>
      <c r="N4871" s="14">
        <f>D4871*$D$10</f>
        <v>53</v>
      </c>
      <c r="O4871" s="14">
        <f>E4871*$E$10</f>
        <v>0</v>
      </c>
      <c r="P4871" s="14">
        <f>F4871*$F$10</f>
        <v>106</v>
      </c>
      <c r="Q4871" s="14">
        <f>G4871*$G$10</f>
        <v>0</v>
      </c>
      <c r="R4871" s="14">
        <f>H4871*$H$10</f>
        <v>0</v>
      </c>
      <c r="S4871" s="14">
        <f>(N4871/100)*(I4871*$I$10)+(N4871/100)*(J4871*$J$10)</f>
        <v>42.400000000000006</v>
      </c>
      <c r="T4871" s="14">
        <f>(O4871/100)*(K4871*$J$10)</f>
        <v>0</v>
      </c>
      <c r="U4871" s="14">
        <f>(P4871/100)*(K4871*$K$10)+(P4871/100)*(L4871*$L$10)</f>
        <v>148.4</v>
      </c>
      <c r="V4871" s="14">
        <f>(Q4871/100)*(L4871*$L$10)</f>
        <v>0</v>
      </c>
      <c r="W4871" s="14">
        <f>(R4871/100)*(K4871*$K$10)+(R4871/100)*(L4871*$L$10)</f>
        <v>0</v>
      </c>
      <c r="X4871" s="14">
        <f t="shared" si="1550"/>
        <v>95.4</v>
      </c>
      <c r="Y4871" s="14">
        <f t="shared" si="1551"/>
        <v>0</v>
      </c>
      <c r="Z4871" s="14">
        <f t="shared" si="1552"/>
        <v>254.4</v>
      </c>
      <c r="AA4871" s="14">
        <f t="shared" si="1553"/>
        <v>0</v>
      </c>
      <c r="AB4871" s="14">
        <f t="shared" si="1555"/>
        <v>0</v>
      </c>
      <c r="AC4871" s="15">
        <f t="shared" si="1554"/>
        <v>349.8</v>
      </c>
      <c r="AD4871" s="48">
        <f>(ROUND(AC4871-AC4864,1)/AC4864)</f>
        <v>0.16989966555183947</v>
      </c>
    </row>
    <row r="4872" spans="1:30">
      <c r="A4872" s="99" t="s">
        <v>821</v>
      </c>
      <c r="B4872" s="87"/>
      <c r="C4872" s="21" t="s">
        <v>3</v>
      </c>
      <c r="D4872" s="12">
        <v>50</v>
      </c>
      <c r="E4872" s="12">
        <v>0</v>
      </c>
      <c r="F4872" s="12">
        <v>0</v>
      </c>
      <c r="G4872" s="12">
        <v>100</v>
      </c>
      <c r="H4872" s="12">
        <v>0</v>
      </c>
      <c r="I4872" s="13">
        <v>20</v>
      </c>
      <c r="J4872" s="13">
        <v>60</v>
      </c>
      <c r="K4872" s="13">
        <v>0</v>
      </c>
      <c r="L4872" s="13">
        <v>100</v>
      </c>
      <c r="M4872" s="13">
        <v>0</v>
      </c>
      <c r="N4872" s="14">
        <f>D4872*$D$11</f>
        <v>53</v>
      </c>
      <c r="O4872" s="14">
        <f>E4872*$E$11</f>
        <v>0</v>
      </c>
      <c r="P4872" s="14">
        <f>F4872*$F$11</f>
        <v>0</v>
      </c>
      <c r="Q4872" s="14">
        <f>G4872*$G$11</f>
        <v>106</v>
      </c>
      <c r="R4872" s="14">
        <f>H4872*$H$11</f>
        <v>0</v>
      </c>
      <c r="S4872" s="14">
        <f>(N4872/100)*(I4872*$I$11)+(N4872/100)*(J4872*$J$11)</f>
        <v>42.400000000000006</v>
      </c>
      <c r="T4872" s="14">
        <f>(O4872/100)*(K4872*$K$11)</f>
        <v>0</v>
      </c>
      <c r="U4872" s="14">
        <f>(P4872/100)*(K4872*$K$11)+(P4872/100)*(L4872*$L$11)</f>
        <v>0</v>
      </c>
      <c r="V4872" s="14">
        <f>(Q4872/100)*(L4872*$L$11)</f>
        <v>148.4</v>
      </c>
      <c r="W4872" s="14">
        <f>(R4872/100)*(K4872*$K$11)+(R4872/100)*(L4872*$L$11)</f>
        <v>0</v>
      </c>
      <c r="X4872" s="14">
        <f t="shared" si="1550"/>
        <v>95.4</v>
      </c>
      <c r="Y4872" s="14">
        <f t="shared" si="1551"/>
        <v>0</v>
      </c>
      <c r="Z4872" s="14">
        <f t="shared" si="1552"/>
        <v>0</v>
      </c>
      <c r="AA4872" s="14">
        <f t="shared" si="1553"/>
        <v>254.4</v>
      </c>
      <c r="AB4872" s="14">
        <f t="shared" si="1555"/>
        <v>0</v>
      </c>
      <c r="AC4872" s="15">
        <f t="shared" si="1554"/>
        <v>349.8</v>
      </c>
      <c r="AD4872" s="48">
        <f>(ROUND(AC4872-AC4864,1)/AC4864)</f>
        <v>0.16989966555183947</v>
      </c>
    </row>
    <row r="4873" spans="1:30">
      <c r="A4873" s="99" t="s">
        <v>822</v>
      </c>
      <c r="B4873" s="87"/>
      <c r="C4873" s="21" t="s">
        <v>4</v>
      </c>
      <c r="D4873" s="12">
        <v>50</v>
      </c>
      <c r="E4873" s="12">
        <v>0</v>
      </c>
      <c r="F4873" s="12">
        <v>0</v>
      </c>
      <c r="G4873" s="12">
        <v>0</v>
      </c>
      <c r="H4873" s="12">
        <v>100</v>
      </c>
      <c r="I4873" s="13">
        <v>20</v>
      </c>
      <c r="J4873" s="13">
        <v>60</v>
      </c>
      <c r="K4873" s="13">
        <v>50</v>
      </c>
      <c r="L4873" s="13">
        <v>50</v>
      </c>
      <c r="M4873" s="13">
        <v>0</v>
      </c>
      <c r="N4873" s="14">
        <f>D4873*$D$12</f>
        <v>53</v>
      </c>
      <c r="O4873" s="14">
        <f>E4873*$E$12</f>
        <v>0</v>
      </c>
      <c r="P4873" s="14">
        <f>F4873*$F$12</f>
        <v>0</v>
      </c>
      <c r="Q4873" s="14">
        <f>G4873*$G$12</f>
        <v>0</v>
      </c>
      <c r="R4873" s="14">
        <f>H4873*$H$12</f>
        <v>106</v>
      </c>
      <c r="S4873" s="14">
        <f>(N4873/100)*(I4873*$I$12)+(N4873/100)*(J4873*$J$12)</f>
        <v>42.400000000000006</v>
      </c>
      <c r="T4873" s="14">
        <f>(O4873/100)*(K4873*$K$12)</f>
        <v>0</v>
      </c>
      <c r="U4873" s="14">
        <f>(P4873/100)*(K4873*$K$12)+(P4873/100)*(L4873*$L$12)</f>
        <v>0</v>
      </c>
      <c r="V4873" s="14">
        <f>(Q4873/100)*(L4873*$L$12)</f>
        <v>0</v>
      </c>
      <c r="W4873" s="14">
        <f>(R4873/100)*(K4873*$K$12)+(R4873/100)*(L4873*$L$12)</f>
        <v>148.4</v>
      </c>
      <c r="X4873" s="14">
        <f t="shared" si="1550"/>
        <v>95.4</v>
      </c>
      <c r="Y4873" s="14">
        <f t="shared" si="1551"/>
        <v>0</v>
      </c>
      <c r="Z4873" s="14">
        <f t="shared" si="1552"/>
        <v>0</v>
      </c>
      <c r="AA4873" s="14">
        <f t="shared" si="1553"/>
        <v>0</v>
      </c>
      <c r="AB4873" s="14">
        <f t="shared" si="1555"/>
        <v>254.4</v>
      </c>
      <c r="AC4873" s="15">
        <f t="shared" si="1554"/>
        <v>349.8</v>
      </c>
      <c r="AD4873" s="48">
        <f>(ROUND(AC4873-AC4864,1)/AC4864)</f>
        <v>0.16989966555183947</v>
      </c>
    </row>
    <row r="4874" spans="1:30">
      <c r="A4874" s="99" t="s">
        <v>823</v>
      </c>
      <c r="B4874" s="87"/>
      <c r="C4874" s="21" t="s">
        <v>326</v>
      </c>
      <c r="D4874" s="12">
        <v>100</v>
      </c>
      <c r="E4874" s="12">
        <v>0</v>
      </c>
      <c r="F4874" s="12">
        <v>0</v>
      </c>
      <c r="G4874" s="12">
        <v>0</v>
      </c>
      <c r="H4874" s="12">
        <v>0</v>
      </c>
      <c r="I4874" s="13">
        <v>20</v>
      </c>
      <c r="J4874" s="13">
        <v>60</v>
      </c>
      <c r="K4874" s="13">
        <v>0</v>
      </c>
      <c r="L4874" s="13">
        <v>0</v>
      </c>
      <c r="M4874" s="13">
        <v>75</v>
      </c>
      <c r="N4874" s="14">
        <f>D4874*$D$13</f>
        <v>106</v>
      </c>
      <c r="O4874" s="14">
        <f>E4874*$E$13</f>
        <v>0</v>
      </c>
      <c r="P4874" s="14">
        <f>F4874*$F$13</f>
        <v>0</v>
      </c>
      <c r="Q4874" s="14">
        <f>G4874*$G$13</f>
        <v>0</v>
      </c>
      <c r="R4874" s="14">
        <f>H4874*$H$13</f>
        <v>0</v>
      </c>
      <c r="S4874" s="14">
        <f>(N4874/100)*(I4874*$I$13)+(N4874/100)*(J4874*$J$13)+(N4874/100)*(M4874*$M$13)</f>
        <v>243.8</v>
      </c>
      <c r="T4874" s="14">
        <f>(O4874/100)*(K4874*$K$13)+(O4874/100)*(M4874*$M$13)</f>
        <v>0</v>
      </c>
      <c r="U4874" s="14">
        <f>(P4874/100)*(K4874*$K$13)+(P4874/100)*(L4874*$L$13)+(P4874/100)*(M4874*$M$13)</f>
        <v>0</v>
      </c>
      <c r="V4874" s="14">
        <f>(Q4874/100)*(L4874*$L$13)+(Q4874/100)*(M4874*$M$13)</f>
        <v>0</v>
      </c>
      <c r="W4874" s="14">
        <f>(R4874/100)*(K4874*$K$13)+(R4874/100)*(L4874*$L$13)+(R4874/100)*(M4874*$M$13)</f>
        <v>0</v>
      </c>
      <c r="X4874" s="14">
        <f>N4874+S4874</f>
        <v>349.8</v>
      </c>
      <c r="Y4874" s="14">
        <f t="shared" si="1551"/>
        <v>0</v>
      </c>
      <c r="Z4874" s="14">
        <f t="shared" si="1552"/>
        <v>0</v>
      </c>
      <c r="AA4874" s="14">
        <f t="shared" si="1553"/>
        <v>0</v>
      </c>
      <c r="AB4874" s="14">
        <f t="shared" si="1555"/>
        <v>0</v>
      </c>
      <c r="AC4874" s="15">
        <f t="shared" si="1554"/>
        <v>349.8</v>
      </c>
      <c r="AD4874" s="48">
        <f>(ROUND(AC4874-AC4864,1)/AC4864)</f>
        <v>0.16989966555183947</v>
      </c>
    </row>
    <row r="4875" spans="1:30">
      <c r="A4875" s="99" t="s">
        <v>824</v>
      </c>
      <c r="B4875" s="87"/>
      <c r="C4875" s="21" t="s">
        <v>327</v>
      </c>
      <c r="D4875" s="12">
        <v>100</v>
      </c>
      <c r="E4875" s="12">
        <v>0</v>
      </c>
      <c r="F4875" s="12">
        <v>0</v>
      </c>
      <c r="G4875" s="12">
        <v>0</v>
      </c>
      <c r="H4875" s="12">
        <v>0</v>
      </c>
      <c r="I4875" s="13">
        <v>20</v>
      </c>
      <c r="J4875" s="13">
        <v>60</v>
      </c>
      <c r="K4875" s="13">
        <v>75</v>
      </c>
      <c r="L4875" s="13">
        <v>0</v>
      </c>
      <c r="M4875" s="13">
        <v>0</v>
      </c>
      <c r="N4875" s="14">
        <f>D4875*$D$14</f>
        <v>106</v>
      </c>
      <c r="O4875" s="14">
        <f>E4875*$E$14</f>
        <v>0</v>
      </c>
      <c r="P4875" s="14">
        <f>F4875*$F$14</f>
        <v>0</v>
      </c>
      <c r="Q4875" s="14">
        <f>G4875*$G$14</f>
        <v>0</v>
      </c>
      <c r="R4875" s="14">
        <f>H4875*$H$14</f>
        <v>0</v>
      </c>
      <c r="S4875" s="14">
        <f>(N4875/100)*(I4875*$I$14)+(N4875/100)*(J4875*$J$14)+(N4875/100)*(K4875*$K$14)</f>
        <v>243.8</v>
      </c>
      <c r="T4875" s="14">
        <f>(O4875/100)*(K4875*$K$14)</f>
        <v>0</v>
      </c>
      <c r="U4875" s="14">
        <f>(P4875/100)*(K4875*$K$14)+(P4875/100)*(L4875*$L$14)</f>
        <v>0</v>
      </c>
      <c r="V4875" s="14">
        <f>(Q4875/100)*(L4875*$L$14)</f>
        <v>0</v>
      </c>
      <c r="W4875" s="14">
        <f>(R4875/100)*(K4875*$L$14)+(R4875/100)*(L4875*$M$14)</f>
        <v>0</v>
      </c>
      <c r="X4875" s="14">
        <f t="shared" ref="X4875:X4888" si="1556">N4875+S4875</f>
        <v>349.8</v>
      </c>
      <c r="Y4875" s="14">
        <f t="shared" si="1551"/>
        <v>0</v>
      </c>
      <c r="Z4875" s="14">
        <f t="shared" si="1552"/>
        <v>0</v>
      </c>
      <c r="AA4875" s="14">
        <f t="shared" si="1553"/>
        <v>0</v>
      </c>
      <c r="AB4875" s="14">
        <f t="shared" si="1555"/>
        <v>0</v>
      </c>
      <c r="AC4875" s="15">
        <f t="shared" si="1554"/>
        <v>349.8</v>
      </c>
      <c r="AD4875" s="48">
        <f>(ROUND(AC4875-AC4864,1)/AC4864)</f>
        <v>0.16989966555183947</v>
      </c>
    </row>
    <row r="4876" spans="1:30">
      <c r="A4876" s="99"/>
      <c r="B4876" s="87"/>
      <c r="C4876" s="21" t="s">
        <v>328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20</v>
      </c>
      <c r="J4876" s="13">
        <v>60</v>
      </c>
      <c r="K4876" s="13">
        <v>0</v>
      </c>
      <c r="L4876" s="13">
        <v>75</v>
      </c>
      <c r="M4876" s="13">
        <v>0</v>
      </c>
      <c r="N4876" s="14">
        <f>D4876*$D$15</f>
        <v>106</v>
      </c>
      <c r="O4876" s="14">
        <f>E4876*$E$15</f>
        <v>0</v>
      </c>
      <c r="P4876" s="14">
        <f>F4876*$F$15</f>
        <v>0</v>
      </c>
      <c r="Q4876" s="14">
        <f>G4876*$G$15</f>
        <v>0</v>
      </c>
      <c r="R4876" s="14">
        <f>H4876*$H$15</f>
        <v>0</v>
      </c>
      <c r="S4876" s="14">
        <f>(N4876/100)*(I4876*$I$15)+(N4876/100)*(J4876*$J$15)+(N4876/100)*(L4876*$L$15)</f>
        <v>243.8</v>
      </c>
      <c r="T4876" s="14">
        <f>(O4876/100)*(K4876*$K$15)</f>
        <v>0</v>
      </c>
      <c r="U4876" s="14">
        <f>(P4876/100)*(K4876*$K$15)+(P4876/100)*(L4876*$L$15)</f>
        <v>0</v>
      </c>
      <c r="V4876" s="14">
        <f>(Q4876/100)*(L4876*$L$15)</f>
        <v>0</v>
      </c>
      <c r="W4876" s="14">
        <f>(R4876/100)*(K4876*$K$15)+(R4876/100)*(L4876*$L$15)</f>
        <v>0</v>
      </c>
      <c r="X4876" s="14">
        <f t="shared" si="1556"/>
        <v>349.8</v>
      </c>
      <c r="Y4876" s="14">
        <f t="shared" si="1551"/>
        <v>0</v>
      </c>
      <c r="Z4876" s="14">
        <f t="shared" si="1552"/>
        <v>0</v>
      </c>
      <c r="AA4876" s="14">
        <f t="shared" si="1553"/>
        <v>0</v>
      </c>
      <c r="AB4876" s="14">
        <f t="shared" si="1555"/>
        <v>0</v>
      </c>
      <c r="AC4876" s="15">
        <f t="shared" si="1554"/>
        <v>349.8</v>
      </c>
      <c r="AD4876" s="48">
        <f>(ROUND(AC4876-AC4864,1)/AC4864)</f>
        <v>0.16989966555183947</v>
      </c>
    </row>
    <row r="4877" spans="1:30">
      <c r="A4877" s="99"/>
      <c r="B4877" s="87"/>
      <c r="C4877" s="21" t="s">
        <v>324</v>
      </c>
      <c r="D4877" s="12">
        <v>100</v>
      </c>
      <c r="E4877" s="12">
        <v>0</v>
      </c>
      <c r="F4877" s="12">
        <v>0</v>
      </c>
      <c r="G4877" s="12">
        <v>0</v>
      </c>
      <c r="H4877" s="12">
        <v>0</v>
      </c>
      <c r="I4877" s="13">
        <v>20</v>
      </c>
      <c r="J4877" s="13">
        <v>80</v>
      </c>
      <c r="K4877" s="13">
        <v>0</v>
      </c>
      <c r="L4877" s="13">
        <v>0</v>
      </c>
      <c r="M4877" s="13">
        <v>0</v>
      </c>
      <c r="N4877" s="14">
        <f>D4877*$D$16</f>
        <v>106</v>
      </c>
      <c r="O4877" s="14">
        <f>E4877*$E$16</f>
        <v>0</v>
      </c>
      <c r="P4877" s="14">
        <f>F4877*$F$16</f>
        <v>0</v>
      </c>
      <c r="Q4877" s="14">
        <f>G4877*$G$16</f>
        <v>0</v>
      </c>
      <c r="R4877" s="14">
        <f>H4877*$H$16</f>
        <v>0</v>
      </c>
      <c r="S4877" s="14">
        <f>(N4877/100)*(I4877*$I$16)+(N4877/100)*(J4877*$J$16)</f>
        <v>233.2</v>
      </c>
      <c r="T4877" s="14">
        <f>(O4877/100)*(K4877*$K$16)</f>
        <v>0</v>
      </c>
      <c r="U4877" s="14">
        <f>(P4877/100)*(K4877*$K$16)+(P4877/100)*(L4877*$L$16)</f>
        <v>0</v>
      </c>
      <c r="V4877" s="14">
        <f>(Q4877/100)*(L4877*$L$16)</f>
        <v>0</v>
      </c>
      <c r="W4877" s="14">
        <f>(R4877/100)*(K4877*$K$16)+(R4877/100)*(L4877*$L$16)</f>
        <v>0</v>
      </c>
      <c r="X4877" s="14">
        <f t="shared" si="1556"/>
        <v>339.2</v>
      </c>
      <c r="Y4877" s="14">
        <f t="shared" si="1551"/>
        <v>0</v>
      </c>
      <c r="Z4877" s="14">
        <f t="shared" si="1552"/>
        <v>0</v>
      </c>
      <c r="AA4877" s="14">
        <f t="shared" si="1553"/>
        <v>0</v>
      </c>
      <c r="AB4877" s="14">
        <f t="shared" si="1555"/>
        <v>0</v>
      </c>
      <c r="AC4877" s="15">
        <f t="shared" si="1554"/>
        <v>339.2</v>
      </c>
      <c r="AD4877" s="48">
        <f>(ROUND(AC4877-AC4864,1)/AC4864)</f>
        <v>0.13444816053511707</v>
      </c>
    </row>
    <row r="4878" spans="1:30">
      <c r="A4878" s="99"/>
      <c r="B4878" s="87"/>
      <c r="C4878" s="21" t="s">
        <v>325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55</v>
      </c>
      <c r="J4878" s="13">
        <v>60</v>
      </c>
      <c r="K4878" s="13">
        <v>0</v>
      </c>
      <c r="L4878" s="13">
        <v>0</v>
      </c>
      <c r="M4878" s="13">
        <v>0</v>
      </c>
      <c r="N4878" s="14">
        <f>D4878*$D$17</f>
        <v>106</v>
      </c>
      <c r="O4878" s="14">
        <f>E4878*$E$17</f>
        <v>0</v>
      </c>
      <c r="P4878" s="14">
        <f>F4878*$F$17</f>
        <v>0</v>
      </c>
      <c r="Q4878" s="14">
        <f>G4878*$G$17</f>
        <v>0</v>
      </c>
      <c r="R4878" s="14">
        <f>H4878*$H$17</f>
        <v>0</v>
      </c>
      <c r="S4878" s="14">
        <f>(N4878/100)*(I4878*$I$17)+(N4878/100)*(J4878*$J$17)</f>
        <v>209.35</v>
      </c>
      <c r="T4878" s="14">
        <f>(O4878/100)*(K4878*$K$17)</f>
        <v>0</v>
      </c>
      <c r="U4878" s="14">
        <f>(P4878/100)*(K4878*$K$17)+(P4878/100)*(L4878*$L$17)</f>
        <v>0</v>
      </c>
      <c r="V4878" s="14">
        <f>(Q4878/100)*(L4878*$L$17)</f>
        <v>0</v>
      </c>
      <c r="W4878" s="14">
        <f>(R4878/100)*(K4878*$K$17)+(R4878/100)*(L4878*$L$17)</f>
        <v>0</v>
      </c>
      <c r="X4878" s="14">
        <f t="shared" si="1556"/>
        <v>315.35000000000002</v>
      </c>
      <c r="Y4878" s="14">
        <f t="shared" si="1551"/>
        <v>0</v>
      </c>
      <c r="Z4878" s="14">
        <f t="shared" si="1552"/>
        <v>0</v>
      </c>
      <c r="AA4878" s="14">
        <f t="shared" si="1553"/>
        <v>0</v>
      </c>
      <c r="AB4878" s="14">
        <f t="shared" si="1555"/>
        <v>0</v>
      </c>
      <c r="AC4878" s="15">
        <f t="shared" si="1554"/>
        <v>315.39999999999998</v>
      </c>
      <c r="AD4878" s="48">
        <f>(ROUND(AC4878-AC4864,1)/AC4864)</f>
        <v>5.4849498327759191E-2</v>
      </c>
    </row>
    <row r="4879" spans="1:30">
      <c r="A4879" s="106" t="s">
        <v>0</v>
      </c>
      <c r="B4879" s="116" t="s">
        <v>1016</v>
      </c>
      <c r="C4879" s="50" t="s">
        <v>242</v>
      </c>
      <c r="D4879" s="11">
        <v>90</v>
      </c>
      <c r="E4879" s="11">
        <v>0</v>
      </c>
      <c r="F4879" s="11">
        <v>0</v>
      </c>
      <c r="G4879" s="11">
        <v>0</v>
      </c>
      <c r="H4879" s="11">
        <v>0</v>
      </c>
      <c r="I4879" s="51">
        <v>30</v>
      </c>
      <c r="J4879" s="51">
        <v>50</v>
      </c>
      <c r="K4879" s="51">
        <v>0</v>
      </c>
      <c r="L4879" s="51">
        <v>0</v>
      </c>
      <c r="M4879" s="51">
        <v>0</v>
      </c>
      <c r="N4879" s="52">
        <f>D4879*$D$3</f>
        <v>103.49999999999999</v>
      </c>
      <c r="O4879" s="52">
        <f>E4879*$E$3</f>
        <v>0</v>
      </c>
      <c r="P4879" s="52">
        <f>F4879*$F$3</f>
        <v>0</v>
      </c>
      <c r="Q4879" s="52">
        <f>G4879*$G$3</f>
        <v>0</v>
      </c>
      <c r="R4879" s="52">
        <f>H4879*$H$3</f>
        <v>0</v>
      </c>
      <c r="S4879" s="52">
        <f>(N4879/100)*(I4879*$I$3)+(N4879/100)*(J4879*$J$3)</f>
        <v>165.59999999999997</v>
      </c>
      <c r="T4879" s="52">
        <f>(O4879/100)*(K4879*$K$3)</f>
        <v>0</v>
      </c>
      <c r="U4879" s="52">
        <f>(P4879/100)*(K4879*$K$3)+(P4879/100)*(L4879*$L$3)</f>
        <v>0</v>
      </c>
      <c r="V4879" s="52">
        <f>(Q4879/100)*(L4879*$L$3)</f>
        <v>0</v>
      </c>
      <c r="W4879" s="52">
        <f>(R4879/100)*(K4879*$K$3)+(R4879/100)*(L4879*$L$3)</f>
        <v>0</v>
      </c>
      <c r="X4879" s="52">
        <f t="shared" si="1556"/>
        <v>269.09999999999997</v>
      </c>
      <c r="Y4879" s="52">
        <f t="shared" ref="Y4879:Y4893" si="1557">O4879+T4879</f>
        <v>0</v>
      </c>
      <c r="Z4879" s="52">
        <f t="shared" ref="Z4879:Z4893" si="1558">P4879+U4879</f>
        <v>0</v>
      </c>
      <c r="AA4879" s="52">
        <f t="shared" ref="AA4879:AA4893" si="1559">Q4879+V4879</f>
        <v>0</v>
      </c>
      <c r="AB4879" s="52">
        <f>R4879+W4879</f>
        <v>0</v>
      </c>
      <c r="AC4879" s="53">
        <f>ROUND(X4879+Y4879+Z4879+AA4879+AB4879,1)</f>
        <v>269.10000000000002</v>
      </c>
      <c r="AD4879" s="117">
        <v>0</v>
      </c>
    </row>
    <row r="4880" spans="1:30">
      <c r="A4880" s="99" t="s">
        <v>791</v>
      </c>
      <c r="B4880" s="87">
        <v>20</v>
      </c>
      <c r="C4880" s="21" t="s">
        <v>323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60</v>
      </c>
      <c r="K4880" s="13">
        <v>0</v>
      </c>
      <c r="L4880" s="13">
        <v>0</v>
      </c>
      <c r="M4880" s="13">
        <v>0</v>
      </c>
      <c r="N4880" s="14">
        <f>D4880*$D$4</f>
        <v>95.4</v>
      </c>
      <c r="O4880" s="14">
        <f>E4880*$E$4</f>
        <v>0</v>
      </c>
      <c r="P4880" s="14">
        <f>F4880*$F$4</f>
        <v>0</v>
      </c>
      <c r="Q4880" s="14">
        <f>G4880*$G$4</f>
        <v>0</v>
      </c>
      <c r="R4880" s="14">
        <f>H4880*$H$4</f>
        <v>0</v>
      </c>
      <c r="S4880" s="14">
        <f>(N4880/100)*(I4880*$I$4)+(N4880/100)*(J4880*$J$4)</f>
        <v>190.8</v>
      </c>
      <c r="T4880" s="14">
        <f>(O4880/100)*(K4880*$K$4)</f>
        <v>0</v>
      </c>
      <c r="U4880" s="14">
        <f>(P4880/100)*(K4880*$K$4)+(P4880/100)*(L4880*$L$4)</f>
        <v>0</v>
      </c>
      <c r="V4880" s="14">
        <f>(Q4880/100)*(L4880*$L$4)</f>
        <v>0</v>
      </c>
      <c r="W4880" s="14">
        <f>(R4880/100)*(K4880*$K$4)+(R4880/100)*(L4880*$L$4)</f>
        <v>0</v>
      </c>
      <c r="X4880" s="14">
        <f t="shared" si="1556"/>
        <v>286.20000000000005</v>
      </c>
      <c r="Y4880" s="14">
        <f t="shared" si="1557"/>
        <v>0</v>
      </c>
      <c r="Z4880" s="14">
        <f t="shared" si="1558"/>
        <v>0</v>
      </c>
      <c r="AA4880" s="14">
        <f t="shared" si="1559"/>
        <v>0</v>
      </c>
      <c r="AB4880" s="14">
        <f>R4880+W4880</f>
        <v>0</v>
      </c>
      <c r="AC4880" s="15">
        <f>ROUND(X4880+Y4880+Z4880+AA4880+AB4880,1)</f>
        <v>286.2</v>
      </c>
      <c r="AD4880" s="48">
        <f>(ROUND(AC4880-AC4879,1)/AC4879)</f>
        <v>6.354515050167224E-2</v>
      </c>
    </row>
    <row r="4881" spans="1:30">
      <c r="A4881" s="99" t="s">
        <v>792</v>
      </c>
      <c r="B4881" s="87">
        <v>16</v>
      </c>
      <c r="C4881" s="21" t="s">
        <v>825</v>
      </c>
      <c r="D4881" s="12">
        <v>90</v>
      </c>
      <c r="E4881" s="12">
        <v>0</v>
      </c>
      <c r="F4881" s="12">
        <v>0</v>
      </c>
      <c r="G4881" s="12">
        <v>0</v>
      </c>
      <c r="H4881" s="12">
        <v>0</v>
      </c>
      <c r="I4881" s="13">
        <v>30</v>
      </c>
      <c r="J4881" s="13">
        <v>50</v>
      </c>
      <c r="K4881" s="13">
        <v>0</v>
      </c>
      <c r="L4881" s="13">
        <v>0</v>
      </c>
      <c r="M4881" s="13">
        <v>0</v>
      </c>
      <c r="N4881" s="14">
        <f>D4881*$D$5</f>
        <v>103.49999999999999</v>
      </c>
      <c r="O4881" s="14">
        <f>E4881*$E$5</f>
        <v>0</v>
      </c>
      <c r="P4881" s="14">
        <f>F4881*$F$5</f>
        <v>0</v>
      </c>
      <c r="Q4881" s="14">
        <f>G4881*$G$5</f>
        <v>0</v>
      </c>
      <c r="R4881" s="14">
        <f>H4881*$H$5</f>
        <v>0</v>
      </c>
      <c r="S4881" s="14">
        <f>(N4881/100)*(I4881*$I$5)+(N4881/100)*(J4881*$J$5)</f>
        <v>165.59999999999997</v>
      </c>
      <c r="T4881" s="14">
        <f>(O4881/100)*(K4881*$K$5)</f>
        <v>0</v>
      </c>
      <c r="U4881" s="14">
        <f>(P4881/100)*(K4881*$K$5)+(P4881/100)*(L4881*$L$5)</f>
        <v>0</v>
      </c>
      <c r="V4881" s="14">
        <f>(Q4881/100)*(L4881*$L$5)</f>
        <v>0</v>
      </c>
      <c r="W4881" s="14">
        <f>(R4881/100)*(K4881*$K$5)+(R4881/100)*(L4881*$L$5)</f>
        <v>0</v>
      </c>
      <c r="X4881" s="14">
        <f t="shared" si="1556"/>
        <v>269.09999999999997</v>
      </c>
      <c r="Y4881" s="14">
        <f t="shared" si="1557"/>
        <v>0</v>
      </c>
      <c r="Z4881" s="14">
        <f t="shared" si="1558"/>
        <v>0</v>
      </c>
      <c r="AA4881" s="14">
        <f t="shared" si="1559"/>
        <v>0</v>
      </c>
      <c r="AB4881" s="14">
        <f>R4881+W4881</f>
        <v>0</v>
      </c>
      <c r="AC4881" s="15">
        <f t="shared" ref="AC4881:AC4893" si="1560">ROUND(X4881+Y4881+Z4881+AA4881+AB4881,1)</f>
        <v>269.10000000000002</v>
      </c>
      <c r="AD4881" s="48">
        <f>(ROUND(AC4881-AC4879,1)/AC4879)</f>
        <v>0</v>
      </c>
    </row>
    <row r="4882" spans="1:30">
      <c r="A4882" s="99" t="s">
        <v>793</v>
      </c>
      <c r="B4882" s="87">
        <v>0</v>
      </c>
      <c r="C4882" s="21" t="s">
        <v>336</v>
      </c>
      <c r="D4882" s="12">
        <v>90</v>
      </c>
      <c r="E4882" s="12">
        <v>0</v>
      </c>
      <c r="F4882" s="12">
        <v>0</v>
      </c>
      <c r="G4882" s="12">
        <v>0</v>
      </c>
      <c r="H4882" s="12">
        <v>0</v>
      </c>
      <c r="I4882" s="13">
        <v>30</v>
      </c>
      <c r="J4882" s="13">
        <v>50</v>
      </c>
      <c r="K4882" s="13">
        <v>0</v>
      </c>
      <c r="L4882" s="13">
        <v>0</v>
      </c>
      <c r="M4882" s="13">
        <v>0</v>
      </c>
      <c r="N4882" s="14">
        <f>D4882*$D$6</f>
        <v>103.49999999999999</v>
      </c>
      <c r="O4882" s="14">
        <f>E4882*$E$6</f>
        <v>0</v>
      </c>
      <c r="P4882" s="14">
        <f>F4882*$F$6</f>
        <v>0</v>
      </c>
      <c r="Q4882" s="14">
        <f>G4882*$G$6</f>
        <v>0</v>
      </c>
      <c r="R4882" s="14">
        <f>H4882*$H$6</f>
        <v>0</v>
      </c>
      <c r="S4882" s="14">
        <f>(N4882/100)*(I4882*$I$6)+(N4882/100)*(J4882*$J$6)</f>
        <v>165.59999999999997</v>
      </c>
      <c r="T4882" s="14">
        <f>(O4882/100)*(K4882*$K$6)</f>
        <v>0</v>
      </c>
      <c r="U4882" s="14">
        <f>(P4882/100)*(K4882*$K$6)+(P4882/100)*(L4882*$L$6)</f>
        <v>0</v>
      </c>
      <c r="V4882" s="14">
        <f>(Q4882/100)*(L4882*$L$6)</f>
        <v>0</v>
      </c>
      <c r="W4882" s="14">
        <f>(R4882/100)*(K4882*$K$6)+(R4882/100)*(L4882*$L$6)</f>
        <v>0</v>
      </c>
      <c r="X4882" s="14">
        <f t="shared" si="1556"/>
        <v>269.09999999999997</v>
      </c>
      <c r="Y4882" s="14">
        <f t="shared" si="1557"/>
        <v>0</v>
      </c>
      <c r="Z4882" s="14">
        <f t="shared" si="1558"/>
        <v>0</v>
      </c>
      <c r="AA4882" s="14">
        <f t="shared" si="1559"/>
        <v>0</v>
      </c>
      <c r="AB4882" s="14">
        <f t="shared" ref="AB4882:AB4893" si="1561">R4882+W4882</f>
        <v>0</v>
      </c>
      <c r="AC4882" s="15">
        <f t="shared" si="1560"/>
        <v>269.10000000000002</v>
      </c>
      <c r="AD4882" s="48">
        <f>(ROUND(AC4882-AC4879,1)/AC4879)</f>
        <v>0</v>
      </c>
    </row>
    <row r="4883" spans="1:30">
      <c r="A4883" s="99" t="s">
        <v>794</v>
      </c>
      <c r="B4883" s="87">
        <v>0</v>
      </c>
      <c r="C4883" s="21" t="s">
        <v>337</v>
      </c>
      <c r="D4883" s="12">
        <v>90</v>
      </c>
      <c r="E4883" s="12">
        <v>0</v>
      </c>
      <c r="F4883" s="12">
        <v>0</v>
      </c>
      <c r="G4883" s="12">
        <v>0</v>
      </c>
      <c r="H4883" s="12">
        <v>0</v>
      </c>
      <c r="I4883" s="13">
        <v>30</v>
      </c>
      <c r="J4883" s="13">
        <v>50</v>
      </c>
      <c r="K4883" s="13">
        <v>0</v>
      </c>
      <c r="L4883" s="13">
        <v>0</v>
      </c>
      <c r="M4883" s="13">
        <v>0</v>
      </c>
      <c r="N4883" s="14">
        <f>D4883*$D$7</f>
        <v>103.49999999999999</v>
      </c>
      <c r="O4883" s="14">
        <f>E4883*$E$7</f>
        <v>0</v>
      </c>
      <c r="P4883" s="14">
        <f>F4883*$F$7</f>
        <v>0</v>
      </c>
      <c r="Q4883" s="14">
        <f>G4883*$G$7</f>
        <v>0</v>
      </c>
      <c r="R4883" s="14">
        <f>H4883*$H$7</f>
        <v>0</v>
      </c>
      <c r="S4883" s="14">
        <f>(N4883/100)*(I4883*$I$7)+(N4883/100)*(J4883*$J$7)</f>
        <v>165.59999999999997</v>
      </c>
      <c r="T4883" s="14">
        <f>(O4883/100)*(K4883*$K$7)</f>
        <v>0</v>
      </c>
      <c r="U4883" s="14">
        <f>(P4883/100)*(K4883*$K$7)+(P4883/100)*(L4883*$L$7)</f>
        <v>0</v>
      </c>
      <c r="V4883" s="14">
        <f>(Q4883/100)*(L4883*$L$7)</f>
        <v>0</v>
      </c>
      <c r="W4883" s="14">
        <f>(R4883/100)*(K4883*$K$7)+(R4883/100)*(L4883*$L$7)</f>
        <v>0</v>
      </c>
      <c r="X4883" s="14">
        <f t="shared" si="1556"/>
        <v>269.09999999999997</v>
      </c>
      <c r="Y4883" s="14">
        <f t="shared" si="1557"/>
        <v>0</v>
      </c>
      <c r="Z4883" s="14">
        <f t="shared" si="1558"/>
        <v>0</v>
      </c>
      <c r="AA4883" s="14">
        <f t="shared" si="1559"/>
        <v>0</v>
      </c>
      <c r="AB4883" s="14">
        <f t="shared" si="1561"/>
        <v>0</v>
      </c>
      <c r="AC4883" s="15">
        <f t="shared" si="1560"/>
        <v>269.10000000000002</v>
      </c>
      <c r="AD4883" s="48">
        <f>(ROUND(AC4883-AC4879,1)/AC4879)</f>
        <v>0</v>
      </c>
    </row>
    <row r="4884" spans="1:30">
      <c r="A4884" s="99" t="s">
        <v>644</v>
      </c>
      <c r="B4884" s="87"/>
      <c r="C4884" s="21" t="s">
        <v>338</v>
      </c>
      <c r="D4884" s="12">
        <v>90</v>
      </c>
      <c r="E4884" s="12">
        <v>0</v>
      </c>
      <c r="F4884" s="12">
        <v>0</v>
      </c>
      <c r="G4884" s="12">
        <v>0</v>
      </c>
      <c r="H4884" s="12">
        <v>0</v>
      </c>
      <c r="I4884" s="13">
        <v>30</v>
      </c>
      <c r="J4884" s="13">
        <v>50</v>
      </c>
      <c r="K4884" s="13">
        <v>0</v>
      </c>
      <c r="L4884" s="13">
        <v>0</v>
      </c>
      <c r="M4884" s="13">
        <v>0</v>
      </c>
      <c r="N4884" s="14">
        <f>D4884*$D$8</f>
        <v>103.49999999999999</v>
      </c>
      <c r="O4884" s="14">
        <f>E4884*$E$8</f>
        <v>0</v>
      </c>
      <c r="P4884" s="14">
        <f>F4884*$F$8</f>
        <v>0</v>
      </c>
      <c r="Q4884" s="14">
        <f>G4884*$G$8</f>
        <v>0</v>
      </c>
      <c r="R4884" s="14">
        <f>H4884*$H$8</f>
        <v>0</v>
      </c>
      <c r="S4884" s="14">
        <f>(N4884/100)*(I4884*$I$8)+(N4884/100)*(J4884*$J$8)</f>
        <v>165.59999999999997</v>
      </c>
      <c r="T4884" s="14">
        <f>(O4884/100)*(K4884*$K$8)</f>
        <v>0</v>
      </c>
      <c r="U4884" s="14">
        <f>(P4884/100)*(K4884*$K$8)+(P4884/100)*(L4884*$L$8)</f>
        <v>0</v>
      </c>
      <c r="V4884" s="14">
        <f>(Q4884/100)*(L4884*$L$8)</f>
        <v>0</v>
      </c>
      <c r="W4884" s="14">
        <f>(R4884/100)*(K4884*$K$8)+(R4884/100)*(L4884*$L$8)</f>
        <v>0</v>
      </c>
      <c r="X4884" s="14">
        <f t="shared" si="1556"/>
        <v>269.09999999999997</v>
      </c>
      <c r="Y4884" s="14">
        <f t="shared" si="1557"/>
        <v>0</v>
      </c>
      <c r="Z4884" s="14">
        <f t="shared" si="1558"/>
        <v>0</v>
      </c>
      <c r="AA4884" s="14">
        <f t="shared" si="1559"/>
        <v>0</v>
      </c>
      <c r="AB4884" s="14">
        <f t="shared" si="1561"/>
        <v>0</v>
      </c>
      <c r="AC4884" s="15">
        <f t="shared" si="1560"/>
        <v>269.10000000000002</v>
      </c>
      <c r="AD4884" s="48">
        <f>(ROUND(AC4884-AC4879,1)/AC4879)</f>
        <v>0</v>
      </c>
    </row>
    <row r="4885" spans="1:30">
      <c r="A4885" s="99" t="s">
        <v>585</v>
      </c>
      <c r="B4885" s="87"/>
      <c r="C4885" s="21" t="s">
        <v>1</v>
      </c>
      <c r="D4885" s="12">
        <v>45</v>
      </c>
      <c r="E4885" s="12">
        <v>90</v>
      </c>
      <c r="F4885" s="12">
        <v>0</v>
      </c>
      <c r="G4885" s="12">
        <v>0</v>
      </c>
      <c r="H4885" s="12">
        <v>0</v>
      </c>
      <c r="I4885" s="13">
        <v>30</v>
      </c>
      <c r="J4885" s="13">
        <v>50</v>
      </c>
      <c r="K4885" s="13">
        <v>100</v>
      </c>
      <c r="L4885" s="13">
        <v>0</v>
      </c>
      <c r="M4885" s="13">
        <v>0</v>
      </c>
      <c r="N4885" s="14">
        <f>D4885*$D$9</f>
        <v>47.7</v>
      </c>
      <c r="O4885" s="14">
        <f>E4885*$E$9</f>
        <v>95.4</v>
      </c>
      <c r="P4885" s="14">
        <f>F4885*$F$9</f>
        <v>0</v>
      </c>
      <c r="Q4885" s="14">
        <f>G4885*$G$9</f>
        <v>0</v>
      </c>
      <c r="R4885" s="14">
        <f>H4885*$H$9</f>
        <v>0</v>
      </c>
      <c r="S4885" s="14">
        <f>(N4885/100)*(I4885*$I$9)+(N4885/100)*(J4885*$J$9)</f>
        <v>38.160000000000004</v>
      </c>
      <c r="T4885" s="14">
        <f>(O4885/100)*(K4885*$K$9)</f>
        <v>133.56</v>
      </c>
      <c r="U4885" s="14">
        <f>(P4885/100)*(K4885*$K$9)+(P4885/100)*(L4885*$L$9)</f>
        <v>0</v>
      </c>
      <c r="V4885" s="14">
        <f>(Q4885/100)*(L4885*$L$9)</f>
        <v>0</v>
      </c>
      <c r="W4885" s="14">
        <f>(R4885/100)*(K4885*$K$9)+(R4885/100)*(L4885*$L$9)</f>
        <v>0</v>
      </c>
      <c r="X4885" s="14">
        <f t="shared" si="1556"/>
        <v>85.860000000000014</v>
      </c>
      <c r="Y4885" s="14">
        <f t="shared" si="1557"/>
        <v>228.96</v>
      </c>
      <c r="Z4885" s="14">
        <f t="shared" si="1558"/>
        <v>0</v>
      </c>
      <c r="AA4885" s="14">
        <f t="shared" si="1559"/>
        <v>0</v>
      </c>
      <c r="AB4885" s="14">
        <f t="shared" si="1561"/>
        <v>0</v>
      </c>
      <c r="AC4885" s="15">
        <f t="shared" si="1560"/>
        <v>314.8</v>
      </c>
      <c r="AD4885" s="48">
        <f>(ROUND(AC4885-AC4879,1)/AC4879)</f>
        <v>0.1698253437383872</v>
      </c>
    </row>
    <row r="4886" spans="1:30">
      <c r="A4886" s="99" t="s">
        <v>820</v>
      </c>
      <c r="B4886" s="87"/>
      <c r="C4886" s="21" t="s">
        <v>2</v>
      </c>
      <c r="D4886" s="12">
        <v>45</v>
      </c>
      <c r="E4886" s="12">
        <v>0</v>
      </c>
      <c r="F4886" s="12">
        <v>90</v>
      </c>
      <c r="G4886" s="12">
        <v>0</v>
      </c>
      <c r="H4886" s="12">
        <v>0</v>
      </c>
      <c r="I4886" s="13">
        <v>30</v>
      </c>
      <c r="J4886" s="13">
        <v>50</v>
      </c>
      <c r="K4886" s="13">
        <v>50</v>
      </c>
      <c r="L4886" s="13">
        <v>50</v>
      </c>
      <c r="M4886" s="13">
        <v>0</v>
      </c>
      <c r="N4886" s="14">
        <f>D4886*$D$10</f>
        <v>47.7</v>
      </c>
      <c r="O4886" s="14">
        <f>E4886*$E$10</f>
        <v>0</v>
      </c>
      <c r="P4886" s="14">
        <f>F4886*$F$10</f>
        <v>95.4</v>
      </c>
      <c r="Q4886" s="14">
        <f>G4886*$G$10</f>
        <v>0</v>
      </c>
      <c r="R4886" s="14">
        <f>H4886*$H$10</f>
        <v>0</v>
      </c>
      <c r="S4886" s="14">
        <f>(N4886/100)*(I4886*$I$10)+(N4886/100)*(J4886*$J$10)</f>
        <v>38.160000000000004</v>
      </c>
      <c r="T4886" s="14">
        <f>(O4886/100)*(K4886*$J$10)</f>
        <v>0</v>
      </c>
      <c r="U4886" s="14">
        <f>(P4886/100)*(K4886*$K$10)+(P4886/100)*(L4886*$L$10)</f>
        <v>133.56</v>
      </c>
      <c r="V4886" s="14">
        <f>(Q4886/100)*(L4886*$L$10)</f>
        <v>0</v>
      </c>
      <c r="W4886" s="14">
        <f>(R4886/100)*(K4886*$K$10)+(R4886/100)*(L4886*$L$10)</f>
        <v>0</v>
      </c>
      <c r="X4886" s="14">
        <f t="shared" si="1556"/>
        <v>85.860000000000014</v>
      </c>
      <c r="Y4886" s="14">
        <f t="shared" si="1557"/>
        <v>0</v>
      </c>
      <c r="Z4886" s="14">
        <f t="shared" si="1558"/>
        <v>228.96</v>
      </c>
      <c r="AA4886" s="14">
        <f t="shared" si="1559"/>
        <v>0</v>
      </c>
      <c r="AB4886" s="14">
        <f t="shared" si="1561"/>
        <v>0</v>
      </c>
      <c r="AC4886" s="15">
        <f t="shared" si="1560"/>
        <v>314.8</v>
      </c>
      <c r="AD4886" s="48">
        <f>(ROUND(AC4886-AC4879,1)/AC4879)</f>
        <v>0.1698253437383872</v>
      </c>
    </row>
    <row r="4887" spans="1:30">
      <c r="A4887" s="99" t="s">
        <v>821</v>
      </c>
      <c r="B4887" s="87"/>
      <c r="C4887" s="21" t="s">
        <v>3</v>
      </c>
      <c r="D4887" s="12">
        <v>45</v>
      </c>
      <c r="E4887" s="12">
        <v>0</v>
      </c>
      <c r="F4887" s="12">
        <v>0</v>
      </c>
      <c r="G4887" s="12">
        <v>90</v>
      </c>
      <c r="H4887" s="12">
        <v>0</v>
      </c>
      <c r="I4887" s="13">
        <v>30</v>
      </c>
      <c r="J4887" s="13">
        <v>50</v>
      </c>
      <c r="K4887" s="13">
        <v>0</v>
      </c>
      <c r="L4887" s="13">
        <v>100</v>
      </c>
      <c r="M4887" s="13">
        <v>0</v>
      </c>
      <c r="N4887" s="14">
        <f>D4887*$D$11</f>
        <v>47.7</v>
      </c>
      <c r="O4887" s="14">
        <f>E4887*$E$11</f>
        <v>0</v>
      </c>
      <c r="P4887" s="14">
        <f>F4887*$F$11</f>
        <v>0</v>
      </c>
      <c r="Q4887" s="14">
        <f>G4887*$G$11</f>
        <v>95.4</v>
      </c>
      <c r="R4887" s="14">
        <f>H4887*$H$11</f>
        <v>0</v>
      </c>
      <c r="S4887" s="14">
        <f>(N4887/100)*(I4887*$I$11)+(N4887/100)*(J4887*$J$11)</f>
        <v>38.160000000000004</v>
      </c>
      <c r="T4887" s="14">
        <f>(O4887/100)*(K4887*$K$11)</f>
        <v>0</v>
      </c>
      <c r="U4887" s="14">
        <f>(P4887/100)*(K4887*$K$11)+(P4887/100)*(L4887*$L$11)</f>
        <v>0</v>
      </c>
      <c r="V4887" s="14">
        <f>(Q4887/100)*(L4887*$L$11)</f>
        <v>133.56</v>
      </c>
      <c r="W4887" s="14">
        <f>(R4887/100)*(K4887*$K$11)+(R4887/100)*(L4887*$L$11)</f>
        <v>0</v>
      </c>
      <c r="X4887" s="14">
        <f t="shared" si="1556"/>
        <v>85.860000000000014</v>
      </c>
      <c r="Y4887" s="14">
        <f t="shared" si="1557"/>
        <v>0</v>
      </c>
      <c r="Z4887" s="14">
        <f t="shared" si="1558"/>
        <v>0</v>
      </c>
      <c r="AA4887" s="14">
        <f t="shared" si="1559"/>
        <v>228.96</v>
      </c>
      <c r="AB4887" s="14">
        <f t="shared" si="1561"/>
        <v>0</v>
      </c>
      <c r="AC4887" s="15">
        <f t="shared" si="1560"/>
        <v>314.8</v>
      </c>
      <c r="AD4887" s="48">
        <f>(ROUND(AC4887-AC4879,1)/AC4879)</f>
        <v>0.1698253437383872</v>
      </c>
    </row>
    <row r="4888" spans="1:30">
      <c r="A4888" s="99" t="s">
        <v>822</v>
      </c>
      <c r="B4888" s="87"/>
      <c r="C4888" s="21" t="s">
        <v>4</v>
      </c>
      <c r="D4888" s="12">
        <v>45</v>
      </c>
      <c r="E4888" s="12">
        <v>0</v>
      </c>
      <c r="F4888" s="12">
        <v>0</v>
      </c>
      <c r="G4888" s="12">
        <v>0</v>
      </c>
      <c r="H4888" s="12">
        <v>90</v>
      </c>
      <c r="I4888" s="13">
        <v>30</v>
      </c>
      <c r="J4888" s="13">
        <v>50</v>
      </c>
      <c r="K4888" s="13">
        <v>50</v>
      </c>
      <c r="L4888" s="13">
        <v>50</v>
      </c>
      <c r="M4888" s="13">
        <v>0</v>
      </c>
      <c r="N4888" s="14">
        <f>D4888*$D$12</f>
        <v>47.7</v>
      </c>
      <c r="O4888" s="14">
        <f>E4888*$E$12</f>
        <v>0</v>
      </c>
      <c r="P4888" s="14">
        <f>F4888*$F$12</f>
        <v>0</v>
      </c>
      <c r="Q4888" s="14">
        <f>G4888*$G$12</f>
        <v>0</v>
      </c>
      <c r="R4888" s="14">
        <f>H4888*$H$12</f>
        <v>95.4</v>
      </c>
      <c r="S4888" s="14">
        <f>(N4888/100)*(I4888*$I$12)+(N4888/100)*(J4888*$J$12)</f>
        <v>38.160000000000004</v>
      </c>
      <c r="T4888" s="14">
        <f>(O4888/100)*(K4888*$K$12)</f>
        <v>0</v>
      </c>
      <c r="U4888" s="14">
        <f>(P4888/100)*(K4888*$K$12)+(P4888/100)*(L4888*$L$12)</f>
        <v>0</v>
      </c>
      <c r="V4888" s="14">
        <f>(Q4888/100)*(L4888*$L$12)</f>
        <v>0</v>
      </c>
      <c r="W4888" s="14">
        <f>(R4888/100)*(K4888*$K$12)+(R4888/100)*(L4888*$L$12)</f>
        <v>133.56</v>
      </c>
      <c r="X4888" s="14">
        <f t="shared" si="1556"/>
        <v>85.860000000000014</v>
      </c>
      <c r="Y4888" s="14">
        <f t="shared" si="1557"/>
        <v>0</v>
      </c>
      <c r="Z4888" s="14">
        <f t="shared" si="1558"/>
        <v>0</v>
      </c>
      <c r="AA4888" s="14">
        <f t="shared" si="1559"/>
        <v>0</v>
      </c>
      <c r="AB4888" s="14">
        <f t="shared" si="1561"/>
        <v>228.96</v>
      </c>
      <c r="AC4888" s="15">
        <f t="shared" si="1560"/>
        <v>314.8</v>
      </c>
      <c r="AD4888" s="48">
        <f>(ROUND(AC4888-AC4879,1)/AC4879)</f>
        <v>0.1698253437383872</v>
      </c>
    </row>
    <row r="4889" spans="1:30">
      <c r="A4889" s="99" t="s">
        <v>823</v>
      </c>
      <c r="B4889" s="87"/>
      <c r="C4889" s="21" t="s">
        <v>326</v>
      </c>
      <c r="D4889" s="12">
        <v>90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50</v>
      </c>
      <c r="K4889" s="13">
        <v>0</v>
      </c>
      <c r="L4889" s="13">
        <v>0</v>
      </c>
      <c r="M4889" s="13">
        <v>75</v>
      </c>
      <c r="N4889" s="14">
        <f>D4889*$D$13</f>
        <v>95.4</v>
      </c>
      <c r="O4889" s="14">
        <f>E4889*$E$13</f>
        <v>0</v>
      </c>
      <c r="P4889" s="14">
        <f>F4889*$F$13</f>
        <v>0</v>
      </c>
      <c r="Q4889" s="14">
        <f>G4889*$G$13</f>
        <v>0</v>
      </c>
      <c r="R4889" s="14">
        <f>H4889*$H$13</f>
        <v>0</v>
      </c>
      <c r="S4889" s="14">
        <f>(N4889/100)*(I4889*$I$13)+(N4889/100)*(J4889*$J$13)+(N4889/100)*(M4889*$M$13)</f>
        <v>219.42000000000002</v>
      </c>
      <c r="T4889" s="14">
        <f>(O4889/100)*(K4889*$K$13)+(O4889/100)*(M4889*$M$13)</f>
        <v>0</v>
      </c>
      <c r="U4889" s="14">
        <f>(P4889/100)*(K4889*$K$13)+(P4889/100)*(L4889*$L$13)+(P4889/100)*(M4889*$M$13)</f>
        <v>0</v>
      </c>
      <c r="V4889" s="14">
        <f>(Q4889/100)*(L4889*$L$13)+(Q4889/100)*(M4889*$M$13)</f>
        <v>0</v>
      </c>
      <c r="W4889" s="14">
        <f>(R4889/100)*(K4889*$K$13)+(R4889/100)*(L4889*$L$13)+(R4889/100)*(M4889*$M$13)</f>
        <v>0</v>
      </c>
      <c r="X4889" s="14">
        <f>N4889+S4889</f>
        <v>314.82000000000005</v>
      </c>
      <c r="Y4889" s="14">
        <f t="shared" si="1557"/>
        <v>0</v>
      </c>
      <c r="Z4889" s="14">
        <f t="shared" si="1558"/>
        <v>0</v>
      </c>
      <c r="AA4889" s="14">
        <f t="shared" si="1559"/>
        <v>0</v>
      </c>
      <c r="AB4889" s="14">
        <f t="shared" si="1561"/>
        <v>0</v>
      </c>
      <c r="AC4889" s="15">
        <f t="shared" si="1560"/>
        <v>314.8</v>
      </c>
      <c r="AD4889" s="48">
        <f>(ROUND(AC4889-AC4879,1)/AC4879)</f>
        <v>0.1698253437383872</v>
      </c>
    </row>
    <row r="4890" spans="1:30">
      <c r="A4890" s="99" t="s">
        <v>824</v>
      </c>
      <c r="B4890" s="87"/>
      <c r="C4890" s="21" t="s">
        <v>327</v>
      </c>
      <c r="D4890" s="12">
        <v>90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50</v>
      </c>
      <c r="K4890" s="13">
        <v>75</v>
      </c>
      <c r="L4890" s="13">
        <v>0</v>
      </c>
      <c r="M4890" s="13">
        <v>0</v>
      </c>
      <c r="N4890" s="14">
        <f>D4890*$D$14</f>
        <v>95.4</v>
      </c>
      <c r="O4890" s="14">
        <f>E4890*$E$14</f>
        <v>0</v>
      </c>
      <c r="P4890" s="14">
        <f>F4890*$F$14</f>
        <v>0</v>
      </c>
      <c r="Q4890" s="14">
        <f>G4890*$G$14</f>
        <v>0</v>
      </c>
      <c r="R4890" s="14">
        <f>H4890*$H$14</f>
        <v>0</v>
      </c>
      <c r="S4890" s="14">
        <f>(N4890/100)*(I4890*$I$14)+(N4890/100)*(J4890*$J$14)+(N4890/100)*(K4890*$K$14)</f>
        <v>219.42000000000002</v>
      </c>
      <c r="T4890" s="14">
        <f>(O4890/100)*(K4890*$K$14)</f>
        <v>0</v>
      </c>
      <c r="U4890" s="14">
        <f>(P4890/100)*(K4890*$K$14)+(P4890/100)*(L4890*$L$14)</f>
        <v>0</v>
      </c>
      <c r="V4890" s="14">
        <f>(Q4890/100)*(L4890*$L$14)</f>
        <v>0</v>
      </c>
      <c r="W4890" s="14">
        <f>(R4890/100)*(K4890*$L$14)+(R4890/100)*(L4890*$M$14)</f>
        <v>0</v>
      </c>
      <c r="X4890" s="14">
        <f t="shared" ref="X4890:X4903" si="1562">N4890+S4890</f>
        <v>314.82000000000005</v>
      </c>
      <c r="Y4890" s="14">
        <f t="shared" si="1557"/>
        <v>0</v>
      </c>
      <c r="Z4890" s="14">
        <f t="shared" si="1558"/>
        <v>0</v>
      </c>
      <c r="AA4890" s="14">
        <f t="shared" si="1559"/>
        <v>0</v>
      </c>
      <c r="AB4890" s="14">
        <f t="shared" si="1561"/>
        <v>0</v>
      </c>
      <c r="AC4890" s="15">
        <f t="shared" si="1560"/>
        <v>314.8</v>
      </c>
      <c r="AD4890" s="48">
        <f>(ROUND(AC4890-AC4879,1)/AC4879)</f>
        <v>0.1698253437383872</v>
      </c>
    </row>
    <row r="4891" spans="1:30">
      <c r="A4891" s="99"/>
      <c r="B4891" s="87"/>
      <c r="C4891" s="21" t="s">
        <v>328</v>
      </c>
      <c r="D4891" s="12">
        <v>90</v>
      </c>
      <c r="E4891" s="12">
        <v>0</v>
      </c>
      <c r="F4891" s="12">
        <v>0</v>
      </c>
      <c r="G4891" s="12">
        <v>0</v>
      </c>
      <c r="H4891" s="12">
        <v>0</v>
      </c>
      <c r="I4891" s="13">
        <v>30</v>
      </c>
      <c r="J4891" s="13">
        <v>50</v>
      </c>
      <c r="K4891" s="13">
        <v>0</v>
      </c>
      <c r="L4891" s="13">
        <v>75</v>
      </c>
      <c r="M4891" s="13">
        <v>0</v>
      </c>
      <c r="N4891" s="14">
        <f>D4891*$D$15</f>
        <v>95.4</v>
      </c>
      <c r="O4891" s="14">
        <f>E4891*$E$15</f>
        <v>0</v>
      </c>
      <c r="P4891" s="14">
        <f>F4891*$F$15</f>
        <v>0</v>
      </c>
      <c r="Q4891" s="14">
        <f>G4891*$G$15</f>
        <v>0</v>
      </c>
      <c r="R4891" s="14">
        <f>H4891*$H$15</f>
        <v>0</v>
      </c>
      <c r="S4891" s="14">
        <f>(N4891/100)*(I4891*$I$15)+(N4891/100)*(J4891*$J$15)+(N4891/100)*(L4891*$L$15)</f>
        <v>219.42000000000002</v>
      </c>
      <c r="T4891" s="14">
        <f>(O4891/100)*(K4891*$K$15)</f>
        <v>0</v>
      </c>
      <c r="U4891" s="14">
        <f>(P4891/100)*(K4891*$K$15)+(P4891/100)*(L4891*$L$15)</f>
        <v>0</v>
      </c>
      <c r="V4891" s="14">
        <f>(Q4891/100)*(L4891*$L$15)</f>
        <v>0</v>
      </c>
      <c r="W4891" s="14">
        <f>(R4891/100)*(K4891*$K$15)+(R4891/100)*(L4891*$L$15)</f>
        <v>0</v>
      </c>
      <c r="X4891" s="14">
        <f t="shared" si="1562"/>
        <v>314.82000000000005</v>
      </c>
      <c r="Y4891" s="14">
        <f t="shared" si="1557"/>
        <v>0</v>
      </c>
      <c r="Z4891" s="14">
        <f t="shared" si="1558"/>
        <v>0</v>
      </c>
      <c r="AA4891" s="14">
        <f t="shared" si="1559"/>
        <v>0</v>
      </c>
      <c r="AB4891" s="14">
        <f t="shared" si="1561"/>
        <v>0</v>
      </c>
      <c r="AC4891" s="15">
        <f t="shared" si="1560"/>
        <v>314.8</v>
      </c>
      <c r="AD4891" s="48">
        <f>(ROUND(AC4891-AC4879,1)/AC4879)</f>
        <v>0.1698253437383872</v>
      </c>
    </row>
    <row r="4892" spans="1:30">
      <c r="A4892" s="99"/>
      <c r="B4892" s="87"/>
      <c r="C4892" s="21" t="s">
        <v>324</v>
      </c>
      <c r="D4892" s="12">
        <v>90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85</v>
      </c>
      <c r="K4892" s="13">
        <v>0</v>
      </c>
      <c r="L4892" s="13">
        <v>0</v>
      </c>
      <c r="M4892" s="13">
        <v>0</v>
      </c>
      <c r="N4892" s="14">
        <f>D4892*$D$16</f>
        <v>95.4</v>
      </c>
      <c r="O4892" s="14">
        <f>E4892*$E$16</f>
        <v>0</v>
      </c>
      <c r="P4892" s="14">
        <f>F4892*$F$16</f>
        <v>0</v>
      </c>
      <c r="Q4892" s="14">
        <f>G4892*$G$16</f>
        <v>0</v>
      </c>
      <c r="R4892" s="14">
        <f>H4892*$H$16</f>
        <v>0</v>
      </c>
      <c r="S4892" s="14">
        <f>(N4892/100)*(I4892*$I$16)+(N4892/100)*(J4892*$J$16)</f>
        <v>231.34500000000003</v>
      </c>
      <c r="T4892" s="14">
        <f>(O4892/100)*(K4892*$K$16)</f>
        <v>0</v>
      </c>
      <c r="U4892" s="14">
        <f>(P4892/100)*(K4892*$K$16)+(P4892/100)*(L4892*$L$16)</f>
        <v>0</v>
      </c>
      <c r="V4892" s="14">
        <f>(Q4892/100)*(L4892*$L$16)</f>
        <v>0</v>
      </c>
      <c r="W4892" s="14">
        <f>(R4892/100)*(K4892*$K$16)+(R4892/100)*(L4892*$L$16)</f>
        <v>0</v>
      </c>
      <c r="X4892" s="14">
        <f t="shared" si="1562"/>
        <v>326.745</v>
      </c>
      <c r="Y4892" s="14">
        <f t="shared" si="1557"/>
        <v>0</v>
      </c>
      <c r="Z4892" s="14">
        <f t="shared" si="1558"/>
        <v>0</v>
      </c>
      <c r="AA4892" s="14">
        <f t="shared" si="1559"/>
        <v>0</v>
      </c>
      <c r="AB4892" s="14">
        <f t="shared" si="1561"/>
        <v>0</v>
      </c>
      <c r="AC4892" s="15">
        <f t="shared" si="1560"/>
        <v>326.7</v>
      </c>
      <c r="AD4892" s="48">
        <f>(ROUND(AC4892-AC4879,1)/AC4879)</f>
        <v>0.21404682274247491</v>
      </c>
    </row>
    <row r="4893" spans="1:30">
      <c r="A4893" s="99"/>
      <c r="B4893" s="87"/>
      <c r="C4893" s="21" t="s">
        <v>325</v>
      </c>
      <c r="D4893" s="12">
        <v>90</v>
      </c>
      <c r="E4893" s="12">
        <v>0</v>
      </c>
      <c r="F4893" s="12">
        <v>0</v>
      </c>
      <c r="G4893" s="12">
        <v>0</v>
      </c>
      <c r="H4893" s="12">
        <v>0</v>
      </c>
      <c r="I4893" s="13">
        <v>60</v>
      </c>
      <c r="J4893" s="13">
        <v>50</v>
      </c>
      <c r="K4893" s="13">
        <v>0</v>
      </c>
      <c r="L4893" s="13">
        <v>0</v>
      </c>
      <c r="M4893" s="13">
        <v>0</v>
      </c>
      <c r="N4893" s="14">
        <f>D4893*$D$17</f>
        <v>95.4</v>
      </c>
      <c r="O4893" s="14">
        <f>E4893*$E$17</f>
        <v>0</v>
      </c>
      <c r="P4893" s="14">
        <f>F4893*$F$17</f>
        <v>0</v>
      </c>
      <c r="Q4893" s="14">
        <f>G4893*$G$17</f>
        <v>0</v>
      </c>
      <c r="R4893" s="14">
        <f>H4893*$H$17</f>
        <v>0</v>
      </c>
      <c r="S4893" s="14">
        <f>(N4893/100)*(I4893*$I$17)+(N4893/100)*(J4893*$J$17)</f>
        <v>190.8</v>
      </c>
      <c r="T4893" s="14">
        <f>(O4893/100)*(K4893*$K$17)</f>
        <v>0</v>
      </c>
      <c r="U4893" s="14">
        <f>(P4893/100)*(K4893*$K$17)+(P4893/100)*(L4893*$L$17)</f>
        <v>0</v>
      </c>
      <c r="V4893" s="14">
        <f>(Q4893/100)*(L4893*$L$17)</f>
        <v>0</v>
      </c>
      <c r="W4893" s="14">
        <f>(R4893/100)*(K4893*$K$17)+(R4893/100)*(L4893*$L$17)</f>
        <v>0</v>
      </c>
      <c r="X4893" s="14">
        <f t="shared" si="1562"/>
        <v>286.20000000000005</v>
      </c>
      <c r="Y4893" s="14">
        <f t="shared" si="1557"/>
        <v>0</v>
      </c>
      <c r="Z4893" s="14">
        <f t="shared" si="1558"/>
        <v>0</v>
      </c>
      <c r="AA4893" s="14">
        <f t="shared" si="1559"/>
        <v>0</v>
      </c>
      <c r="AB4893" s="14">
        <f t="shared" si="1561"/>
        <v>0</v>
      </c>
      <c r="AC4893" s="15">
        <f t="shared" si="1560"/>
        <v>286.2</v>
      </c>
      <c r="AD4893" s="48">
        <f>(ROUND(AC4893-AC4879,1)/AC4879)</f>
        <v>6.354515050167224E-2</v>
      </c>
    </row>
    <row r="4894" spans="1:30">
      <c r="A4894" s="106" t="s">
        <v>0</v>
      </c>
      <c r="B4894" s="116" t="s">
        <v>1017</v>
      </c>
      <c r="C4894" s="50" t="s">
        <v>242</v>
      </c>
      <c r="D4894" s="11">
        <v>125</v>
      </c>
      <c r="E4894" s="11">
        <v>0</v>
      </c>
      <c r="F4894" s="11">
        <v>0</v>
      </c>
      <c r="G4894" s="11">
        <v>0</v>
      </c>
      <c r="H4894" s="11">
        <v>0</v>
      </c>
      <c r="I4894" s="51">
        <v>10</v>
      </c>
      <c r="J4894" s="51">
        <v>80</v>
      </c>
      <c r="K4894" s="51">
        <v>0</v>
      </c>
      <c r="L4894" s="51">
        <v>0</v>
      </c>
      <c r="M4894" s="51">
        <v>0</v>
      </c>
      <c r="N4894" s="52">
        <f>D4894*$D$3</f>
        <v>143.75</v>
      </c>
      <c r="O4894" s="52">
        <f>E4894*$E$3</f>
        <v>0</v>
      </c>
      <c r="P4894" s="52">
        <f>F4894*$F$3</f>
        <v>0</v>
      </c>
      <c r="Q4894" s="52">
        <f>G4894*$G$3</f>
        <v>0</v>
      </c>
      <c r="R4894" s="52">
        <f>H4894*$H$3</f>
        <v>0</v>
      </c>
      <c r="S4894" s="52">
        <f>(N4894/100)*(I4894*$I$3)+(N4894/100)*(J4894*$J$3)</f>
        <v>258.75</v>
      </c>
      <c r="T4894" s="52">
        <f>(O4894/100)*(K4894*$K$3)</f>
        <v>0</v>
      </c>
      <c r="U4894" s="52">
        <f>(P4894/100)*(K4894*$K$3)+(P4894/100)*(L4894*$L$3)</f>
        <v>0</v>
      </c>
      <c r="V4894" s="52">
        <f>(Q4894/100)*(L4894*$L$3)</f>
        <v>0</v>
      </c>
      <c r="W4894" s="52">
        <f>(R4894/100)*(K4894*$K$3)+(R4894/100)*(L4894*$L$3)</f>
        <v>0</v>
      </c>
      <c r="X4894" s="52">
        <f t="shared" si="1562"/>
        <v>402.5</v>
      </c>
      <c r="Y4894" s="52">
        <f t="shared" ref="Y4894:Y4908" si="1563">O4894+T4894</f>
        <v>0</v>
      </c>
      <c r="Z4894" s="52">
        <f t="shared" ref="Z4894:Z4908" si="1564">P4894+U4894</f>
        <v>0</v>
      </c>
      <c r="AA4894" s="52">
        <f t="shared" ref="AA4894:AA4908" si="1565">Q4894+V4894</f>
        <v>0</v>
      </c>
      <c r="AB4894" s="52">
        <f>R4894+W4894</f>
        <v>0</v>
      </c>
      <c r="AC4894" s="53">
        <f>ROUND(X4894+Y4894+Z4894+AA4894+AB4894,1)</f>
        <v>402.5</v>
      </c>
      <c r="AD4894" s="117">
        <v>0</v>
      </c>
    </row>
    <row r="4895" spans="1:30">
      <c r="A4895" s="99" t="s">
        <v>791</v>
      </c>
      <c r="B4895" s="87">
        <v>10</v>
      </c>
      <c r="C4895" s="21" t="s">
        <v>323</v>
      </c>
      <c r="D4895" s="12">
        <v>125</v>
      </c>
      <c r="E4895" s="12">
        <v>0</v>
      </c>
      <c r="F4895" s="12">
        <v>0</v>
      </c>
      <c r="G4895" s="12">
        <v>0</v>
      </c>
      <c r="H4895" s="12">
        <v>0</v>
      </c>
      <c r="I4895" s="13">
        <v>30</v>
      </c>
      <c r="J4895" s="13">
        <v>90</v>
      </c>
      <c r="K4895" s="13">
        <v>0</v>
      </c>
      <c r="L4895" s="13">
        <v>0</v>
      </c>
      <c r="M4895" s="13">
        <v>0</v>
      </c>
      <c r="N4895" s="14">
        <f>D4895*$D$4</f>
        <v>132.5</v>
      </c>
      <c r="O4895" s="14">
        <f>E4895*$E$4</f>
        <v>0</v>
      </c>
      <c r="P4895" s="14">
        <f>F4895*$F$4</f>
        <v>0</v>
      </c>
      <c r="Q4895" s="14">
        <f>G4895*$G$4</f>
        <v>0</v>
      </c>
      <c r="R4895" s="14">
        <f>H4895*$H$4</f>
        <v>0</v>
      </c>
      <c r="S4895" s="14">
        <f>(N4895/100)*(I4895*$I$4)+(N4895/100)*(J4895*$J$4)</f>
        <v>318</v>
      </c>
      <c r="T4895" s="14">
        <f>(O4895/100)*(K4895*$K$4)</f>
        <v>0</v>
      </c>
      <c r="U4895" s="14">
        <f>(P4895/100)*(K4895*$K$4)+(P4895/100)*(L4895*$L$4)</f>
        <v>0</v>
      </c>
      <c r="V4895" s="14">
        <f>(Q4895/100)*(L4895*$L$4)</f>
        <v>0</v>
      </c>
      <c r="W4895" s="14">
        <f>(R4895/100)*(K4895*$K$4)+(R4895/100)*(L4895*$L$4)</f>
        <v>0</v>
      </c>
      <c r="X4895" s="14">
        <f t="shared" si="1562"/>
        <v>450.5</v>
      </c>
      <c r="Y4895" s="14">
        <f t="shared" si="1563"/>
        <v>0</v>
      </c>
      <c r="Z4895" s="14">
        <f t="shared" si="1564"/>
        <v>0</v>
      </c>
      <c r="AA4895" s="14">
        <f t="shared" si="1565"/>
        <v>0</v>
      </c>
      <c r="AB4895" s="14">
        <f>R4895+W4895</f>
        <v>0</v>
      </c>
      <c r="AC4895" s="15">
        <f>ROUND(X4895+Y4895+Z4895+AA4895+AB4895,1)</f>
        <v>450.5</v>
      </c>
      <c r="AD4895" s="48">
        <f>(ROUND(AC4895-AC4894,1)/AC4894)</f>
        <v>0.11925465838509317</v>
      </c>
    </row>
    <row r="4896" spans="1:30">
      <c r="A4896" s="99" t="s">
        <v>792</v>
      </c>
      <c r="B4896" s="87">
        <v>40</v>
      </c>
      <c r="C4896" s="21" t="s">
        <v>825</v>
      </c>
      <c r="D4896" s="12">
        <v>125</v>
      </c>
      <c r="E4896" s="12">
        <v>0</v>
      </c>
      <c r="F4896" s="12">
        <v>0</v>
      </c>
      <c r="G4896" s="12">
        <v>0</v>
      </c>
      <c r="H4896" s="12">
        <v>0</v>
      </c>
      <c r="I4896" s="13">
        <v>10</v>
      </c>
      <c r="J4896" s="13">
        <v>80</v>
      </c>
      <c r="K4896" s="13">
        <v>0</v>
      </c>
      <c r="L4896" s="13">
        <v>0</v>
      </c>
      <c r="M4896" s="13">
        <v>0</v>
      </c>
      <c r="N4896" s="14">
        <f>D4896*$D$5</f>
        <v>143.75</v>
      </c>
      <c r="O4896" s="14">
        <f>E4896*$E$5</f>
        <v>0</v>
      </c>
      <c r="P4896" s="14">
        <f>F4896*$F$5</f>
        <v>0</v>
      </c>
      <c r="Q4896" s="14">
        <f>G4896*$G$5</f>
        <v>0</v>
      </c>
      <c r="R4896" s="14">
        <f>H4896*$H$5</f>
        <v>0</v>
      </c>
      <c r="S4896" s="14">
        <f>(N4896/100)*(I4896*$I$5)+(N4896/100)*(J4896*$J$5)</f>
        <v>258.75</v>
      </c>
      <c r="T4896" s="14">
        <f>(O4896/100)*(K4896*$K$5)</f>
        <v>0</v>
      </c>
      <c r="U4896" s="14">
        <f>(P4896/100)*(K4896*$K$5)+(P4896/100)*(L4896*$L$5)</f>
        <v>0</v>
      </c>
      <c r="V4896" s="14">
        <f>(Q4896/100)*(L4896*$L$5)</f>
        <v>0</v>
      </c>
      <c r="W4896" s="14">
        <f>(R4896/100)*(K4896*$K$5)+(R4896/100)*(L4896*$L$5)</f>
        <v>0</v>
      </c>
      <c r="X4896" s="14">
        <f t="shared" si="1562"/>
        <v>402.5</v>
      </c>
      <c r="Y4896" s="14">
        <f t="shared" si="1563"/>
        <v>0</v>
      </c>
      <c r="Z4896" s="14">
        <f t="shared" si="1564"/>
        <v>0</v>
      </c>
      <c r="AA4896" s="14">
        <f t="shared" si="1565"/>
        <v>0</v>
      </c>
      <c r="AB4896" s="14">
        <f>R4896+W4896</f>
        <v>0</v>
      </c>
      <c r="AC4896" s="15">
        <f t="shared" ref="AC4896:AC4908" si="1566">ROUND(X4896+Y4896+Z4896+AA4896+AB4896,1)</f>
        <v>402.5</v>
      </c>
      <c r="AD4896" s="48">
        <f>(ROUND(AC4896-AC4894,1)/AC4894)</f>
        <v>0</v>
      </c>
    </row>
    <row r="4897" spans="1:30">
      <c r="A4897" s="99" t="s">
        <v>793</v>
      </c>
      <c r="B4897" s="87">
        <v>0</v>
      </c>
      <c r="C4897" s="21" t="s">
        <v>336</v>
      </c>
      <c r="D4897" s="12">
        <v>125</v>
      </c>
      <c r="E4897" s="12">
        <v>0</v>
      </c>
      <c r="F4897" s="12">
        <v>0</v>
      </c>
      <c r="G4897" s="12">
        <v>0</v>
      </c>
      <c r="H4897" s="12">
        <v>0</v>
      </c>
      <c r="I4897" s="13">
        <v>10</v>
      </c>
      <c r="J4897" s="13">
        <v>80</v>
      </c>
      <c r="K4897" s="13">
        <v>0</v>
      </c>
      <c r="L4897" s="13">
        <v>0</v>
      </c>
      <c r="M4897" s="13">
        <v>0</v>
      </c>
      <c r="N4897" s="14">
        <f>D4897*$D$6</f>
        <v>143.75</v>
      </c>
      <c r="O4897" s="14">
        <f>E4897*$E$6</f>
        <v>0</v>
      </c>
      <c r="P4897" s="14">
        <f>F4897*$F$6</f>
        <v>0</v>
      </c>
      <c r="Q4897" s="14">
        <f>G4897*$G$6</f>
        <v>0</v>
      </c>
      <c r="R4897" s="14">
        <f>H4897*$H$6</f>
        <v>0</v>
      </c>
      <c r="S4897" s="14">
        <f>(N4897/100)*(I4897*$I$6)+(N4897/100)*(J4897*$J$6)</f>
        <v>258.75</v>
      </c>
      <c r="T4897" s="14">
        <f>(O4897/100)*(K4897*$K$6)</f>
        <v>0</v>
      </c>
      <c r="U4897" s="14">
        <f>(P4897/100)*(K4897*$K$6)+(P4897/100)*(L4897*$L$6)</f>
        <v>0</v>
      </c>
      <c r="V4897" s="14">
        <f>(Q4897/100)*(L4897*$L$6)</f>
        <v>0</v>
      </c>
      <c r="W4897" s="14">
        <f>(R4897/100)*(K4897*$K$6)+(R4897/100)*(L4897*$L$6)</f>
        <v>0</v>
      </c>
      <c r="X4897" s="14">
        <f t="shared" si="1562"/>
        <v>402.5</v>
      </c>
      <c r="Y4897" s="14">
        <f t="shared" si="1563"/>
        <v>0</v>
      </c>
      <c r="Z4897" s="14">
        <f t="shared" si="1564"/>
        <v>0</v>
      </c>
      <c r="AA4897" s="14">
        <f t="shared" si="1565"/>
        <v>0</v>
      </c>
      <c r="AB4897" s="14">
        <f t="shared" ref="AB4897:AB4908" si="1567">R4897+W4897</f>
        <v>0</v>
      </c>
      <c r="AC4897" s="15">
        <f t="shared" si="1566"/>
        <v>402.5</v>
      </c>
      <c r="AD4897" s="48">
        <f>(ROUND(AC4897-AC4894,1)/AC4894)</f>
        <v>0</v>
      </c>
    </row>
    <row r="4898" spans="1:30">
      <c r="A4898" s="99" t="s">
        <v>794</v>
      </c>
      <c r="B4898" s="87">
        <v>0</v>
      </c>
      <c r="C4898" s="21" t="s">
        <v>337</v>
      </c>
      <c r="D4898" s="12">
        <v>125</v>
      </c>
      <c r="E4898" s="12">
        <v>0</v>
      </c>
      <c r="F4898" s="12">
        <v>0</v>
      </c>
      <c r="G4898" s="12">
        <v>0</v>
      </c>
      <c r="H4898" s="12">
        <v>0</v>
      </c>
      <c r="I4898" s="13">
        <v>10</v>
      </c>
      <c r="J4898" s="13">
        <v>80</v>
      </c>
      <c r="K4898" s="13">
        <v>0</v>
      </c>
      <c r="L4898" s="13">
        <v>0</v>
      </c>
      <c r="M4898" s="13">
        <v>0</v>
      </c>
      <c r="N4898" s="14">
        <f>D4898*$D$7</f>
        <v>143.75</v>
      </c>
      <c r="O4898" s="14">
        <f>E4898*$E$7</f>
        <v>0</v>
      </c>
      <c r="P4898" s="14">
        <f>F4898*$F$7</f>
        <v>0</v>
      </c>
      <c r="Q4898" s="14">
        <f>G4898*$G$7</f>
        <v>0</v>
      </c>
      <c r="R4898" s="14">
        <f>H4898*$H$7</f>
        <v>0</v>
      </c>
      <c r="S4898" s="14">
        <f>(N4898/100)*(I4898*$I$7)+(N4898/100)*(J4898*$J$7)</f>
        <v>258.75</v>
      </c>
      <c r="T4898" s="14">
        <f>(O4898/100)*(K4898*$K$7)</f>
        <v>0</v>
      </c>
      <c r="U4898" s="14">
        <f>(P4898/100)*(K4898*$K$7)+(P4898/100)*(L4898*$L$7)</f>
        <v>0</v>
      </c>
      <c r="V4898" s="14">
        <f>(Q4898/100)*(L4898*$L$7)</f>
        <v>0</v>
      </c>
      <c r="W4898" s="14">
        <f>(R4898/100)*(K4898*$K$7)+(R4898/100)*(L4898*$L$7)</f>
        <v>0</v>
      </c>
      <c r="X4898" s="14">
        <f t="shared" si="1562"/>
        <v>402.5</v>
      </c>
      <c r="Y4898" s="14">
        <f t="shared" si="1563"/>
        <v>0</v>
      </c>
      <c r="Z4898" s="14">
        <f t="shared" si="1564"/>
        <v>0</v>
      </c>
      <c r="AA4898" s="14">
        <f t="shared" si="1565"/>
        <v>0</v>
      </c>
      <c r="AB4898" s="14">
        <f t="shared" si="1567"/>
        <v>0</v>
      </c>
      <c r="AC4898" s="15">
        <f t="shared" si="1566"/>
        <v>402.5</v>
      </c>
      <c r="AD4898" s="48">
        <f>(ROUND(AC4898-AC4894,1)/AC4894)</f>
        <v>0</v>
      </c>
    </row>
    <row r="4899" spans="1:30">
      <c r="A4899" s="99" t="s">
        <v>644</v>
      </c>
      <c r="B4899" s="87"/>
      <c r="C4899" s="21" t="s">
        <v>338</v>
      </c>
      <c r="D4899" s="12">
        <v>125</v>
      </c>
      <c r="E4899" s="12">
        <v>0</v>
      </c>
      <c r="F4899" s="12">
        <v>0</v>
      </c>
      <c r="G4899" s="12">
        <v>0</v>
      </c>
      <c r="H4899" s="12">
        <v>0</v>
      </c>
      <c r="I4899" s="13">
        <v>10</v>
      </c>
      <c r="J4899" s="13">
        <v>80</v>
      </c>
      <c r="K4899" s="13">
        <v>0</v>
      </c>
      <c r="L4899" s="13">
        <v>0</v>
      </c>
      <c r="M4899" s="13">
        <v>0</v>
      </c>
      <c r="N4899" s="14">
        <f>D4899*$D$8</f>
        <v>143.75</v>
      </c>
      <c r="O4899" s="14">
        <f>E4899*$E$8</f>
        <v>0</v>
      </c>
      <c r="P4899" s="14">
        <f>F4899*$F$8</f>
        <v>0</v>
      </c>
      <c r="Q4899" s="14">
        <f>G4899*$G$8</f>
        <v>0</v>
      </c>
      <c r="R4899" s="14">
        <f>H4899*$H$8</f>
        <v>0</v>
      </c>
      <c r="S4899" s="14">
        <f>(N4899/100)*(I4899*$I$8)+(N4899/100)*(J4899*$J$8)</f>
        <v>258.75</v>
      </c>
      <c r="T4899" s="14">
        <f>(O4899/100)*(K4899*$K$8)</f>
        <v>0</v>
      </c>
      <c r="U4899" s="14">
        <f>(P4899/100)*(K4899*$K$8)+(P4899/100)*(L4899*$L$8)</f>
        <v>0</v>
      </c>
      <c r="V4899" s="14">
        <f>(Q4899/100)*(L4899*$L$8)</f>
        <v>0</v>
      </c>
      <c r="W4899" s="14">
        <f>(R4899/100)*(K4899*$K$8)+(R4899/100)*(L4899*$L$8)</f>
        <v>0</v>
      </c>
      <c r="X4899" s="14">
        <f t="shared" si="1562"/>
        <v>402.5</v>
      </c>
      <c r="Y4899" s="14">
        <f t="shared" si="1563"/>
        <v>0</v>
      </c>
      <c r="Z4899" s="14">
        <f t="shared" si="1564"/>
        <v>0</v>
      </c>
      <c r="AA4899" s="14">
        <f t="shared" si="1565"/>
        <v>0</v>
      </c>
      <c r="AB4899" s="14">
        <f t="shared" si="1567"/>
        <v>0</v>
      </c>
      <c r="AC4899" s="15">
        <f t="shared" si="1566"/>
        <v>402.5</v>
      </c>
      <c r="AD4899" s="48">
        <f>(ROUND(AC4899-AC4894,1)/AC4894)</f>
        <v>0</v>
      </c>
    </row>
    <row r="4900" spans="1:30">
      <c r="A4900" s="99" t="s">
        <v>585</v>
      </c>
      <c r="B4900" s="87"/>
      <c r="C4900" s="21" t="s">
        <v>1</v>
      </c>
      <c r="D4900" s="12">
        <v>65</v>
      </c>
      <c r="E4900" s="12">
        <v>125</v>
      </c>
      <c r="F4900" s="12">
        <v>0</v>
      </c>
      <c r="G4900" s="12">
        <v>0</v>
      </c>
      <c r="H4900" s="12">
        <v>0</v>
      </c>
      <c r="I4900" s="13">
        <v>10</v>
      </c>
      <c r="J4900" s="13">
        <v>80</v>
      </c>
      <c r="K4900" s="13">
        <v>100</v>
      </c>
      <c r="L4900" s="13">
        <v>0</v>
      </c>
      <c r="M4900" s="13">
        <v>0</v>
      </c>
      <c r="N4900" s="14">
        <f>D4900*$D$9</f>
        <v>68.900000000000006</v>
      </c>
      <c r="O4900" s="14">
        <f>E4900*$E$9</f>
        <v>132.5</v>
      </c>
      <c r="P4900" s="14">
        <f>F4900*$F$9</f>
        <v>0</v>
      </c>
      <c r="Q4900" s="14">
        <f>G4900*$G$9</f>
        <v>0</v>
      </c>
      <c r="R4900" s="14">
        <f>H4900*$H$9</f>
        <v>0</v>
      </c>
      <c r="S4900" s="14">
        <f>(N4900/100)*(I4900*$I$9)+(N4900/100)*(J4900*$J$9)</f>
        <v>62.010000000000005</v>
      </c>
      <c r="T4900" s="14">
        <f>(O4900/100)*(K4900*$K$9)</f>
        <v>185.5</v>
      </c>
      <c r="U4900" s="14">
        <f>(P4900/100)*(K4900*$K$9)+(P4900/100)*(L4900*$L$9)</f>
        <v>0</v>
      </c>
      <c r="V4900" s="14">
        <f>(Q4900/100)*(L4900*$L$9)</f>
        <v>0</v>
      </c>
      <c r="W4900" s="14">
        <f>(R4900/100)*(K4900*$K$9)+(R4900/100)*(L4900*$L$9)</f>
        <v>0</v>
      </c>
      <c r="X4900" s="14">
        <f t="shared" si="1562"/>
        <v>130.91000000000003</v>
      </c>
      <c r="Y4900" s="14">
        <f t="shared" si="1563"/>
        <v>318</v>
      </c>
      <c r="Z4900" s="14">
        <f t="shared" si="1564"/>
        <v>0</v>
      </c>
      <c r="AA4900" s="14">
        <f t="shared" si="1565"/>
        <v>0</v>
      </c>
      <c r="AB4900" s="14">
        <f t="shared" si="1567"/>
        <v>0</v>
      </c>
      <c r="AC4900" s="15">
        <f t="shared" si="1566"/>
        <v>448.9</v>
      </c>
      <c r="AD4900" s="48">
        <f>(ROUND(AC4900-AC4894,1)/AC4894)</f>
        <v>0.11527950310559006</v>
      </c>
    </row>
    <row r="4901" spans="1:30">
      <c r="A4901" s="99" t="s">
        <v>820</v>
      </c>
      <c r="B4901" s="87"/>
      <c r="C4901" s="21" t="s">
        <v>2</v>
      </c>
      <c r="D4901" s="12">
        <v>65</v>
      </c>
      <c r="E4901" s="12">
        <v>0</v>
      </c>
      <c r="F4901" s="12">
        <v>125</v>
      </c>
      <c r="G4901" s="12">
        <v>0</v>
      </c>
      <c r="H4901" s="12">
        <v>0</v>
      </c>
      <c r="I4901" s="13">
        <v>10</v>
      </c>
      <c r="J4901" s="13">
        <v>80</v>
      </c>
      <c r="K4901" s="13">
        <v>50</v>
      </c>
      <c r="L4901" s="13">
        <v>50</v>
      </c>
      <c r="M4901" s="13">
        <v>0</v>
      </c>
      <c r="N4901" s="14">
        <f>D4901*$D$10</f>
        <v>68.900000000000006</v>
      </c>
      <c r="O4901" s="14">
        <f>E4901*$E$10</f>
        <v>0</v>
      </c>
      <c r="P4901" s="14">
        <f>F4901*$F$10</f>
        <v>132.5</v>
      </c>
      <c r="Q4901" s="14">
        <f>G4901*$G$10</f>
        <v>0</v>
      </c>
      <c r="R4901" s="14">
        <f>H4901*$H$10</f>
        <v>0</v>
      </c>
      <c r="S4901" s="14">
        <f>(N4901/100)*(I4901*$I$10)+(N4901/100)*(J4901*$J$10)</f>
        <v>62.010000000000005</v>
      </c>
      <c r="T4901" s="14">
        <f>(O4901/100)*(K4901*$J$10)</f>
        <v>0</v>
      </c>
      <c r="U4901" s="14">
        <f>(P4901/100)*(K4901*$K$10)+(P4901/100)*(L4901*$L$10)</f>
        <v>185.5</v>
      </c>
      <c r="V4901" s="14">
        <f>(Q4901/100)*(L4901*$L$10)</f>
        <v>0</v>
      </c>
      <c r="W4901" s="14">
        <f>(R4901/100)*(K4901*$K$10)+(R4901/100)*(L4901*$L$10)</f>
        <v>0</v>
      </c>
      <c r="X4901" s="14">
        <f t="shared" si="1562"/>
        <v>130.91000000000003</v>
      </c>
      <c r="Y4901" s="14">
        <f t="shared" si="1563"/>
        <v>0</v>
      </c>
      <c r="Z4901" s="14">
        <f t="shared" si="1564"/>
        <v>318</v>
      </c>
      <c r="AA4901" s="14">
        <f t="shared" si="1565"/>
        <v>0</v>
      </c>
      <c r="AB4901" s="14">
        <f t="shared" si="1567"/>
        <v>0</v>
      </c>
      <c r="AC4901" s="15">
        <f t="shared" si="1566"/>
        <v>448.9</v>
      </c>
      <c r="AD4901" s="48">
        <f>(ROUND(AC4901-AC4894,1)/AC4894)</f>
        <v>0.11527950310559006</v>
      </c>
    </row>
    <row r="4902" spans="1:30">
      <c r="A4902" s="99" t="s">
        <v>821</v>
      </c>
      <c r="B4902" s="87"/>
      <c r="C4902" s="21" t="s">
        <v>3</v>
      </c>
      <c r="D4902" s="12">
        <v>65</v>
      </c>
      <c r="E4902" s="12">
        <v>0</v>
      </c>
      <c r="F4902" s="12">
        <v>0</v>
      </c>
      <c r="G4902" s="12">
        <v>125</v>
      </c>
      <c r="H4902" s="12">
        <v>0</v>
      </c>
      <c r="I4902" s="13">
        <v>10</v>
      </c>
      <c r="J4902" s="13">
        <v>80</v>
      </c>
      <c r="K4902" s="13">
        <v>0</v>
      </c>
      <c r="L4902" s="13">
        <v>100</v>
      </c>
      <c r="M4902" s="13">
        <v>0</v>
      </c>
      <c r="N4902" s="14">
        <f>D4902*$D$11</f>
        <v>68.900000000000006</v>
      </c>
      <c r="O4902" s="14">
        <f>E4902*$E$11</f>
        <v>0</v>
      </c>
      <c r="P4902" s="14">
        <f>F4902*$F$11</f>
        <v>0</v>
      </c>
      <c r="Q4902" s="14">
        <f>G4902*$G$11</f>
        <v>132.5</v>
      </c>
      <c r="R4902" s="14">
        <f>H4902*$H$11</f>
        <v>0</v>
      </c>
      <c r="S4902" s="14">
        <f>(N4902/100)*(I4902*$I$11)+(N4902/100)*(J4902*$J$11)</f>
        <v>62.010000000000005</v>
      </c>
      <c r="T4902" s="14">
        <f>(O4902/100)*(K4902*$K$11)</f>
        <v>0</v>
      </c>
      <c r="U4902" s="14">
        <f>(P4902/100)*(K4902*$K$11)+(P4902/100)*(L4902*$L$11)</f>
        <v>0</v>
      </c>
      <c r="V4902" s="14">
        <f>(Q4902/100)*(L4902*$L$11)</f>
        <v>185.5</v>
      </c>
      <c r="W4902" s="14">
        <f>(R4902/100)*(K4902*$K$11)+(R4902/100)*(L4902*$L$11)</f>
        <v>0</v>
      </c>
      <c r="X4902" s="14">
        <f t="shared" si="1562"/>
        <v>130.91000000000003</v>
      </c>
      <c r="Y4902" s="14">
        <f t="shared" si="1563"/>
        <v>0</v>
      </c>
      <c r="Z4902" s="14">
        <f t="shared" si="1564"/>
        <v>0</v>
      </c>
      <c r="AA4902" s="14">
        <f t="shared" si="1565"/>
        <v>318</v>
      </c>
      <c r="AB4902" s="14">
        <f t="shared" si="1567"/>
        <v>0</v>
      </c>
      <c r="AC4902" s="15">
        <f t="shared" si="1566"/>
        <v>448.9</v>
      </c>
      <c r="AD4902" s="48">
        <f>(ROUND(AC4902-AC4894,1)/AC4894)</f>
        <v>0.11527950310559006</v>
      </c>
    </row>
    <row r="4903" spans="1:30">
      <c r="A4903" s="99" t="s">
        <v>822</v>
      </c>
      <c r="B4903" s="87"/>
      <c r="C4903" s="21" t="s">
        <v>4</v>
      </c>
      <c r="D4903" s="12">
        <v>65</v>
      </c>
      <c r="E4903" s="12">
        <v>0</v>
      </c>
      <c r="F4903" s="12">
        <v>0</v>
      </c>
      <c r="G4903" s="12">
        <v>0</v>
      </c>
      <c r="H4903" s="12">
        <v>125</v>
      </c>
      <c r="I4903" s="13">
        <v>10</v>
      </c>
      <c r="J4903" s="13">
        <v>80</v>
      </c>
      <c r="K4903" s="13">
        <v>50</v>
      </c>
      <c r="L4903" s="13">
        <v>50</v>
      </c>
      <c r="M4903" s="13">
        <v>0</v>
      </c>
      <c r="N4903" s="14">
        <f>D4903*$D$12</f>
        <v>68.900000000000006</v>
      </c>
      <c r="O4903" s="14">
        <f>E4903*$E$12</f>
        <v>0</v>
      </c>
      <c r="P4903" s="14">
        <f>F4903*$F$12</f>
        <v>0</v>
      </c>
      <c r="Q4903" s="14">
        <f>G4903*$G$12</f>
        <v>0</v>
      </c>
      <c r="R4903" s="14">
        <f>H4903*$H$12</f>
        <v>132.5</v>
      </c>
      <c r="S4903" s="14">
        <f>(N4903/100)*(I4903*$I$12)+(N4903/100)*(J4903*$J$12)</f>
        <v>62.010000000000005</v>
      </c>
      <c r="T4903" s="14">
        <f>(O4903/100)*(K4903*$K$12)</f>
        <v>0</v>
      </c>
      <c r="U4903" s="14">
        <f>(P4903/100)*(K4903*$K$12)+(P4903/100)*(L4903*$L$12)</f>
        <v>0</v>
      </c>
      <c r="V4903" s="14">
        <f>(Q4903/100)*(L4903*$L$12)</f>
        <v>0</v>
      </c>
      <c r="W4903" s="14">
        <f>(R4903/100)*(K4903*$K$12)+(R4903/100)*(L4903*$L$12)</f>
        <v>185.5</v>
      </c>
      <c r="X4903" s="14">
        <f t="shared" si="1562"/>
        <v>130.91000000000003</v>
      </c>
      <c r="Y4903" s="14">
        <f t="shared" si="1563"/>
        <v>0</v>
      </c>
      <c r="Z4903" s="14">
        <f t="shared" si="1564"/>
        <v>0</v>
      </c>
      <c r="AA4903" s="14">
        <f t="shared" si="1565"/>
        <v>0</v>
      </c>
      <c r="AB4903" s="14">
        <f t="shared" si="1567"/>
        <v>318</v>
      </c>
      <c r="AC4903" s="15">
        <f t="shared" si="1566"/>
        <v>448.9</v>
      </c>
      <c r="AD4903" s="48">
        <f>(ROUND(AC4903-AC4894,1)/AC4894)</f>
        <v>0.11527950310559006</v>
      </c>
    </row>
    <row r="4904" spans="1:30">
      <c r="A4904" s="99" t="s">
        <v>823</v>
      </c>
      <c r="B4904" s="87"/>
      <c r="C4904" s="21" t="s">
        <v>326</v>
      </c>
      <c r="D4904" s="12">
        <v>125</v>
      </c>
      <c r="E4904" s="12">
        <v>0</v>
      </c>
      <c r="F4904" s="12">
        <v>0</v>
      </c>
      <c r="G4904" s="12">
        <v>0</v>
      </c>
      <c r="H4904" s="12">
        <v>0</v>
      </c>
      <c r="I4904" s="13">
        <v>10</v>
      </c>
      <c r="J4904" s="13">
        <v>80</v>
      </c>
      <c r="K4904" s="13">
        <v>0</v>
      </c>
      <c r="L4904" s="13">
        <v>0</v>
      </c>
      <c r="M4904" s="13">
        <v>75</v>
      </c>
      <c r="N4904" s="14">
        <f>D4904*$D$13</f>
        <v>132.5</v>
      </c>
      <c r="O4904" s="14">
        <f>E4904*$E$13</f>
        <v>0</v>
      </c>
      <c r="P4904" s="14">
        <f>F4904*$F$13</f>
        <v>0</v>
      </c>
      <c r="Q4904" s="14">
        <f>G4904*$G$13</f>
        <v>0</v>
      </c>
      <c r="R4904" s="14">
        <f>H4904*$H$13</f>
        <v>0</v>
      </c>
      <c r="S4904" s="14">
        <f>(N4904/100)*(I4904*$I$13)+(N4904/100)*(J4904*$J$13)+(N4904/100)*(M4904*$M$13)</f>
        <v>318</v>
      </c>
      <c r="T4904" s="14">
        <f>(O4904/100)*(K4904*$K$13)+(O4904/100)*(M4904*$M$13)</f>
        <v>0</v>
      </c>
      <c r="U4904" s="14">
        <f>(P4904/100)*(K4904*$K$13)+(P4904/100)*(L4904*$L$13)+(P4904/100)*(M4904*$M$13)</f>
        <v>0</v>
      </c>
      <c r="V4904" s="14">
        <f>(Q4904/100)*(L4904*$L$13)+(Q4904/100)*(M4904*$M$13)</f>
        <v>0</v>
      </c>
      <c r="W4904" s="14">
        <f>(R4904/100)*(K4904*$K$13)+(R4904/100)*(L4904*$L$13)+(R4904/100)*(M4904*$M$13)</f>
        <v>0</v>
      </c>
      <c r="X4904" s="14">
        <f>N4904+S4904</f>
        <v>450.5</v>
      </c>
      <c r="Y4904" s="14">
        <f t="shared" si="1563"/>
        <v>0</v>
      </c>
      <c r="Z4904" s="14">
        <f t="shared" si="1564"/>
        <v>0</v>
      </c>
      <c r="AA4904" s="14">
        <f t="shared" si="1565"/>
        <v>0</v>
      </c>
      <c r="AB4904" s="14">
        <f t="shared" si="1567"/>
        <v>0</v>
      </c>
      <c r="AC4904" s="15">
        <f t="shared" si="1566"/>
        <v>450.5</v>
      </c>
      <c r="AD4904" s="48">
        <f>(ROUND(AC4904-AC4894,1)/AC4894)</f>
        <v>0.11925465838509317</v>
      </c>
    </row>
    <row r="4905" spans="1:30">
      <c r="A4905" s="99" t="s">
        <v>824</v>
      </c>
      <c r="B4905" s="87"/>
      <c r="C4905" s="21" t="s">
        <v>327</v>
      </c>
      <c r="D4905" s="12">
        <v>125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75</v>
      </c>
      <c r="L4905" s="13">
        <v>0</v>
      </c>
      <c r="M4905" s="13">
        <v>0</v>
      </c>
      <c r="N4905" s="14">
        <f>D4905*$D$14</f>
        <v>132.5</v>
      </c>
      <c r="O4905" s="14">
        <f>E4905*$E$14</f>
        <v>0</v>
      </c>
      <c r="P4905" s="14">
        <f>F4905*$F$14</f>
        <v>0</v>
      </c>
      <c r="Q4905" s="14">
        <f>G4905*$G$14</f>
        <v>0</v>
      </c>
      <c r="R4905" s="14">
        <f>H4905*$H$14</f>
        <v>0</v>
      </c>
      <c r="S4905" s="14">
        <f>(N4905/100)*(I4905*$I$14)+(N4905/100)*(J4905*$J$14)+(N4905/100)*(K4905*$K$14)</f>
        <v>318</v>
      </c>
      <c r="T4905" s="14">
        <f>(O4905/100)*(K4905*$K$14)</f>
        <v>0</v>
      </c>
      <c r="U4905" s="14">
        <f>(P4905/100)*(K4905*$K$14)+(P4905/100)*(L4905*$L$14)</f>
        <v>0</v>
      </c>
      <c r="V4905" s="14">
        <f>(Q4905/100)*(L4905*$L$14)</f>
        <v>0</v>
      </c>
      <c r="W4905" s="14">
        <f>(R4905/100)*(K4905*$L$14)+(R4905/100)*(L4905*$M$14)</f>
        <v>0</v>
      </c>
      <c r="X4905" s="14">
        <f t="shared" ref="X4905:X4918" si="1568">N4905+S4905</f>
        <v>450.5</v>
      </c>
      <c r="Y4905" s="14">
        <f t="shared" si="1563"/>
        <v>0</v>
      </c>
      <c r="Z4905" s="14">
        <f t="shared" si="1564"/>
        <v>0</v>
      </c>
      <c r="AA4905" s="14">
        <f t="shared" si="1565"/>
        <v>0</v>
      </c>
      <c r="AB4905" s="14">
        <f t="shared" si="1567"/>
        <v>0</v>
      </c>
      <c r="AC4905" s="15">
        <f t="shared" si="1566"/>
        <v>450.5</v>
      </c>
      <c r="AD4905" s="48">
        <f>(ROUND(AC4905-AC4894,1)/AC4894)</f>
        <v>0.11925465838509317</v>
      </c>
    </row>
    <row r="4906" spans="1:30">
      <c r="A4906" s="99"/>
      <c r="B4906" s="87"/>
      <c r="C4906" s="21" t="s">
        <v>328</v>
      </c>
      <c r="D4906" s="12">
        <v>125</v>
      </c>
      <c r="E4906" s="12">
        <v>0</v>
      </c>
      <c r="F4906" s="12">
        <v>0</v>
      </c>
      <c r="G4906" s="12">
        <v>0</v>
      </c>
      <c r="H4906" s="12">
        <v>0</v>
      </c>
      <c r="I4906" s="13">
        <v>10</v>
      </c>
      <c r="J4906" s="13">
        <v>80</v>
      </c>
      <c r="K4906" s="13">
        <v>0</v>
      </c>
      <c r="L4906" s="13">
        <v>75</v>
      </c>
      <c r="M4906" s="13">
        <v>0</v>
      </c>
      <c r="N4906" s="14">
        <f>D4906*$D$15</f>
        <v>132.5</v>
      </c>
      <c r="O4906" s="14">
        <f>E4906*$E$15</f>
        <v>0</v>
      </c>
      <c r="P4906" s="14">
        <f>F4906*$F$15</f>
        <v>0</v>
      </c>
      <c r="Q4906" s="14">
        <f>G4906*$G$15</f>
        <v>0</v>
      </c>
      <c r="R4906" s="14">
        <f>H4906*$H$15</f>
        <v>0</v>
      </c>
      <c r="S4906" s="14">
        <f>(N4906/100)*(I4906*$I$15)+(N4906/100)*(J4906*$J$15)+(N4906/100)*(L4906*$L$15)</f>
        <v>318</v>
      </c>
      <c r="T4906" s="14">
        <f>(O4906/100)*(K4906*$K$15)</f>
        <v>0</v>
      </c>
      <c r="U4906" s="14">
        <f>(P4906/100)*(K4906*$K$15)+(P4906/100)*(L4906*$L$15)</f>
        <v>0</v>
      </c>
      <c r="V4906" s="14">
        <f>(Q4906/100)*(L4906*$L$15)</f>
        <v>0</v>
      </c>
      <c r="W4906" s="14">
        <f>(R4906/100)*(K4906*$K$15)+(R4906/100)*(L4906*$L$15)</f>
        <v>0</v>
      </c>
      <c r="X4906" s="14">
        <f t="shared" si="1568"/>
        <v>450.5</v>
      </c>
      <c r="Y4906" s="14">
        <f t="shared" si="1563"/>
        <v>0</v>
      </c>
      <c r="Z4906" s="14">
        <f t="shared" si="1564"/>
        <v>0</v>
      </c>
      <c r="AA4906" s="14">
        <f t="shared" si="1565"/>
        <v>0</v>
      </c>
      <c r="AB4906" s="14">
        <f t="shared" si="1567"/>
        <v>0</v>
      </c>
      <c r="AC4906" s="15">
        <f t="shared" si="1566"/>
        <v>450.5</v>
      </c>
      <c r="AD4906" s="48">
        <f>(ROUND(AC4906-AC4894,1)/AC4894)</f>
        <v>0.11925465838509317</v>
      </c>
    </row>
    <row r="4907" spans="1:30">
      <c r="A4907" s="99"/>
      <c r="B4907" s="87"/>
      <c r="C4907" s="21" t="s">
        <v>324</v>
      </c>
      <c r="D4907" s="12">
        <v>125</v>
      </c>
      <c r="E4907" s="12">
        <v>0</v>
      </c>
      <c r="F4907" s="12">
        <v>0</v>
      </c>
      <c r="G4907" s="12">
        <v>0</v>
      </c>
      <c r="H4907" s="12">
        <v>0</v>
      </c>
      <c r="I4907" s="13">
        <v>10</v>
      </c>
      <c r="J4907" s="13">
        <v>100</v>
      </c>
      <c r="K4907" s="13">
        <v>0</v>
      </c>
      <c r="L4907" s="13">
        <v>0</v>
      </c>
      <c r="M4907" s="13">
        <v>0</v>
      </c>
      <c r="N4907" s="14">
        <f>D4907*$D$16</f>
        <v>132.5</v>
      </c>
      <c r="O4907" s="14">
        <f>E4907*$E$16</f>
        <v>0</v>
      </c>
      <c r="P4907" s="14">
        <f>F4907*$F$16</f>
        <v>0</v>
      </c>
      <c r="Q4907" s="14">
        <f>G4907*$G$16</f>
        <v>0</v>
      </c>
      <c r="R4907" s="14">
        <f>H4907*$H$16</f>
        <v>0</v>
      </c>
      <c r="S4907" s="14">
        <f>(N4907/100)*(I4907*$I$16)+(N4907/100)*(J4907*$J$16)</f>
        <v>344.5</v>
      </c>
      <c r="T4907" s="14">
        <f>(O4907/100)*(K4907*$K$16)</f>
        <v>0</v>
      </c>
      <c r="U4907" s="14">
        <f>(P4907/100)*(K4907*$K$16)+(P4907/100)*(L4907*$L$16)</f>
        <v>0</v>
      </c>
      <c r="V4907" s="14">
        <f>(Q4907/100)*(L4907*$L$16)</f>
        <v>0</v>
      </c>
      <c r="W4907" s="14">
        <f>(R4907/100)*(K4907*$K$16)+(R4907/100)*(L4907*$L$16)</f>
        <v>0</v>
      </c>
      <c r="X4907" s="14">
        <f t="shared" si="1568"/>
        <v>477</v>
      </c>
      <c r="Y4907" s="14">
        <f t="shared" si="1563"/>
        <v>0</v>
      </c>
      <c r="Z4907" s="14">
        <f t="shared" si="1564"/>
        <v>0</v>
      </c>
      <c r="AA4907" s="14">
        <f t="shared" si="1565"/>
        <v>0</v>
      </c>
      <c r="AB4907" s="14">
        <f t="shared" si="1567"/>
        <v>0</v>
      </c>
      <c r="AC4907" s="15">
        <f t="shared" si="1566"/>
        <v>477</v>
      </c>
      <c r="AD4907" s="48">
        <f>(ROUND(AC4907-AC4894,1)/AC4894)</f>
        <v>0.18509316770186335</v>
      </c>
    </row>
    <row r="4908" spans="1:30">
      <c r="A4908" s="99"/>
      <c r="B4908" s="87"/>
      <c r="C4908" s="21" t="s">
        <v>325</v>
      </c>
      <c r="D4908" s="12">
        <v>125</v>
      </c>
      <c r="E4908" s="12">
        <v>0</v>
      </c>
      <c r="F4908" s="12">
        <v>0</v>
      </c>
      <c r="G4908" s="12">
        <v>0</v>
      </c>
      <c r="H4908" s="12">
        <v>0</v>
      </c>
      <c r="I4908" s="13">
        <v>60</v>
      </c>
      <c r="J4908" s="13">
        <v>80</v>
      </c>
      <c r="K4908" s="13">
        <v>0</v>
      </c>
      <c r="L4908" s="13">
        <v>0</v>
      </c>
      <c r="M4908" s="13">
        <v>0</v>
      </c>
      <c r="N4908" s="14">
        <f>D4908*$D$17</f>
        <v>132.5</v>
      </c>
      <c r="O4908" s="14">
        <f>E4908*$E$17</f>
        <v>0</v>
      </c>
      <c r="P4908" s="14">
        <f>F4908*$F$17</f>
        <v>0</v>
      </c>
      <c r="Q4908" s="14">
        <f>G4908*$G$17</f>
        <v>0</v>
      </c>
      <c r="R4908" s="14">
        <f>H4908*$H$17</f>
        <v>0</v>
      </c>
      <c r="S4908" s="14">
        <f>(N4908/100)*(I4908*$I$17)+(N4908/100)*(J4908*$J$17)</f>
        <v>304.75</v>
      </c>
      <c r="T4908" s="14">
        <f>(O4908/100)*(K4908*$K$17)</f>
        <v>0</v>
      </c>
      <c r="U4908" s="14">
        <f>(P4908/100)*(K4908*$K$17)+(P4908/100)*(L4908*$L$17)</f>
        <v>0</v>
      </c>
      <c r="V4908" s="14">
        <f>(Q4908/100)*(L4908*$L$17)</f>
        <v>0</v>
      </c>
      <c r="W4908" s="14">
        <f>(R4908/100)*(K4908*$K$17)+(R4908/100)*(L4908*$L$17)</f>
        <v>0</v>
      </c>
      <c r="X4908" s="14">
        <f t="shared" si="1568"/>
        <v>437.25</v>
      </c>
      <c r="Y4908" s="14">
        <f t="shared" si="1563"/>
        <v>0</v>
      </c>
      <c r="Z4908" s="14">
        <f t="shared" si="1564"/>
        <v>0</v>
      </c>
      <c r="AA4908" s="14">
        <f t="shared" si="1565"/>
        <v>0</v>
      </c>
      <c r="AB4908" s="14">
        <f t="shared" si="1567"/>
        <v>0</v>
      </c>
      <c r="AC4908" s="15">
        <f t="shared" si="1566"/>
        <v>437.3</v>
      </c>
      <c r="AD4908" s="48">
        <f>(ROUND(AC4908-AC4894,1)/AC4894)</f>
        <v>8.6459627329192545E-2</v>
      </c>
    </row>
    <row r="4909" spans="1:30">
      <c r="A4909" s="106" t="s">
        <v>0</v>
      </c>
      <c r="B4909" s="116" t="s">
        <v>1018</v>
      </c>
      <c r="C4909" s="50" t="s">
        <v>242</v>
      </c>
      <c r="D4909" s="11">
        <v>100</v>
      </c>
      <c r="E4909" s="11">
        <v>0</v>
      </c>
      <c r="F4909" s="11">
        <v>0</v>
      </c>
      <c r="G4909" s="11">
        <v>0</v>
      </c>
      <c r="H4909" s="11">
        <v>0</v>
      </c>
      <c r="I4909" s="51">
        <v>80</v>
      </c>
      <c r="J4909" s="51">
        <v>20</v>
      </c>
      <c r="K4909" s="51">
        <v>0</v>
      </c>
      <c r="L4909" s="51">
        <v>0</v>
      </c>
      <c r="M4909" s="51">
        <v>0</v>
      </c>
      <c r="N4909" s="52">
        <f>D4909*$D$3</f>
        <v>114.99999999999999</v>
      </c>
      <c r="O4909" s="52">
        <f>E4909*$E$3</f>
        <v>0</v>
      </c>
      <c r="P4909" s="52">
        <f>F4909*$F$3</f>
        <v>0</v>
      </c>
      <c r="Q4909" s="52">
        <f>G4909*$G$3</f>
        <v>0</v>
      </c>
      <c r="R4909" s="52">
        <f>H4909*$H$3</f>
        <v>0</v>
      </c>
      <c r="S4909" s="52">
        <f>(N4909/100)*(I4909*$I$3)+(N4909/100)*(J4909*$J$3)</f>
        <v>230</v>
      </c>
      <c r="T4909" s="52">
        <f>(O4909/100)*(K4909*$K$3)</f>
        <v>0</v>
      </c>
      <c r="U4909" s="52">
        <f>(P4909/100)*(K4909*$K$3)+(P4909/100)*(L4909*$L$3)</f>
        <v>0</v>
      </c>
      <c r="V4909" s="52">
        <f>(Q4909/100)*(L4909*$L$3)</f>
        <v>0</v>
      </c>
      <c r="W4909" s="52">
        <f>(R4909/100)*(K4909*$K$3)+(R4909/100)*(L4909*$L$3)</f>
        <v>0</v>
      </c>
      <c r="X4909" s="52">
        <f t="shared" si="1568"/>
        <v>345</v>
      </c>
      <c r="Y4909" s="52">
        <f t="shared" ref="Y4909:Y4923" si="1569">O4909+T4909</f>
        <v>0</v>
      </c>
      <c r="Z4909" s="52">
        <f t="shared" ref="Z4909:Z4923" si="1570">P4909+U4909</f>
        <v>0</v>
      </c>
      <c r="AA4909" s="52">
        <f t="shared" ref="AA4909:AA4923" si="1571">Q4909+V4909</f>
        <v>0</v>
      </c>
      <c r="AB4909" s="52">
        <f>R4909+W4909</f>
        <v>0</v>
      </c>
      <c r="AC4909" s="53">
        <f>ROUND(X4909+Y4909+Z4909+AA4909+AB4909,1)</f>
        <v>345</v>
      </c>
      <c r="AD4909" s="117">
        <v>0</v>
      </c>
    </row>
    <row r="4910" spans="1:30">
      <c r="A4910" s="99" t="s">
        <v>791</v>
      </c>
      <c r="B4910" s="87">
        <v>20</v>
      </c>
      <c r="C4910" s="21" t="s">
        <v>323</v>
      </c>
      <c r="D4910" s="12">
        <v>100</v>
      </c>
      <c r="E4910" s="12">
        <v>0</v>
      </c>
      <c r="F4910" s="12">
        <v>0</v>
      </c>
      <c r="G4910" s="12">
        <v>0</v>
      </c>
      <c r="H4910" s="12">
        <v>0</v>
      </c>
      <c r="I4910" s="13">
        <v>80</v>
      </c>
      <c r="J4910" s="13">
        <v>50</v>
      </c>
      <c r="K4910" s="13">
        <v>0</v>
      </c>
      <c r="L4910" s="13">
        <v>0</v>
      </c>
      <c r="M4910" s="13">
        <v>0</v>
      </c>
      <c r="N4910" s="14">
        <f>D4910*$D$4</f>
        <v>106</v>
      </c>
      <c r="O4910" s="14">
        <f>E4910*$E$4</f>
        <v>0</v>
      </c>
      <c r="P4910" s="14">
        <f>F4910*$F$4</f>
        <v>0</v>
      </c>
      <c r="Q4910" s="14">
        <f>G4910*$G$4</f>
        <v>0</v>
      </c>
      <c r="R4910" s="14">
        <f>H4910*$H$4</f>
        <v>0</v>
      </c>
      <c r="S4910" s="14">
        <f>(N4910/100)*(I4910*$I$4)+(N4910/100)*(J4910*$J$4)</f>
        <v>275.60000000000002</v>
      </c>
      <c r="T4910" s="14">
        <f>(O4910/100)*(K4910*$K$4)</f>
        <v>0</v>
      </c>
      <c r="U4910" s="14">
        <f>(P4910/100)*(K4910*$K$4)+(P4910/100)*(L4910*$L$4)</f>
        <v>0</v>
      </c>
      <c r="V4910" s="14">
        <f>(Q4910/100)*(L4910*$L$4)</f>
        <v>0</v>
      </c>
      <c r="W4910" s="14">
        <f>(R4910/100)*(K4910*$K$4)+(R4910/100)*(L4910*$L$4)</f>
        <v>0</v>
      </c>
      <c r="X4910" s="14">
        <f t="shared" si="1568"/>
        <v>381.6</v>
      </c>
      <c r="Y4910" s="14">
        <f t="shared" si="1569"/>
        <v>0</v>
      </c>
      <c r="Z4910" s="14">
        <f t="shared" si="1570"/>
        <v>0</v>
      </c>
      <c r="AA4910" s="14">
        <f t="shared" si="1571"/>
        <v>0</v>
      </c>
      <c r="AB4910" s="14">
        <f>R4910+W4910</f>
        <v>0</v>
      </c>
      <c r="AC4910" s="15">
        <f>ROUND(X4910+Y4910+Z4910+AA4910+AB4910,1)</f>
        <v>381.6</v>
      </c>
      <c r="AD4910" s="48">
        <f>(ROUND(AC4910-AC4909,1)/AC4909)</f>
        <v>0.10608695652173913</v>
      </c>
    </row>
    <row r="4911" spans="1:30">
      <c r="A4911" s="99" t="s">
        <v>792</v>
      </c>
      <c r="B4911" s="87">
        <v>10</v>
      </c>
      <c r="C4911" s="21" t="s">
        <v>825</v>
      </c>
      <c r="D4911" s="12">
        <v>100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20</v>
      </c>
      <c r="K4911" s="13">
        <v>0</v>
      </c>
      <c r="L4911" s="13">
        <v>0</v>
      </c>
      <c r="M4911" s="13">
        <v>0</v>
      </c>
      <c r="N4911" s="14">
        <f>D4911*$D$5</f>
        <v>114.99999999999999</v>
      </c>
      <c r="O4911" s="14">
        <f>E4911*$E$5</f>
        <v>0</v>
      </c>
      <c r="P4911" s="14">
        <f>F4911*$F$5</f>
        <v>0</v>
      </c>
      <c r="Q4911" s="14">
        <f>G4911*$G$5</f>
        <v>0</v>
      </c>
      <c r="R4911" s="14">
        <f>H4911*$H$5</f>
        <v>0</v>
      </c>
      <c r="S4911" s="14">
        <f>(N4911/100)*(I4911*$I$5)+(N4911/100)*(J4911*$J$5)</f>
        <v>230</v>
      </c>
      <c r="T4911" s="14">
        <f>(O4911/100)*(K4911*$K$5)</f>
        <v>0</v>
      </c>
      <c r="U4911" s="14">
        <f>(P4911/100)*(K4911*$K$5)+(P4911/100)*(L4911*$L$5)</f>
        <v>0</v>
      </c>
      <c r="V4911" s="14">
        <f>(Q4911/100)*(L4911*$L$5)</f>
        <v>0</v>
      </c>
      <c r="W4911" s="14">
        <f>(R4911/100)*(K4911*$K$5)+(R4911/100)*(L4911*$L$5)</f>
        <v>0</v>
      </c>
      <c r="X4911" s="14">
        <f t="shared" si="1568"/>
        <v>345</v>
      </c>
      <c r="Y4911" s="14">
        <f t="shared" si="1569"/>
        <v>0</v>
      </c>
      <c r="Z4911" s="14">
        <f t="shared" si="1570"/>
        <v>0</v>
      </c>
      <c r="AA4911" s="14">
        <f t="shared" si="1571"/>
        <v>0</v>
      </c>
      <c r="AB4911" s="14">
        <f>R4911+W4911</f>
        <v>0</v>
      </c>
      <c r="AC4911" s="15">
        <f t="shared" ref="AC4911:AC4923" si="1572">ROUND(X4911+Y4911+Z4911+AA4911+AB4911,1)</f>
        <v>345</v>
      </c>
      <c r="AD4911" s="48">
        <f>(ROUND(AC4911-AC4909,1)/AC4909)</f>
        <v>0</v>
      </c>
    </row>
    <row r="4912" spans="1:30">
      <c r="A4912" s="99" t="s">
        <v>793</v>
      </c>
      <c r="B4912" s="87">
        <v>0</v>
      </c>
      <c r="C4912" s="21" t="s">
        <v>336</v>
      </c>
      <c r="D4912" s="12">
        <v>100</v>
      </c>
      <c r="E4912" s="12">
        <v>0</v>
      </c>
      <c r="F4912" s="12">
        <v>0</v>
      </c>
      <c r="G4912" s="12">
        <v>0</v>
      </c>
      <c r="H4912" s="12">
        <v>0</v>
      </c>
      <c r="I4912" s="13">
        <v>80</v>
      </c>
      <c r="J4912" s="13">
        <v>20</v>
      </c>
      <c r="K4912" s="13">
        <v>0</v>
      </c>
      <c r="L4912" s="13">
        <v>0</v>
      </c>
      <c r="M4912" s="13">
        <v>0</v>
      </c>
      <c r="N4912" s="14">
        <f>D4912*$D$6</f>
        <v>114.99999999999999</v>
      </c>
      <c r="O4912" s="14">
        <f>E4912*$E$6</f>
        <v>0</v>
      </c>
      <c r="P4912" s="14">
        <f>F4912*$F$6</f>
        <v>0</v>
      </c>
      <c r="Q4912" s="14">
        <f>G4912*$G$6</f>
        <v>0</v>
      </c>
      <c r="R4912" s="14">
        <f>H4912*$H$6</f>
        <v>0</v>
      </c>
      <c r="S4912" s="14">
        <f>(N4912/100)*(I4912*$I$6)+(N4912/100)*(J4912*$J$6)</f>
        <v>230</v>
      </c>
      <c r="T4912" s="14">
        <f>(O4912/100)*(K4912*$K$6)</f>
        <v>0</v>
      </c>
      <c r="U4912" s="14">
        <f>(P4912/100)*(K4912*$K$6)+(P4912/100)*(L4912*$L$6)</f>
        <v>0</v>
      </c>
      <c r="V4912" s="14">
        <f>(Q4912/100)*(L4912*$L$6)</f>
        <v>0</v>
      </c>
      <c r="W4912" s="14">
        <f>(R4912/100)*(K4912*$K$6)+(R4912/100)*(L4912*$L$6)</f>
        <v>0</v>
      </c>
      <c r="X4912" s="14">
        <f t="shared" si="1568"/>
        <v>345</v>
      </c>
      <c r="Y4912" s="14">
        <f t="shared" si="1569"/>
        <v>0</v>
      </c>
      <c r="Z4912" s="14">
        <f t="shared" si="1570"/>
        <v>0</v>
      </c>
      <c r="AA4912" s="14">
        <f t="shared" si="1571"/>
        <v>0</v>
      </c>
      <c r="AB4912" s="14">
        <f t="shared" ref="AB4912:AB4923" si="1573">R4912+W4912</f>
        <v>0</v>
      </c>
      <c r="AC4912" s="15">
        <f t="shared" si="1572"/>
        <v>345</v>
      </c>
      <c r="AD4912" s="48">
        <f>(ROUND(AC4912-AC4909,1)/AC4909)</f>
        <v>0</v>
      </c>
    </row>
    <row r="4913" spans="1:30">
      <c r="A4913" s="99" t="s">
        <v>794</v>
      </c>
      <c r="B4913" s="87">
        <v>0</v>
      </c>
      <c r="C4913" s="21" t="s">
        <v>337</v>
      </c>
      <c r="D4913" s="12">
        <v>100</v>
      </c>
      <c r="E4913" s="12">
        <v>0</v>
      </c>
      <c r="F4913" s="12">
        <v>0</v>
      </c>
      <c r="G4913" s="12">
        <v>0</v>
      </c>
      <c r="H4913" s="12">
        <v>0</v>
      </c>
      <c r="I4913" s="13">
        <v>80</v>
      </c>
      <c r="J4913" s="13">
        <v>20</v>
      </c>
      <c r="K4913" s="13">
        <v>0</v>
      </c>
      <c r="L4913" s="13">
        <v>0</v>
      </c>
      <c r="M4913" s="13">
        <v>0</v>
      </c>
      <c r="N4913" s="14">
        <f>D4913*$D$7</f>
        <v>114.99999999999999</v>
      </c>
      <c r="O4913" s="14">
        <f>E4913*$E$7</f>
        <v>0</v>
      </c>
      <c r="P4913" s="14">
        <f>F4913*$F$7</f>
        <v>0</v>
      </c>
      <c r="Q4913" s="14">
        <f>G4913*$G$7</f>
        <v>0</v>
      </c>
      <c r="R4913" s="14">
        <f>H4913*$H$7</f>
        <v>0</v>
      </c>
      <c r="S4913" s="14">
        <f>(N4913/100)*(I4913*$I$7)+(N4913/100)*(J4913*$J$7)</f>
        <v>230</v>
      </c>
      <c r="T4913" s="14">
        <f>(O4913/100)*(K4913*$K$7)</f>
        <v>0</v>
      </c>
      <c r="U4913" s="14">
        <f>(P4913/100)*(K4913*$K$7)+(P4913/100)*(L4913*$L$7)</f>
        <v>0</v>
      </c>
      <c r="V4913" s="14">
        <f>(Q4913/100)*(L4913*$L$7)</f>
        <v>0</v>
      </c>
      <c r="W4913" s="14">
        <f>(R4913/100)*(K4913*$K$7)+(R4913/100)*(L4913*$L$7)</f>
        <v>0</v>
      </c>
      <c r="X4913" s="14">
        <f t="shared" si="1568"/>
        <v>345</v>
      </c>
      <c r="Y4913" s="14">
        <f t="shared" si="1569"/>
        <v>0</v>
      </c>
      <c r="Z4913" s="14">
        <f t="shared" si="1570"/>
        <v>0</v>
      </c>
      <c r="AA4913" s="14">
        <f t="shared" si="1571"/>
        <v>0</v>
      </c>
      <c r="AB4913" s="14">
        <f t="shared" si="1573"/>
        <v>0</v>
      </c>
      <c r="AC4913" s="15">
        <f t="shared" si="1572"/>
        <v>345</v>
      </c>
      <c r="AD4913" s="48">
        <f>(ROUND(AC4913-AC4909,1)/AC4909)</f>
        <v>0</v>
      </c>
    </row>
    <row r="4914" spans="1:30">
      <c r="A4914" s="99" t="s">
        <v>644</v>
      </c>
      <c r="B4914" s="87"/>
      <c r="C4914" s="21" t="s">
        <v>338</v>
      </c>
      <c r="D4914" s="12">
        <v>100</v>
      </c>
      <c r="E4914" s="12">
        <v>0</v>
      </c>
      <c r="F4914" s="12">
        <v>0</v>
      </c>
      <c r="G4914" s="12">
        <v>0</v>
      </c>
      <c r="H4914" s="12">
        <v>0</v>
      </c>
      <c r="I4914" s="13">
        <v>80</v>
      </c>
      <c r="J4914" s="13">
        <v>20</v>
      </c>
      <c r="K4914" s="13">
        <v>0</v>
      </c>
      <c r="L4914" s="13">
        <v>0</v>
      </c>
      <c r="M4914" s="13">
        <v>0</v>
      </c>
      <c r="N4914" s="14">
        <f>D4914*$D$8</f>
        <v>114.99999999999999</v>
      </c>
      <c r="O4914" s="14">
        <f>E4914*$E$8</f>
        <v>0</v>
      </c>
      <c r="P4914" s="14">
        <f>F4914*$F$8</f>
        <v>0</v>
      </c>
      <c r="Q4914" s="14">
        <f>G4914*$G$8</f>
        <v>0</v>
      </c>
      <c r="R4914" s="14">
        <f>H4914*$H$8</f>
        <v>0</v>
      </c>
      <c r="S4914" s="14">
        <f>(N4914/100)*(I4914*$I$8)+(N4914/100)*(J4914*$J$8)</f>
        <v>230</v>
      </c>
      <c r="T4914" s="14">
        <f>(O4914/100)*(K4914*$K$8)</f>
        <v>0</v>
      </c>
      <c r="U4914" s="14">
        <f>(P4914/100)*(K4914*$K$8)+(P4914/100)*(L4914*$L$8)</f>
        <v>0</v>
      </c>
      <c r="V4914" s="14">
        <f>(Q4914/100)*(L4914*$L$8)</f>
        <v>0</v>
      </c>
      <c r="W4914" s="14">
        <f>(R4914/100)*(K4914*$K$8)+(R4914/100)*(L4914*$L$8)</f>
        <v>0</v>
      </c>
      <c r="X4914" s="14">
        <f t="shared" si="1568"/>
        <v>345</v>
      </c>
      <c r="Y4914" s="14">
        <f t="shared" si="1569"/>
        <v>0</v>
      </c>
      <c r="Z4914" s="14">
        <f t="shared" si="1570"/>
        <v>0</v>
      </c>
      <c r="AA4914" s="14">
        <f t="shared" si="1571"/>
        <v>0</v>
      </c>
      <c r="AB4914" s="14">
        <f t="shared" si="1573"/>
        <v>0</v>
      </c>
      <c r="AC4914" s="15">
        <f t="shared" si="1572"/>
        <v>345</v>
      </c>
      <c r="AD4914" s="48">
        <f>(ROUND(AC4914-AC4909,1)/AC4909)</f>
        <v>0</v>
      </c>
    </row>
    <row r="4915" spans="1:30">
      <c r="A4915" s="99" t="s">
        <v>585</v>
      </c>
      <c r="B4915" s="87"/>
      <c r="C4915" s="21" t="s">
        <v>1</v>
      </c>
      <c r="D4915" s="12">
        <v>50</v>
      </c>
      <c r="E4915" s="12">
        <v>100</v>
      </c>
      <c r="F4915" s="12">
        <v>0</v>
      </c>
      <c r="G4915" s="12">
        <v>0</v>
      </c>
      <c r="H4915" s="12">
        <v>0</v>
      </c>
      <c r="I4915" s="13">
        <v>80</v>
      </c>
      <c r="J4915" s="13">
        <v>20</v>
      </c>
      <c r="K4915" s="13">
        <v>120</v>
      </c>
      <c r="L4915" s="13">
        <v>0</v>
      </c>
      <c r="M4915" s="13">
        <v>0</v>
      </c>
      <c r="N4915" s="14">
        <f>D4915*$D$9</f>
        <v>53</v>
      </c>
      <c r="O4915" s="14">
        <f>E4915*$E$9</f>
        <v>106</v>
      </c>
      <c r="P4915" s="14">
        <f>F4915*$F$9</f>
        <v>0</v>
      </c>
      <c r="Q4915" s="14">
        <f>G4915*$G$9</f>
        <v>0</v>
      </c>
      <c r="R4915" s="14">
        <f>H4915*$H$9</f>
        <v>0</v>
      </c>
      <c r="S4915" s="14">
        <f>(N4915/100)*(I4915*$I$9)+(N4915/100)*(J4915*$J$9)</f>
        <v>53.000000000000007</v>
      </c>
      <c r="T4915" s="14">
        <f>(O4915/100)*(K4915*$K$9)</f>
        <v>178.08</v>
      </c>
      <c r="U4915" s="14">
        <f>(P4915/100)*(K4915*$K$9)+(P4915/100)*(L4915*$L$9)</f>
        <v>0</v>
      </c>
      <c r="V4915" s="14">
        <f>(Q4915/100)*(L4915*$L$9)</f>
        <v>0</v>
      </c>
      <c r="W4915" s="14">
        <f>(R4915/100)*(K4915*$K$9)+(R4915/100)*(L4915*$L$9)</f>
        <v>0</v>
      </c>
      <c r="X4915" s="14">
        <f t="shared" si="1568"/>
        <v>106</v>
      </c>
      <c r="Y4915" s="14">
        <f t="shared" si="1569"/>
        <v>284.08000000000004</v>
      </c>
      <c r="Z4915" s="14">
        <f t="shared" si="1570"/>
        <v>0</v>
      </c>
      <c r="AA4915" s="14">
        <f t="shared" si="1571"/>
        <v>0</v>
      </c>
      <c r="AB4915" s="14">
        <f t="shared" si="1573"/>
        <v>0</v>
      </c>
      <c r="AC4915" s="15">
        <f t="shared" si="1572"/>
        <v>390.1</v>
      </c>
      <c r="AD4915" s="48">
        <f>(ROUND(AC4915-AC4909,1)/AC4909)</f>
        <v>0.13072463768115941</v>
      </c>
    </row>
    <row r="4916" spans="1:30">
      <c r="A4916" s="99" t="s">
        <v>820</v>
      </c>
      <c r="B4916" s="87"/>
      <c r="C4916" s="21" t="s">
        <v>2</v>
      </c>
      <c r="D4916" s="12">
        <v>50</v>
      </c>
      <c r="E4916" s="12">
        <v>0</v>
      </c>
      <c r="F4916" s="12">
        <v>100</v>
      </c>
      <c r="G4916" s="12">
        <v>0</v>
      </c>
      <c r="H4916" s="12">
        <v>0</v>
      </c>
      <c r="I4916" s="13">
        <v>80</v>
      </c>
      <c r="J4916" s="13">
        <v>20</v>
      </c>
      <c r="K4916" s="13">
        <v>60</v>
      </c>
      <c r="L4916" s="13">
        <v>60</v>
      </c>
      <c r="M4916" s="13">
        <v>0</v>
      </c>
      <c r="N4916" s="14">
        <f>D4916*$D$10</f>
        <v>53</v>
      </c>
      <c r="O4916" s="14">
        <f>E4916*$E$10</f>
        <v>0</v>
      </c>
      <c r="P4916" s="14">
        <f>F4916*$F$10</f>
        <v>106</v>
      </c>
      <c r="Q4916" s="14">
        <f>G4916*$G$10</f>
        <v>0</v>
      </c>
      <c r="R4916" s="14">
        <f>H4916*$H$10</f>
        <v>0</v>
      </c>
      <c r="S4916" s="14">
        <f>(N4916/100)*(I4916*$I$10)+(N4916/100)*(J4916*$J$10)</f>
        <v>53.000000000000007</v>
      </c>
      <c r="T4916" s="14">
        <f>(O4916/100)*(K4916*$J$10)</f>
        <v>0</v>
      </c>
      <c r="U4916" s="14">
        <f>(P4916/100)*(K4916*$K$10)+(P4916/100)*(L4916*$L$10)</f>
        <v>178.08</v>
      </c>
      <c r="V4916" s="14">
        <f>(Q4916/100)*(L4916*$L$10)</f>
        <v>0</v>
      </c>
      <c r="W4916" s="14">
        <f>(R4916/100)*(K4916*$K$10)+(R4916/100)*(L4916*$L$10)</f>
        <v>0</v>
      </c>
      <c r="X4916" s="14">
        <f t="shared" si="1568"/>
        <v>106</v>
      </c>
      <c r="Y4916" s="14">
        <f t="shared" si="1569"/>
        <v>0</v>
      </c>
      <c r="Z4916" s="14">
        <f t="shared" si="1570"/>
        <v>284.08000000000004</v>
      </c>
      <c r="AA4916" s="14">
        <f t="shared" si="1571"/>
        <v>0</v>
      </c>
      <c r="AB4916" s="14">
        <f t="shared" si="1573"/>
        <v>0</v>
      </c>
      <c r="AC4916" s="15">
        <f t="shared" si="1572"/>
        <v>390.1</v>
      </c>
      <c r="AD4916" s="48">
        <f>(ROUND(AC4916-AC4909,1)/AC4909)</f>
        <v>0.13072463768115941</v>
      </c>
    </row>
    <row r="4917" spans="1:30">
      <c r="A4917" s="99" t="s">
        <v>821</v>
      </c>
      <c r="B4917" s="87"/>
      <c r="C4917" s="21" t="s">
        <v>3</v>
      </c>
      <c r="D4917" s="12">
        <v>50</v>
      </c>
      <c r="E4917" s="12">
        <v>0</v>
      </c>
      <c r="F4917" s="12">
        <v>0</v>
      </c>
      <c r="G4917" s="12">
        <v>100</v>
      </c>
      <c r="H4917" s="12">
        <v>0</v>
      </c>
      <c r="I4917" s="13">
        <v>80</v>
      </c>
      <c r="J4917" s="13">
        <v>20</v>
      </c>
      <c r="K4917" s="13">
        <v>0</v>
      </c>
      <c r="L4917" s="13">
        <v>120</v>
      </c>
      <c r="M4917" s="13">
        <v>0</v>
      </c>
      <c r="N4917" s="14">
        <f>D4917*$D$11</f>
        <v>53</v>
      </c>
      <c r="O4917" s="14">
        <f>E4917*$E$11</f>
        <v>0</v>
      </c>
      <c r="P4917" s="14">
        <f>F4917*$F$11</f>
        <v>0</v>
      </c>
      <c r="Q4917" s="14">
        <f>G4917*$G$11</f>
        <v>106</v>
      </c>
      <c r="R4917" s="14">
        <f>H4917*$H$11</f>
        <v>0</v>
      </c>
      <c r="S4917" s="14">
        <f>(N4917/100)*(I4917*$I$11)+(N4917/100)*(J4917*$J$11)</f>
        <v>53.000000000000007</v>
      </c>
      <c r="T4917" s="14">
        <f>(O4917/100)*(K4917*$K$11)</f>
        <v>0</v>
      </c>
      <c r="U4917" s="14">
        <f>(P4917/100)*(K4917*$K$11)+(P4917/100)*(L4917*$L$11)</f>
        <v>0</v>
      </c>
      <c r="V4917" s="14">
        <f>(Q4917/100)*(L4917*$L$11)</f>
        <v>178.08</v>
      </c>
      <c r="W4917" s="14">
        <f>(R4917/100)*(K4917*$K$11)+(R4917/100)*(L4917*$L$11)</f>
        <v>0</v>
      </c>
      <c r="X4917" s="14">
        <f t="shared" si="1568"/>
        <v>106</v>
      </c>
      <c r="Y4917" s="14">
        <f t="shared" si="1569"/>
        <v>0</v>
      </c>
      <c r="Z4917" s="14">
        <f t="shared" si="1570"/>
        <v>0</v>
      </c>
      <c r="AA4917" s="14">
        <f t="shared" si="1571"/>
        <v>284.08000000000004</v>
      </c>
      <c r="AB4917" s="14">
        <f t="shared" si="1573"/>
        <v>0</v>
      </c>
      <c r="AC4917" s="15">
        <f t="shared" si="1572"/>
        <v>390.1</v>
      </c>
      <c r="AD4917" s="48">
        <f>(ROUND(AC4917-AC4909,1)/AC4909)</f>
        <v>0.13072463768115941</v>
      </c>
    </row>
    <row r="4918" spans="1:30">
      <c r="A4918" s="99" t="s">
        <v>822</v>
      </c>
      <c r="B4918" s="87"/>
      <c r="C4918" s="21" t="s">
        <v>4</v>
      </c>
      <c r="D4918" s="12">
        <v>50</v>
      </c>
      <c r="E4918" s="12">
        <v>0</v>
      </c>
      <c r="F4918" s="12">
        <v>0</v>
      </c>
      <c r="G4918" s="12">
        <v>0</v>
      </c>
      <c r="H4918" s="12">
        <v>100</v>
      </c>
      <c r="I4918" s="13">
        <v>80</v>
      </c>
      <c r="J4918" s="13">
        <v>20</v>
      </c>
      <c r="K4918" s="13">
        <v>60</v>
      </c>
      <c r="L4918" s="13">
        <v>60</v>
      </c>
      <c r="M4918" s="13">
        <v>0</v>
      </c>
      <c r="N4918" s="14">
        <f>D4918*$D$12</f>
        <v>53</v>
      </c>
      <c r="O4918" s="14">
        <f>E4918*$E$12</f>
        <v>0</v>
      </c>
      <c r="P4918" s="14">
        <f>F4918*$F$12</f>
        <v>0</v>
      </c>
      <c r="Q4918" s="14">
        <f>G4918*$G$12</f>
        <v>0</v>
      </c>
      <c r="R4918" s="14">
        <f>H4918*$H$12</f>
        <v>106</v>
      </c>
      <c r="S4918" s="14">
        <f>(N4918/100)*(I4918*$I$12)+(N4918/100)*(J4918*$J$12)</f>
        <v>53.000000000000007</v>
      </c>
      <c r="T4918" s="14">
        <f>(O4918/100)*(K4918*$K$12)</f>
        <v>0</v>
      </c>
      <c r="U4918" s="14">
        <f>(P4918/100)*(K4918*$K$12)+(P4918/100)*(L4918*$L$12)</f>
        <v>0</v>
      </c>
      <c r="V4918" s="14">
        <f>(Q4918/100)*(L4918*$L$12)</f>
        <v>0</v>
      </c>
      <c r="W4918" s="14">
        <f>(R4918/100)*(K4918*$K$12)+(R4918/100)*(L4918*$L$12)</f>
        <v>178.08</v>
      </c>
      <c r="X4918" s="14">
        <f t="shared" si="1568"/>
        <v>106</v>
      </c>
      <c r="Y4918" s="14">
        <f t="shared" si="1569"/>
        <v>0</v>
      </c>
      <c r="Z4918" s="14">
        <f t="shared" si="1570"/>
        <v>0</v>
      </c>
      <c r="AA4918" s="14">
        <f t="shared" si="1571"/>
        <v>0</v>
      </c>
      <c r="AB4918" s="14">
        <f t="shared" si="1573"/>
        <v>284.08000000000004</v>
      </c>
      <c r="AC4918" s="15">
        <f t="shared" si="1572"/>
        <v>390.1</v>
      </c>
      <c r="AD4918" s="48">
        <f>(ROUND(AC4918-AC4909,1)/AC4909)</f>
        <v>0.13072463768115941</v>
      </c>
    </row>
    <row r="4919" spans="1:30">
      <c r="A4919" s="99" t="s">
        <v>823</v>
      </c>
      <c r="B4919" s="87"/>
      <c r="C4919" s="21" t="s">
        <v>326</v>
      </c>
      <c r="D4919" s="12">
        <v>100</v>
      </c>
      <c r="E4919" s="12">
        <v>0</v>
      </c>
      <c r="F4919" s="12">
        <v>0</v>
      </c>
      <c r="G4919" s="12">
        <v>0</v>
      </c>
      <c r="H4919" s="12">
        <v>0</v>
      </c>
      <c r="I4919" s="13">
        <v>80</v>
      </c>
      <c r="J4919" s="13">
        <v>20</v>
      </c>
      <c r="K4919" s="13">
        <v>0</v>
      </c>
      <c r="L4919" s="13">
        <v>0</v>
      </c>
      <c r="M4919" s="13">
        <v>80</v>
      </c>
      <c r="N4919" s="14">
        <f>D4919*$D$13</f>
        <v>106</v>
      </c>
      <c r="O4919" s="14">
        <f>E4919*$E$13</f>
        <v>0</v>
      </c>
      <c r="P4919" s="14">
        <f>F4919*$F$13</f>
        <v>0</v>
      </c>
      <c r="Q4919" s="14">
        <f>G4919*$G$13</f>
        <v>0</v>
      </c>
      <c r="R4919" s="14">
        <f>H4919*$H$13</f>
        <v>0</v>
      </c>
      <c r="S4919" s="14">
        <f>(N4919/100)*(I4919*$I$13)+(N4919/100)*(J4919*$J$13)+(N4919/100)*(M4919*$M$13)</f>
        <v>275.60000000000002</v>
      </c>
      <c r="T4919" s="14">
        <f>(O4919/100)*(K4919*$K$13)+(O4919/100)*(M4919*$M$13)</f>
        <v>0</v>
      </c>
      <c r="U4919" s="14">
        <f>(P4919/100)*(K4919*$K$13)+(P4919/100)*(L4919*$L$13)+(P4919/100)*(M4919*$M$13)</f>
        <v>0</v>
      </c>
      <c r="V4919" s="14">
        <f>(Q4919/100)*(L4919*$L$13)+(Q4919/100)*(M4919*$M$13)</f>
        <v>0</v>
      </c>
      <c r="W4919" s="14">
        <f>(R4919/100)*(K4919*$K$13)+(R4919/100)*(L4919*$L$13)+(R4919/100)*(M4919*$M$13)</f>
        <v>0</v>
      </c>
      <c r="X4919" s="14">
        <f>N4919+S4919</f>
        <v>381.6</v>
      </c>
      <c r="Y4919" s="14">
        <f t="shared" si="1569"/>
        <v>0</v>
      </c>
      <c r="Z4919" s="14">
        <f t="shared" si="1570"/>
        <v>0</v>
      </c>
      <c r="AA4919" s="14">
        <f t="shared" si="1571"/>
        <v>0</v>
      </c>
      <c r="AB4919" s="14">
        <f t="shared" si="1573"/>
        <v>0</v>
      </c>
      <c r="AC4919" s="15">
        <f t="shared" si="1572"/>
        <v>381.6</v>
      </c>
      <c r="AD4919" s="48">
        <f>(ROUND(AC4919-AC4909,1)/AC4909)</f>
        <v>0.10608695652173913</v>
      </c>
    </row>
    <row r="4920" spans="1:30">
      <c r="A4920" s="99" t="s">
        <v>824</v>
      </c>
      <c r="B4920" s="87"/>
      <c r="C4920" s="21" t="s">
        <v>327</v>
      </c>
      <c r="D4920" s="12">
        <v>100</v>
      </c>
      <c r="E4920" s="12">
        <v>0</v>
      </c>
      <c r="F4920" s="12">
        <v>0</v>
      </c>
      <c r="G4920" s="12">
        <v>0</v>
      </c>
      <c r="H4920" s="12">
        <v>0</v>
      </c>
      <c r="I4920" s="13">
        <v>80</v>
      </c>
      <c r="J4920" s="13">
        <v>20</v>
      </c>
      <c r="K4920" s="13">
        <v>80</v>
      </c>
      <c r="L4920" s="13">
        <v>0</v>
      </c>
      <c r="M4920" s="13">
        <v>0</v>
      </c>
      <c r="N4920" s="14">
        <f>D4920*$D$14</f>
        <v>106</v>
      </c>
      <c r="O4920" s="14">
        <f>E4920*$E$14</f>
        <v>0</v>
      </c>
      <c r="P4920" s="14">
        <f>F4920*$F$14</f>
        <v>0</v>
      </c>
      <c r="Q4920" s="14">
        <f>G4920*$G$14</f>
        <v>0</v>
      </c>
      <c r="R4920" s="14">
        <f>H4920*$H$14</f>
        <v>0</v>
      </c>
      <c r="S4920" s="14">
        <f>(N4920/100)*(I4920*$I$14)+(N4920/100)*(J4920*$J$14)+(N4920/100)*(K4920*$K$14)</f>
        <v>275.60000000000002</v>
      </c>
      <c r="T4920" s="14">
        <f>(O4920/100)*(K4920*$K$14)</f>
        <v>0</v>
      </c>
      <c r="U4920" s="14">
        <f>(P4920/100)*(K4920*$K$14)+(P4920/100)*(L4920*$L$14)</f>
        <v>0</v>
      </c>
      <c r="V4920" s="14">
        <f>(Q4920/100)*(L4920*$L$14)</f>
        <v>0</v>
      </c>
      <c r="W4920" s="14">
        <f>(R4920/100)*(K4920*$L$14)+(R4920/100)*(L4920*$M$14)</f>
        <v>0</v>
      </c>
      <c r="X4920" s="14">
        <f t="shared" ref="X4920:X4941" si="1574">N4920+S4920</f>
        <v>381.6</v>
      </c>
      <c r="Y4920" s="14">
        <f t="shared" si="1569"/>
        <v>0</v>
      </c>
      <c r="Z4920" s="14">
        <f t="shared" si="1570"/>
        <v>0</v>
      </c>
      <c r="AA4920" s="14">
        <f t="shared" si="1571"/>
        <v>0</v>
      </c>
      <c r="AB4920" s="14">
        <f t="shared" si="1573"/>
        <v>0</v>
      </c>
      <c r="AC4920" s="15">
        <f t="shared" si="1572"/>
        <v>381.6</v>
      </c>
      <c r="AD4920" s="48">
        <f>(ROUND(AC4920-AC4909,1)/AC4909)</f>
        <v>0.10608695652173913</v>
      </c>
    </row>
    <row r="4921" spans="1:30">
      <c r="A4921" s="99"/>
      <c r="B4921" s="87"/>
      <c r="C4921" s="21" t="s">
        <v>328</v>
      </c>
      <c r="D4921" s="12">
        <v>100</v>
      </c>
      <c r="E4921" s="12">
        <v>0</v>
      </c>
      <c r="F4921" s="12">
        <v>0</v>
      </c>
      <c r="G4921" s="12">
        <v>0</v>
      </c>
      <c r="H4921" s="12">
        <v>0</v>
      </c>
      <c r="I4921" s="13">
        <v>80</v>
      </c>
      <c r="J4921" s="13">
        <v>20</v>
      </c>
      <c r="K4921" s="13">
        <v>0</v>
      </c>
      <c r="L4921" s="13">
        <v>80</v>
      </c>
      <c r="M4921" s="13">
        <v>0</v>
      </c>
      <c r="N4921" s="14">
        <f>D4921*$D$15</f>
        <v>106</v>
      </c>
      <c r="O4921" s="14">
        <f>E4921*$E$15</f>
        <v>0</v>
      </c>
      <c r="P4921" s="14">
        <f>F4921*$F$15</f>
        <v>0</v>
      </c>
      <c r="Q4921" s="14">
        <f>G4921*$G$15</f>
        <v>0</v>
      </c>
      <c r="R4921" s="14">
        <f>H4921*$H$15</f>
        <v>0</v>
      </c>
      <c r="S4921" s="14">
        <f>(N4921/100)*(I4921*$I$15)+(N4921/100)*(J4921*$J$15)+(N4921/100)*(L4921*$L$15)</f>
        <v>275.60000000000002</v>
      </c>
      <c r="T4921" s="14">
        <f>(O4921/100)*(K4921*$K$15)</f>
        <v>0</v>
      </c>
      <c r="U4921" s="14">
        <f>(P4921/100)*(K4921*$K$15)+(P4921/100)*(L4921*$L$15)</f>
        <v>0</v>
      </c>
      <c r="V4921" s="14">
        <f>(Q4921/100)*(L4921*$L$15)</f>
        <v>0</v>
      </c>
      <c r="W4921" s="14">
        <f>(R4921/100)*(K4921*$K$15)+(R4921/100)*(L4921*$L$15)</f>
        <v>0</v>
      </c>
      <c r="X4921" s="14">
        <f t="shared" si="1574"/>
        <v>381.6</v>
      </c>
      <c r="Y4921" s="14">
        <f t="shared" si="1569"/>
        <v>0</v>
      </c>
      <c r="Z4921" s="14">
        <f t="shared" si="1570"/>
        <v>0</v>
      </c>
      <c r="AA4921" s="14">
        <f t="shared" si="1571"/>
        <v>0</v>
      </c>
      <c r="AB4921" s="14">
        <f t="shared" si="1573"/>
        <v>0</v>
      </c>
      <c r="AC4921" s="15">
        <f t="shared" si="1572"/>
        <v>381.6</v>
      </c>
      <c r="AD4921" s="48">
        <f>(ROUND(AC4921-AC4909,1)/AC4909)</f>
        <v>0.10608695652173913</v>
      </c>
    </row>
    <row r="4922" spans="1:30">
      <c r="A4922" s="99"/>
      <c r="B4922" s="87"/>
      <c r="C4922" s="21" t="s">
        <v>324</v>
      </c>
      <c r="D4922" s="12">
        <v>100</v>
      </c>
      <c r="E4922" s="12">
        <v>0</v>
      </c>
      <c r="F4922" s="12">
        <v>0</v>
      </c>
      <c r="G4922" s="12">
        <v>0</v>
      </c>
      <c r="H4922" s="12">
        <v>0</v>
      </c>
      <c r="I4922" s="13">
        <v>80</v>
      </c>
      <c r="J4922" s="13">
        <v>60</v>
      </c>
      <c r="K4922" s="13">
        <v>0</v>
      </c>
      <c r="L4922" s="13">
        <v>0</v>
      </c>
      <c r="M4922" s="13">
        <v>0</v>
      </c>
      <c r="N4922" s="14">
        <f>D4922*$D$16</f>
        <v>106</v>
      </c>
      <c r="O4922" s="14">
        <f>E4922*$E$16</f>
        <v>0</v>
      </c>
      <c r="P4922" s="14">
        <f>F4922*$F$16</f>
        <v>0</v>
      </c>
      <c r="Q4922" s="14">
        <f>G4922*$G$16</f>
        <v>0</v>
      </c>
      <c r="R4922" s="14">
        <f>H4922*$H$16</f>
        <v>0</v>
      </c>
      <c r="S4922" s="14">
        <f>(N4922/100)*(I4922*$I$16)+(N4922/100)*(J4922*$J$16)</f>
        <v>243.8</v>
      </c>
      <c r="T4922" s="14">
        <f>(O4922/100)*(K4922*$K$16)</f>
        <v>0</v>
      </c>
      <c r="U4922" s="14">
        <f>(P4922/100)*(K4922*$K$16)+(P4922/100)*(L4922*$L$16)</f>
        <v>0</v>
      </c>
      <c r="V4922" s="14">
        <f>(Q4922/100)*(L4922*$L$16)</f>
        <v>0</v>
      </c>
      <c r="W4922" s="14">
        <f>(R4922/100)*(K4922*$K$16)+(R4922/100)*(L4922*$L$16)</f>
        <v>0</v>
      </c>
      <c r="X4922" s="14">
        <f t="shared" si="1574"/>
        <v>349.8</v>
      </c>
      <c r="Y4922" s="14">
        <f t="shared" si="1569"/>
        <v>0</v>
      </c>
      <c r="Z4922" s="14">
        <f t="shared" si="1570"/>
        <v>0</v>
      </c>
      <c r="AA4922" s="14">
        <f t="shared" si="1571"/>
        <v>0</v>
      </c>
      <c r="AB4922" s="14">
        <f t="shared" si="1573"/>
        <v>0</v>
      </c>
      <c r="AC4922" s="15">
        <f t="shared" si="1572"/>
        <v>349.8</v>
      </c>
      <c r="AD4922" s="48">
        <f>(ROUND(AC4922-AC4909,1)/AC4909)</f>
        <v>1.3913043478260868E-2</v>
      </c>
    </row>
    <row r="4923" spans="1:30">
      <c r="A4923" s="99"/>
      <c r="B4923" s="87"/>
      <c r="C4923" s="21" t="s">
        <v>325</v>
      </c>
      <c r="D4923" s="12">
        <v>100</v>
      </c>
      <c r="E4923" s="12">
        <v>0</v>
      </c>
      <c r="F4923" s="12">
        <v>0</v>
      </c>
      <c r="G4923" s="12">
        <v>0</v>
      </c>
      <c r="H4923" s="12">
        <v>0</v>
      </c>
      <c r="I4923" s="13">
        <v>105</v>
      </c>
      <c r="J4923" s="13">
        <v>20</v>
      </c>
      <c r="K4923" s="13">
        <v>0</v>
      </c>
      <c r="L4923" s="13">
        <v>0</v>
      </c>
      <c r="M4923" s="13">
        <v>0</v>
      </c>
      <c r="N4923" s="14">
        <f>D4923*$D$17</f>
        <v>106</v>
      </c>
      <c r="O4923" s="14">
        <f>E4923*$E$17</f>
        <v>0</v>
      </c>
      <c r="P4923" s="14">
        <f>F4923*$F$17</f>
        <v>0</v>
      </c>
      <c r="Q4923" s="14">
        <f>G4923*$G$17</f>
        <v>0</v>
      </c>
      <c r="R4923" s="14">
        <f>H4923*$H$17</f>
        <v>0</v>
      </c>
      <c r="S4923" s="14">
        <f>(N4923/100)*(I4923*$I$17)+(N4923/100)*(J4923*$J$17)</f>
        <v>299.45</v>
      </c>
      <c r="T4923" s="14">
        <f>(O4923/100)*(K4923*$K$17)</f>
        <v>0</v>
      </c>
      <c r="U4923" s="14">
        <f>(P4923/100)*(K4923*$K$17)+(P4923/100)*(L4923*$L$17)</f>
        <v>0</v>
      </c>
      <c r="V4923" s="14">
        <f>(Q4923/100)*(L4923*$L$17)</f>
        <v>0</v>
      </c>
      <c r="W4923" s="14">
        <f>(R4923/100)*(K4923*$K$17)+(R4923/100)*(L4923*$L$17)</f>
        <v>0</v>
      </c>
      <c r="X4923" s="14">
        <f t="shared" si="1574"/>
        <v>405.45</v>
      </c>
      <c r="Y4923" s="14">
        <f t="shared" si="1569"/>
        <v>0</v>
      </c>
      <c r="Z4923" s="14">
        <f t="shared" si="1570"/>
        <v>0</v>
      </c>
      <c r="AA4923" s="14">
        <f t="shared" si="1571"/>
        <v>0</v>
      </c>
      <c r="AB4923" s="14">
        <f t="shared" si="1573"/>
        <v>0</v>
      </c>
      <c r="AC4923" s="15">
        <f t="shared" si="1572"/>
        <v>405.5</v>
      </c>
      <c r="AD4923" s="48">
        <f>(ROUND(AC4923-AC4909,1)/AC4909)</f>
        <v>0.17536231884057971</v>
      </c>
    </row>
    <row r="4924" spans="1:30">
      <c r="A4924" s="106" t="s">
        <v>0</v>
      </c>
      <c r="B4924" s="116" t="s">
        <v>1019</v>
      </c>
      <c r="C4924" s="50" t="s">
        <v>242</v>
      </c>
      <c r="D4924" s="11">
        <v>0</v>
      </c>
      <c r="E4924" s="11">
        <v>100</v>
      </c>
      <c r="F4924" s="11">
        <v>0</v>
      </c>
      <c r="G4924" s="11">
        <v>0</v>
      </c>
      <c r="H4924" s="11">
        <v>0</v>
      </c>
      <c r="I4924" s="51">
        <v>0</v>
      </c>
      <c r="J4924" s="51">
        <v>0</v>
      </c>
      <c r="K4924" s="51">
        <v>100</v>
      </c>
      <c r="L4924" s="51">
        <v>0</v>
      </c>
      <c r="M4924" s="51">
        <v>0</v>
      </c>
      <c r="N4924" s="52">
        <f t="shared" ref="N4924:N4931" si="1575">D4924*$D$3</f>
        <v>0</v>
      </c>
      <c r="O4924" s="52">
        <f t="shared" ref="O4924:O4931" si="1576">E4924*$E$3</f>
        <v>114.99999999999999</v>
      </c>
      <c r="P4924" s="52">
        <f t="shared" ref="P4924:P4931" si="1577">F4924*$F$3</f>
        <v>0</v>
      </c>
      <c r="Q4924" s="52">
        <f t="shared" ref="Q4924:Q4931" si="1578">G4924*$G$3</f>
        <v>0</v>
      </c>
      <c r="R4924" s="52">
        <f t="shared" ref="R4924:R4931" si="1579">H4924*$H$3</f>
        <v>0</v>
      </c>
      <c r="S4924" s="52">
        <f t="shared" ref="S4924:S4931" si="1580">(N4924/100)*(I4924*$I$3)+(N4924/100)*(J4924*$J$3)</f>
        <v>0</v>
      </c>
      <c r="T4924" s="52">
        <f t="shared" ref="T4924:T4931" si="1581">(O4924/100)*(K4924*$K$3)</f>
        <v>229.99999999999997</v>
      </c>
      <c r="U4924" s="52">
        <f t="shared" ref="U4924:U4931" si="1582">(P4924/100)*(K4924*$K$3)+(P4924/100)*(L4924*$L$3)</f>
        <v>0</v>
      </c>
      <c r="V4924" s="52">
        <f t="shared" ref="V4924:V4931" si="1583">(Q4924/100)*(L4924*$L$3)</f>
        <v>0</v>
      </c>
      <c r="W4924" s="52">
        <f t="shared" ref="W4924:W4931" si="1584">(R4924/100)*(K4924*$K$3)+(R4924/100)*(L4924*$L$3)</f>
        <v>0</v>
      </c>
      <c r="X4924" s="52">
        <f t="shared" si="1574"/>
        <v>0</v>
      </c>
      <c r="Y4924" s="52">
        <f t="shared" ref="Y4924:Y4946" si="1585">O4924+T4924</f>
        <v>344.99999999999994</v>
      </c>
      <c r="Z4924" s="52">
        <f t="shared" ref="Z4924:Z4946" si="1586">P4924+U4924</f>
        <v>0</v>
      </c>
      <c r="AA4924" s="52">
        <f t="shared" ref="AA4924:AA4946" si="1587">Q4924+V4924</f>
        <v>0</v>
      </c>
      <c r="AB4924" s="52">
        <f t="shared" ref="AB4924:AB4931" si="1588">R4924+W4924</f>
        <v>0</v>
      </c>
      <c r="AC4924" s="53">
        <f t="shared" ref="AC4924:AC4931" si="1589">ROUND(X4924+Y4924+Z4924+AA4924+AB4924,1)</f>
        <v>345</v>
      </c>
      <c r="AD4924" s="117">
        <v>0</v>
      </c>
    </row>
    <row r="4925" spans="1:30">
      <c r="A4925" s="99" t="s">
        <v>791</v>
      </c>
      <c r="B4925" s="87">
        <v>10</v>
      </c>
      <c r="C4925" s="21" t="s">
        <v>825</v>
      </c>
      <c r="D4925" s="12">
        <v>100</v>
      </c>
      <c r="E4925" s="12">
        <v>0</v>
      </c>
      <c r="F4925" s="12">
        <v>0</v>
      </c>
      <c r="G4925" s="12">
        <v>0</v>
      </c>
      <c r="H4925" s="12">
        <v>0</v>
      </c>
      <c r="I4925" s="13">
        <v>100</v>
      </c>
      <c r="J4925" s="13">
        <v>0</v>
      </c>
      <c r="K4925" s="13">
        <v>0</v>
      </c>
      <c r="L4925" s="13">
        <v>0</v>
      </c>
      <c r="M4925" s="13">
        <v>0</v>
      </c>
      <c r="N4925" s="14">
        <f t="shared" si="1575"/>
        <v>114.99999999999999</v>
      </c>
      <c r="O4925" s="14">
        <f t="shared" si="1576"/>
        <v>0</v>
      </c>
      <c r="P4925" s="14">
        <f t="shared" si="1577"/>
        <v>0</v>
      </c>
      <c r="Q4925" s="14">
        <f t="shared" si="1578"/>
        <v>0</v>
      </c>
      <c r="R4925" s="14">
        <f t="shared" si="1579"/>
        <v>0</v>
      </c>
      <c r="S4925" s="14">
        <f t="shared" si="1580"/>
        <v>229.99999999999997</v>
      </c>
      <c r="T4925" s="14">
        <f t="shared" si="1581"/>
        <v>0</v>
      </c>
      <c r="U4925" s="14">
        <f t="shared" si="1582"/>
        <v>0</v>
      </c>
      <c r="V4925" s="14">
        <f t="shared" si="1583"/>
        <v>0</v>
      </c>
      <c r="W4925" s="14">
        <f t="shared" si="1584"/>
        <v>0</v>
      </c>
      <c r="X4925" s="14">
        <f t="shared" si="1574"/>
        <v>344.99999999999994</v>
      </c>
      <c r="Y4925" s="14">
        <f t="shared" si="1585"/>
        <v>0</v>
      </c>
      <c r="Z4925" s="14">
        <f t="shared" si="1586"/>
        <v>0</v>
      </c>
      <c r="AA4925" s="14">
        <f t="shared" si="1587"/>
        <v>0</v>
      </c>
      <c r="AB4925" s="14">
        <f t="shared" si="1588"/>
        <v>0</v>
      </c>
      <c r="AC4925" s="15">
        <f t="shared" si="1589"/>
        <v>345</v>
      </c>
      <c r="AD4925" s="48">
        <f>(ROUND(AC4925-AC4924,1)/AC4924)</f>
        <v>0</v>
      </c>
    </row>
    <row r="4926" spans="1:30">
      <c r="A4926" s="99" t="s">
        <v>792</v>
      </c>
      <c r="B4926" s="87">
        <v>10</v>
      </c>
      <c r="C4926" s="21" t="s">
        <v>336</v>
      </c>
      <c r="D4926" s="12">
        <v>100</v>
      </c>
      <c r="E4926" s="12">
        <v>0</v>
      </c>
      <c r="F4926" s="12">
        <v>0</v>
      </c>
      <c r="G4926" s="12">
        <v>0</v>
      </c>
      <c r="H4926" s="12">
        <v>0</v>
      </c>
      <c r="I4926" s="13">
        <v>50</v>
      </c>
      <c r="J4926" s="13">
        <v>50</v>
      </c>
      <c r="K4926" s="13">
        <v>0</v>
      </c>
      <c r="L4926" s="13">
        <v>0</v>
      </c>
      <c r="M4926" s="13">
        <v>0</v>
      </c>
      <c r="N4926" s="14">
        <f t="shared" si="1575"/>
        <v>114.99999999999999</v>
      </c>
      <c r="O4926" s="14">
        <f t="shared" si="1576"/>
        <v>0</v>
      </c>
      <c r="P4926" s="14">
        <f t="shared" si="1577"/>
        <v>0</v>
      </c>
      <c r="Q4926" s="14">
        <f t="shared" si="1578"/>
        <v>0</v>
      </c>
      <c r="R4926" s="14">
        <f t="shared" si="1579"/>
        <v>0</v>
      </c>
      <c r="S4926" s="14">
        <f t="shared" si="1580"/>
        <v>229.99999999999997</v>
      </c>
      <c r="T4926" s="14">
        <f t="shared" si="1581"/>
        <v>0</v>
      </c>
      <c r="U4926" s="14">
        <f t="shared" si="1582"/>
        <v>0</v>
      </c>
      <c r="V4926" s="14">
        <f t="shared" si="1583"/>
        <v>0</v>
      </c>
      <c r="W4926" s="14">
        <f t="shared" si="1584"/>
        <v>0</v>
      </c>
      <c r="X4926" s="14">
        <f t="shared" si="1574"/>
        <v>344.99999999999994</v>
      </c>
      <c r="Y4926" s="14">
        <f t="shared" si="1585"/>
        <v>0</v>
      </c>
      <c r="Z4926" s="14">
        <f t="shared" si="1586"/>
        <v>0</v>
      </c>
      <c r="AA4926" s="14">
        <f t="shared" si="1587"/>
        <v>0</v>
      </c>
      <c r="AB4926" s="14">
        <f t="shared" si="1588"/>
        <v>0</v>
      </c>
      <c r="AC4926" s="15">
        <f t="shared" si="1589"/>
        <v>345</v>
      </c>
      <c r="AD4926" s="48">
        <f>(ROUND(AC4926-AC4924,1)/AC4924)</f>
        <v>0</v>
      </c>
    </row>
    <row r="4927" spans="1:30">
      <c r="A4927" s="99" t="s">
        <v>793</v>
      </c>
      <c r="B4927" s="87">
        <v>30</v>
      </c>
      <c r="C4927" s="21" t="s">
        <v>337</v>
      </c>
      <c r="D4927" s="12">
        <v>100</v>
      </c>
      <c r="E4927" s="12">
        <v>0</v>
      </c>
      <c r="F4927" s="12">
        <v>0</v>
      </c>
      <c r="G4927" s="12">
        <v>0</v>
      </c>
      <c r="H4927" s="12">
        <v>0</v>
      </c>
      <c r="I4927" s="13">
        <v>50</v>
      </c>
      <c r="J4927" s="13">
        <v>50</v>
      </c>
      <c r="K4927" s="13">
        <v>0</v>
      </c>
      <c r="L4927" s="13">
        <v>0</v>
      </c>
      <c r="M4927" s="13">
        <v>0</v>
      </c>
      <c r="N4927" s="14">
        <f t="shared" si="1575"/>
        <v>114.99999999999999</v>
      </c>
      <c r="O4927" s="14">
        <f t="shared" si="1576"/>
        <v>0</v>
      </c>
      <c r="P4927" s="14">
        <f t="shared" si="1577"/>
        <v>0</v>
      </c>
      <c r="Q4927" s="14">
        <f t="shared" si="1578"/>
        <v>0</v>
      </c>
      <c r="R4927" s="14">
        <f t="shared" si="1579"/>
        <v>0</v>
      </c>
      <c r="S4927" s="14">
        <f t="shared" si="1580"/>
        <v>229.99999999999997</v>
      </c>
      <c r="T4927" s="14">
        <f t="shared" si="1581"/>
        <v>0</v>
      </c>
      <c r="U4927" s="14">
        <f t="shared" si="1582"/>
        <v>0</v>
      </c>
      <c r="V4927" s="14">
        <f t="shared" si="1583"/>
        <v>0</v>
      </c>
      <c r="W4927" s="14">
        <f t="shared" si="1584"/>
        <v>0</v>
      </c>
      <c r="X4927" s="14">
        <f t="shared" si="1574"/>
        <v>344.99999999999994</v>
      </c>
      <c r="Y4927" s="14">
        <f t="shared" si="1585"/>
        <v>0</v>
      </c>
      <c r="Z4927" s="14">
        <f t="shared" si="1586"/>
        <v>0</v>
      </c>
      <c r="AA4927" s="14">
        <f t="shared" si="1587"/>
        <v>0</v>
      </c>
      <c r="AB4927" s="14">
        <f t="shared" si="1588"/>
        <v>0</v>
      </c>
      <c r="AC4927" s="15">
        <f t="shared" si="1589"/>
        <v>345</v>
      </c>
      <c r="AD4927" s="48">
        <f>(ROUND(AC4927-AC4924,1)/AC4924)</f>
        <v>0</v>
      </c>
    </row>
    <row r="4928" spans="1:30">
      <c r="A4928" s="99" t="s">
        <v>794</v>
      </c>
      <c r="B4928" s="87">
        <v>0</v>
      </c>
      <c r="C4928" s="21" t="s">
        <v>338</v>
      </c>
      <c r="D4928" s="12">
        <v>100</v>
      </c>
      <c r="E4928" s="12">
        <v>0</v>
      </c>
      <c r="F4928" s="12">
        <v>0</v>
      </c>
      <c r="G4928" s="12">
        <v>0</v>
      </c>
      <c r="H4928" s="12">
        <v>0</v>
      </c>
      <c r="I4928" s="13">
        <v>0</v>
      </c>
      <c r="J4928" s="13">
        <v>100</v>
      </c>
      <c r="K4928" s="13">
        <v>0</v>
      </c>
      <c r="L4928" s="13">
        <v>0</v>
      </c>
      <c r="M4928" s="13">
        <v>0</v>
      </c>
      <c r="N4928" s="14">
        <f t="shared" si="1575"/>
        <v>114.99999999999999</v>
      </c>
      <c r="O4928" s="14">
        <f t="shared" si="1576"/>
        <v>0</v>
      </c>
      <c r="P4928" s="14">
        <f t="shared" si="1577"/>
        <v>0</v>
      </c>
      <c r="Q4928" s="14">
        <f t="shared" si="1578"/>
        <v>0</v>
      </c>
      <c r="R4928" s="14">
        <f t="shared" si="1579"/>
        <v>0</v>
      </c>
      <c r="S4928" s="14">
        <f t="shared" si="1580"/>
        <v>229.99999999999997</v>
      </c>
      <c r="T4928" s="14">
        <f t="shared" si="1581"/>
        <v>0</v>
      </c>
      <c r="U4928" s="14">
        <f t="shared" si="1582"/>
        <v>0</v>
      </c>
      <c r="V4928" s="14">
        <f t="shared" si="1583"/>
        <v>0</v>
      </c>
      <c r="W4928" s="14">
        <f t="shared" si="1584"/>
        <v>0</v>
      </c>
      <c r="X4928" s="14">
        <f t="shared" si="1574"/>
        <v>344.99999999999994</v>
      </c>
      <c r="Y4928" s="14">
        <f t="shared" si="1585"/>
        <v>0</v>
      </c>
      <c r="Z4928" s="14">
        <f t="shared" si="1586"/>
        <v>0</v>
      </c>
      <c r="AA4928" s="14">
        <f t="shared" si="1587"/>
        <v>0</v>
      </c>
      <c r="AB4928" s="14">
        <f t="shared" si="1588"/>
        <v>0</v>
      </c>
      <c r="AC4928" s="15">
        <f t="shared" si="1589"/>
        <v>345</v>
      </c>
      <c r="AD4928" s="48">
        <f>(ROUND(AC4928-AC4924,1)/AC4924)</f>
        <v>0</v>
      </c>
    </row>
    <row r="4929" spans="1:30">
      <c r="A4929" s="99" t="s">
        <v>585</v>
      </c>
      <c r="B4929" s="87"/>
      <c r="C4929" s="21" t="s">
        <v>2</v>
      </c>
      <c r="D4929" s="12">
        <v>0</v>
      </c>
      <c r="E4929" s="12">
        <v>0</v>
      </c>
      <c r="F4929" s="12">
        <v>100</v>
      </c>
      <c r="G4929" s="12">
        <v>0</v>
      </c>
      <c r="H4929" s="12">
        <v>0</v>
      </c>
      <c r="I4929" s="13">
        <v>0</v>
      </c>
      <c r="J4929" s="13">
        <v>0</v>
      </c>
      <c r="K4929" s="13">
        <v>50</v>
      </c>
      <c r="L4929" s="13">
        <v>50</v>
      </c>
      <c r="M4929" s="13">
        <v>0</v>
      </c>
      <c r="N4929" s="14">
        <f t="shared" si="1575"/>
        <v>0</v>
      </c>
      <c r="O4929" s="14">
        <f t="shared" si="1576"/>
        <v>0</v>
      </c>
      <c r="P4929" s="14">
        <f t="shared" si="1577"/>
        <v>114.99999999999999</v>
      </c>
      <c r="Q4929" s="14">
        <f t="shared" si="1578"/>
        <v>0</v>
      </c>
      <c r="R4929" s="14">
        <f t="shared" si="1579"/>
        <v>0</v>
      </c>
      <c r="S4929" s="14">
        <f t="shared" si="1580"/>
        <v>0</v>
      </c>
      <c r="T4929" s="14">
        <f t="shared" si="1581"/>
        <v>0</v>
      </c>
      <c r="U4929" s="14">
        <f t="shared" si="1582"/>
        <v>229.99999999999997</v>
      </c>
      <c r="V4929" s="14">
        <f t="shared" si="1583"/>
        <v>0</v>
      </c>
      <c r="W4929" s="14">
        <f t="shared" si="1584"/>
        <v>0</v>
      </c>
      <c r="X4929" s="14">
        <f t="shared" si="1574"/>
        <v>0</v>
      </c>
      <c r="Y4929" s="14">
        <f t="shared" si="1585"/>
        <v>0</v>
      </c>
      <c r="Z4929" s="14">
        <f t="shared" si="1586"/>
        <v>344.99999999999994</v>
      </c>
      <c r="AA4929" s="14">
        <f t="shared" si="1587"/>
        <v>0</v>
      </c>
      <c r="AB4929" s="14">
        <f t="shared" si="1588"/>
        <v>0</v>
      </c>
      <c r="AC4929" s="15">
        <f t="shared" si="1589"/>
        <v>345</v>
      </c>
      <c r="AD4929" s="48">
        <f>(ROUND(AC4929-AC4924,1)/AC4924)</f>
        <v>0</v>
      </c>
    </row>
    <row r="4930" spans="1:30">
      <c r="A4930" s="99"/>
      <c r="B4930" s="87"/>
      <c r="C4930" s="21" t="s">
        <v>3</v>
      </c>
      <c r="D4930" s="12">
        <v>0</v>
      </c>
      <c r="E4930" s="12">
        <v>0</v>
      </c>
      <c r="F4930" s="12">
        <v>0</v>
      </c>
      <c r="G4930" s="12">
        <v>100</v>
      </c>
      <c r="H4930" s="12">
        <v>0</v>
      </c>
      <c r="I4930" s="13">
        <v>0</v>
      </c>
      <c r="J4930" s="13">
        <v>0</v>
      </c>
      <c r="K4930" s="13">
        <v>0</v>
      </c>
      <c r="L4930" s="13">
        <v>100</v>
      </c>
      <c r="M4930" s="13">
        <v>0</v>
      </c>
      <c r="N4930" s="14">
        <f t="shared" si="1575"/>
        <v>0</v>
      </c>
      <c r="O4930" s="14">
        <f t="shared" si="1576"/>
        <v>0</v>
      </c>
      <c r="P4930" s="14">
        <f t="shared" si="1577"/>
        <v>0</v>
      </c>
      <c r="Q4930" s="14">
        <f t="shared" si="1578"/>
        <v>114.99999999999999</v>
      </c>
      <c r="R4930" s="14">
        <f t="shared" si="1579"/>
        <v>0</v>
      </c>
      <c r="S4930" s="14">
        <f t="shared" si="1580"/>
        <v>0</v>
      </c>
      <c r="T4930" s="14">
        <f t="shared" si="1581"/>
        <v>0</v>
      </c>
      <c r="U4930" s="14">
        <f t="shared" si="1582"/>
        <v>0</v>
      </c>
      <c r="V4930" s="14">
        <f t="shared" si="1583"/>
        <v>229.99999999999997</v>
      </c>
      <c r="W4930" s="14">
        <f t="shared" si="1584"/>
        <v>0</v>
      </c>
      <c r="X4930" s="14">
        <f t="shared" si="1574"/>
        <v>0</v>
      </c>
      <c r="Y4930" s="14">
        <f t="shared" si="1585"/>
        <v>0</v>
      </c>
      <c r="Z4930" s="14">
        <f t="shared" si="1586"/>
        <v>0</v>
      </c>
      <c r="AA4930" s="14">
        <f t="shared" si="1587"/>
        <v>344.99999999999994</v>
      </c>
      <c r="AB4930" s="14">
        <f t="shared" si="1588"/>
        <v>0</v>
      </c>
      <c r="AC4930" s="15">
        <f t="shared" si="1589"/>
        <v>345</v>
      </c>
      <c r="AD4930" s="48">
        <f>(ROUND(AC4930-AC4924,1)/AC4924)</f>
        <v>0</v>
      </c>
    </row>
    <row r="4931" spans="1:30">
      <c r="A4931" s="99"/>
      <c r="B4931" s="87"/>
      <c r="C4931" s="21" t="s">
        <v>4</v>
      </c>
      <c r="D4931" s="12">
        <v>0</v>
      </c>
      <c r="E4931" s="12">
        <v>0</v>
      </c>
      <c r="F4931" s="12">
        <v>0</v>
      </c>
      <c r="G4931" s="12">
        <v>0</v>
      </c>
      <c r="H4931" s="12">
        <v>100</v>
      </c>
      <c r="I4931" s="13">
        <v>0</v>
      </c>
      <c r="J4931" s="13">
        <v>0</v>
      </c>
      <c r="K4931" s="13">
        <v>50</v>
      </c>
      <c r="L4931" s="13">
        <v>50</v>
      </c>
      <c r="M4931" s="13">
        <v>0</v>
      </c>
      <c r="N4931" s="14">
        <f t="shared" si="1575"/>
        <v>0</v>
      </c>
      <c r="O4931" s="14">
        <f t="shared" si="1576"/>
        <v>0</v>
      </c>
      <c r="P4931" s="14">
        <f t="shared" si="1577"/>
        <v>0</v>
      </c>
      <c r="Q4931" s="14">
        <f t="shared" si="1578"/>
        <v>0</v>
      </c>
      <c r="R4931" s="14">
        <f t="shared" si="1579"/>
        <v>114.99999999999999</v>
      </c>
      <c r="S4931" s="14">
        <f t="shared" si="1580"/>
        <v>0</v>
      </c>
      <c r="T4931" s="14">
        <f t="shared" si="1581"/>
        <v>0</v>
      </c>
      <c r="U4931" s="14">
        <f t="shared" si="1582"/>
        <v>0</v>
      </c>
      <c r="V4931" s="14">
        <f t="shared" si="1583"/>
        <v>0</v>
      </c>
      <c r="W4931" s="14">
        <f t="shared" si="1584"/>
        <v>229.99999999999997</v>
      </c>
      <c r="X4931" s="14">
        <f t="shared" si="1574"/>
        <v>0</v>
      </c>
      <c r="Y4931" s="14">
        <f t="shared" si="1585"/>
        <v>0</v>
      </c>
      <c r="Z4931" s="14">
        <f t="shared" si="1586"/>
        <v>0</v>
      </c>
      <c r="AA4931" s="14">
        <f t="shared" si="1587"/>
        <v>0</v>
      </c>
      <c r="AB4931" s="14">
        <f t="shared" si="1588"/>
        <v>344.99999999999994</v>
      </c>
      <c r="AC4931" s="15">
        <f t="shared" si="1589"/>
        <v>345</v>
      </c>
      <c r="AD4931" s="48">
        <f>(ROUND(AC4931-AC4924,1)/AC4924)</f>
        <v>0</v>
      </c>
    </row>
    <row r="4932" spans="1:30">
      <c r="A4932" s="106" t="s">
        <v>0</v>
      </c>
      <c r="B4932" s="116" t="s">
        <v>1020</v>
      </c>
      <c r="C4932" s="50" t="s">
        <v>242</v>
      </c>
      <c r="D4932" s="11">
        <v>80</v>
      </c>
      <c r="E4932" s="11">
        <v>0</v>
      </c>
      <c r="F4932" s="11">
        <v>0</v>
      </c>
      <c r="G4932" s="11">
        <v>0</v>
      </c>
      <c r="H4932" s="11">
        <v>0</v>
      </c>
      <c r="I4932" s="51">
        <v>100</v>
      </c>
      <c r="J4932" s="51">
        <v>0</v>
      </c>
      <c r="K4932" s="51">
        <v>0</v>
      </c>
      <c r="L4932" s="51">
        <v>0</v>
      </c>
      <c r="M4932" s="51">
        <v>0</v>
      </c>
      <c r="N4932" s="52">
        <f>D4932*$D$3</f>
        <v>92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184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 t="shared" si="1574"/>
        <v>276</v>
      </c>
      <c r="Y4932" s="52">
        <f t="shared" si="1585"/>
        <v>0</v>
      </c>
      <c r="Z4932" s="52">
        <f t="shared" si="1586"/>
        <v>0</v>
      </c>
      <c r="AA4932" s="52">
        <f t="shared" si="1587"/>
        <v>0</v>
      </c>
      <c r="AB4932" s="52">
        <f>R4932+W4932</f>
        <v>0</v>
      </c>
      <c r="AC4932" s="53">
        <f>ROUND(X4932+Y4932+Z4932+AA4932+AB4932,1)</f>
        <v>276</v>
      </c>
      <c r="AD4932" s="117">
        <v>0</v>
      </c>
    </row>
    <row r="4933" spans="1:30">
      <c r="A4933" s="99" t="s">
        <v>791</v>
      </c>
      <c r="B4933" s="87">
        <v>10</v>
      </c>
      <c r="C4933" s="21" t="s">
        <v>323</v>
      </c>
      <c r="D4933" s="12">
        <v>80</v>
      </c>
      <c r="E4933" s="12">
        <v>0</v>
      </c>
      <c r="F4933" s="12">
        <v>0</v>
      </c>
      <c r="G4933" s="12">
        <v>0</v>
      </c>
      <c r="H4933" s="12">
        <v>0</v>
      </c>
      <c r="I4933" s="13">
        <v>105</v>
      </c>
      <c r="J4933" s="13">
        <v>25</v>
      </c>
      <c r="K4933" s="13">
        <v>0</v>
      </c>
      <c r="L4933" s="13">
        <v>0</v>
      </c>
      <c r="M4933" s="13">
        <v>0</v>
      </c>
      <c r="N4933" s="14">
        <f>D4933*$D$4</f>
        <v>84.800000000000011</v>
      </c>
      <c r="O4933" s="14">
        <f>E4933*$E$4</f>
        <v>0</v>
      </c>
      <c r="P4933" s="14">
        <f>F4933*$F$4</f>
        <v>0</v>
      </c>
      <c r="Q4933" s="14">
        <f>G4933*$G$4</f>
        <v>0</v>
      </c>
      <c r="R4933" s="14">
        <f>H4933*$H$4</f>
        <v>0</v>
      </c>
      <c r="S4933" s="14">
        <f>(N4933/100)*(I4933*$I$4)+(N4933/100)*(J4933*$J$4)</f>
        <v>220.48000000000002</v>
      </c>
      <c r="T4933" s="14">
        <f>(O4933/100)*(K4933*$K$4)</f>
        <v>0</v>
      </c>
      <c r="U4933" s="14">
        <f>(P4933/100)*(K4933*$K$4)+(P4933/100)*(L4933*$L$4)</f>
        <v>0</v>
      </c>
      <c r="V4933" s="14">
        <f>(Q4933/100)*(L4933*$L$4)</f>
        <v>0</v>
      </c>
      <c r="W4933" s="14">
        <f>(R4933/100)*(K4933*$K$4)+(R4933/100)*(L4933*$L$4)</f>
        <v>0</v>
      </c>
      <c r="X4933" s="14">
        <f t="shared" si="1574"/>
        <v>305.28000000000003</v>
      </c>
      <c r="Y4933" s="14">
        <f t="shared" si="1585"/>
        <v>0</v>
      </c>
      <c r="Z4933" s="14">
        <f t="shared" si="1586"/>
        <v>0</v>
      </c>
      <c r="AA4933" s="14">
        <f t="shared" si="1587"/>
        <v>0</v>
      </c>
      <c r="AB4933" s="14">
        <f>R4933+W4933</f>
        <v>0</v>
      </c>
      <c r="AC4933" s="15">
        <f>ROUND(X4933+Y4933+Z4933+AA4933+AB4933,1)</f>
        <v>305.3</v>
      </c>
      <c r="AD4933" s="48">
        <f>(ROUND(AC4933-AC4932,1)/AC4932)</f>
        <v>0.10615942028985507</v>
      </c>
    </row>
    <row r="4934" spans="1:30">
      <c r="A4934" s="99" t="s">
        <v>792</v>
      </c>
      <c r="B4934" s="87">
        <v>0</v>
      </c>
      <c r="C4934" s="21" t="s">
        <v>825</v>
      </c>
      <c r="D4934" s="12">
        <v>80</v>
      </c>
      <c r="E4934" s="12">
        <v>0</v>
      </c>
      <c r="F4934" s="12">
        <v>0</v>
      </c>
      <c r="G4934" s="12">
        <v>0</v>
      </c>
      <c r="H4934" s="12">
        <v>0</v>
      </c>
      <c r="I4934" s="13">
        <v>100</v>
      </c>
      <c r="J4934" s="13">
        <v>0</v>
      </c>
      <c r="K4934" s="13">
        <v>0</v>
      </c>
      <c r="L4934" s="13">
        <v>0</v>
      </c>
      <c r="M4934" s="13">
        <v>0</v>
      </c>
      <c r="N4934" s="14">
        <f>D4934*$D$5</f>
        <v>92</v>
      </c>
      <c r="O4934" s="14">
        <f>E4934*$E$5</f>
        <v>0</v>
      </c>
      <c r="P4934" s="14">
        <f>F4934*$F$5</f>
        <v>0</v>
      </c>
      <c r="Q4934" s="14">
        <f>G4934*$G$5</f>
        <v>0</v>
      </c>
      <c r="R4934" s="14">
        <f>H4934*$H$5</f>
        <v>0</v>
      </c>
      <c r="S4934" s="14">
        <f>(N4934/100)*(I4934*$I$5)+(N4934/100)*(J4934*$J$5)</f>
        <v>184</v>
      </c>
      <c r="T4934" s="14">
        <f>(O4934/100)*(K4934*$K$5)</f>
        <v>0</v>
      </c>
      <c r="U4934" s="14">
        <f>(P4934/100)*(K4934*$K$5)+(P4934/100)*(L4934*$L$5)</f>
        <v>0</v>
      </c>
      <c r="V4934" s="14">
        <f>(Q4934/100)*(L4934*$L$5)</f>
        <v>0</v>
      </c>
      <c r="W4934" s="14">
        <f>(R4934/100)*(K4934*$K$5)+(R4934/100)*(L4934*$L$5)</f>
        <v>0</v>
      </c>
      <c r="X4934" s="14">
        <f t="shared" si="1574"/>
        <v>276</v>
      </c>
      <c r="Y4934" s="14">
        <f t="shared" si="1585"/>
        <v>0</v>
      </c>
      <c r="Z4934" s="14">
        <f t="shared" si="1586"/>
        <v>0</v>
      </c>
      <c r="AA4934" s="14">
        <f t="shared" si="1587"/>
        <v>0</v>
      </c>
      <c r="AB4934" s="14">
        <f>R4934+W4934</f>
        <v>0</v>
      </c>
      <c r="AC4934" s="15">
        <f t="shared" ref="AC4934:AC4946" si="1590">ROUND(X4934+Y4934+Z4934+AA4934+AB4934,1)</f>
        <v>276</v>
      </c>
      <c r="AD4934" s="48">
        <f>(ROUND(AC4934-AC4932,1)/AC4932)</f>
        <v>0</v>
      </c>
    </row>
    <row r="4935" spans="1:30">
      <c r="A4935" s="99" t="s">
        <v>793</v>
      </c>
      <c r="B4935" s="87">
        <v>0</v>
      </c>
      <c r="C4935" s="21" t="s">
        <v>336</v>
      </c>
      <c r="D4935" s="12">
        <v>80</v>
      </c>
      <c r="E4935" s="12">
        <v>0</v>
      </c>
      <c r="F4935" s="12">
        <v>0</v>
      </c>
      <c r="G4935" s="12">
        <v>0</v>
      </c>
      <c r="H4935" s="12">
        <v>0</v>
      </c>
      <c r="I4935" s="13">
        <v>100</v>
      </c>
      <c r="J4935" s="13">
        <v>0</v>
      </c>
      <c r="K4935" s="13">
        <v>0</v>
      </c>
      <c r="L4935" s="13">
        <v>0</v>
      </c>
      <c r="M4935" s="13">
        <v>0</v>
      </c>
      <c r="N4935" s="14">
        <f>D4935*$D$6</f>
        <v>92</v>
      </c>
      <c r="O4935" s="14">
        <f>E4935*$E$6</f>
        <v>0</v>
      </c>
      <c r="P4935" s="14">
        <f>F4935*$F$6</f>
        <v>0</v>
      </c>
      <c r="Q4935" s="14">
        <f>G4935*$G$6</f>
        <v>0</v>
      </c>
      <c r="R4935" s="14">
        <f>H4935*$H$6</f>
        <v>0</v>
      </c>
      <c r="S4935" s="14">
        <f>(N4935/100)*(I4935*$I$6)+(N4935/100)*(J4935*$J$6)</f>
        <v>184</v>
      </c>
      <c r="T4935" s="14">
        <f>(O4935/100)*(K4935*$K$6)</f>
        <v>0</v>
      </c>
      <c r="U4935" s="14">
        <f>(P4935/100)*(K4935*$K$6)+(P4935/100)*(L4935*$L$6)</f>
        <v>0</v>
      </c>
      <c r="V4935" s="14">
        <f>(Q4935/100)*(L4935*$L$6)</f>
        <v>0</v>
      </c>
      <c r="W4935" s="14">
        <f>(R4935/100)*(K4935*$K$6)+(R4935/100)*(L4935*$L$6)</f>
        <v>0</v>
      </c>
      <c r="X4935" s="14">
        <f t="shared" si="1574"/>
        <v>276</v>
      </c>
      <c r="Y4935" s="14">
        <f t="shared" si="1585"/>
        <v>0</v>
      </c>
      <c r="Z4935" s="14">
        <f t="shared" si="1586"/>
        <v>0</v>
      </c>
      <c r="AA4935" s="14">
        <f t="shared" si="1587"/>
        <v>0</v>
      </c>
      <c r="AB4935" s="14">
        <f t="shared" ref="AB4935:AB4946" si="1591">R4935+W4935</f>
        <v>0</v>
      </c>
      <c r="AC4935" s="15">
        <f t="shared" si="1590"/>
        <v>276</v>
      </c>
      <c r="AD4935" s="48">
        <f>(ROUND(AC4935-AC4932,1)/AC4932)</f>
        <v>0</v>
      </c>
    </row>
    <row r="4936" spans="1:30">
      <c r="A4936" s="99" t="s">
        <v>794</v>
      </c>
      <c r="B4936" s="87">
        <v>0</v>
      </c>
      <c r="C4936" s="21" t="s">
        <v>337</v>
      </c>
      <c r="D4936" s="12">
        <v>80</v>
      </c>
      <c r="E4936" s="12">
        <v>0</v>
      </c>
      <c r="F4936" s="12">
        <v>0</v>
      </c>
      <c r="G4936" s="12">
        <v>0</v>
      </c>
      <c r="H4936" s="12">
        <v>0</v>
      </c>
      <c r="I4936" s="13">
        <v>100</v>
      </c>
      <c r="J4936" s="13">
        <v>0</v>
      </c>
      <c r="K4936" s="13">
        <v>0</v>
      </c>
      <c r="L4936" s="13">
        <v>0</v>
      </c>
      <c r="M4936" s="13">
        <v>0</v>
      </c>
      <c r="N4936" s="14">
        <f>D4936*$D$7</f>
        <v>92</v>
      </c>
      <c r="O4936" s="14">
        <f>E4936*$E$7</f>
        <v>0</v>
      </c>
      <c r="P4936" s="14">
        <f>F4936*$F$7</f>
        <v>0</v>
      </c>
      <c r="Q4936" s="14">
        <f>G4936*$G$7</f>
        <v>0</v>
      </c>
      <c r="R4936" s="14">
        <f>H4936*$H$7</f>
        <v>0</v>
      </c>
      <c r="S4936" s="14">
        <f>(N4936/100)*(I4936*$I$7)+(N4936/100)*(J4936*$J$7)</f>
        <v>184</v>
      </c>
      <c r="T4936" s="14">
        <f>(O4936/100)*(K4936*$K$7)</f>
        <v>0</v>
      </c>
      <c r="U4936" s="14">
        <f>(P4936/100)*(K4936*$K$7)+(P4936/100)*(L4936*$L$7)</f>
        <v>0</v>
      </c>
      <c r="V4936" s="14">
        <f>(Q4936/100)*(L4936*$L$7)</f>
        <v>0</v>
      </c>
      <c r="W4936" s="14">
        <f>(R4936/100)*(K4936*$K$7)+(R4936/100)*(L4936*$L$7)</f>
        <v>0</v>
      </c>
      <c r="X4936" s="14">
        <f t="shared" si="1574"/>
        <v>276</v>
      </c>
      <c r="Y4936" s="14">
        <f t="shared" si="1585"/>
        <v>0</v>
      </c>
      <c r="Z4936" s="14">
        <f t="shared" si="1586"/>
        <v>0</v>
      </c>
      <c r="AA4936" s="14">
        <f t="shared" si="1587"/>
        <v>0</v>
      </c>
      <c r="AB4936" s="14">
        <f t="shared" si="1591"/>
        <v>0</v>
      </c>
      <c r="AC4936" s="15">
        <f t="shared" si="1590"/>
        <v>276</v>
      </c>
      <c r="AD4936" s="48">
        <f>(ROUND(AC4936-AC4932,1)/AC4932)</f>
        <v>0</v>
      </c>
    </row>
    <row r="4937" spans="1:30">
      <c r="A4937" s="99" t="s">
        <v>644</v>
      </c>
      <c r="B4937" s="87"/>
      <c r="C4937" s="21" t="s">
        <v>338</v>
      </c>
      <c r="D4937" s="12">
        <v>80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D4937*$D$8</f>
        <v>92</v>
      </c>
      <c r="O4937" s="14">
        <f>E4937*$E$8</f>
        <v>0</v>
      </c>
      <c r="P4937" s="14">
        <f>F4937*$F$8</f>
        <v>0</v>
      </c>
      <c r="Q4937" s="14">
        <f>G4937*$G$8</f>
        <v>0</v>
      </c>
      <c r="R4937" s="14">
        <f>H4937*$H$8</f>
        <v>0</v>
      </c>
      <c r="S4937" s="14">
        <f>(N4937/100)*(I4937*$I$8)+(N4937/100)*(J4937*$J$8)</f>
        <v>184</v>
      </c>
      <c r="T4937" s="14">
        <f>(O4937/100)*(K4937*$K$8)</f>
        <v>0</v>
      </c>
      <c r="U4937" s="14">
        <f>(P4937/100)*(K4937*$K$8)+(P4937/100)*(L4937*$L$8)</f>
        <v>0</v>
      </c>
      <c r="V4937" s="14">
        <f>(Q4937/100)*(L4937*$L$8)</f>
        <v>0</v>
      </c>
      <c r="W4937" s="14">
        <f>(R4937/100)*(K4937*$K$8)+(R4937/100)*(L4937*$L$8)</f>
        <v>0</v>
      </c>
      <c r="X4937" s="14">
        <f t="shared" si="1574"/>
        <v>276</v>
      </c>
      <c r="Y4937" s="14">
        <f t="shared" si="1585"/>
        <v>0</v>
      </c>
      <c r="Z4937" s="14">
        <f t="shared" si="1586"/>
        <v>0</v>
      </c>
      <c r="AA4937" s="14">
        <f t="shared" si="1587"/>
        <v>0</v>
      </c>
      <c r="AB4937" s="14">
        <f t="shared" si="1591"/>
        <v>0</v>
      </c>
      <c r="AC4937" s="15">
        <f t="shared" si="1590"/>
        <v>276</v>
      </c>
      <c r="AD4937" s="48">
        <f>(ROUND(AC4937-AC4932,1)/AC4932)</f>
        <v>0</v>
      </c>
    </row>
    <row r="4938" spans="1:30">
      <c r="A4938" s="99" t="s">
        <v>585</v>
      </c>
      <c r="B4938" s="87"/>
      <c r="C4938" s="21" t="s">
        <v>1</v>
      </c>
      <c r="D4938" s="12">
        <v>40</v>
      </c>
      <c r="E4938" s="12">
        <v>80</v>
      </c>
      <c r="F4938" s="12">
        <v>0</v>
      </c>
      <c r="G4938" s="12">
        <v>0</v>
      </c>
      <c r="H4938" s="12">
        <v>0</v>
      </c>
      <c r="I4938" s="13">
        <v>100</v>
      </c>
      <c r="J4938" s="13">
        <v>0</v>
      </c>
      <c r="K4938" s="13">
        <v>100</v>
      </c>
      <c r="L4938" s="13">
        <v>0</v>
      </c>
      <c r="M4938" s="13">
        <v>0</v>
      </c>
      <c r="N4938" s="14">
        <f>D4938*$D$9</f>
        <v>42.400000000000006</v>
      </c>
      <c r="O4938" s="14">
        <f>E4938*$E$9</f>
        <v>84.800000000000011</v>
      </c>
      <c r="P4938" s="14">
        <f>F4938*$F$9</f>
        <v>0</v>
      </c>
      <c r="Q4938" s="14">
        <f>G4938*$G$9</f>
        <v>0</v>
      </c>
      <c r="R4938" s="14">
        <f>H4938*$H$9</f>
        <v>0</v>
      </c>
      <c r="S4938" s="14">
        <f>(N4938/100)*(I4938*$I$9)+(N4938/100)*(J4938*$J$9)</f>
        <v>42.400000000000006</v>
      </c>
      <c r="T4938" s="14">
        <f>(O4938/100)*(K4938*$K$9)</f>
        <v>118.72000000000001</v>
      </c>
      <c r="U4938" s="14">
        <f>(P4938/100)*(K4938*$K$9)+(P4938/100)*(L4938*$L$9)</f>
        <v>0</v>
      </c>
      <c r="V4938" s="14">
        <f>(Q4938/100)*(L4938*$L$9)</f>
        <v>0</v>
      </c>
      <c r="W4938" s="14">
        <f>(R4938/100)*(K4938*$K$9)+(R4938/100)*(L4938*$L$9)</f>
        <v>0</v>
      </c>
      <c r="X4938" s="14">
        <f t="shared" si="1574"/>
        <v>84.800000000000011</v>
      </c>
      <c r="Y4938" s="14">
        <f t="shared" si="1585"/>
        <v>203.52000000000004</v>
      </c>
      <c r="Z4938" s="14">
        <f t="shared" si="1586"/>
        <v>0</v>
      </c>
      <c r="AA4938" s="14">
        <f t="shared" si="1587"/>
        <v>0</v>
      </c>
      <c r="AB4938" s="14">
        <f t="shared" si="1591"/>
        <v>0</v>
      </c>
      <c r="AC4938" s="15">
        <f t="shared" si="1590"/>
        <v>288.3</v>
      </c>
      <c r="AD4938" s="48">
        <f>(ROUND(AC4938-AC4932,1)/AC4932)</f>
        <v>4.4565217391304347E-2</v>
      </c>
    </row>
    <row r="4939" spans="1:30">
      <c r="A4939" s="99" t="s">
        <v>820</v>
      </c>
      <c r="B4939" s="87"/>
      <c r="C4939" s="21" t="s">
        <v>2</v>
      </c>
      <c r="D4939" s="12">
        <v>40</v>
      </c>
      <c r="E4939" s="12">
        <v>0</v>
      </c>
      <c r="F4939" s="12">
        <v>80</v>
      </c>
      <c r="G4939" s="12">
        <v>0</v>
      </c>
      <c r="H4939" s="12">
        <v>0</v>
      </c>
      <c r="I4939" s="13">
        <v>100</v>
      </c>
      <c r="J4939" s="13">
        <v>0</v>
      </c>
      <c r="K4939" s="13">
        <v>50</v>
      </c>
      <c r="L4939" s="13">
        <v>50</v>
      </c>
      <c r="M4939" s="13">
        <v>0</v>
      </c>
      <c r="N4939" s="14">
        <f>D4939*$D$10</f>
        <v>42.400000000000006</v>
      </c>
      <c r="O4939" s="14">
        <f>E4939*$E$10</f>
        <v>0</v>
      </c>
      <c r="P4939" s="14">
        <f>F4939*$F$10</f>
        <v>84.800000000000011</v>
      </c>
      <c r="Q4939" s="14">
        <f>G4939*$G$10</f>
        <v>0</v>
      </c>
      <c r="R4939" s="14">
        <f>H4939*$H$10</f>
        <v>0</v>
      </c>
      <c r="S4939" s="14">
        <f>(N4939/100)*(I4939*$I$10)+(N4939/100)*(J4939*$J$10)</f>
        <v>42.400000000000006</v>
      </c>
      <c r="T4939" s="14">
        <f>(O4939/100)*(K4939*$J$10)</f>
        <v>0</v>
      </c>
      <c r="U4939" s="14">
        <f>(P4939/100)*(K4939*$K$10)+(P4939/100)*(L4939*$L$10)</f>
        <v>118.72000000000001</v>
      </c>
      <c r="V4939" s="14">
        <f>(Q4939/100)*(L4939*$L$10)</f>
        <v>0</v>
      </c>
      <c r="W4939" s="14">
        <f>(R4939/100)*(K4939*$K$10)+(R4939/100)*(L4939*$L$10)</f>
        <v>0</v>
      </c>
      <c r="X4939" s="14">
        <f t="shared" si="1574"/>
        <v>84.800000000000011</v>
      </c>
      <c r="Y4939" s="14">
        <f t="shared" si="1585"/>
        <v>0</v>
      </c>
      <c r="Z4939" s="14">
        <f t="shared" si="1586"/>
        <v>203.52000000000004</v>
      </c>
      <c r="AA4939" s="14">
        <f t="shared" si="1587"/>
        <v>0</v>
      </c>
      <c r="AB4939" s="14">
        <f t="shared" si="1591"/>
        <v>0</v>
      </c>
      <c r="AC4939" s="15">
        <f t="shared" si="1590"/>
        <v>288.3</v>
      </c>
      <c r="AD4939" s="48">
        <f>(ROUND(AC4939-AC4932,1)/AC4932)</f>
        <v>4.4565217391304347E-2</v>
      </c>
    </row>
    <row r="4940" spans="1:30">
      <c r="A4940" s="99" t="s">
        <v>821</v>
      </c>
      <c r="B4940" s="87"/>
      <c r="C4940" s="21" t="s">
        <v>3</v>
      </c>
      <c r="D4940" s="12">
        <v>40</v>
      </c>
      <c r="E4940" s="12">
        <v>0</v>
      </c>
      <c r="F4940" s="12">
        <v>0</v>
      </c>
      <c r="G4940" s="12">
        <v>80</v>
      </c>
      <c r="H4940" s="12">
        <v>0</v>
      </c>
      <c r="I4940" s="13">
        <v>100</v>
      </c>
      <c r="J4940" s="13">
        <v>0</v>
      </c>
      <c r="K4940" s="13">
        <v>0</v>
      </c>
      <c r="L4940" s="13">
        <v>100</v>
      </c>
      <c r="M4940" s="13">
        <v>0</v>
      </c>
      <c r="N4940" s="14">
        <f>D4940*$D$11</f>
        <v>42.400000000000006</v>
      </c>
      <c r="O4940" s="14">
        <f>E4940*$E$11</f>
        <v>0</v>
      </c>
      <c r="P4940" s="14">
        <f>F4940*$F$11</f>
        <v>0</v>
      </c>
      <c r="Q4940" s="14">
        <f>G4940*$G$11</f>
        <v>84.800000000000011</v>
      </c>
      <c r="R4940" s="14">
        <f>H4940*$H$11</f>
        <v>0</v>
      </c>
      <c r="S4940" s="14">
        <f>(N4940/100)*(I4940*$I$11)+(N4940/100)*(J4940*$J$11)</f>
        <v>42.400000000000006</v>
      </c>
      <c r="T4940" s="14">
        <f>(O4940/100)*(K4940*$K$11)</f>
        <v>0</v>
      </c>
      <c r="U4940" s="14">
        <f>(P4940/100)*(K4940*$K$11)+(P4940/100)*(L4940*$L$11)</f>
        <v>0</v>
      </c>
      <c r="V4940" s="14">
        <f>(Q4940/100)*(L4940*$L$11)</f>
        <v>118.72000000000001</v>
      </c>
      <c r="W4940" s="14">
        <f>(R4940/100)*(K4940*$K$11)+(R4940/100)*(L4940*$L$11)</f>
        <v>0</v>
      </c>
      <c r="X4940" s="14">
        <f t="shared" si="1574"/>
        <v>84.800000000000011</v>
      </c>
      <c r="Y4940" s="14">
        <f t="shared" si="1585"/>
        <v>0</v>
      </c>
      <c r="Z4940" s="14">
        <f t="shared" si="1586"/>
        <v>0</v>
      </c>
      <c r="AA4940" s="14">
        <f t="shared" si="1587"/>
        <v>203.52000000000004</v>
      </c>
      <c r="AB4940" s="14">
        <f t="shared" si="1591"/>
        <v>0</v>
      </c>
      <c r="AC4940" s="15">
        <f t="shared" si="1590"/>
        <v>288.3</v>
      </c>
      <c r="AD4940" s="48">
        <f>(ROUND(AC4940-AC4932,1)/AC4932)</f>
        <v>4.4565217391304347E-2</v>
      </c>
    </row>
    <row r="4941" spans="1:30">
      <c r="A4941" s="99" t="s">
        <v>822</v>
      </c>
      <c r="B4941" s="87"/>
      <c r="C4941" s="21" t="s">
        <v>4</v>
      </c>
      <c r="D4941" s="12">
        <v>40</v>
      </c>
      <c r="E4941" s="12">
        <v>0</v>
      </c>
      <c r="F4941" s="12">
        <v>0</v>
      </c>
      <c r="G4941" s="12">
        <v>0</v>
      </c>
      <c r="H4941" s="12">
        <v>80</v>
      </c>
      <c r="I4941" s="13">
        <v>100</v>
      </c>
      <c r="J4941" s="13">
        <v>0</v>
      </c>
      <c r="K4941" s="13">
        <v>50</v>
      </c>
      <c r="L4941" s="13">
        <v>50</v>
      </c>
      <c r="M4941" s="13">
        <v>0</v>
      </c>
      <c r="N4941" s="14">
        <f>D4941*$D$12</f>
        <v>42.400000000000006</v>
      </c>
      <c r="O4941" s="14">
        <f>E4941*$E$12</f>
        <v>0</v>
      </c>
      <c r="P4941" s="14">
        <f>F4941*$F$12</f>
        <v>0</v>
      </c>
      <c r="Q4941" s="14">
        <f>G4941*$G$12</f>
        <v>0</v>
      </c>
      <c r="R4941" s="14">
        <f>H4941*$H$12</f>
        <v>84.800000000000011</v>
      </c>
      <c r="S4941" s="14">
        <f>(N4941/100)*(I4941*$I$12)+(N4941/100)*(J4941*$J$12)</f>
        <v>42.400000000000006</v>
      </c>
      <c r="T4941" s="14">
        <f>(O4941/100)*(K4941*$K$12)</f>
        <v>0</v>
      </c>
      <c r="U4941" s="14">
        <f>(P4941/100)*(K4941*$K$12)+(P4941/100)*(L4941*$L$12)</f>
        <v>0</v>
      </c>
      <c r="V4941" s="14">
        <f>(Q4941/100)*(L4941*$L$12)</f>
        <v>0</v>
      </c>
      <c r="W4941" s="14">
        <f>(R4941/100)*(K4941*$K$12)+(R4941/100)*(L4941*$L$12)</f>
        <v>118.72000000000001</v>
      </c>
      <c r="X4941" s="14">
        <f t="shared" si="1574"/>
        <v>84.800000000000011</v>
      </c>
      <c r="Y4941" s="14">
        <f t="shared" si="1585"/>
        <v>0</v>
      </c>
      <c r="Z4941" s="14">
        <f t="shared" si="1586"/>
        <v>0</v>
      </c>
      <c r="AA4941" s="14">
        <f t="shared" si="1587"/>
        <v>0</v>
      </c>
      <c r="AB4941" s="14">
        <f t="shared" si="1591"/>
        <v>203.52000000000004</v>
      </c>
      <c r="AC4941" s="15">
        <f t="shared" si="1590"/>
        <v>288.3</v>
      </c>
      <c r="AD4941" s="48">
        <f>(ROUND(AC4941-AC4932,1)/AC4932)</f>
        <v>4.4565217391304347E-2</v>
      </c>
    </row>
    <row r="4942" spans="1:30">
      <c r="A4942" s="99" t="s">
        <v>823</v>
      </c>
      <c r="B4942" s="87"/>
      <c r="C4942" s="21" t="s">
        <v>326</v>
      </c>
      <c r="D4942" s="12">
        <v>80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80</v>
      </c>
      <c r="N4942" s="14">
        <f>D4942*$D$13</f>
        <v>84.800000000000011</v>
      </c>
      <c r="O4942" s="14">
        <f>E4942*$E$13</f>
        <v>0</v>
      </c>
      <c r="P4942" s="14">
        <f>F4942*$F$13</f>
        <v>0</v>
      </c>
      <c r="Q4942" s="14">
        <f>G4942*$G$13</f>
        <v>0</v>
      </c>
      <c r="R4942" s="14">
        <f>H4942*$H$13</f>
        <v>0</v>
      </c>
      <c r="S4942" s="14">
        <f>(N4942/100)*(I4942*$I$13)+(N4942/100)*(J4942*$J$13)+(N4942/100)*(M4942*$M$13)</f>
        <v>220.48000000000002</v>
      </c>
      <c r="T4942" s="14">
        <f>(O4942/100)*(K4942*$K$13)+(O4942/100)*(M4942*$M$13)</f>
        <v>0</v>
      </c>
      <c r="U4942" s="14">
        <f>(P4942/100)*(K4942*$K$13)+(P4942/100)*(L4942*$L$13)+(P4942/100)*(M4942*$M$13)</f>
        <v>0</v>
      </c>
      <c r="V4942" s="14">
        <f>(Q4942/100)*(L4942*$L$13)+(Q4942/100)*(M4942*$M$13)</f>
        <v>0</v>
      </c>
      <c r="W4942" s="14">
        <f>(R4942/100)*(K4942*$K$13)+(R4942/100)*(L4942*$L$13)+(R4942/100)*(M4942*$M$13)</f>
        <v>0</v>
      </c>
      <c r="X4942" s="14">
        <f>N4942+S4942</f>
        <v>305.28000000000003</v>
      </c>
      <c r="Y4942" s="14">
        <f t="shared" si="1585"/>
        <v>0</v>
      </c>
      <c r="Z4942" s="14">
        <f t="shared" si="1586"/>
        <v>0</v>
      </c>
      <c r="AA4942" s="14">
        <f t="shared" si="1587"/>
        <v>0</v>
      </c>
      <c r="AB4942" s="14">
        <f t="shared" si="1591"/>
        <v>0</v>
      </c>
      <c r="AC4942" s="15">
        <f t="shared" si="1590"/>
        <v>305.3</v>
      </c>
      <c r="AD4942" s="48">
        <f>(ROUND(AC4942-AC4932,1)/AC4932)</f>
        <v>0.10615942028985507</v>
      </c>
    </row>
    <row r="4943" spans="1:30">
      <c r="A4943" s="99" t="s">
        <v>824</v>
      </c>
      <c r="B4943" s="87"/>
      <c r="C4943" s="21" t="s">
        <v>327</v>
      </c>
      <c r="D4943" s="12">
        <v>80</v>
      </c>
      <c r="E4943" s="12">
        <v>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80</v>
      </c>
      <c r="L4943" s="13">
        <v>0</v>
      </c>
      <c r="M4943" s="13">
        <v>0</v>
      </c>
      <c r="N4943" s="14">
        <f>D4943*$D$14</f>
        <v>84.800000000000011</v>
      </c>
      <c r="O4943" s="14">
        <f>E4943*$E$14</f>
        <v>0</v>
      </c>
      <c r="P4943" s="14">
        <f>F4943*$F$14</f>
        <v>0</v>
      </c>
      <c r="Q4943" s="14">
        <f>G4943*$G$14</f>
        <v>0</v>
      </c>
      <c r="R4943" s="14">
        <f>H4943*$H$14</f>
        <v>0</v>
      </c>
      <c r="S4943" s="14">
        <f>(N4943/100)*(I4943*$I$14)+(N4943/100)*(J4943*$J$14)+(N4943/100)*(K4943*$K$14)</f>
        <v>220.48000000000002</v>
      </c>
      <c r="T4943" s="14">
        <f>(O4943/100)*(K4943*$K$14)</f>
        <v>0</v>
      </c>
      <c r="U4943" s="14">
        <f>(P4943/100)*(K4943*$K$14)+(P4943/100)*(L4943*$L$14)</f>
        <v>0</v>
      </c>
      <c r="V4943" s="14">
        <f>(Q4943/100)*(L4943*$L$14)</f>
        <v>0</v>
      </c>
      <c r="W4943" s="14">
        <f>(R4943/100)*(K4943*$L$14)+(R4943/100)*(L4943*$M$14)</f>
        <v>0</v>
      </c>
      <c r="X4943" s="14">
        <f t="shared" ref="X4943:X4946" si="1592">N4943+S4943</f>
        <v>305.28000000000003</v>
      </c>
      <c r="Y4943" s="14">
        <f t="shared" si="1585"/>
        <v>0</v>
      </c>
      <c r="Z4943" s="14">
        <f t="shared" si="1586"/>
        <v>0</v>
      </c>
      <c r="AA4943" s="14">
        <f t="shared" si="1587"/>
        <v>0</v>
      </c>
      <c r="AB4943" s="14">
        <f t="shared" si="1591"/>
        <v>0</v>
      </c>
      <c r="AC4943" s="15">
        <f t="shared" si="1590"/>
        <v>305.3</v>
      </c>
      <c r="AD4943" s="48">
        <f>(ROUND(AC4943-AC4932,1)/AC4932)</f>
        <v>0.10615942028985507</v>
      </c>
    </row>
    <row r="4944" spans="1:30">
      <c r="A4944" s="99"/>
      <c r="B4944" s="87"/>
      <c r="C4944" s="21" t="s">
        <v>328</v>
      </c>
      <c r="D4944" s="12">
        <v>80</v>
      </c>
      <c r="E4944" s="12">
        <v>0</v>
      </c>
      <c r="F4944" s="12">
        <v>0</v>
      </c>
      <c r="G4944" s="12">
        <v>0</v>
      </c>
      <c r="H4944" s="12">
        <v>0</v>
      </c>
      <c r="I4944" s="13">
        <v>100</v>
      </c>
      <c r="J4944" s="13">
        <v>0</v>
      </c>
      <c r="K4944" s="13">
        <v>0</v>
      </c>
      <c r="L4944" s="13">
        <v>80</v>
      </c>
      <c r="M4944" s="13">
        <v>0</v>
      </c>
      <c r="N4944" s="14">
        <f>D4944*$D$15</f>
        <v>84.800000000000011</v>
      </c>
      <c r="O4944" s="14">
        <f>E4944*$E$15</f>
        <v>0</v>
      </c>
      <c r="P4944" s="14">
        <f>F4944*$F$15</f>
        <v>0</v>
      </c>
      <c r="Q4944" s="14">
        <f>G4944*$G$15</f>
        <v>0</v>
      </c>
      <c r="R4944" s="14">
        <f>H4944*$H$15</f>
        <v>0</v>
      </c>
      <c r="S4944" s="14">
        <f>(N4944/100)*(I4944*$I$15)+(N4944/100)*(J4944*$J$15)+(N4944/100)*(L4944*$L$15)</f>
        <v>220.48000000000002</v>
      </c>
      <c r="T4944" s="14">
        <f>(O4944/100)*(K4944*$K$15)</f>
        <v>0</v>
      </c>
      <c r="U4944" s="14">
        <f>(P4944/100)*(K4944*$K$15)+(P4944/100)*(L4944*$L$15)</f>
        <v>0</v>
      </c>
      <c r="V4944" s="14">
        <f>(Q4944/100)*(L4944*$L$15)</f>
        <v>0</v>
      </c>
      <c r="W4944" s="14">
        <f>(R4944/100)*(K4944*$K$15)+(R4944/100)*(L4944*$L$15)</f>
        <v>0</v>
      </c>
      <c r="X4944" s="14">
        <f t="shared" si="1592"/>
        <v>305.28000000000003</v>
      </c>
      <c r="Y4944" s="14">
        <f t="shared" si="1585"/>
        <v>0</v>
      </c>
      <c r="Z4944" s="14">
        <f t="shared" si="1586"/>
        <v>0</v>
      </c>
      <c r="AA4944" s="14">
        <f t="shared" si="1587"/>
        <v>0</v>
      </c>
      <c r="AB4944" s="14">
        <f t="shared" si="1591"/>
        <v>0</v>
      </c>
      <c r="AC4944" s="15">
        <f t="shared" si="1590"/>
        <v>305.3</v>
      </c>
      <c r="AD4944" s="48">
        <f>(ROUND(AC4944-AC4932,1)/AC4932)</f>
        <v>0.10615942028985507</v>
      </c>
    </row>
    <row r="4945" spans="1:30">
      <c r="A4945" s="99"/>
      <c r="B4945" s="87"/>
      <c r="C4945" s="21" t="s">
        <v>324</v>
      </c>
      <c r="D4945" s="12">
        <v>80</v>
      </c>
      <c r="E4945" s="12">
        <v>0</v>
      </c>
      <c r="F4945" s="12">
        <v>0</v>
      </c>
      <c r="G4945" s="12">
        <v>0</v>
      </c>
      <c r="H4945" s="12">
        <v>0</v>
      </c>
      <c r="I4945" s="13">
        <v>100</v>
      </c>
      <c r="J4945" s="13">
        <v>60</v>
      </c>
      <c r="K4945" s="13">
        <v>0</v>
      </c>
      <c r="L4945" s="13">
        <v>0</v>
      </c>
      <c r="M4945" s="13">
        <v>0</v>
      </c>
      <c r="N4945" s="14">
        <f>D4945*$D$16</f>
        <v>84.800000000000011</v>
      </c>
      <c r="O4945" s="14">
        <f>E4945*$E$16</f>
        <v>0</v>
      </c>
      <c r="P4945" s="14">
        <f>F4945*$F$16</f>
        <v>0</v>
      </c>
      <c r="Q4945" s="14">
        <f>G4945*$G$16</f>
        <v>0</v>
      </c>
      <c r="R4945" s="14">
        <f>H4945*$H$16</f>
        <v>0</v>
      </c>
      <c r="S4945" s="14">
        <f>(N4945/100)*(I4945*$I$16)+(N4945/100)*(J4945*$J$16)</f>
        <v>212.00000000000003</v>
      </c>
      <c r="T4945" s="14">
        <f>(O4945/100)*(K4945*$K$16)</f>
        <v>0</v>
      </c>
      <c r="U4945" s="14">
        <f>(P4945/100)*(K4945*$K$16)+(P4945/100)*(L4945*$L$16)</f>
        <v>0</v>
      </c>
      <c r="V4945" s="14">
        <f>(Q4945/100)*(L4945*$L$16)</f>
        <v>0</v>
      </c>
      <c r="W4945" s="14">
        <f>(R4945/100)*(K4945*$K$16)+(R4945/100)*(L4945*$L$16)</f>
        <v>0</v>
      </c>
      <c r="X4945" s="14">
        <f t="shared" si="1592"/>
        <v>296.80000000000007</v>
      </c>
      <c r="Y4945" s="14">
        <f t="shared" si="1585"/>
        <v>0</v>
      </c>
      <c r="Z4945" s="14">
        <f t="shared" si="1586"/>
        <v>0</v>
      </c>
      <c r="AA4945" s="14">
        <f t="shared" si="1587"/>
        <v>0</v>
      </c>
      <c r="AB4945" s="14">
        <f t="shared" si="1591"/>
        <v>0</v>
      </c>
      <c r="AC4945" s="15">
        <f t="shared" si="1590"/>
        <v>296.8</v>
      </c>
      <c r="AD4945" s="48">
        <f>(ROUND(AC4945-AC4932,1)/AC4932)</f>
        <v>7.5362318840579715E-2</v>
      </c>
    </row>
    <row r="4946" spans="1:30">
      <c r="A4946" s="99"/>
      <c r="B4946" s="87"/>
      <c r="C4946" s="21" t="s">
        <v>325</v>
      </c>
      <c r="D4946" s="12">
        <v>80</v>
      </c>
      <c r="E4946" s="12">
        <v>0</v>
      </c>
      <c r="F4946" s="12">
        <v>0</v>
      </c>
      <c r="G4946" s="12">
        <v>0</v>
      </c>
      <c r="H4946" s="12">
        <v>0</v>
      </c>
      <c r="I4946" s="13">
        <v>110</v>
      </c>
      <c r="J4946" s="13">
        <v>0</v>
      </c>
      <c r="K4946" s="13">
        <v>0</v>
      </c>
      <c r="L4946" s="13">
        <v>0</v>
      </c>
      <c r="M4946" s="13">
        <v>0</v>
      </c>
      <c r="N4946" s="14">
        <f>D4946*$D$17</f>
        <v>84.800000000000011</v>
      </c>
      <c r="O4946" s="14">
        <f>E4946*$E$17</f>
        <v>0</v>
      </c>
      <c r="P4946" s="14">
        <f>F4946*$F$17</f>
        <v>0</v>
      </c>
      <c r="Q4946" s="14">
        <f>G4946*$G$17</f>
        <v>0</v>
      </c>
      <c r="R4946" s="14">
        <f>H4946*$H$17</f>
        <v>0</v>
      </c>
      <c r="S4946" s="14">
        <f>(N4946/100)*(I4946*$I$17)+(N4946/100)*(J4946*$J$17)</f>
        <v>233.20000000000002</v>
      </c>
      <c r="T4946" s="14">
        <f>(O4946/100)*(K4946*$K$17)</f>
        <v>0</v>
      </c>
      <c r="U4946" s="14">
        <f>(P4946/100)*(K4946*$K$17)+(P4946/100)*(L4946*$L$17)</f>
        <v>0</v>
      </c>
      <c r="V4946" s="14">
        <f>(Q4946/100)*(L4946*$L$17)</f>
        <v>0</v>
      </c>
      <c r="W4946" s="14">
        <f>(R4946/100)*(K4946*$K$17)+(R4946/100)*(L4946*$L$17)</f>
        <v>0</v>
      </c>
      <c r="X4946" s="14">
        <f t="shared" si="1592"/>
        <v>318</v>
      </c>
      <c r="Y4946" s="14">
        <f t="shared" si="1585"/>
        <v>0</v>
      </c>
      <c r="Z4946" s="14">
        <f t="shared" si="1586"/>
        <v>0</v>
      </c>
      <c r="AA4946" s="14">
        <f t="shared" si="1587"/>
        <v>0</v>
      </c>
      <c r="AB4946" s="14">
        <f t="shared" si="1591"/>
        <v>0</v>
      </c>
      <c r="AC4946" s="15">
        <f t="shared" si="1590"/>
        <v>318</v>
      </c>
      <c r="AD4946" s="48">
        <f>(ROUND(AC4946-AC4932,1)/AC4932)</f>
        <v>0.15217391304347827</v>
      </c>
    </row>
    <row r="4947" spans="1:30">
      <c r="A4947" s="107"/>
      <c r="B4947" s="152" t="s">
        <v>209</v>
      </c>
      <c r="C4947" s="152"/>
      <c r="D4947" s="152"/>
      <c r="E4947" s="152"/>
      <c r="F4947" s="152"/>
      <c r="G4947" s="152"/>
      <c r="H4947" s="152"/>
      <c r="I4947" s="152"/>
      <c r="J4947" s="152"/>
      <c r="K4947" s="152"/>
      <c r="L4947" s="152"/>
      <c r="M4947" s="152"/>
      <c r="N4947" s="152"/>
      <c r="O4947" s="152"/>
      <c r="P4947" s="152"/>
      <c r="Q4947" s="152"/>
      <c r="R4947" s="152"/>
      <c r="S4947" s="152"/>
      <c r="T4947" s="152"/>
      <c r="U4947" s="152"/>
      <c r="V4947" s="152"/>
      <c r="W4947" s="152"/>
      <c r="X4947" s="152"/>
      <c r="Y4947" s="152"/>
      <c r="Z4947" s="152"/>
      <c r="AA4947" s="152"/>
      <c r="AB4947" s="152"/>
      <c r="AC4947" s="18" t="s">
        <v>1006</v>
      </c>
      <c r="AD4947" s="18"/>
    </row>
    <row r="4948" spans="1:30">
      <c r="A4948" s="105" t="s">
        <v>0</v>
      </c>
      <c r="B4948" s="87" t="s">
        <v>210</v>
      </c>
      <c r="C4948" s="21" t="s">
        <v>242</v>
      </c>
      <c r="D4948" s="12">
        <v>65</v>
      </c>
      <c r="E4948" s="12">
        <v>0</v>
      </c>
      <c r="F4948" s="12">
        <v>0</v>
      </c>
      <c r="G4948" s="12">
        <v>0</v>
      </c>
      <c r="H4948" s="12">
        <v>0</v>
      </c>
      <c r="I4948" s="13">
        <v>20</v>
      </c>
      <c r="J4948" s="13">
        <v>100</v>
      </c>
      <c r="K4948" s="13">
        <v>0</v>
      </c>
      <c r="L4948" s="13">
        <v>0</v>
      </c>
      <c r="M4948" s="13">
        <v>0</v>
      </c>
      <c r="N4948" s="14">
        <f>D4948*$D$3</f>
        <v>74.75</v>
      </c>
      <c r="O4948" s="14">
        <f>E4948*$E$3</f>
        <v>0</v>
      </c>
      <c r="P4948" s="14">
        <f>F4948*$F$3</f>
        <v>0</v>
      </c>
      <c r="Q4948" s="14">
        <f>G4948*$G$3</f>
        <v>0</v>
      </c>
      <c r="R4948" s="14">
        <f>H4948*$H$3</f>
        <v>0</v>
      </c>
      <c r="S4948" s="14">
        <f>(N4948/100)*(I4948*$I$3)+(N4948/100)*(J4948*$J$3)</f>
        <v>179.4</v>
      </c>
      <c r="T4948" s="14">
        <f>(O4948/100)*(K4948*$K$3)</f>
        <v>0</v>
      </c>
      <c r="U4948" s="14">
        <f>(P4948/100)*(K4948*$K$3)+(P4948/100)*(L4948*$L$3)</f>
        <v>0</v>
      </c>
      <c r="V4948" s="14">
        <f>(Q4948/100)*(L4948*$L$3)</f>
        <v>0</v>
      </c>
      <c r="W4948" s="14">
        <f>(R4948/100)*(K4948*$K$3)+(R4948/100)*(L4948*$L$3)</f>
        <v>0</v>
      </c>
      <c r="X4948" s="14">
        <f>N4948+S4948</f>
        <v>254.15</v>
      </c>
      <c r="Y4948" s="14">
        <f>O4948+T4948</f>
        <v>0</v>
      </c>
      <c r="Z4948" s="14">
        <f>P4948+U4948</f>
        <v>0</v>
      </c>
      <c r="AA4948" s="14">
        <f>Q4948+V4948</f>
        <v>0</v>
      </c>
      <c r="AB4948" s="14">
        <f>R4948+W4948</f>
        <v>0</v>
      </c>
      <c r="AC4948" s="15">
        <f>ROUND(X4948+Y4948+Z4948+AA4948+AB4948,1)</f>
        <v>254.2</v>
      </c>
      <c r="AD4948" s="48"/>
    </row>
    <row r="4949" spans="1:30">
      <c r="A4949" s="99" t="s">
        <v>791</v>
      </c>
      <c r="B4949" s="87">
        <v>8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792</v>
      </c>
      <c r="B4950" s="87">
        <v>10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793</v>
      </c>
      <c r="B4951" s="87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794</v>
      </c>
      <c r="B4952" s="87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644</v>
      </c>
      <c r="B4953" s="87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1004</v>
      </c>
    </row>
    <row r="4954" spans="1:30">
      <c r="A4954" s="106" t="s">
        <v>0</v>
      </c>
      <c r="B4954" s="116" t="s">
        <v>211</v>
      </c>
      <c r="C4954" s="50" t="s">
        <v>242</v>
      </c>
      <c r="D4954" s="11">
        <v>70</v>
      </c>
      <c r="E4954" s="11">
        <v>0</v>
      </c>
      <c r="F4954" s="11">
        <v>0</v>
      </c>
      <c r="G4954" s="11">
        <v>0</v>
      </c>
      <c r="H4954" s="11">
        <v>0</v>
      </c>
      <c r="I4954" s="51">
        <v>30</v>
      </c>
      <c r="J4954" s="51">
        <v>90</v>
      </c>
      <c r="K4954" s="51">
        <v>0</v>
      </c>
      <c r="L4954" s="51">
        <v>0</v>
      </c>
      <c r="M4954" s="51">
        <v>0</v>
      </c>
      <c r="N4954" s="52">
        <f>D4954*$D$3</f>
        <v>80.5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</f>
        <v>193.20000000000002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273.70000000000005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273.7</v>
      </c>
      <c r="AD4954" s="117"/>
    </row>
    <row r="4955" spans="1:30">
      <c r="A4955" s="99" t="s">
        <v>791</v>
      </c>
      <c r="B4955" s="87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792</v>
      </c>
      <c r="B4956" s="87">
        <v>14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793</v>
      </c>
      <c r="B4957" s="87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794</v>
      </c>
      <c r="B4958" s="87">
        <v>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644</v>
      </c>
      <c r="B4959" s="87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1004</v>
      </c>
    </row>
    <row r="4960" spans="1:30">
      <c r="A4960" s="106" t="s">
        <v>0</v>
      </c>
      <c r="B4960" s="116" t="s">
        <v>212</v>
      </c>
      <c r="C4960" s="50" t="s">
        <v>242</v>
      </c>
      <c r="D4960" s="11">
        <v>80</v>
      </c>
      <c r="E4960" s="11">
        <v>0</v>
      </c>
      <c r="F4960" s="11">
        <v>0</v>
      </c>
      <c r="G4960" s="11">
        <v>0</v>
      </c>
      <c r="H4960" s="11">
        <v>0</v>
      </c>
      <c r="I4960" s="51">
        <v>30</v>
      </c>
      <c r="J4960" s="51">
        <v>80</v>
      </c>
      <c r="K4960" s="51">
        <v>0</v>
      </c>
      <c r="L4960" s="51">
        <v>0</v>
      </c>
      <c r="M4960" s="51">
        <v>0</v>
      </c>
      <c r="N4960" s="52">
        <f>D4960*$D$3</f>
        <v>92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</f>
        <v>202.40000000000003</v>
      </c>
      <c r="T4960" s="52">
        <f>(O4960/100)*(K4960*$K$3)</f>
        <v>0</v>
      </c>
      <c r="U4960" s="52">
        <f>(P4960/100)*(K4960*$K$3)+(P4960/100)*(L4960*$L$3)</f>
        <v>0</v>
      </c>
      <c r="V4960" s="52">
        <f>(Q4960/100)*(L4960*$L$3)</f>
        <v>0</v>
      </c>
      <c r="W4960" s="52">
        <f>(R4960/100)*(K4960*$K$3)+(R4960/100)*(L4960*$L$3)</f>
        <v>0</v>
      </c>
      <c r="X4960" s="52">
        <f>N4960+S4960</f>
        <v>294.40000000000003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294.39999999999998</v>
      </c>
      <c r="AD4960" s="117"/>
    </row>
    <row r="4961" spans="1:30">
      <c r="A4961" s="99" t="s">
        <v>791</v>
      </c>
      <c r="B4961" s="87">
        <v>12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792</v>
      </c>
      <c r="B4962" s="87">
        <v>18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793</v>
      </c>
      <c r="B4963" s="87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794</v>
      </c>
      <c r="B4964" s="87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644</v>
      </c>
      <c r="B4965" s="87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1005</v>
      </c>
    </row>
    <row r="4966" spans="1:30">
      <c r="A4966" s="106" t="s">
        <v>0</v>
      </c>
      <c r="B4966" s="116" t="s">
        <v>215</v>
      </c>
      <c r="C4966" s="50" t="s">
        <v>242</v>
      </c>
      <c r="D4966" s="11">
        <v>85</v>
      </c>
      <c r="E4966" s="11">
        <v>0</v>
      </c>
      <c r="F4966" s="11">
        <v>0</v>
      </c>
      <c r="G4966" s="11">
        <v>0</v>
      </c>
      <c r="H4966" s="11">
        <v>0</v>
      </c>
      <c r="I4966" s="51">
        <v>80</v>
      </c>
      <c r="J4966" s="51">
        <v>30</v>
      </c>
      <c r="K4966" s="51">
        <v>0</v>
      </c>
      <c r="L4966" s="51">
        <v>0</v>
      </c>
      <c r="M4966" s="51">
        <v>0</v>
      </c>
      <c r="N4966" s="52">
        <f>D4966*$D$3</f>
        <v>97.749999999999986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215.04999999999995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312.79999999999995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312.8</v>
      </c>
      <c r="AD4966" s="117"/>
    </row>
    <row r="4967" spans="1:30">
      <c r="A4967" s="99" t="s">
        <v>791</v>
      </c>
      <c r="B4967" s="87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792</v>
      </c>
      <c r="B4968" s="87">
        <v>12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793</v>
      </c>
      <c r="B4969" s="87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794</v>
      </c>
      <c r="B4970" s="87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644</v>
      </c>
      <c r="B4971" s="87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1005</v>
      </c>
    </row>
    <row r="4972" spans="1:30">
      <c r="A4972" s="105" t="s">
        <v>0</v>
      </c>
      <c r="B4972" s="108" t="s">
        <v>213</v>
      </c>
      <c r="C4972" s="50" t="s">
        <v>240</v>
      </c>
      <c r="D4972" s="11">
        <v>85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100</v>
      </c>
      <c r="K4972" s="51">
        <v>0</v>
      </c>
      <c r="L4972" s="51">
        <v>0</v>
      </c>
      <c r="M4972" s="51">
        <v>0</v>
      </c>
      <c r="N4972" s="52">
        <f>D4972*$D$3</f>
        <v>97.749999999999986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215.04999999999995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312.79999999999995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312.8</v>
      </c>
      <c r="AD4972" s="117"/>
    </row>
    <row r="4973" spans="1:30">
      <c r="A4973" s="99" t="s">
        <v>791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792</v>
      </c>
      <c r="B4974" s="91">
        <v>40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793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794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644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1004</v>
      </c>
    </row>
    <row r="4978" spans="1:30">
      <c r="A4978" s="106" t="s">
        <v>0</v>
      </c>
      <c r="B4978" s="92" t="s">
        <v>214</v>
      </c>
      <c r="C4978" s="50" t="s">
        <v>240</v>
      </c>
      <c r="D4978" s="11">
        <v>70</v>
      </c>
      <c r="E4978" s="11">
        <v>0</v>
      </c>
      <c r="F4978" s="11">
        <v>0</v>
      </c>
      <c r="G4978" s="11">
        <v>0</v>
      </c>
      <c r="H4978" s="11">
        <v>0</v>
      </c>
      <c r="I4978" s="51">
        <v>20</v>
      </c>
      <c r="J4978" s="51">
        <v>60</v>
      </c>
      <c r="K4978" s="51">
        <v>0</v>
      </c>
      <c r="L4978" s="51">
        <v>80</v>
      </c>
      <c r="M4978" s="51">
        <v>0</v>
      </c>
      <c r="N4978" s="52">
        <f>D4978*$D$3</f>
        <v>80.5</v>
      </c>
      <c r="O4978" s="52">
        <f>E4978*$E$3</f>
        <v>0</v>
      </c>
      <c r="P4978" s="52">
        <f>F4978*$F$3</f>
        <v>0</v>
      </c>
      <c r="Q4978" s="52">
        <f>G4978*$G$3</f>
        <v>0</v>
      </c>
      <c r="R4978" s="52">
        <f>H4978*$H$3</f>
        <v>0</v>
      </c>
      <c r="S4978" s="52">
        <f>(N4978/100)*(I4978*$I$3)+(N4978/100)*(J4978*$J$3)+(N4978/100)*(L4978*$L$3)</f>
        <v>257.60000000000002</v>
      </c>
      <c r="T4978" s="52">
        <f>(O4978/100)*(K4978*$K$3)</f>
        <v>0</v>
      </c>
      <c r="U4978" s="52">
        <f>(P4978/100)*(K4978*$K$3)+(P4978/100)*(L4978*$L$3)</f>
        <v>0</v>
      </c>
      <c r="V4978" s="52">
        <f>(Q4978/100)*(L4978*$L$3)</f>
        <v>0</v>
      </c>
      <c r="W4978" s="52">
        <f>(R4978/100)*(K4978*$K$3)+(R4978/100)*(L4978*$L$3)</f>
        <v>0</v>
      </c>
      <c r="X4978" s="52">
        <f>N4978+S4978</f>
        <v>338.1</v>
      </c>
      <c r="Y4978" s="52">
        <f>O4978+T4978</f>
        <v>0</v>
      </c>
      <c r="Z4978" s="52">
        <f>P4978+U4978</f>
        <v>0</v>
      </c>
      <c r="AA4978" s="52">
        <f>Q4978+V4978</f>
        <v>0</v>
      </c>
      <c r="AB4978" s="52">
        <f>R4978+W4978</f>
        <v>0</v>
      </c>
      <c r="AC4978" s="53">
        <f>ROUND(X4978+Y4978+Z4978+AA4978+AB4978,1)</f>
        <v>338.1</v>
      </c>
      <c r="AD4978" s="117"/>
    </row>
    <row r="4979" spans="1:30">
      <c r="A4979" s="99" t="s">
        <v>791</v>
      </c>
      <c r="B4979" s="93">
        <v>10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792</v>
      </c>
      <c r="B4980" s="93">
        <v>18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793</v>
      </c>
      <c r="B4981" s="93">
        <v>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794</v>
      </c>
      <c r="B4982" s="93">
        <v>32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644</v>
      </c>
      <c r="B4983" s="93"/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 t="s">
        <v>1005</v>
      </c>
    </row>
    <row r="4984" spans="1:30">
      <c r="A4984" s="106" t="s">
        <v>0</v>
      </c>
      <c r="B4984" s="108" t="s">
        <v>418</v>
      </c>
      <c r="C4984" s="50" t="s">
        <v>240</v>
      </c>
      <c r="D4984" s="11">
        <v>75</v>
      </c>
      <c r="E4984" s="11">
        <v>0</v>
      </c>
      <c r="F4984" s="11">
        <v>0</v>
      </c>
      <c r="G4984" s="11">
        <v>0</v>
      </c>
      <c r="H4984" s="11">
        <v>0</v>
      </c>
      <c r="I4984" s="51">
        <v>10</v>
      </c>
      <c r="J4984" s="51">
        <v>60</v>
      </c>
      <c r="K4984" s="51">
        <v>0</v>
      </c>
      <c r="L4984" s="51">
        <v>0</v>
      </c>
      <c r="M4984" s="51">
        <v>60</v>
      </c>
      <c r="N4984" s="52">
        <f>D4984*$D$3</f>
        <v>86.25</v>
      </c>
      <c r="O4984" s="52">
        <f>E4984*$E$3</f>
        <v>0</v>
      </c>
      <c r="P4984" s="52">
        <f>F4984*$F$3</f>
        <v>0</v>
      </c>
      <c r="Q4984" s="52">
        <f>G4984*$G$3</f>
        <v>0</v>
      </c>
      <c r="R4984" s="52">
        <f>H4984*$H$3</f>
        <v>0</v>
      </c>
      <c r="S4984" s="52">
        <f>(N4984/100)*(I4984*$I$3)+(N4984/100)*(J4984*$J$3)+(N4984/100)*(M4984*$M$3)</f>
        <v>224.25</v>
      </c>
      <c r="T4984" s="52">
        <f>(O4984/100)*(K4984*$K$3)+(O4984/100)*(M4984*$M$3)</f>
        <v>0</v>
      </c>
      <c r="U4984" s="52">
        <f>(P4984/100)*(K4984*$K$3)+(P4984/100)*(L4984*$L$3)+(P4984/100)*(M4984*$M$3)</f>
        <v>0</v>
      </c>
      <c r="V4984" s="52">
        <f>(Q4984/100)*(L4984*$L$3)+(Q4984/100)*(M4984*$M$3)</f>
        <v>0</v>
      </c>
      <c r="W4984" s="52">
        <f>(R4984/100)*(K4984*$K$3)+(R4984/100)*(L4984*$L$3)+(R4984/100)*(M4984*$M$3)</f>
        <v>0</v>
      </c>
      <c r="X4984" s="52">
        <f>N4984+S4984</f>
        <v>310.5</v>
      </c>
      <c r="Y4984" s="52">
        <f>O4984+T4984</f>
        <v>0</v>
      </c>
      <c r="Z4984" s="52">
        <f>P4984+U4984</f>
        <v>0</v>
      </c>
      <c r="AA4984" s="52">
        <f>Q4984+V4984</f>
        <v>0</v>
      </c>
      <c r="AB4984" s="52">
        <f>R4984+W4984</f>
        <v>0</v>
      </c>
      <c r="AC4984" s="53">
        <f>ROUND(X4984+Y4984+Z4984+AA4984+AB4984,1)</f>
        <v>310.5</v>
      </c>
      <c r="AD4984" s="117" t="s">
        <v>326</v>
      </c>
    </row>
    <row r="4985" spans="1:30">
      <c r="A4985" s="99" t="s">
        <v>791</v>
      </c>
      <c r="B4985" s="91">
        <v>10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792</v>
      </c>
      <c r="B4986" s="91">
        <v>30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793</v>
      </c>
      <c r="B4987" s="91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794</v>
      </c>
      <c r="B4988" s="91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644</v>
      </c>
      <c r="B4989" s="91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1004</v>
      </c>
    </row>
    <row r="4990" spans="1:30">
      <c r="A4990" s="106" t="s">
        <v>0</v>
      </c>
      <c r="B4990" s="92" t="s">
        <v>347</v>
      </c>
      <c r="C4990" s="50" t="s">
        <v>241</v>
      </c>
      <c r="D4990" s="11">
        <v>80</v>
      </c>
      <c r="E4990" s="11">
        <v>0</v>
      </c>
      <c r="F4990" s="11">
        <v>0</v>
      </c>
      <c r="G4990" s="11">
        <v>0</v>
      </c>
      <c r="H4990" s="11">
        <v>0</v>
      </c>
      <c r="I4990" s="51">
        <v>10</v>
      </c>
      <c r="J4990" s="51">
        <v>40</v>
      </c>
      <c r="K4990" s="51">
        <v>80</v>
      </c>
      <c r="L4990" s="51">
        <v>0</v>
      </c>
      <c r="M4990" s="51">
        <v>0</v>
      </c>
      <c r="N4990" s="52">
        <f>D4990*$D$3</f>
        <v>92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(N4990/100)*(I4990*$I$3)+(N4990/100)*(J4990*$J$3)+(N4990/100)*(K4990*$L$3)</f>
        <v>239.20000000000005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331.20000000000005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331.2</v>
      </c>
      <c r="AD4990" s="117" t="s">
        <v>327</v>
      </c>
    </row>
    <row r="4991" spans="1:30">
      <c r="A4991" s="99" t="s">
        <v>791</v>
      </c>
      <c r="B4991" s="93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792</v>
      </c>
      <c r="B4992" s="93">
        <v>18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793</v>
      </c>
      <c r="B4993" s="93">
        <v>32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794</v>
      </c>
      <c r="B4994" s="93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644</v>
      </c>
      <c r="B4995" s="93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1005</v>
      </c>
    </row>
    <row r="4996" spans="1:30">
      <c r="A4996" s="106" t="s">
        <v>0</v>
      </c>
      <c r="B4996" s="108" t="s">
        <v>661</v>
      </c>
      <c r="C4996" s="50" t="s">
        <v>241</v>
      </c>
      <c r="D4996" s="11">
        <v>75</v>
      </c>
      <c r="E4996" s="11">
        <v>0</v>
      </c>
      <c r="F4996" s="11">
        <v>0</v>
      </c>
      <c r="G4996" s="11">
        <v>0</v>
      </c>
      <c r="H4996" s="11">
        <v>0</v>
      </c>
      <c r="I4996" s="51">
        <v>20</v>
      </c>
      <c r="J4996" s="51">
        <v>50</v>
      </c>
      <c r="K4996" s="51">
        <v>60</v>
      </c>
      <c r="L4996" s="51">
        <v>0</v>
      </c>
      <c r="M4996" s="51">
        <v>0</v>
      </c>
      <c r="N4996" s="52">
        <f>D4996*$D$3</f>
        <v>86.25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(N4996/100)*(I4996*$I$3)+(N4996/100)*(J4996*$J$3)+(N4996/100)*(K4996*$L$3)</f>
        <v>224.25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310.5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310.5</v>
      </c>
      <c r="AD4996" s="117" t="s">
        <v>327</v>
      </c>
    </row>
    <row r="4997" spans="1:30">
      <c r="A4997" s="99" t="s">
        <v>791</v>
      </c>
      <c r="B4997" s="91">
        <v>10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792</v>
      </c>
      <c r="B4998" s="91">
        <v>15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793</v>
      </c>
      <c r="B4999" s="91">
        <v>25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794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644</v>
      </c>
      <c r="B5001" s="91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1004</v>
      </c>
    </row>
    <row r="5002" spans="1:30">
      <c r="A5002" s="107"/>
      <c r="B5002" s="152" t="s">
        <v>218</v>
      </c>
      <c r="C5002" s="152"/>
      <c r="D5002" s="152"/>
      <c r="E5002" s="152"/>
      <c r="F5002" s="152"/>
      <c r="G5002" s="152"/>
      <c r="H5002" s="152"/>
      <c r="I5002" s="152"/>
      <c r="J5002" s="152"/>
      <c r="K5002" s="152"/>
      <c r="L5002" s="152"/>
      <c r="M5002" s="152"/>
      <c r="N5002" s="152"/>
      <c r="O5002" s="152"/>
      <c r="P5002" s="152"/>
      <c r="Q5002" s="152"/>
      <c r="R5002" s="152"/>
      <c r="S5002" s="152"/>
      <c r="T5002" s="152"/>
      <c r="U5002" s="152"/>
      <c r="V5002" s="152"/>
      <c r="W5002" s="152"/>
      <c r="X5002" s="152"/>
      <c r="Y5002" s="152"/>
      <c r="Z5002" s="152"/>
      <c r="AA5002" s="152"/>
      <c r="AB5002" s="152"/>
      <c r="AC5002" s="18">
        <v>600</v>
      </c>
      <c r="AD5002" s="18"/>
    </row>
    <row r="5003" spans="1:30">
      <c r="A5003" s="105" t="s">
        <v>0</v>
      </c>
      <c r="B5003" s="108" t="s">
        <v>216</v>
      </c>
      <c r="C5003" s="21" t="s">
        <v>240</v>
      </c>
      <c r="D5003" s="12">
        <v>150</v>
      </c>
      <c r="E5003" s="12">
        <v>0</v>
      </c>
      <c r="F5003" s="12">
        <v>0</v>
      </c>
      <c r="G5003" s="12">
        <v>0</v>
      </c>
      <c r="H5003" s="12">
        <v>0</v>
      </c>
      <c r="I5003" s="13">
        <v>60</v>
      </c>
      <c r="J5003" s="13">
        <v>40</v>
      </c>
      <c r="K5003" s="13">
        <v>0</v>
      </c>
      <c r="L5003" s="13">
        <v>0</v>
      </c>
      <c r="M5003" s="13">
        <v>0</v>
      </c>
      <c r="N5003" s="14">
        <f>D5003*$D$3</f>
        <v>172.5</v>
      </c>
      <c r="O5003" s="14">
        <f>E5003*$E$3</f>
        <v>0</v>
      </c>
      <c r="P5003" s="14">
        <f>F5003*$F$3</f>
        <v>0</v>
      </c>
      <c r="Q5003" s="14">
        <f>G5003*$G$3</f>
        <v>0</v>
      </c>
      <c r="R5003" s="14">
        <f>H5003*$H$3</f>
        <v>0</v>
      </c>
      <c r="S5003" s="14">
        <f>(N5003/100)*(I5003*$I$3)+(N5003/100)*(J5003*$J$3)</f>
        <v>345</v>
      </c>
      <c r="T5003" s="14">
        <f>(O5003/100)*(K5003*$K$3)</f>
        <v>0</v>
      </c>
      <c r="U5003" s="14">
        <f>(P5003/100)*(K5003*$K$3)+(P5003/100)*(L5003*$L$3)</f>
        <v>0</v>
      </c>
      <c r="V5003" s="14">
        <f>(Q5003/100)*(L5003*$L$3)</f>
        <v>0</v>
      </c>
      <c r="W5003" s="14">
        <f>(R5003/100)*(K5003*$K$3)+(R5003/100)*(L5003*$L$3)</f>
        <v>0</v>
      </c>
      <c r="X5003" s="14">
        <f>N5003+S5003</f>
        <v>517.5</v>
      </c>
      <c r="Y5003" s="14">
        <f>O5003+T5003</f>
        <v>0</v>
      </c>
      <c r="Z5003" s="14">
        <f>P5003+U5003</f>
        <v>0</v>
      </c>
      <c r="AA5003" s="14">
        <f>Q5003+V5003</f>
        <v>0</v>
      </c>
      <c r="AB5003" s="14">
        <f>R5003+W5003</f>
        <v>0</v>
      </c>
      <c r="AC5003" s="15">
        <f>ROUND(X5003+Y5003+Z5003+AA5003+AB5003,1)</f>
        <v>517.5</v>
      </c>
      <c r="AD5003" s="48"/>
    </row>
    <row r="5004" spans="1:30">
      <c r="A5004" s="99" t="s">
        <v>791</v>
      </c>
      <c r="B5004" s="91">
        <v>32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792</v>
      </c>
      <c r="B5005" s="91">
        <v>20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793</v>
      </c>
      <c r="B5006" s="91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794</v>
      </c>
      <c r="B5007" s="91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644</v>
      </c>
      <c r="B5008" s="91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92" t="s">
        <v>217</v>
      </c>
      <c r="C5009" s="50" t="s">
        <v>240</v>
      </c>
      <c r="D5009" s="11">
        <v>140</v>
      </c>
      <c r="E5009" s="11">
        <v>0</v>
      </c>
      <c r="F5009" s="11">
        <v>0</v>
      </c>
      <c r="G5009" s="11">
        <v>0</v>
      </c>
      <c r="H5009" s="11">
        <v>0</v>
      </c>
      <c r="I5009" s="51">
        <v>40</v>
      </c>
      <c r="J5009" s="51">
        <v>70</v>
      </c>
      <c r="K5009" s="51">
        <v>0</v>
      </c>
      <c r="L5009" s="51">
        <v>0</v>
      </c>
      <c r="M5009" s="51">
        <v>0</v>
      </c>
      <c r="N5009" s="52">
        <f>D5009*$D$3</f>
        <v>161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354.20000000000005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515.20000000000005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515.20000000000005</v>
      </c>
      <c r="AD5009" s="117"/>
    </row>
    <row r="5010" spans="1:30">
      <c r="A5010" s="99" t="s">
        <v>791</v>
      </c>
      <c r="B5010" s="93">
        <v>20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792</v>
      </c>
      <c r="B5011" s="93">
        <v>20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793</v>
      </c>
      <c r="B5012" s="93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794</v>
      </c>
      <c r="B5013" s="93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644</v>
      </c>
      <c r="B5014" s="93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108" t="s">
        <v>219</v>
      </c>
      <c r="C5015" s="50" t="s">
        <v>240</v>
      </c>
      <c r="D5015" s="11">
        <v>160</v>
      </c>
      <c r="E5015" s="11">
        <v>0</v>
      </c>
      <c r="F5015" s="11">
        <v>0</v>
      </c>
      <c r="G5015" s="11">
        <v>0</v>
      </c>
      <c r="H5015" s="11">
        <v>0</v>
      </c>
      <c r="I5015" s="51">
        <v>80</v>
      </c>
      <c r="J5015" s="51">
        <v>10</v>
      </c>
      <c r="K5015" s="51">
        <v>0</v>
      </c>
      <c r="L5015" s="51">
        <v>0</v>
      </c>
      <c r="M5015" s="51">
        <v>0</v>
      </c>
      <c r="N5015" s="52">
        <f>D5015*$D$3</f>
        <v>184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331.20000000000005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515.20000000000005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515.20000000000005</v>
      </c>
      <c r="AD5015" s="117"/>
    </row>
    <row r="5016" spans="1:30">
      <c r="A5016" s="99" t="s">
        <v>791</v>
      </c>
      <c r="B5016" s="91">
        <v>50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792</v>
      </c>
      <c r="B5017" s="91">
        <v>20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793</v>
      </c>
      <c r="B5018" s="91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794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644</v>
      </c>
      <c r="B5020" s="91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7"/>
      <c r="B5021" s="152" t="s">
        <v>220</v>
      </c>
      <c r="C5021" s="152"/>
      <c r="D5021" s="152"/>
      <c r="E5021" s="152"/>
      <c r="F5021" s="152"/>
      <c r="G5021" s="152"/>
      <c r="H5021" s="152"/>
      <c r="I5021" s="152"/>
      <c r="J5021" s="152"/>
      <c r="K5021" s="152"/>
      <c r="L5021" s="152"/>
      <c r="M5021" s="152"/>
      <c r="N5021" s="152"/>
      <c r="O5021" s="152"/>
      <c r="P5021" s="152"/>
      <c r="Q5021" s="152"/>
      <c r="R5021" s="152"/>
      <c r="S5021" s="152"/>
      <c r="T5021" s="152"/>
      <c r="U5021" s="152"/>
      <c r="V5021" s="152"/>
      <c r="W5021" s="152"/>
      <c r="X5021" s="152"/>
      <c r="Y5021" s="152"/>
      <c r="Z5021" s="152"/>
      <c r="AA5021" s="152"/>
      <c r="AB5021" s="152"/>
      <c r="AC5021" s="18">
        <v>600</v>
      </c>
      <c r="AD5021" s="18"/>
    </row>
    <row r="5022" spans="1:30">
      <c r="A5022" s="106" t="s">
        <v>0</v>
      </c>
      <c r="B5022" s="87" t="s">
        <v>348</v>
      </c>
      <c r="C5022" s="21" t="s">
        <v>242</v>
      </c>
      <c r="D5022" s="12">
        <v>94</v>
      </c>
      <c r="E5022" s="12">
        <v>0</v>
      </c>
      <c r="F5022" s="12">
        <v>0</v>
      </c>
      <c r="G5022" s="12">
        <v>0</v>
      </c>
      <c r="H5022" s="12">
        <v>0</v>
      </c>
      <c r="I5022" s="13">
        <v>60</v>
      </c>
      <c r="J5022" s="13">
        <v>35</v>
      </c>
      <c r="K5022" s="13">
        <v>0</v>
      </c>
      <c r="L5022" s="13">
        <v>0</v>
      </c>
      <c r="M5022" s="13">
        <v>0</v>
      </c>
      <c r="N5022" s="14">
        <f>D5022*$D$3</f>
        <v>108.1</v>
      </c>
      <c r="O5022" s="14">
        <f>E5022*$E$3</f>
        <v>0</v>
      </c>
      <c r="P5022" s="14">
        <f>F5022*$F$3</f>
        <v>0</v>
      </c>
      <c r="Q5022" s="14">
        <f>G5022*$G$3</f>
        <v>0</v>
      </c>
      <c r="R5022" s="14">
        <f>H5022*$H$3</f>
        <v>0</v>
      </c>
      <c r="S5022" s="14">
        <f>(N5022/100)*(I5022*$I$3)+(N5022/100)*(J5022*$J$3)</f>
        <v>205.39</v>
      </c>
      <c r="T5022" s="14">
        <f>(O5022/100)*(K5022*$K$3)</f>
        <v>0</v>
      </c>
      <c r="U5022" s="14">
        <f>(P5022/100)*(K5022*$K$3)+(P5022/100)*(L5022*$L$3)</f>
        <v>0</v>
      </c>
      <c r="V5022" s="14">
        <f>(Q5022/100)*(L5022*$L$3)</f>
        <v>0</v>
      </c>
      <c r="W5022" s="14">
        <f>(R5022/100)*(K5022*$K$3)+(R5022/100)*(L5022*$L$3)</f>
        <v>0</v>
      </c>
      <c r="X5022" s="14">
        <f>N5022+S5022</f>
        <v>313.49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313.5</v>
      </c>
      <c r="AD5022" s="48"/>
    </row>
    <row r="5023" spans="1:30">
      <c r="A5023" s="99" t="s">
        <v>791</v>
      </c>
      <c r="B5023" s="87">
        <v>10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792</v>
      </c>
      <c r="B5024" s="87">
        <v>8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793</v>
      </c>
      <c r="B5025" s="87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794</v>
      </c>
      <c r="B5026" s="87">
        <v>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644</v>
      </c>
      <c r="B5027" s="87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16" t="s">
        <v>349</v>
      </c>
      <c r="C5028" s="50" t="s">
        <v>242</v>
      </c>
      <c r="D5028" s="11">
        <v>96</v>
      </c>
      <c r="E5028" s="11">
        <v>0</v>
      </c>
      <c r="F5028" s="11">
        <v>0</v>
      </c>
      <c r="G5028" s="11">
        <v>0</v>
      </c>
      <c r="H5028" s="11">
        <v>0</v>
      </c>
      <c r="I5028" s="51">
        <v>60</v>
      </c>
      <c r="J5028" s="51">
        <v>35</v>
      </c>
      <c r="K5028" s="51">
        <v>0</v>
      </c>
      <c r="L5028" s="51">
        <v>0</v>
      </c>
      <c r="M5028" s="51">
        <v>0</v>
      </c>
      <c r="N5028" s="52">
        <f>D5028*$D$3</f>
        <v>110.39999999999999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209.76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320.15999999999997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320.2</v>
      </c>
      <c r="AD5028" s="117"/>
    </row>
    <row r="5029" spans="1:30">
      <c r="A5029" s="99" t="s">
        <v>791</v>
      </c>
      <c r="B5029" s="87">
        <v>16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792</v>
      </c>
      <c r="B5030" s="87">
        <v>10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793</v>
      </c>
      <c r="B5031" s="87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794</v>
      </c>
      <c r="B5032" s="87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644</v>
      </c>
      <c r="B5033" s="87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116" t="s">
        <v>221</v>
      </c>
      <c r="C5034" s="50" t="s">
        <v>242</v>
      </c>
      <c r="D5034" s="11">
        <v>93</v>
      </c>
      <c r="E5034" s="11">
        <v>0</v>
      </c>
      <c r="F5034" s="11">
        <v>0</v>
      </c>
      <c r="G5034" s="11">
        <v>0</v>
      </c>
      <c r="H5034" s="11">
        <v>0</v>
      </c>
      <c r="I5034" s="51">
        <v>60</v>
      </c>
      <c r="J5034" s="51">
        <v>40</v>
      </c>
      <c r="K5034" s="51">
        <v>0</v>
      </c>
      <c r="L5034" s="51">
        <v>0</v>
      </c>
      <c r="M5034" s="51">
        <v>0</v>
      </c>
      <c r="N5034" s="52">
        <f>D5034*$D$3</f>
        <v>106.94999999999999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213.89999999999998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320.84999999999997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320.89999999999998</v>
      </c>
      <c r="AD5034" s="117"/>
    </row>
    <row r="5035" spans="1:30">
      <c r="A5035" s="99" t="s">
        <v>791</v>
      </c>
      <c r="B5035" s="87">
        <v>30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792</v>
      </c>
      <c r="B5036" s="87">
        <v>10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793</v>
      </c>
      <c r="B5037" s="87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794</v>
      </c>
      <c r="B5038" s="87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644</v>
      </c>
      <c r="B5039" s="87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6" t="s">
        <v>0</v>
      </c>
      <c r="B5040" s="108" t="s">
        <v>222</v>
      </c>
      <c r="C5040" s="50" t="s">
        <v>240</v>
      </c>
      <c r="D5040" s="11">
        <v>90</v>
      </c>
      <c r="E5040" s="11">
        <v>0</v>
      </c>
      <c r="F5040" s="11">
        <v>0</v>
      </c>
      <c r="G5040" s="11">
        <v>0</v>
      </c>
      <c r="H5040" s="11">
        <v>0</v>
      </c>
      <c r="I5040" s="51">
        <v>80</v>
      </c>
      <c r="J5040" s="51">
        <v>20</v>
      </c>
      <c r="K5040" s="51">
        <v>0</v>
      </c>
      <c r="L5040" s="51">
        <v>0</v>
      </c>
      <c r="M5040" s="51">
        <v>0</v>
      </c>
      <c r="N5040" s="52">
        <f>D5040*$D$3</f>
        <v>103.49999999999999</v>
      </c>
      <c r="O5040" s="52">
        <f>E5040*$E$3</f>
        <v>0</v>
      </c>
      <c r="P5040" s="52">
        <f>F5040*$F$3</f>
        <v>0</v>
      </c>
      <c r="Q5040" s="52">
        <f>G5040*$G$3</f>
        <v>0</v>
      </c>
      <c r="R5040" s="52">
        <f>H5040*$H$3</f>
        <v>0</v>
      </c>
      <c r="S5040" s="52">
        <f>(N5040/100)*(I5040*$I$3)+(N5040/100)*(J5040*$J$3)</f>
        <v>207</v>
      </c>
      <c r="T5040" s="52">
        <f>(O5040/100)*(K5040*$K$3)</f>
        <v>0</v>
      </c>
      <c r="U5040" s="52">
        <f>(P5040/100)*(K5040*$K$3)+(P5040/100)*(L5040*$L$3)</f>
        <v>0</v>
      </c>
      <c r="V5040" s="52">
        <f>(Q5040/100)*(L5040*$L$3)</f>
        <v>0</v>
      </c>
      <c r="W5040" s="52">
        <f>(R5040/100)*(K5040*$K$3)+(R5040/100)*(L5040*$L$3)</f>
        <v>0</v>
      </c>
      <c r="X5040" s="52">
        <f>N5040+S5040</f>
        <v>310.5</v>
      </c>
      <c r="Y5040" s="52">
        <f>O5040+T5040</f>
        <v>0</v>
      </c>
      <c r="Z5040" s="52">
        <f>P5040+U5040</f>
        <v>0</v>
      </c>
      <c r="AA5040" s="52">
        <f>Q5040+V5040</f>
        <v>0</v>
      </c>
      <c r="AB5040" s="52">
        <f>R5040+W5040</f>
        <v>0</v>
      </c>
      <c r="AC5040" s="53">
        <f>ROUND(X5040+Y5040+Z5040+AA5040+AB5040,1)</f>
        <v>310.5</v>
      </c>
      <c r="AD5040" s="117"/>
    </row>
    <row r="5041" spans="1:30">
      <c r="A5041" s="99" t="s">
        <v>791</v>
      </c>
      <c r="B5041" s="91">
        <v>32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792</v>
      </c>
      <c r="B5042" s="91">
        <v>10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793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794</v>
      </c>
      <c r="B5044" s="91">
        <v>0</v>
      </c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99" t="s">
        <v>644</v>
      </c>
      <c r="B5045" s="91"/>
      <c r="C5045" s="21"/>
      <c r="D5045" s="12"/>
      <c r="E5045" s="12"/>
      <c r="F5045" s="12"/>
      <c r="G5045" s="12"/>
      <c r="H5045" s="12"/>
      <c r="I5045" s="13"/>
      <c r="J5045" s="13"/>
      <c r="K5045" s="13"/>
      <c r="L5045" s="13"/>
      <c r="M5045" s="13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5"/>
      <c r="AD5045" s="48"/>
    </row>
    <row r="5046" spans="1:30">
      <c r="A5046" s="106" t="s">
        <v>0</v>
      </c>
      <c r="B5046" s="92" t="s">
        <v>223</v>
      </c>
      <c r="C5046" s="50" t="s">
        <v>240</v>
      </c>
      <c r="D5046" s="11">
        <v>86</v>
      </c>
      <c r="E5046" s="11">
        <v>0</v>
      </c>
      <c r="F5046" s="11">
        <v>0</v>
      </c>
      <c r="G5046" s="11">
        <v>0</v>
      </c>
      <c r="H5046" s="11">
        <v>0</v>
      </c>
      <c r="I5046" s="51">
        <v>40</v>
      </c>
      <c r="J5046" s="51">
        <v>20</v>
      </c>
      <c r="K5046" s="51">
        <v>0</v>
      </c>
      <c r="L5046" s="51">
        <v>50</v>
      </c>
      <c r="M5046" s="51">
        <v>0</v>
      </c>
      <c r="N5046" s="52">
        <f>D5046*$D$3</f>
        <v>98.899999999999991</v>
      </c>
      <c r="O5046" s="52">
        <f>E5046*$E$3</f>
        <v>0</v>
      </c>
      <c r="P5046" s="52">
        <f>F5046*$F$3</f>
        <v>0</v>
      </c>
      <c r="Q5046" s="52">
        <f>G5046*$G$3</f>
        <v>0</v>
      </c>
      <c r="R5046" s="52">
        <f>H5046*$H$3</f>
        <v>0</v>
      </c>
      <c r="S5046" s="52">
        <f>(N5046/100)*(I5046*$I$3)+(N5046/100)*(J5046*$J$3)+(N5046/100)*(L5046*$L$3)</f>
        <v>217.57999999999998</v>
      </c>
      <c r="T5046" s="52">
        <f>(O5046/100)*(K5046*$K$3)</f>
        <v>0</v>
      </c>
      <c r="U5046" s="52">
        <f>(P5046/100)*(K5046*$K$3)+(P5046/100)*(L5046*$L$3)</f>
        <v>0</v>
      </c>
      <c r="V5046" s="52">
        <f>(Q5046/100)*(L5046*$L$3)</f>
        <v>0</v>
      </c>
      <c r="W5046" s="52">
        <f>(R5046/100)*(K5046*$K$3)+(R5046/100)*(L5046*$L$3)</f>
        <v>0</v>
      </c>
      <c r="X5046" s="52">
        <f>N5046+S5046</f>
        <v>316.47999999999996</v>
      </c>
      <c r="Y5046" s="52">
        <f>O5046+T5046</f>
        <v>0</v>
      </c>
      <c r="Z5046" s="52">
        <f>P5046+U5046</f>
        <v>0</v>
      </c>
      <c r="AA5046" s="52">
        <f>Q5046+V5046</f>
        <v>0</v>
      </c>
      <c r="AB5046" s="52">
        <f>R5046+W5046</f>
        <v>0</v>
      </c>
      <c r="AC5046" s="53">
        <f>ROUND(X5046+Y5046+Z5046+AA5046+AB5046,1)</f>
        <v>316.5</v>
      </c>
      <c r="AD5046" s="117" t="s">
        <v>328</v>
      </c>
    </row>
    <row r="5047" spans="1:30">
      <c r="A5047" s="99" t="s">
        <v>791</v>
      </c>
      <c r="B5047" s="93">
        <v>18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792</v>
      </c>
      <c r="B5048" s="93">
        <v>12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793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794</v>
      </c>
      <c r="B5050" s="93">
        <v>10</v>
      </c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99" t="s">
        <v>644</v>
      </c>
      <c r="B5051" s="93"/>
      <c r="C5051" s="21"/>
      <c r="D5051" s="12"/>
      <c r="E5051" s="12"/>
      <c r="F5051" s="12"/>
      <c r="G5051" s="12"/>
      <c r="H5051" s="12"/>
      <c r="I5051" s="13"/>
      <c r="J5051" s="13"/>
      <c r="K5051" s="13"/>
      <c r="L5051" s="13"/>
      <c r="M5051" s="13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5"/>
      <c r="AD5051" s="48"/>
    </row>
    <row r="5052" spans="1:30">
      <c r="A5052" s="106" t="s">
        <v>0</v>
      </c>
      <c r="B5052" s="108" t="s">
        <v>224</v>
      </c>
      <c r="C5052" s="50" t="s">
        <v>240</v>
      </c>
      <c r="D5052" s="11">
        <v>85</v>
      </c>
      <c r="E5052" s="11">
        <v>0</v>
      </c>
      <c r="F5052" s="11">
        <v>0</v>
      </c>
      <c r="G5052" s="11">
        <v>0</v>
      </c>
      <c r="H5052" s="11">
        <v>0</v>
      </c>
      <c r="I5052" s="51">
        <v>15</v>
      </c>
      <c r="J5052" s="51">
        <v>15</v>
      </c>
      <c r="K5052" s="51">
        <v>0</v>
      </c>
      <c r="L5052" s="51">
        <v>0</v>
      </c>
      <c r="M5052" s="51">
        <v>0</v>
      </c>
      <c r="N5052" s="52">
        <f>D5052*$D$3</f>
        <v>97.749999999999986</v>
      </c>
      <c r="O5052" s="52">
        <f>E5052*$E$3</f>
        <v>0</v>
      </c>
      <c r="P5052" s="52">
        <f>F5052*$F$3</f>
        <v>0</v>
      </c>
      <c r="Q5052" s="52">
        <f>G5052*$G$3</f>
        <v>0</v>
      </c>
      <c r="R5052" s="52">
        <f>H5052*$H$3</f>
        <v>0</v>
      </c>
      <c r="S5052" s="52">
        <f>(N5052/100)*(I5052*$I$3)+(N5052/100)*(J5052*$J$3)</f>
        <v>58.649999999999991</v>
      </c>
      <c r="T5052" s="52">
        <f>(O5052/100)*(K5052*$K$3)</f>
        <v>0</v>
      </c>
      <c r="U5052" s="52">
        <f>(P5052/100)*(K5052*$K$3)+(P5052/100)*(L5052*$L$3)</f>
        <v>0</v>
      </c>
      <c r="V5052" s="52">
        <f>(Q5052/100)*(L5052*$L$3)</f>
        <v>0</v>
      </c>
      <c r="W5052" s="52">
        <f>(R5052/100)*(K5052*$K$3)+(R5052/100)*(L5052*$L$3)</f>
        <v>0</v>
      </c>
      <c r="X5052" s="52">
        <f>N5052+S5052</f>
        <v>156.39999999999998</v>
      </c>
      <c r="Y5052" s="52">
        <f>O5052+T5052</f>
        <v>0</v>
      </c>
      <c r="Z5052" s="52">
        <f>P5052+U5052</f>
        <v>0</v>
      </c>
      <c r="AA5052" s="52">
        <f>Q5052+V5052</f>
        <v>0</v>
      </c>
      <c r="AB5052" s="52">
        <f>R5052+W5052</f>
        <v>0</v>
      </c>
      <c r="AC5052" s="53">
        <f>ROUND(X5052+Y5052+Z5052+AA5052+AB5052,1)</f>
        <v>156.4</v>
      </c>
      <c r="AD5052" s="117" t="s">
        <v>973</v>
      </c>
    </row>
    <row r="5053" spans="1:30">
      <c r="A5053" s="99" t="s">
        <v>791</v>
      </c>
      <c r="B5053" s="91">
        <v>25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792</v>
      </c>
      <c r="B5054" s="91">
        <v>15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793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794</v>
      </c>
      <c r="B5056" s="91">
        <v>0</v>
      </c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99" t="s">
        <v>644</v>
      </c>
      <c r="B5057" s="91"/>
      <c r="C5057" s="21"/>
      <c r="D5057" s="12"/>
      <c r="E5057" s="12"/>
      <c r="F5057" s="12"/>
      <c r="G5057" s="12"/>
      <c r="H5057" s="12"/>
      <c r="I5057" s="13"/>
      <c r="J5057" s="13"/>
      <c r="K5057" s="13"/>
      <c r="L5057" s="13"/>
      <c r="M5057" s="13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5"/>
      <c r="AD5057" s="48"/>
    </row>
    <row r="5058" spans="1:30">
      <c r="A5058" s="106" t="s">
        <v>0</v>
      </c>
      <c r="B5058" s="92" t="s">
        <v>225</v>
      </c>
      <c r="C5058" s="50" t="s">
        <v>241</v>
      </c>
      <c r="D5058" s="11">
        <v>120</v>
      </c>
      <c r="E5058" s="11">
        <v>0</v>
      </c>
      <c r="F5058" s="11">
        <v>0</v>
      </c>
      <c r="G5058" s="11">
        <v>0</v>
      </c>
      <c r="H5058" s="11">
        <v>0</v>
      </c>
      <c r="I5058" s="51">
        <v>30</v>
      </c>
      <c r="J5058" s="51">
        <v>30</v>
      </c>
      <c r="K5058" s="51">
        <v>0</v>
      </c>
      <c r="L5058" s="51">
        <v>0</v>
      </c>
      <c r="M5058" s="51">
        <v>0</v>
      </c>
      <c r="N5058" s="52">
        <f>D5058*$D$3</f>
        <v>138</v>
      </c>
      <c r="O5058" s="52">
        <f>E5058*$E$3</f>
        <v>0</v>
      </c>
      <c r="P5058" s="52">
        <f>F5058*$F$3</f>
        <v>0</v>
      </c>
      <c r="Q5058" s="52">
        <f>G5058*$G$3</f>
        <v>0</v>
      </c>
      <c r="R5058" s="52">
        <f>H5058*$H$3</f>
        <v>0</v>
      </c>
      <c r="S5058" s="52">
        <f>(N5058/100)*(I5058*$I$3)+(N5058/100)*(J5058*$J$3)</f>
        <v>165.6</v>
      </c>
      <c r="T5058" s="52">
        <f>(O5058/100)*(K5058*$K$3)</f>
        <v>0</v>
      </c>
      <c r="U5058" s="52">
        <f>(P5058/100)*(K5058*$K$3)+(P5058/100)*(L5058*$L$3)</f>
        <v>0</v>
      </c>
      <c r="V5058" s="52">
        <f>(Q5058/100)*(L5058*$L$3)</f>
        <v>0</v>
      </c>
      <c r="W5058" s="52">
        <f>(R5058/100)*(K5058*$K$3)+(R5058/100)*(L5058*$L$3)</f>
        <v>0</v>
      </c>
      <c r="X5058" s="52">
        <f>N5058+S5058</f>
        <v>303.60000000000002</v>
      </c>
      <c r="Y5058" s="52">
        <f>O5058+T5058</f>
        <v>0</v>
      </c>
      <c r="Z5058" s="52">
        <f>P5058+U5058</f>
        <v>0</v>
      </c>
      <c r="AA5058" s="52">
        <f>Q5058+V5058</f>
        <v>0</v>
      </c>
      <c r="AB5058" s="52">
        <f>R5058+W5058</f>
        <v>0</v>
      </c>
      <c r="AC5058" s="53">
        <f>ROUND(X5058+Y5058+Z5058+AA5058+AB5058,1)</f>
        <v>303.60000000000002</v>
      </c>
      <c r="AD5058" s="117"/>
    </row>
    <row r="5059" spans="1:30">
      <c r="A5059" s="99" t="s">
        <v>791</v>
      </c>
      <c r="B5059" s="93">
        <v>35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792</v>
      </c>
      <c r="B5060" s="93">
        <v>20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793</v>
      </c>
      <c r="B5061" s="93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794</v>
      </c>
      <c r="B5062" s="93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644</v>
      </c>
      <c r="B5063" s="93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9"/>
      <c r="B5064" s="152" t="s">
        <v>350</v>
      </c>
      <c r="C5064" s="152"/>
      <c r="D5064" s="152"/>
      <c r="E5064" s="152"/>
      <c r="F5064" s="152"/>
      <c r="G5064" s="152"/>
      <c r="H5064" s="152"/>
      <c r="I5064" s="152"/>
      <c r="J5064" s="152"/>
      <c r="K5064" s="152"/>
      <c r="L5064" s="152"/>
      <c r="M5064" s="152"/>
      <c r="N5064" s="152"/>
      <c r="O5064" s="152"/>
      <c r="P5064" s="152"/>
      <c r="Q5064" s="152"/>
      <c r="R5064" s="152"/>
      <c r="S5064" s="152"/>
      <c r="T5064" s="152"/>
      <c r="U5064" s="152"/>
      <c r="V5064" s="152"/>
      <c r="W5064" s="152"/>
      <c r="X5064" s="152"/>
      <c r="Y5064" s="152"/>
      <c r="Z5064" s="152"/>
      <c r="AA5064" s="152"/>
      <c r="AB5064" s="152"/>
      <c r="AC5064" s="18">
        <v>400</v>
      </c>
      <c r="AD5064" s="18"/>
    </row>
    <row r="5065" spans="1:30">
      <c r="A5065" s="99"/>
      <c r="B5065" s="91" t="s">
        <v>196</v>
      </c>
      <c r="C5065" s="21" t="s">
        <v>242</v>
      </c>
      <c r="D5065" s="12">
        <v>20</v>
      </c>
      <c r="E5065" s="12">
        <v>0</v>
      </c>
      <c r="F5065" s="12">
        <v>0</v>
      </c>
      <c r="G5065" s="12">
        <v>0</v>
      </c>
      <c r="H5065" s="12">
        <v>0</v>
      </c>
      <c r="I5065" s="13">
        <v>500</v>
      </c>
      <c r="J5065" s="13">
        <v>500</v>
      </c>
      <c r="K5065" s="13">
        <v>0</v>
      </c>
      <c r="L5065" s="13">
        <v>0</v>
      </c>
      <c r="M5065" s="13">
        <v>0</v>
      </c>
      <c r="N5065" s="14">
        <f>D5065</f>
        <v>20</v>
      </c>
      <c r="O5065" s="14">
        <f>E5065</f>
        <v>0</v>
      </c>
      <c r="P5065" s="14">
        <f>F5065</f>
        <v>0</v>
      </c>
      <c r="Q5065" s="14">
        <f>G5065</f>
        <v>0</v>
      </c>
      <c r="R5065" s="14">
        <f>H5065</f>
        <v>0</v>
      </c>
      <c r="S5065" s="14">
        <f>(N5065/100)*(I5065)+(N5065/100)*(J5065)</f>
        <v>200</v>
      </c>
      <c r="T5065" s="14">
        <f>(O5065/100)*(K5065)</f>
        <v>0</v>
      </c>
      <c r="U5065" s="14">
        <f>(P5065/100)*(K5065)+(P5065/100)*(L5065)</f>
        <v>0</v>
      </c>
      <c r="V5065" s="14">
        <f>(Q5065/100)*(L5065)</f>
        <v>0</v>
      </c>
      <c r="W5065" s="14">
        <f>(R5065/100)*(K5065)+(R5065/100)*(L5065)</f>
        <v>0</v>
      </c>
      <c r="X5065" s="14">
        <f>N5065+S5065</f>
        <v>220</v>
      </c>
      <c r="Y5065" s="14">
        <f>O5065+T5065</f>
        <v>0</v>
      </c>
      <c r="Z5065" s="14">
        <f>P5065+U5065</f>
        <v>0</v>
      </c>
      <c r="AA5065" s="14">
        <f>Q5065+V5065</f>
        <v>0</v>
      </c>
      <c r="AB5065" s="14">
        <f>R5065+W5065</f>
        <v>0</v>
      </c>
      <c r="AC5065" s="15">
        <f>ROUND(X5065+Y5065+Z5065+AA5065+AB5065,1)</f>
        <v>220</v>
      </c>
      <c r="AD5065" s="48">
        <v>0</v>
      </c>
    </row>
    <row r="5066" spans="1:30">
      <c r="A5066" s="107"/>
      <c r="B5066" s="152" t="s">
        <v>453</v>
      </c>
      <c r="C5066" s="152"/>
      <c r="D5066" s="152"/>
      <c r="E5066" s="152"/>
      <c r="F5066" s="152"/>
      <c r="G5066" s="152"/>
      <c r="H5066" s="152"/>
      <c r="I5066" s="152"/>
      <c r="J5066" s="152"/>
      <c r="K5066" s="152"/>
      <c r="L5066" s="152"/>
      <c r="M5066" s="152"/>
      <c r="N5066" s="152"/>
      <c r="O5066" s="152"/>
      <c r="P5066" s="152"/>
      <c r="Q5066" s="152"/>
      <c r="R5066" s="152"/>
      <c r="S5066" s="152"/>
      <c r="T5066" s="152"/>
      <c r="U5066" s="152"/>
      <c r="V5066" s="152"/>
      <c r="W5066" s="152"/>
      <c r="X5066" s="152"/>
      <c r="Y5066" s="152"/>
      <c r="Z5066" s="152"/>
      <c r="AA5066" s="152"/>
      <c r="AB5066" s="152"/>
      <c r="AC5066" s="18">
        <v>0</v>
      </c>
      <c r="AD5066" s="18"/>
    </row>
    <row r="5067" spans="1:30">
      <c r="A5067" s="99"/>
      <c r="B5067" s="87" t="s">
        <v>454</v>
      </c>
      <c r="C5067" s="21" t="s">
        <v>242</v>
      </c>
      <c r="D5067" s="12">
        <v>67</v>
      </c>
      <c r="E5067" s="12">
        <v>0</v>
      </c>
      <c r="F5067" s="12">
        <v>0</v>
      </c>
      <c r="G5067" s="12">
        <v>0</v>
      </c>
      <c r="H5067" s="12">
        <v>0</v>
      </c>
      <c r="I5067" s="13">
        <v>19</v>
      </c>
      <c r="J5067" s="13">
        <v>0</v>
      </c>
      <c r="K5067" s="13">
        <v>0</v>
      </c>
      <c r="L5067" s="13">
        <v>0</v>
      </c>
      <c r="M5067" s="13">
        <v>0</v>
      </c>
      <c r="N5067" s="14">
        <f>D5067*$D$3</f>
        <v>77.05</v>
      </c>
      <c r="O5067" s="14">
        <f>E5067*$E$3</f>
        <v>0</v>
      </c>
      <c r="P5067" s="14">
        <f>F5067*$F$3</f>
        <v>0</v>
      </c>
      <c r="Q5067" s="14">
        <f>G5067*$G$3</f>
        <v>0</v>
      </c>
      <c r="R5067" s="14">
        <f>H5067*$H$3</f>
        <v>0</v>
      </c>
      <c r="S5067" s="14">
        <f>(N5067/100)*(I5067*$I$3)+(N5067/100)*(J5067*$J$3)</f>
        <v>29.279</v>
      </c>
      <c r="T5067" s="14">
        <f>(O5067/100)*(K5067*$K$3)</f>
        <v>0</v>
      </c>
      <c r="U5067" s="14">
        <f>(P5067/100)*(K5067*$K$3)+(P5067/100)*(L5067*$L$3)</f>
        <v>0</v>
      </c>
      <c r="V5067" s="14">
        <f>(Q5067/100)*(L5067*$L$3)</f>
        <v>0</v>
      </c>
      <c r="W5067" s="14">
        <f>(R5067/100)*(K5067*$K$3)+(R5067/100)*(L5067*$L$3)</f>
        <v>0</v>
      </c>
      <c r="X5067" s="14">
        <f>N5067+S5067</f>
        <v>106.32899999999999</v>
      </c>
      <c r="Y5067" s="14">
        <f>O5067+T5067</f>
        <v>0</v>
      </c>
      <c r="Z5067" s="14">
        <f>P5067+U5067</f>
        <v>0</v>
      </c>
      <c r="AA5067" s="14">
        <f>Q5067+V5067</f>
        <v>0</v>
      </c>
      <c r="AB5067" s="14">
        <f>R5067+W5067</f>
        <v>0</v>
      </c>
      <c r="AC5067" s="15">
        <f>ROUND(X5067+Y5067+Z5067+AA5067+AB5067,1)</f>
        <v>106.3</v>
      </c>
      <c r="AD5067" s="48"/>
    </row>
    <row r="5068" spans="1:30">
      <c r="A5068" s="99"/>
      <c r="B5068" s="87" t="s">
        <v>455</v>
      </c>
      <c r="C5068" s="21" t="s">
        <v>242</v>
      </c>
      <c r="D5068" s="12">
        <v>70</v>
      </c>
      <c r="E5068" s="12">
        <v>0</v>
      </c>
      <c r="F5068" s="12">
        <v>0</v>
      </c>
      <c r="G5068" s="12">
        <v>0</v>
      </c>
      <c r="H5068" s="12">
        <v>0</v>
      </c>
      <c r="I5068" s="13">
        <v>20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ref="N5068:N5108" si="1593">D5068*$D$3</f>
        <v>80.5</v>
      </c>
      <c r="O5068" s="14">
        <f t="shared" ref="O5068:O5108" si="1594">E5068*$E$3</f>
        <v>0</v>
      </c>
      <c r="P5068" s="14">
        <f t="shared" ref="P5068:P5108" si="1595">F5068*$F$3</f>
        <v>0</v>
      </c>
      <c r="Q5068" s="14">
        <f t="shared" ref="Q5068:Q5108" si="1596">G5068*$G$3</f>
        <v>0</v>
      </c>
      <c r="R5068" s="14">
        <f t="shared" ref="R5068:R5108" si="1597">H5068*$H$3</f>
        <v>0</v>
      </c>
      <c r="S5068" s="14">
        <f t="shared" ref="S5068:S5108" si="1598">(N5068/100)*(I5068*$I$3)+(N5068/100)*(J5068*$J$3)</f>
        <v>32.200000000000003</v>
      </c>
      <c r="T5068" s="14">
        <f t="shared" ref="T5068:T5108" si="1599">(O5068/100)*(K5068*$K$3)</f>
        <v>0</v>
      </c>
      <c r="U5068" s="14">
        <f t="shared" ref="U5068:U5108" si="1600">(P5068/100)*(K5068*$K$3)+(P5068/100)*(L5068*$L$3)</f>
        <v>0</v>
      </c>
      <c r="V5068" s="14">
        <f t="shared" ref="V5068:V5108" si="1601">(Q5068/100)*(L5068*$L$3)</f>
        <v>0</v>
      </c>
      <c r="W5068" s="14">
        <f t="shared" ref="W5068:W5108" si="1602">(R5068/100)*(K5068*$K$3)+(R5068/100)*(L5068*$L$3)</f>
        <v>0</v>
      </c>
      <c r="X5068" s="14">
        <f t="shared" ref="X5068:X5108" si="1603">N5068+S5068</f>
        <v>112.7</v>
      </c>
      <c r="Y5068" s="14">
        <f t="shared" ref="Y5068:Y5108" si="1604">O5068+T5068</f>
        <v>0</v>
      </c>
      <c r="Z5068" s="14">
        <f t="shared" ref="Z5068:Z5108" si="1605">P5068+U5068</f>
        <v>0</v>
      </c>
      <c r="AA5068" s="14">
        <f t="shared" ref="AA5068:AA5108" si="1606">Q5068+V5068</f>
        <v>0</v>
      </c>
      <c r="AB5068" s="14">
        <f t="shared" ref="AB5068:AB5108" si="1607">R5068+W5068</f>
        <v>0</v>
      </c>
      <c r="AC5068" s="15">
        <f t="shared" ref="AC5068:AC5108" si="1608">ROUND(X5068+Y5068+Z5068+AA5068+AB5068,1)</f>
        <v>112.7</v>
      </c>
      <c r="AD5068" s="48"/>
    </row>
    <row r="5069" spans="1:30">
      <c r="A5069" s="99"/>
      <c r="B5069" s="87" t="s">
        <v>456</v>
      </c>
      <c r="C5069" s="21" t="s">
        <v>242</v>
      </c>
      <c r="D5069" s="12">
        <v>79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93"/>
        <v>90.85</v>
      </c>
      <c r="O5069" s="14">
        <f t="shared" si="1594"/>
        <v>0</v>
      </c>
      <c r="P5069" s="14">
        <f t="shared" si="1595"/>
        <v>0</v>
      </c>
      <c r="Q5069" s="14">
        <f t="shared" si="1596"/>
        <v>0</v>
      </c>
      <c r="R5069" s="14">
        <f t="shared" si="1597"/>
        <v>0</v>
      </c>
      <c r="S5069" s="14">
        <f t="shared" si="1598"/>
        <v>54.51</v>
      </c>
      <c r="T5069" s="14">
        <f t="shared" si="1599"/>
        <v>0</v>
      </c>
      <c r="U5069" s="14">
        <f t="shared" si="1600"/>
        <v>0</v>
      </c>
      <c r="V5069" s="14">
        <f t="shared" si="1601"/>
        <v>0</v>
      </c>
      <c r="W5069" s="14">
        <f t="shared" si="1602"/>
        <v>0</v>
      </c>
      <c r="X5069" s="14">
        <f t="shared" si="1603"/>
        <v>145.35999999999999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7"/>
        <v>0</v>
      </c>
      <c r="AC5069" s="15">
        <f t="shared" si="1608"/>
        <v>145.4</v>
      </c>
      <c r="AD5069" s="48"/>
    </row>
    <row r="5070" spans="1:30">
      <c r="A5070" s="99"/>
      <c r="B5070" s="87" t="s">
        <v>457</v>
      </c>
      <c r="C5070" s="21" t="s">
        <v>242</v>
      </c>
      <c r="D5070" s="12">
        <v>78</v>
      </c>
      <c r="E5070" s="12">
        <v>0</v>
      </c>
      <c r="F5070" s="12">
        <v>0</v>
      </c>
      <c r="G5070" s="12">
        <v>0</v>
      </c>
      <c r="H5070" s="12">
        <v>0</v>
      </c>
      <c r="I5070" s="13">
        <v>30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93"/>
        <v>89.699999999999989</v>
      </c>
      <c r="O5070" s="14">
        <f t="shared" si="1594"/>
        <v>0</v>
      </c>
      <c r="P5070" s="14">
        <f t="shared" si="1595"/>
        <v>0</v>
      </c>
      <c r="Q5070" s="14">
        <f t="shared" si="1596"/>
        <v>0</v>
      </c>
      <c r="R5070" s="14">
        <f t="shared" si="1597"/>
        <v>0</v>
      </c>
      <c r="S5070" s="14">
        <f t="shared" si="1598"/>
        <v>53.819999999999993</v>
      </c>
      <c r="T5070" s="14">
        <f t="shared" si="1599"/>
        <v>0</v>
      </c>
      <c r="U5070" s="14">
        <f t="shared" si="1600"/>
        <v>0</v>
      </c>
      <c r="V5070" s="14">
        <f t="shared" si="1601"/>
        <v>0</v>
      </c>
      <c r="W5070" s="14">
        <f t="shared" si="1602"/>
        <v>0</v>
      </c>
      <c r="X5070" s="14">
        <f t="shared" si="1603"/>
        <v>143.51999999999998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7"/>
        <v>0</v>
      </c>
      <c r="AC5070" s="15">
        <f t="shared" si="1608"/>
        <v>143.5</v>
      </c>
      <c r="AD5070" s="48"/>
    </row>
    <row r="5071" spans="1:30">
      <c r="A5071" s="99"/>
      <c r="B5071" s="87" t="s">
        <v>458</v>
      </c>
      <c r="C5071" s="21" t="s">
        <v>242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93"/>
        <v>82.8</v>
      </c>
      <c r="O5071" s="14">
        <f t="shared" si="1594"/>
        <v>0</v>
      </c>
      <c r="P5071" s="14">
        <f t="shared" si="1595"/>
        <v>0</v>
      </c>
      <c r="Q5071" s="14">
        <f t="shared" si="1596"/>
        <v>0</v>
      </c>
      <c r="R5071" s="14">
        <f t="shared" si="1597"/>
        <v>0</v>
      </c>
      <c r="S5071" s="14">
        <f t="shared" si="1598"/>
        <v>33.119999999999997</v>
      </c>
      <c r="T5071" s="14">
        <f t="shared" si="1599"/>
        <v>0</v>
      </c>
      <c r="U5071" s="14">
        <f t="shared" si="1600"/>
        <v>0</v>
      </c>
      <c r="V5071" s="14">
        <f t="shared" si="1601"/>
        <v>0</v>
      </c>
      <c r="W5071" s="14">
        <f t="shared" si="1602"/>
        <v>0</v>
      </c>
      <c r="X5071" s="14">
        <f t="shared" si="1603"/>
        <v>115.91999999999999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7"/>
        <v>0</v>
      </c>
      <c r="AC5071" s="15">
        <f t="shared" si="1608"/>
        <v>115.9</v>
      </c>
      <c r="AD5071" s="48"/>
    </row>
    <row r="5072" spans="1:30">
      <c r="A5072" s="99"/>
      <c r="B5072" s="87" t="s">
        <v>459</v>
      </c>
      <c r="C5072" s="21" t="s">
        <v>242</v>
      </c>
      <c r="D5072" s="12">
        <v>71</v>
      </c>
      <c r="E5072" s="12">
        <v>0</v>
      </c>
      <c r="F5072" s="12">
        <v>0</v>
      </c>
      <c r="G5072" s="12">
        <v>0</v>
      </c>
      <c r="H5072" s="12">
        <v>0</v>
      </c>
      <c r="I5072" s="13">
        <v>20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93"/>
        <v>81.649999999999991</v>
      </c>
      <c r="O5072" s="14">
        <f t="shared" si="1594"/>
        <v>0</v>
      </c>
      <c r="P5072" s="14">
        <f t="shared" si="1595"/>
        <v>0</v>
      </c>
      <c r="Q5072" s="14">
        <f t="shared" si="1596"/>
        <v>0</v>
      </c>
      <c r="R5072" s="14">
        <f t="shared" si="1597"/>
        <v>0</v>
      </c>
      <c r="S5072" s="14">
        <f t="shared" si="1598"/>
        <v>32.659999999999997</v>
      </c>
      <c r="T5072" s="14">
        <f t="shared" si="1599"/>
        <v>0</v>
      </c>
      <c r="U5072" s="14">
        <f t="shared" si="1600"/>
        <v>0</v>
      </c>
      <c r="V5072" s="14">
        <f t="shared" si="1601"/>
        <v>0</v>
      </c>
      <c r="W5072" s="14">
        <f t="shared" si="1602"/>
        <v>0</v>
      </c>
      <c r="X5072" s="14">
        <f t="shared" si="1603"/>
        <v>114.30999999999999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7"/>
        <v>0</v>
      </c>
      <c r="AC5072" s="15">
        <f t="shared" si="1608"/>
        <v>114.3</v>
      </c>
      <c r="AD5072" s="48"/>
    </row>
    <row r="5073" spans="1:30">
      <c r="A5073" s="99"/>
      <c r="B5073" s="87" t="s">
        <v>460</v>
      </c>
      <c r="C5073" s="21" t="s">
        <v>242</v>
      </c>
      <c r="D5073" s="12">
        <v>78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93"/>
        <v>89.699999999999989</v>
      </c>
      <c r="O5073" s="14">
        <f t="shared" si="1594"/>
        <v>0</v>
      </c>
      <c r="P5073" s="14">
        <f t="shared" si="1595"/>
        <v>0</v>
      </c>
      <c r="Q5073" s="14">
        <f t="shared" si="1596"/>
        <v>0</v>
      </c>
      <c r="R5073" s="14">
        <f t="shared" si="1597"/>
        <v>0</v>
      </c>
      <c r="S5073" s="14">
        <f t="shared" si="1598"/>
        <v>53.819999999999993</v>
      </c>
      <c r="T5073" s="14">
        <f t="shared" si="1599"/>
        <v>0</v>
      </c>
      <c r="U5073" s="14">
        <f t="shared" si="1600"/>
        <v>0</v>
      </c>
      <c r="V5073" s="14">
        <f t="shared" si="1601"/>
        <v>0</v>
      </c>
      <c r="W5073" s="14">
        <f t="shared" si="1602"/>
        <v>0</v>
      </c>
      <c r="X5073" s="14">
        <f t="shared" si="1603"/>
        <v>143.51999999999998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7"/>
        <v>0</v>
      </c>
      <c r="AC5073" s="15">
        <f t="shared" si="1608"/>
        <v>143.5</v>
      </c>
      <c r="AD5073" s="48"/>
    </row>
    <row r="5074" spans="1:30">
      <c r="A5074" s="99"/>
      <c r="B5074" s="87" t="s">
        <v>461</v>
      </c>
      <c r="C5074" s="21" t="s">
        <v>242</v>
      </c>
      <c r="D5074" s="12">
        <v>80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93"/>
        <v>92</v>
      </c>
      <c r="O5074" s="14">
        <f t="shared" si="1594"/>
        <v>0</v>
      </c>
      <c r="P5074" s="14">
        <f t="shared" si="1595"/>
        <v>0</v>
      </c>
      <c r="Q5074" s="14">
        <f t="shared" si="1596"/>
        <v>0</v>
      </c>
      <c r="R5074" s="14">
        <f t="shared" si="1597"/>
        <v>0</v>
      </c>
      <c r="S5074" s="14">
        <f t="shared" si="1598"/>
        <v>55.2</v>
      </c>
      <c r="T5074" s="14">
        <f t="shared" si="1599"/>
        <v>0</v>
      </c>
      <c r="U5074" s="14">
        <f t="shared" si="1600"/>
        <v>0</v>
      </c>
      <c r="V5074" s="14">
        <f t="shared" si="1601"/>
        <v>0</v>
      </c>
      <c r="W5074" s="14">
        <f t="shared" si="1602"/>
        <v>0</v>
      </c>
      <c r="X5074" s="14">
        <f t="shared" si="1603"/>
        <v>147.19999999999999</v>
      </c>
      <c r="Y5074" s="14">
        <f t="shared" si="1604"/>
        <v>0</v>
      </c>
      <c r="Z5074" s="14">
        <f t="shared" si="1605"/>
        <v>0</v>
      </c>
      <c r="AA5074" s="14">
        <f t="shared" si="1606"/>
        <v>0</v>
      </c>
      <c r="AB5074" s="14">
        <f t="shared" si="1607"/>
        <v>0</v>
      </c>
      <c r="AC5074" s="15">
        <f t="shared" si="1608"/>
        <v>147.19999999999999</v>
      </c>
      <c r="AD5074" s="48"/>
    </row>
    <row r="5075" spans="1:30">
      <c r="A5075" s="99"/>
      <c r="B5075" s="87" t="s">
        <v>462</v>
      </c>
      <c r="C5075" s="21" t="s">
        <v>242</v>
      </c>
      <c r="D5075" s="12">
        <v>100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93"/>
        <v>114.99999999999999</v>
      </c>
      <c r="O5075" s="14">
        <f t="shared" si="1594"/>
        <v>0</v>
      </c>
      <c r="P5075" s="14">
        <f t="shared" si="1595"/>
        <v>0</v>
      </c>
      <c r="Q5075" s="14">
        <f t="shared" si="1596"/>
        <v>0</v>
      </c>
      <c r="R5075" s="14">
        <f t="shared" si="1597"/>
        <v>0</v>
      </c>
      <c r="S5075" s="14">
        <f t="shared" si="1598"/>
        <v>114.99999999999999</v>
      </c>
      <c r="T5075" s="14">
        <f t="shared" si="1599"/>
        <v>0</v>
      </c>
      <c r="U5075" s="14">
        <f t="shared" si="1600"/>
        <v>0</v>
      </c>
      <c r="V5075" s="14">
        <f t="shared" si="1601"/>
        <v>0</v>
      </c>
      <c r="W5075" s="14">
        <f t="shared" si="1602"/>
        <v>0</v>
      </c>
      <c r="X5075" s="14">
        <f t="shared" si="1603"/>
        <v>229.99999999999997</v>
      </c>
      <c r="Y5075" s="14">
        <f t="shared" si="1604"/>
        <v>0</v>
      </c>
      <c r="Z5075" s="14">
        <f t="shared" si="1605"/>
        <v>0</v>
      </c>
      <c r="AA5075" s="14">
        <f t="shared" si="1606"/>
        <v>0</v>
      </c>
      <c r="AB5075" s="14">
        <f t="shared" si="1607"/>
        <v>0</v>
      </c>
      <c r="AC5075" s="15">
        <f t="shared" si="1608"/>
        <v>230</v>
      </c>
      <c r="AD5075" s="48"/>
    </row>
    <row r="5076" spans="1:30">
      <c r="A5076" s="99"/>
      <c r="B5076" s="87" t="s">
        <v>464</v>
      </c>
      <c r="C5076" s="21" t="s">
        <v>242</v>
      </c>
      <c r="D5076" s="12">
        <v>69</v>
      </c>
      <c r="E5076" s="12">
        <v>0</v>
      </c>
      <c r="F5076" s="12">
        <v>0</v>
      </c>
      <c r="G5076" s="12">
        <v>0</v>
      </c>
      <c r="H5076" s="12">
        <v>0</v>
      </c>
      <c r="I5076" s="13">
        <v>20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93"/>
        <v>79.349999999999994</v>
      </c>
      <c r="O5076" s="14">
        <f t="shared" si="1594"/>
        <v>0</v>
      </c>
      <c r="P5076" s="14">
        <f t="shared" si="1595"/>
        <v>0</v>
      </c>
      <c r="Q5076" s="14">
        <f t="shared" si="1596"/>
        <v>0</v>
      </c>
      <c r="R5076" s="14">
        <f t="shared" si="1597"/>
        <v>0</v>
      </c>
      <c r="S5076" s="14">
        <f t="shared" si="1598"/>
        <v>31.74</v>
      </c>
      <c r="T5076" s="14">
        <f t="shared" si="1599"/>
        <v>0</v>
      </c>
      <c r="U5076" s="14">
        <f t="shared" si="1600"/>
        <v>0</v>
      </c>
      <c r="V5076" s="14">
        <f t="shared" si="1601"/>
        <v>0</v>
      </c>
      <c r="W5076" s="14">
        <f t="shared" si="1602"/>
        <v>0</v>
      </c>
      <c r="X5076" s="14">
        <f t="shared" si="1603"/>
        <v>111.08999999999999</v>
      </c>
      <c r="Y5076" s="14">
        <f t="shared" si="1604"/>
        <v>0</v>
      </c>
      <c r="Z5076" s="14">
        <f t="shared" si="1605"/>
        <v>0</v>
      </c>
      <c r="AA5076" s="14">
        <f t="shared" si="1606"/>
        <v>0</v>
      </c>
      <c r="AB5076" s="14">
        <f t="shared" si="1607"/>
        <v>0</v>
      </c>
      <c r="AC5076" s="15">
        <f t="shared" si="1608"/>
        <v>111.1</v>
      </c>
      <c r="AD5076" s="48"/>
    </row>
    <row r="5077" spans="1:30">
      <c r="A5077" s="99"/>
      <c r="B5077" s="87" t="s">
        <v>465</v>
      </c>
      <c r="C5077" s="21" t="s">
        <v>242</v>
      </c>
      <c r="D5077" s="12">
        <v>69</v>
      </c>
      <c r="E5077" s="12">
        <v>0</v>
      </c>
      <c r="F5077" s="12">
        <v>0</v>
      </c>
      <c r="G5077" s="12">
        <v>0</v>
      </c>
      <c r="H5077" s="12">
        <v>0</v>
      </c>
      <c r="I5077" s="13">
        <v>20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93"/>
        <v>79.349999999999994</v>
      </c>
      <c r="O5077" s="14">
        <f t="shared" si="1594"/>
        <v>0</v>
      </c>
      <c r="P5077" s="14">
        <f t="shared" si="1595"/>
        <v>0</v>
      </c>
      <c r="Q5077" s="14">
        <f t="shared" si="1596"/>
        <v>0</v>
      </c>
      <c r="R5077" s="14">
        <f t="shared" si="1597"/>
        <v>0</v>
      </c>
      <c r="S5077" s="14">
        <f t="shared" si="1598"/>
        <v>31.74</v>
      </c>
      <c r="T5077" s="14">
        <f t="shared" si="1599"/>
        <v>0</v>
      </c>
      <c r="U5077" s="14">
        <f t="shared" si="1600"/>
        <v>0</v>
      </c>
      <c r="V5077" s="14">
        <f t="shared" si="1601"/>
        <v>0</v>
      </c>
      <c r="W5077" s="14">
        <f t="shared" si="1602"/>
        <v>0</v>
      </c>
      <c r="X5077" s="14">
        <f t="shared" si="1603"/>
        <v>111.08999999999999</v>
      </c>
      <c r="Y5077" s="14">
        <f t="shared" si="1604"/>
        <v>0</v>
      </c>
      <c r="Z5077" s="14">
        <f t="shared" si="1605"/>
        <v>0</v>
      </c>
      <c r="AA5077" s="14">
        <f t="shared" si="1606"/>
        <v>0</v>
      </c>
      <c r="AB5077" s="14">
        <f t="shared" si="1607"/>
        <v>0</v>
      </c>
      <c r="AC5077" s="15">
        <f t="shared" si="1608"/>
        <v>111.1</v>
      </c>
      <c r="AD5077" s="48"/>
    </row>
    <row r="5078" spans="1:30">
      <c r="A5078" s="99"/>
      <c r="B5078" s="87" t="s">
        <v>466</v>
      </c>
      <c r="C5078" s="21" t="s">
        <v>242</v>
      </c>
      <c r="D5078" s="12">
        <v>74</v>
      </c>
      <c r="E5078" s="12">
        <v>0</v>
      </c>
      <c r="F5078" s="12">
        <v>0</v>
      </c>
      <c r="G5078" s="12">
        <v>0</v>
      </c>
      <c r="H5078" s="12">
        <v>0</v>
      </c>
      <c r="I5078" s="13">
        <v>20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93"/>
        <v>85.1</v>
      </c>
      <c r="O5078" s="14">
        <f t="shared" si="1594"/>
        <v>0</v>
      </c>
      <c r="P5078" s="14">
        <f t="shared" si="1595"/>
        <v>0</v>
      </c>
      <c r="Q5078" s="14">
        <f t="shared" si="1596"/>
        <v>0</v>
      </c>
      <c r="R5078" s="14">
        <f t="shared" si="1597"/>
        <v>0</v>
      </c>
      <c r="S5078" s="14">
        <f t="shared" si="1598"/>
        <v>34.04</v>
      </c>
      <c r="T5078" s="14">
        <f t="shared" si="1599"/>
        <v>0</v>
      </c>
      <c r="U5078" s="14">
        <f t="shared" si="1600"/>
        <v>0</v>
      </c>
      <c r="V5078" s="14">
        <f t="shared" si="1601"/>
        <v>0</v>
      </c>
      <c r="W5078" s="14">
        <f t="shared" si="1602"/>
        <v>0</v>
      </c>
      <c r="X5078" s="14">
        <f t="shared" si="1603"/>
        <v>119.13999999999999</v>
      </c>
      <c r="Y5078" s="14">
        <f t="shared" si="1604"/>
        <v>0</v>
      </c>
      <c r="Z5078" s="14">
        <f t="shared" si="1605"/>
        <v>0</v>
      </c>
      <c r="AA5078" s="14">
        <f t="shared" si="1606"/>
        <v>0</v>
      </c>
      <c r="AB5078" s="14">
        <f t="shared" si="1607"/>
        <v>0</v>
      </c>
      <c r="AC5078" s="15">
        <f t="shared" si="1608"/>
        <v>119.1</v>
      </c>
      <c r="AD5078" s="48"/>
    </row>
    <row r="5079" spans="1:30">
      <c r="A5079" s="99"/>
      <c r="B5079" s="87" t="s">
        <v>467</v>
      </c>
      <c r="C5079" s="21" t="s">
        <v>242</v>
      </c>
      <c r="D5079" s="12">
        <v>69</v>
      </c>
      <c r="E5079" s="12">
        <v>0</v>
      </c>
      <c r="F5079" s="12">
        <v>0</v>
      </c>
      <c r="G5079" s="12">
        <v>0</v>
      </c>
      <c r="H5079" s="12">
        <v>0</v>
      </c>
      <c r="I5079" s="13">
        <v>20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93"/>
        <v>79.349999999999994</v>
      </c>
      <c r="O5079" s="14">
        <f t="shared" si="1594"/>
        <v>0</v>
      </c>
      <c r="P5079" s="14">
        <f t="shared" si="1595"/>
        <v>0</v>
      </c>
      <c r="Q5079" s="14">
        <f t="shared" si="1596"/>
        <v>0</v>
      </c>
      <c r="R5079" s="14">
        <f t="shared" si="1597"/>
        <v>0</v>
      </c>
      <c r="S5079" s="14">
        <f t="shared" si="1598"/>
        <v>31.74</v>
      </c>
      <c r="T5079" s="14">
        <f t="shared" si="1599"/>
        <v>0</v>
      </c>
      <c r="U5079" s="14">
        <f t="shared" si="1600"/>
        <v>0</v>
      </c>
      <c r="V5079" s="14">
        <f t="shared" si="1601"/>
        <v>0</v>
      </c>
      <c r="W5079" s="14">
        <f t="shared" si="1602"/>
        <v>0</v>
      </c>
      <c r="X5079" s="14">
        <f t="shared" si="1603"/>
        <v>111.08999999999999</v>
      </c>
      <c r="Y5079" s="14">
        <f t="shared" si="1604"/>
        <v>0</v>
      </c>
      <c r="Z5079" s="14">
        <f t="shared" si="1605"/>
        <v>0</v>
      </c>
      <c r="AA5079" s="14">
        <f t="shared" si="1606"/>
        <v>0</v>
      </c>
      <c r="AB5079" s="14">
        <f t="shared" si="1607"/>
        <v>0</v>
      </c>
      <c r="AC5079" s="15">
        <f t="shared" si="1608"/>
        <v>111.1</v>
      </c>
      <c r="AD5079" s="48"/>
    </row>
    <row r="5080" spans="1:30">
      <c r="A5080" s="99"/>
      <c r="B5080" s="87" t="s">
        <v>468</v>
      </c>
      <c r="C5080" s="21" t="s">
        <v>242</v>
      </c>
      <c r="D5080" s="12">
        <v>69</v>
      </c>
      <c r="E5080" s="12">
        <v>0</v>
      </c>
      <c r="F5080" s="12">
        <v>0</v>
      </c>
      <c r="G5080" s="12">
        <v>0</v>
      </c>
      <c r="H5080" s="12">
        <v>0</v>
      </c>
      <c r="I5080" s="13">
        <v>20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93"/>
        <v>79.349999999999994</v>
      </c>
      <c r="O5080" s="14">
        <f t="shared" si="1594"/>
        <v>0</v>
      </c>
      <c r="P5080" s="14">
        <f t="shared" si="1595"/>
        <v>0</v>
      </c>
      <c r="Q5080" s="14">
        <f t="shared" si="1596"/>
        <v>0</v>
      </c>
      <c r="R5080" s="14">
        <f t="shared" si="1597"/>
        <v>0</v>
      </c>
      <c r="S5080" s="14">
        <f t="shared" si="1598"/>
        <v>31.74</v>
      </c>
      <c r="T5080" s="14">
        <f t="shared" si="1599"/>
        <v>0</v>
      </c>
      <c r="U5080" s="14">
        <f t="shared" si="1600"/>
        <v>0</v>
      </c>
      <c r="V5080" s="14">
        <f t="shared" si="1601"/>
        <v>0</v>
      </c>
      <c r="W5080" s="14">
        <f t="shared" si="1602"/>
        <v>0</v>
      </c>
      <c r="X5080" s="14">
        <f t="shared" si="1603"/>
        <v>111.08999999999999</v>
      </c>
      <c r="Y5080" s="14">
        <f t="shared" si="1604"/>
        <v>0</v>
      </c>
      <c r="Z5080" s="14">
        <f t="shared" si="1605"/>
        <v>0</v>
      </c>
      <c r="AA5080" s="14">
        <f t="shared" si="1606"/>
        <v>0</v>
      </c>
      <c r="AB5080" s="14">
        <f t="shared" si="1607"/>
        <v>0</v>
      </c>
      <c r="AC5080" s="15">
        <f t="shared" si="1608"/>
        <v>111.1</v>
      </c>
      <c r="AD5080" s="48"/>
    </row>
    <row r="5081" spans="1:30">
      <c r="A5081" s="99"/>
      <c r="B5081" s="87" t="s">
        <v>469</v>
      </c>
      <c r="C5081" s="21" t="s">
        <v>242</v>
      </c>
      <c r="D5081" s="12">
        <v>90</v>
      </c>
      <c r="E5081" s="12">
        <v>0</v>
      </c>
      <c r="F5081" s="12">
        <v>0</v>
      </c>
      <c r="G5081" s="12">
        <v>0</v>
      </c>
      <c r="H5081" s="12">
        <v>0</v>
      </c>
      <c r="I5081" s="13">
        <v>50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93"/>
        <v>103.49999999999999</v>
      </c>
      <c r="O5081" s="14">
        <f t="shared" si="1594"/>
        <v>0</v>
      </c>
      <c r="P5081" s="14">
        <f t="shared" si="1595"/>
        <v>0</v>
      </c>
      <c r="Q5081" s="14">
        <f t="shared" si="1596"/>
        <v>0</v>
      </c>
      <c r="R5081" s="14">
        <f t="shared" si="1597"/>
        <v>0</v>
      </c>
      <c r="S5081" s="14">
        <f t="shared" si="1598"/>
        <v>103.49999999999999</v>
      </c>
      <c r="T5081" s="14">
        <f t="shared" si="1599"/>
        <v>0</v>
      </c>
      <c r="U5081" s="14">
        <f t="shared" si="1600"/>
        <v>0</v>
      </c>
      <c r="V5081" s="14">
        <f t="shared" si="1601"/>
        <v>0</v>
      </c>
      <c r="W5081" s="14">
        <f t="shared" si="1602"/>
        <v>0</v>
      </c>
      <c r="X5081" s="14">
        <f t="shared" si="1603"/>
        <v>206.99999999999997</v>
      </c>
      <c r="Y5081" s="14">
        <f t="shared" si="1604"/>
        <v>0</v>
      </c>
      <c r="Z5081" s="14">
        <f t="shared" si="1605"/>
        <v>0</v>
      </c>
      <c r="AA5081" s="14">
        <f t="shared" si="1606"/>
        <v>0</v>
      </c>
      <c r="AB5081" s="14">
        <f t="shared" si="1607"/>
        <v>0</v>
      </c>
      <c r="AC5081" s="15">
        <f t="shared" si="1608"/>
        <v>207</v>
      </c>
      <c r="AD5081" s="48"/>
    </row>
    <row r="5082" spans="1:30">
      <c r="A5082" s="99"/>
      <c r="B5082" s="87" t="s">
        <v>470</v>
      </c>
      <c r="C5082" s="21" t="s">
        <v>242</v>
      </c>
      <c r="D5082" s="12">
        <v>69</v>
      </c>
      <c r="E5082" s="12">
        <v>0</v>
      </c>
      <c r="F5082" s="12">
        <v>0</v>
      </c>
      <c r="G5082" s="12">
        <v>0</v>
      </c>
      <c r="H5082" s="12">
        <v>0</v>
      </c>
      <c r="I5082" s="13">
        <v>20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93"/>
        <v>79.349999999999994</v>
      </c>
      <c r="O5082" s="14">
        <f t="shared" si="1594"/>
        <v>0</v>
      </c>
      <c r="P5082" s="14">
        <f t="shared" si="1595"/>
        <v>0</v>
      </c>
      <c r="Q5082" s="14">
        <f t="shared" si="1596"/>
        <v>0</v>
      </c>
      <c r="R5082" s="14">
        <f t="shared" si="1597"/>
        <v>0</v>
      </c>
      <c r="S5082" s="14">
        <f t="shared" si="1598"/>
        <v>31.74</v>
      </c>
      <c r="T5082" s="14">
        <f t="shared" si="1599"/>
        <v>0</v>
      </c>
      <c r="U5082" s="14">
        <f t="shared" si="1600"/>
        <v>0</v>
      </c>
      <c r="V5082" s="14">
        <f t="shared" si="1601"/>
        <v>0</v>
      </c>
      <c r="W5082" s="14">
        <f t="shared" si="1602"/>
        <v>0</v>
      </c>
      <c r="X5082" s="14">
        <f t="shared" si="1603"/>
        <v>111.08999999999999</v>
      </c>
      <c r="Y5082" s="14">
        <f t="shared" si="1604"/>
        <v>0</v>
      </c>
      <c r="Z5082" s="14">
        <f t="shared" si="1605"/>
        <v>0</v>
      </c>
      <c r="AA5082" s="14">
        <f t="shared" si="1606"/>
        <v>0</v>
      </c>
      <c r="AB5082" s="14">
        <f t="shared" si="1607"/>
        <v>0</v>
      </c>
      <c r="AC5082" s="15">
        <f t="shared" si="1608"/>
        <v>111.1</v>
      </c>
      <c r="AD5082" s="48"/>
    </row>
    <row r="5083" spans="1:30">
      <c r="A5083" s="99"/>
      <c r="B5083" s="87" t="s">
        <v>471</v>
      </c>
      <c r="C5083" s="21" t="s">
        <v>242</v>
      </c>
      <c r="D5083" s="12">
        <v>69</v>
      </c>
      <c r="E5083" s="12">
        <v>0</v>
      </c>
      <c r="F5083" s="12">
        <v>0</v>
      </c>
      <c r="G5083" s="12">
        <v>0</v>
      </c>
      <c r="H5083" s="12">
        <v>0</v>
      </c>
      <c r="I5083" s="13">
        <v>20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93"/>
        <v>79.349999999999994</v>
      </c>
      <c r="O5083" s="14">
        <f t="shared" si="1594"/>
        <v>0</v>
      </c>
      <c r="P5083" s="14">
        <f t="shared" si="1595"/>
        <v>0</v>
      </c>
      <c r="Q5083" s="14">
        <f t="shared" si="1596"/>
        <v>0</v>
      </c>
      <c r="R5083" s="14">
        <f t="shared" si="1597"/>
        <v>0</v>
      </c>
      <c r="S5083" s="14">
        <f t="shared" si="1598"/>
        <v>31.74</v>
      </c>
      <c r="T5083" s="14">
        <f t="shared" si="1599"/>
        <v>0</v>
      </c>
      <c r="U5083" s="14">
        <f t="shared" si="1600"/>
        <v>0</v>
      </c>
      <c r="V5083" s="14">
        <f t="shared" si="1601"/>
        <v>0</v>
      </c>
      <c r="W5083" s="14">
        <f t="shared" si="1602"/>
        <v>0</v>
      </c>
      <c r="X5083" s="14">
        <f t="shared" si="1603"/>
        <v>111.08999999999999</v>
      </c>
      <c r="Y5083" s="14">
        <f t="shared" si="1604"/>
        <v>0</v>
      </c>
      <c r="Z5083" s="14">
        <f t="shared" si="1605"/>
        <v>0</v>
      </c>
      <c r="AA5083" s="14">
        <f t="shared" si="1606"/>
        <v>0</v>
      </c>
      <c r="AB5083" s="14">
        <f t="shared" si="1607"/>
        <v>0</v>
      </c>
      <c r="AC5083" s="15">
        <f t="shared" si="1608"/>
        <v>111.1</v>
      </c>
      <c r="AD5083" s="48"/>
    </row>
    <row r="5084" spans="1:30">
      <c r="A5084" s="99"/>
      <c r="B5084" s="87" t="s">
        <v>472</v>
      </c>
      <c r="C5084" s="21" t="s">
        <v>242</v>
      </c>
      <c r="D5084" s="12">
        <v>81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93"/>
        <v>93.149999999999991</v>
      </c>
      <c r="O5084" s="14">
        <f t="shared" si="1594"/>
        <v>0</v>
      </c>
      <c r="P5084" s="14">
        <f t="shared" si="1595"/>
        <v>0</v>
      </c>
      <c r="Q5084" s="14">
        <f t="shared" si="1596"/>
        <v>0</v>
      </c>
      <c r="R5084" s="14">
        <f t="shared" si="1597"/>
        <v>0</v>
      </c>
      <c r="S5084" s="14">
        <f t="shared" si="1598"/>
        <v>39.122999999999998</v>
      </c>
      <c r="T5084" s="14">
        <f t="shared" si="1599"/>
        <v>0</v>
      </c>
      <c r="U5084" s="14">
        <f t="shared" si="1600"/>
        <v>0</v>
      </c>
      <c r="V5084" s="14">
        <f t="shared" si="1601"/>
        <v>0</v>
      </c>
      <c r="W5084" s="14">
        <f t="shared" si="1602"/>
        <v>0</v>
      </c>
      <c r="X5084" s="14">
        <f t="shared" si="1603"/>
        <v>132.273</v>
      </c>
      <c r="Y5084" s="14">
        <f t="shared" si="1604"/>
        <v>0</v>
      </c>
      <c r="Z5084" s="14">
        <f t="shared" si="1605"/>
        <v>0</v>
      </c>
      <c r="AA5084" s="14">
        <f t="shared" si="1606"/>
        <v>0</v>
      </c>
      <c r="AB5084" s="14">
        <f t="shared" si="1607"/>
        <v>0</v>
      </c>
      <c r="AC5084" s="15">
        <f t="shared" si="1608"/>
        <v>132.30000000000001</v>
      </c>
      <c r="AD5084" s="48"/>
    </row>
    <row r="5085" spans="1:30">
      <c r="A5085" s="99"/>
      <c r="B5085" s="87" t="s">
        <v>473</v>
      </c>
      <c r="C5085" s="21" t="s">
        <v>242</v>
      </c>
      <c r="D5085" s="12">
        <v>76</v>
      </c>
      <c r="E5085" s="12">
        <v>0</v>
      </c>
      <c r="F5085" s="12">
        <v>0</v>
      </c>
      <c r="G5085" s="12">
        <v>0</v>
      </c>
      <c r="H5085" s="12">
        <v>0</v>
      </c>
      <c r="I5085" s="13">
        <v>21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93"/>
        <v>87.399999999999991</v>
      </c>
      <c r="O5085" s="14">
        <f t="shared" si="1594"/>
        <v>0</v>
      </c>
      <c r="P5085" s="14">
        <f t="shared" si="1595"/>
        <v>0</v>
      </c>
      <c r="Q5085" s="14">
        <f t="shared" si="1596"/>
        <v>0</v>
      </c>
      <c r="R5085" s="14">
        <f t="shared" si="1597"/>
        <v>0</v>
      </c>
      <c r="S5085" s="14">
        <f t="shared" si="1598"/>
        <v>36.707999999999998</v>
      </c>
      <c r="T5085" s="14">
        <f t="shared" si="1599"/>
        <v>0</v>
      </c>
      <c r="U5085" s="14">
        <f t="shared" si="1600"/>
        <v>0</v>
      </c>
      <c r="V5085" s="14">
        <f t="shared" si="1601"/>
        <v>0</v>
      </c>
      <c r="W5085" s="14">
        <f t="shared" si="1602"/>
        <v>0</v>
      </c>
      <c r="X5085" s="14">
        <f t="shared" si="1603"/>
        <v>124.10799999999999</v>
      </c>
      <c r="Y5085" s="14">
        <f t="shared" si="1604"/>
        <v>0</v>
      </c>
      <c r="Z5085" s="14">
        <f t="shared" si="1605"/>
        <v>0</v>
      </c>
      <c r="AA5085" s="14">
        <f t="shared" si="1606"/>
        <v>0</v>
      </c>
      <c r="AB5085" s="14">
        <f t="shared" si="1607"/>
        <v>0</v>
      </c>
      <c r="AC5085" s="15">
        <f t="shared" si="1608"/>
        <v>124.1</v>
      </c>
      <c r="AD5085" s="48"/>
    </row>
    <row r="5086" spans="1:30">
      <c r="A5086" s="99"/>
      <c r="B5086" s="87" t="s">
        <v>474</v>
      </c>
      <c r="C5086" s="21" t="s">
        <v>242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93"/>
        <v>82.8</v>
      </c>
      <c r="O5086" s="14">
        <f t="shared" si="1594"/>
        <v>0</v>
      </c>
      <c r="P5086" s="14">
        <f t="shared" si="1595"/>
        <v>0</v>
      </c>
      <c r="Q5086" s="14">
        <f t="shared" si="1596"/>
        <v>0</v>
      </c>
      <c r="R5086" s="14">
        <f t="shared" si="1597"/>
        <v>0</v>
      </c>
      <c r="S5086" s="14">
        <f t="shared" si="1598"/>
        <v>33.119999999999997</v>
      </c>
      <c r="T5086" s="14">
        <f t="shared" si="1599"/>
        <v>0</v>
      </c>
      <c r="U5086" s="14">
        <f t="shared" si="1600"/>
        <v>0</v>
      </c>
      <c r="V5086" s="14">
        <f t="shared" si="1601"/>
        <v>0</v>
      </c>
      <c r="W5086" s="14">
        <f t="shared" si="1602"/>
        <v>0</v>
      </c>
      <c r="X5086" s="14">
        <f t="shared" si="1603"/>
        <v>115.91999999999999</v>
      </c>
      <c r="Y5086" s="14">
        <f t="shared" si="1604"/>
        <v>0</v>
      </c>
      <c r="Z5086" s="14">
        <f t="shared" si="1605"/>
        <v>0</v>
      </c>
      <c r="AA5086" s="14">
        <f t="shared" si="1606"/>
        <v>0</v>
      </c>
      <c r="AB5086" s="14">
        <f t="shared" si="1607"/>
        <v>0</v>
      </c>
      <c r="AC5086" s="15">
        <f t="shared" si="1608"/>
        <v>115.9</v>
      </c>
      <c r="AD5086" s="48"/>
    </row>
    <row r="5087" spans="1:30">
      <c r="A5087" s="99"/>
      <c r="B5087" s="87" t="s">
        <v>475</v>
      </c>
      <c r="C5087" s="21" t="s">
        <v>242</v>
      </c>
      <c r="D5087" s="12">
        <v>74</v>
      </c>
      <c r="E5087" s="12">
        <v>0</v>
      </c>
      <c r="F5087" s="12">
        <v>0</v>
      </c>
      <c r="G5087" s="12">
        <v>0</v>
      </c>
      <c r="H5087" s="12">
        <v>0</v>
      </c>
      <c r="I5087" s="13">
        <v>21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93"/>
        <v>85.1</v>
      </c>
      <c r="O5087" s="14">
        <f t="shared" si="1594"/>
        <v>0</v>
      </c>
      <c r="P5087" s="14">
        <f t="shared" si="1595"/>
        <v>0</v>
      </c>
      <c r="Q5087" s="14">
        <f t="shared" si="1596"/>
        <v>0</v>
      </c>
      <c r="R5087" s="14">
        <f t="shared" si="1597"/>
        <v>0</v>
      </c>
      <c r="S5087" s="14">
        <f t="shared" si="1598"/>
        <v>35.741999999999997</v>
      </c>
      <c r="T5087" s="14">
        <f t="shared" si="1599"/>
        <v>0</v>
      </c>
      <c r="U5087" s="14">
        <f t="shared" si="1600"/>
        <v>0</v>
      </c>
      <c r="V5087" s="14">
        <f t="shared" si="1601"/>
        <v>0</v>
      </c>
      <c r="W5087" s="14">
        <f t="shared" si="1602"/>
        <v>0</v>
      </c>
      <c r="X5087" s="14">
        <f t="shared" si="1603"/>
        <v>120.84199999999998</v>
      </c>
      <c r="Y5087" s="14">
        <f t="shared" si="1604"/>
        <v>0</v>
      </c>
      <c r="Z5087" s="14">
        <f t="shared" si="1605"/>
        <v>0</v>
      </c>
      <c r="AA5087" s="14">
        <f t="shared" si="1606"/>
        <v>0</v>
      </c>
      <c r="AB5087" s="14">
        <f t="shared" si="1607"/>
        <v>0</v>
      </c>
      <c r="AC5087" s="15">
        <f t="shared" si="1608"/>
        <v>120.8</v>
      </c>
      <c r="AD5087" s="48"/>
    </row>
    <row r="5088" spans="1:30">
      <c r="A5088" s="99"/>
      <c r="B5088" s="87" t="s">
        <v>478</v>
      </c>
      <c r="C5088" s="21" t="s">
        <v>242</v>
      </c>
      <c r="D5088" s="12">
        <v>84</v>
      </c>
      <c r="E5088" s="12">
        <v>0</v>
      </c>
      <c r="F5088" s="12">
        <v>0</v>
      </c>
      <c r="G5088" s="12">
        <v>0</v>
      </c>
      <c r="H5088" s="12">
        <v>0</v>
      </c>
      <c r="I5088" s="13">
        <v>28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93"/>
        <v>96.6</v>
      </c>
      <c r="O5088" s="14">
        <f t="shared" si="1594"/>
        <v>0</v>
      </c>
      <c r="P5088" s="14">
        <f t="shared" si="1595"/>
        <v>0</v>
      </c>
      <c r="Q5088" s="14">
        <f t="shared" si="1596"/>
        <v>0</v>
      </c>
      <c r="R5088" s="14">
        <f t="shared" si="1597"/>
        <v>0</v>
      </c>
      <c r="S5088" s="14">
        <f t="shared" si="1598"/>
        <v>54.095999999999997</v>
      </c>
      <c r="T5088" s="14">
        <f t="shared" si="1599"/>
        <v>0</v>
      </c>
      <c r="U5088" s="14">
        <f t="shared" si="1600"/>
        <v>0</v>
      </c>
      <c r="V5088" s="14">
        <f t="shared" si="1601"/>
        <v>0</v>
      </c>
      <c r="W5088" s="14">
        <f t="shared" si="1602"/>
        <v>0</v>
      </c>
      <c r="X5088" s="14">
        <f t="shared" si="1603"/>
        <v>150.696</v>
      </c>
      <c r="Y5088" s="14">
        <f t="shared" si="1604"/>
        <v>0</v>
      </c>
      <c r="Z5088" s="14">
        <f t="shared" si="1605"/>
        <v>0</v>
      </c>
      <c r="AA5088" s="14">
        <f t="shared" si="1606"/>
        <v>0</v>
      </c>
      <c r="AB5088" s="14">
        <f t="shared" si="1607"/>
        <v>0</v>
      </c>
      <c r="AC5088" s="15">
        <f t="shared" si="1608"/>
        <v>150.69999999999999</v>
      </c>
      <c r="AD5088" s="48"/>
    </row>
    <row r="5089" spans="1:30">
      <c r="A5089" s="99"/>
      <c r="B5089" s="87" t="s">
        <v>480</v>
      </c>
      <c r="C5089" s="21" t="s">
        <v>242</v>
      </c>
      <c r="D5089" s="12">
        <v>83</v>
      </c>
      <c r="E5089" s="12">
        <v>0</v>
      </c>
      <c r="F5089" s="12">
        <v>0</v>
      </c>
      <c r="G5089" s="12">
        <v>0</v>
      </c>
      <c r="H5089" s="12">
        <v>0</v>
      </c>
      <c r="I5089" s="13">
        <v>30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93"/>
        <v>95.449999999999989</v>
      </c>
      <c r="O5089" s="14">
        <f t="shared" si="1594"/>
        <v>0</v>
      </c>
      <c r="P5089" s="14">
        <f t="shared" si="1595"/>
        <v>0</v>
      </c>
      <c r="Q5089" s="14">
        <f t="shared" si="1596"/>
        <v>0</v>
      </c>
      <c r="R5089" s="14">
        <f t="shared" si="1597"/>
        <v>0</v>
      </c>
      <c r="S5089" s="14">
        <f t="shared" si="1598"/>
        <v>57.269999999999996</v>
      </c>
      <c r="T5089" s="14">
        <f t="shared" si="1599"/>
        <v>0</v>
      </c>
      <c r="U5089" s="14">
        <f t="shared" si="1600"/>
        <v>0</v>
      </c>
      <c r="V5089" s="14">
        <f t="shared" si="1601"/>
        <v>0</v>
      </c>
      <c r="W5089" s="14">
        <f t="shared" si="1602"/>
        <v>0</v>
      </c>
      <c r="X5089" s="14">
        <f t="shared" si="1603"/>
        <v>152.71999999999997</v>
      </c>
      <c r="Y5089" s="14">
        <f t="shared" si="1604"/>
        <v>0</v>
      </c>
      <c r="Z5089" s="14">
        <f t="shared" si="1605"/>
        <v>0</v>
      </c>
      <c r="AA5089" s="14">
        <f t="shared" si="1606"/>
        <v>0</v>
      </c>
      <c r="AB5089" s="14">
        <f t="shared" si="1607"/>
        <v>0</v>
      </c>
      <c r="AC5089" s="15">
        <f t="shared" si="1608"/>
        <v>152.69999999999999</v>
      </c>
      <c r="AD5089" s="48"/>
    </row>
    <row r="5090" spans="1:30">
      <c r="A5090" s="99"/>
      <c r="B5090" s="87" t="s">
        <v>481</v>
      </c>
      <c r="C5090" s="21" t="s">
        <v>242</v>
      </c>
      <c r="D5090" s="12">
        <v>79</v>
      </c>
      <c r="E5090" s="12">
        <v>0</v>
      </c>
      <c r="F5090" s="12">
        <v>0</v>
      </c>
      <c r="G5090" s="12">
        <v>0</v>
      </c>
      <c r="H5090" s="12">
        <v>0</v>
      </c>
      <c r="I5090" s="13">
        <v>29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93"/>
        <v>90.85</v>
      </c>
      <c r="O5090" s="14">
        <f t="shared" si="1594"/>
        <v>0</v>
      </c>
      <c r="P5090" s="14">
        <f t="shared" si="1595"/>
        <v>0</v>
      </c>
      <c r="Q5090" s="14">
        <f t="shared" si="1596"/>
        <v>0</v>
      </c>
      <c r="R5090" s="14">
        <f t="shared" si="1597"/>
        <v>0</v>
      </c>
      <c r="S5090" s="14">
        <f t="shared" si="1598"/>
        <v>52.692999999999998</v>
      </c>
      <c r="T5090" s="14">
        <f t="shared" si="1599"/>
        <v>0</v>
      </c>
      <c r="U5090" s="14">
        <f t="shared" si="1600"/>
        <v>0</v>
      </c>
      <c r="V5090" s="14">
        <f t="shared" si="1601"/>
        <v>0</v>
      </c>
      <c r="W5090" s="14">
        <f t="shared" si="1602"/>
        <v>0</v>
      </c>
      <c r="X5090" s="14">
        <f t="shared" si="1603"/>
        <v>143.54300000000001</v>
      </c>
      <c r="Y5090" s="14">
        <f t="shared" si="1604"/>
        <v>0</v>
      </c>
      <c r="Z5090" s="14">
        <f t="shared" si="1605"/>
        <v>0</v>
      </c>
      <c r="AA5090" s="14">
        <f t="shared" si="1606"/>
        <v>0</v>
      </c>
      <c r="AB5090" s="14">
        <f t="shared" si="1607"/>
        <v>0</v>
      </c>
      <c r="AC5090" s="15">
        <f t="shared" si="1608"/>
        <v>143.5</v>
      </c>
      <c r="AD5090" s="48"/>
    </row>
    <row r="5091" spans="1:30">
      <c r="A5091" s="99"/>
      <c r="B5091" s="87" t="s">
        <v>483</v>
      </c>
      <c r="C5091" s="21" t="s">
        <v>242</v>
      </c>
      <c r="D5091" s="12">
        <v>56</v>
      </c>
      <c r="E5091" s="12">
        <v>0</v>
      </c>
      <c r="F5091" s="12">
        <v>0</v>
      </c>
      <c r="G5091" s="12">
        <v>0</v>
      </c>
      <c r="H5091" s="12">
        <v>0</v>
      </c>
      <c r="I5091" s="13">
        <v>30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93"/>
        <v>64.399999999999991</v>
      </c>
      <c r="O5091" s="14">
        <f t="shared" si="1594"/>
        <v>0</v>
      </c>
      <c r="P5091" s="14">
        <f t="shared" si="1595"/>
        <v>0</v>
      </c>
      <c r="Q5091" s="14">
        <f t="shared" si="1596"/>
        <v>0</v>
      </c>
      <c r="R5091" s="14">
        <f t="shared" si="1597"/>
        <v>0</v>
      </c>
      <c r="S5091" s="14">
        <f t="shared" si="1598"/>
        <v>38.639999999999993</v>
      </c>
      <c r="T5091" s="14">
        <f t="shared" si="1599"/>
        <v>0</v>
      </c>
      <c r="U5091" s="14">
        <f t="shared" si="1600"/>
        <v>0</v>
      </c>
      <c r="V5091" s="14">
        <f t="shared" si="1601"/>
        <v>0</v>
      </c>
      <c r="W5091" s="14">
        <f t="shared" si="1602"/>
        <v>0</v>
      </c>
      <c r="X5091" s="14">
        <f t="shared" si="1603"/>
        <v>103.03999999999999</v>
      </c>
      <c r="Y5091" s="14">
        <f t="shared" si="1604"/>
        <v>0</v>
      </c>
      <c r="Z5091" s="14">
        <f t="shared" si="1605"/>
        <v>0</v>
      </c>
      <c r="AA5091" s="14">
        <f t="shared" si="1606"/>
        <v>0</v>
      </c>
      <c r="AB5091" s="14">
        <f t="shared" si="1607"/>
        <v>0</v>
      </c>
      <c r="AC5091" s="15">
        <f t="shared" si="1608"/>
        <v>103</v>
      </c>
      <c r="AD5091" s="48"/>
    </row>
    <row r="5092" spans="1:30">
      <c r="A5092" s="99"/>
      <c r="B5092" s="87" t="s">
        <v>487</v>
      </c>
      <c r="C5092" s="21" t="s">
        <v>242</v>
      </c>
      <c r="D5092" s="12">
        <v>108</v>
      </c>
      <c r="E5092" s="12">
        <v>0</v>
      </c>
      <c r="F5092" s="12">
        <v>0</v>
      </c>
      <c r="G5092" s="12">
        <v>0</v>
      </c>
      <c r="H5092" s="12">
        <v>0</v>
      </c>
      <c r="I5092" s="13">
        <v>50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93"/>
        <v>124.19999999999999</v>
      </c>
      <c r="O5092" s="14">
        <f t="shared" si="1594"/>
        <v>0</v>
      </c>
      <c r="P5092" s="14">
        <f t="shared" si="1595"/>
        <v>0</v>
      </c>
      <c r="Q5092" s="14">
        <f t="shared" si="1596"/>
        <v>0</v>
      </c>
      <c r="R5092" s="14">
        <f t="shared" si="1597"/>
        <v>0</v>
      </c>
      <c r="S5092" s="14">
        <f t="shared" si="1598"/>
        <v>124.2</v>
      </c>
      <c r="T5092" s="14">
        <f t="shared" si="1599"/>
        <v>0</v>
      </c>
      <c r="U5092" s="14">
        <f t="shared" si="1600"/>
        <v>0</v>
      </c>
      <c r="V5092" s="14">
        <f t="shared" si="1601"/>
        <v>0</v>
      </c>
      <c r="W5092" s="14">
        <f t="shared" si="1602"/>
        <v>0</v>
      </c>
      <c r="X5092" s="14">
        <f t="shared" si="1603"/>
        <v>248.39999999999998</v>
      </c>
      <c r="Y5092" s="14">
        <f t="shared" si="1604"/>
        <v>0</v>
      </c>
      <c r="Z5092" s="14">
        <f t="shared" si="1605"/>
        <v>0</v>
      </c>
      <c r="AA5092" s="14">
        <f t="shared" si="1606"/>
        <v>0</v>
      </c>
      <c r="AB5092" s="14">
        <f t="shared" si="1607"/>
        <v>0</v>
      </c>
      <c r="AC5092" s="15">
        <f t="shared" si="1608"/>
        <v>248.4</v>
      </c>
      <c r="AD5092" s="48"/>
    </row>
    <row r="5093" spans="1:30">
      <c r="A5093" s="99"/>
      <c r="B5093" s="87" t="s">
        <v>488</v>
      </c>
      <c r="C5093" s="21" t="s">
        <v>242</v>
      </c>
      <c r="D5093" s="12">
        <v>110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93"/>
        <v>126.49999999999999</v>
      </c>
      <c r="O5093" s="14">
        <f t="shared" si="1594"/>
        <v>0</v>
      </c>
      <c r="P5093" s="14">
        <f t="shared" si="1595"/>
        <v>0</v>
      </c>
      <c r="Q5093" s="14">
        <f t="shared" si="1596"/>
        <v>0</v>
      </c>
      <c r="R5093" s="14">
        <f t="shared" si="1597"/>
        <v>0</v>
      </c>
      <c r="S5093" s="14">
        <f t="shared" si="1598"/>
        <v>126.49999999999999</v>
      </c>
      <c r="T5093" s="14">
        <f t="shared" si="1599"/>
        <v>0</v>
      </c>
      <c r="U5093" s="14">
        <f t="shared" si="1600"/>
        <v>0</v>
      </c>
      <c r="V5093" s="14">
        <f t="shared" si="1601"/>
        <v>0</v>
      </c>
      <c r="W5093" s="14">
        <f t="shared" si="1602"/>
        <v>0</v>
      </c>
      <c r="X5093" s="14">
        <f t="shared" si="1603"/>
        <v>252.99999999999997</v>
      </c>
      <c r="Y5093" s="14">
        <f t="shared" si="1604"/>
        <v>0</v>
      </c>
      <c r="Z5093" s="14">
        <f t="shared" si="1605"/>
        <v>0</v>
      </c>
      <c r="AA5093" s="14">
        <f t="shared" si="1606"/>
        <v>0</v>
      </c>
      <c r="AB5093" s="14">
        <f t="shared" si="1607"/>
        <v>0</v>
      </c>
      <c r="AC5093" s="15">
        <f t="shared" si="1608"/>
        <v>253</v>
      </c>
      <c r="AD5093" s="48"/>
    </row>
    <row r="5094" spans="1:30">
      <c r="A5094" s="99"/>
      <c r="B5094" s="87" t="s">
        <v>489</v>
      </c>
      <c r="C5094" s="21" t="s">
        <v>242</v>
      </c>
      <c r="D5094" s="12">
        <v>76</v>
      </c>
      <c r="E5094" s="12">
        <v>0</v>
      </c>
      <c r="F5094" s="12">
        <v>0</v>
      </c>
      <c r="G5094" s="12">
        <v>0</v>
      </c>
      <c r="H5094" s="12">
        <v>0</v>
      </c>
      <c r="I5094" s="13">
        <v>29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93"/>
        <v>87.399999999999991</v>
      </c>
      <c r="O5094" s="14">
        <f t="shared" si="1594"/>
        <v>0</v>
      </c>
      <c r="P5094" s="14">
        <f t="shared" si="1595"/>
        <v>0</v>
      </c>
      <c r="Q5094" s="14">
        <f t="shared" si="1596"/>
        <v>0</v>
      </c>
      <c r="R5094" s="14">
        <f t="shared" si="1597"/>
        <v>0</v>
      </c>
      <c r="S5094" s="14">
        <f t="shared" si="1598"/>
        <v>50.691999999999993</v>
      </c>
      <c r="T5094" s="14">
        <f t="shared" si="1599"/>
        <v>0</v>
      </c>
      <c r="U5094" s="14">
        <f t="shared" si="1600"/>
        <v>0</v>
      </c>
      <c r="V5094" s="14">
        <f t="shared" si="1601"/>
        <v>0</v>
      </c>
      <c r="W5094" s="14">
        <f t="shared" si="1602"/>
        <v>0</v>
      </c>
      <c r="X5094" s="14">
        <f t="shared" si="1603"/>
        <v>138.09199999999998</v>
      </c>
      <c r="Y5094" s="14">
        <f t="shared" si="1604"/>
        <v>0</v>
      </c>
      <c r="Z5094" s="14">
        <f t="shared" si="1605"/>
        <v>0</v>
      </c>
      <c r="AA5094" s="14">
        <f t="shared" si="1606"/>
        <v>0</v>
      </c>
      <c r="AB5094" s="14">
        <f t="shared" si="1607"/>
        <v>0</v>
      </c>
      <c r="AC5094" s="15">
        <f t="shared" si="1608"/>
        <v>138.1</v>
      </c>
      <c r="AD5094" s="48"/>
    </row>
    <row r="5095" spans="1:30">
      <c r="A5095" s="99"/>
      <c r="B5095" s="87" t="s">
        <v>490</v>
      </c>
      <c r="C5095" s="21" t="s">
        <v>242</v>
      </c>
      <c r="D5095" s="12">
        <v>82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93"/>
        <v>94.3</v>
      </c>
      <c r="O5095" s="14">
        <f t="shared" si="1594"/>
        <v>0</v>
      </c>
      <c r="P5095" s="14">
        <f t="shared" si="1595"/>
        <v>0</v>
      </c>
      <c r="Q5095" s="14">
        <f t="shared" si="1596"/>
        <v>0</v>
      </c>
      <c r="R5095" s="14">
        <f t="shared" si="1597"/>
        <v>0</v>
      </c>
      <c r="S5095" s="14">
        <f t="shared" si="1598"/>
        <v>56.58</v>
      </c>
      <c r="T5095" s="14">
        <f t="shared" si="1599"/>
        <v>0</v>
      </c>
      <c r="U5095" s="14">
        <f t="shared" si="1600"/>
        <v>0</v>
      </c>
      <c r="V5095" s="14">
        <f t="shared" si="1601"/>
        <v>0</v>
      </c>
      <c r="W5095" s="14">
        <f t="shared" si="1602"/>
        <v>0</v>
      </c>
      <c r="X5095" s="14">
        <f t="shared" si="1603"/>
        <v>150.88</v>
      </c>
      <c r="Y5095" s="14">
        <f t="shared" si="1604"/>
        <v>0</v>
      </c>
      <c r="Z5095" s="14">
        <f t="shared" si="1605"/>
        <v>0</v>
      </c>
      <c r="AA5095" s="14">
        <f t="shared" si="1606"/>
        <v>0</v>
      </c>
      <c r="AB5095" s="14">
        <f t="shared" si="1607"/>
        <v>0</v>
      </c>
      <c r="AC5095" s="15">
        <f t="shared" si="1608"/>
        <v>150.9</v>
      </c>
      <c r="AD5095" s="48"/>
    </row>
    <row r="5096" spans="1:30">
      <c r="A5096" s="99"/>
      <c r="B5096" s="87" t="s">
        <v>493</v>
      </c>
      <c r="C5096" s="21" t="s">
        <v>242</v>
      </c>
      <c r="D5096" s="12">
        <v>88</v>
      </c>
      <c r="E5096" s="12">
        <v>0</v>
      </c>
      <c r="F5096" s="12">
        <v>0</v>
      </c>
      <c r="G5096" s="12">
        <v>0</v>
      </c>
      <c r="H5096" s="12">
        <v>0</v>
      </c>
      <c r="I5096" s="13">
        <v>30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93"/>
        <v>101.19999999999999</v>
      </c>
      <c r="O5096" s="14">
        <f t="shared" si="1594"/>
        <v>0</v>
      </c>
      <c r="P5096" s="14">
        <f t="shared" si="1595"/>
        <v>0</v>
      </c>
      <c r="Q5096" s="14">
        <f t="shared" si="1596"/>
        <v>0</v>
      </c>
      <c r="R5096" s="14">
        <f t="shared" si="1597"/>
        <v>0</v>
      </c>
      <c r="S5096" s="14">
        <f t="shared" si="1598"/>
        <v>60.719999999999985</v>
      </c>
      <c r="T5096" s="14">
        <f t="shared" si="1599"/>
        <v>0</v>
      </c>
      <c r="U5096" s="14">
        <f t="shared" si="1600"/>
        <v>0</v>
      </c>
      <c r="V5096" s="14">
        <f t="shared" si="1601"/>
        <v>0</v>
      </c>
      <c r="W5096" s="14">
        <f t="shared" si="1602"/>
        <v>0</v>
      </c>
      <c r="X5096" s="14">
        <f t="shared" si="1603"/>
        <v>161.91999999999996</v>
      </c>
      <c r="Y5096" s="14">
        <f t="shared" si="1604"/>
        <v>0</v>
      </c>
      <c r="Z5096" s="14">
        <f t="shared" si="1605"/>
        <v>0</v>
      </c>
      <c r="AA5096" s="14">
        <f t="shared" si="1606"/>
        <v>0</v>
      </c>
      <c r="AB5096" s="14">
        <f t="shared" si="1607"/>
        <v>0</v>
      </c>
      <c r="AC5096" s="15">
        <f t="shared" si="1608"/>
        <v>161.9</v>
      </c>
      <c r="AD5096" s="48"/>
    </row>
    <row r="5097" spans="1:30">
      <c r="A5097" s="99"/>
      <c r="B5097" s="87" t="s">
        <v>495</v>
      </c>
      <c r="C5097" s="21" t="s">
        <v>242</v>
      </c>
      <c r="D5097" s="12">
        <v>82</v>
      </c>
      <c r="E5097" s="12">
        <v>0</v>
      </c>
      <c r="F5097" s="12">
        <v>0</v>
      </c>
      <c r="G5097" s="12">
        <v>0</v>
      </c>
      <c r="H5097" s="12">
        <v>0</v>
      </c>
      <c r="I5097" s="13">
        <v>30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93"/>
        <v>94.3</v>
      </c>
      <c r="O5097" s="14">
        <f t="shared" si="1594"/>
        <v>0</v>
      </c>
      <c r="P5097" s="14">
        <f t="shared" si="1595"/>
        <v>0</v>
      </c>
      <c r="Q5097" s="14">
        <f t="shared" si="1596"/>
        <v>0</v>
      </c>
      <c r="R5097" s="14">
        <f t="shared" si="1597"/>
        <v>0</v>
      </c>
      <c r="S5097" s="14">
        <f t="shared" si="1598"/>
        <v>56.58</v>
      </c>
      <c r="T5097" s="14">
        <f t="shared" si="1599"/>
        <v>0</v>
      </c>
      <c r="U5097" s="14">
        <f t="shared" si="1600"/>
        <v>0</v>
      </c>
      <c r="V5097" s="14">
        <f t="shared" si="1601"/>
        <v>0</v>
      </c>
      <c r="W5097" s="14">
        <f t="shared" si="1602"/>
        <v>0</v>
      </c>
      <c r="X5097" s="14">
        <f t="shared" si="1603"/>
        <v>150.88</v>
      </c>
      <c r="Y5097" s="14">
        <f t="shared" si="1604"/>
        <v>0</v>
      </c>
      <c r="Z5097" s="14">
        <f t="shared" si="1605"/>
        <v>0</v>
      </c>
      <c r="AA5097" s="14">
        <f t="shared" si="1606"/>
        <v>0</v>
      </c>
      <c r="AB5097" s="14">
        <f t="shared" si="1607"/>
        <v>0</v>
      </c>
      <c r="AC5097" s="15">
        <f t="shared" si="1608"/>
        <v>150.9</v>
      </c>
      <c r="AD5097" s="48"/>
    </row>
    <row r="5098" spans="1:30">
      <c r="A5098" s="99"/>
      <c r="B5098" s="87" t="s">
        <v>497</v>
      </c>
      <c r="C5098" s="21" t="s">
        <v>242</v>
      </c>
      <c r="D5098" s="12">
        <v>77</v>
      </c>
      <c r="E5098" s="12">
        <v>0</v>
      </c>
      <c r="F5098" s="12">
        <v>0</v>
      </c>
      <c r="G5098" s="12">
        <v>0</v>
      </c>
      <c r="H5098" s="12">
        <v>0</v>
      </c>
      <c r="I5098" s="13">
        <v>29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93"/>
        <v>88.55</v>
      </c>
      <c r="O5098" s="14">
        <f t="shared" si="1594"/>
        <v>0</v>
      </c>
      <c r="P5098" s="14">
        <f t="shared" si="1595"/>
        <v>0</v>
      </c>
      <c r="Q5098" s="14">
        <f t="shared" si="1596"/>
        <v>0</v>
      </c>
      <c r="R5098" s="14">
        <f t="shared" si="1597"/>
        <v>0</v>
      </c>
      <c r="S5098" s="14">
        <f t="shared" si="1598"/>
        <v>51.358999999999995</v>
      </c>
      <c r="T5098" s="14">
        <f t="shared" si="1599"/>
        <v>0</v>
      </c>
      <c r="U5098" s="14">
        <f t="shared" si="1600"/>
        <v>0</v>
      </c>
      <c r="V5098" s="14">
        <f t="shared" si="1601"/>
        <v>0</v>
      </c>
      <c r="W5098" s="14">
        <f t="shared" si="1602"/>
        <v>0</v>
      </c>
      <c r="X5098" s="14">
        <f t="shared" si="1603"/>
        <v>139.90899999999999</v>
      </c>
      <c r="Y5098" s="14">
        <f t="shared" si="1604"/>
        <v>0</v>
      </c>
      <c r="Z5098" s="14">
        <f t="shared" si="1605"/>
        <v>0</v>
      </c>
      <c r="AA5098" s="14">
        <f t="shared" si="1606"/>
        <v>0</v>
      </c>
      <c r="AB5098" s="14">
        <f t="shared" si="1607"/>
        <v>0</v>
      </c>
      <c r="AC5098" s="15">
        <f t="shared" si="1608"/>
        <v>139.9</v>
      </c>
      <c r="AD5098" s="48"/>
    </row>
    <row r="5099" spans="1:30">
      <c r="A5099" s="99"/>
      <c r="B5099" s="87" t="s">
        <v>498</v>
      </c>
      <c r="C5099" s="21" t="s">
        <v>242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29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93"/>
        <v>101.19999999999999</v>
      </c>
      <c r="O5099" s="14">
        <f t="shared" si="1594"/>
        <v>0</v>
      </c>
      <c r="P5099" s="14">
        <f t="shared" si="1595"/>
        <v>0</v>
      </c>
      <c r="Q5099" s="14">
        <f t="shared" si="1596"/>
        <v>0</v>
      </c>
      <c r="R5099" s="14">
        <f t="shared" si="1597"/>
        <v>0</v>
      </c>
      <c r="S5099" s="14">
        <f t="shared" si="1598"/>
        <v>58.695999999999991</v>
      </c>
      <c r="T5099" s="14">
        <f t="shared" si="1599"/>
        <v>0</v>
      </c>
      <c r="U5099" s="14">
        <f t="shared" si="1600"/>
        <v>0</v>
      </c>
      <c r="V5099" s="14">
        <f t="shared" si="1601"/>
        <v>0</v>
      </c>
      <c r="W5099" s="14">
        <f t="shared" si="1602"/>
        <v>0</v>
      </c>
      <c r="X5099" s="14">
        <f t="shared" si="1603"/>
        <v>159.89599999999999</v>
      </c>
      <c r="Y5099" s="14">
        <f t="shared" si="1604"/>
        <v>0</v>
      </c>
      <c r="Z5099" s="14">
        <f t="shared" si="1605"/>
        <v>0</v>
      </c>
      <c r="AA5099" s="14">
        <f t="shared" si="1606"/>
        <v>0</v>
      </c>
      <c r="AB5099" s="14">
        <f t="shared" si="1607"/>
        <v>0</v>
      </c>
      <c r="AC5099" s="15">
        <f t="shared" si="1608"/>
        <v>159.9</v>
      </c>
      <c r="AD5099" s="48"/>
    </row>
    <row r="5100" spans="1:30">
      <c r="A5100" s="99"/>
      <c r="B5100" s="87" t="s">
        <v>499</v>
      </c>
      <c r="C5100" s="21" t="s">
        <v>242</v>
      </c>
      <c r="D5100" s="12">
        <v>94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93"/>
        <v>108.1</v>
      </c>
      <c r="O5100" s="14">
        <f t="shared" si="1594"/>
        <v>0</v>
      </c>
      <c r="P5100" s="14">
        <f t="shared" si="1595"/>
        <v>0</v>
      </c>
      <c r="Q5100" s="14">
        <f t="shared" si="1596"/>
        <v>0</v>
      </c>
      <c r="R5100" s="14">
        <f t="shared" si="1597"/>
        <v>0</v>
      </c>
      <c r="S5100" s="14">
        <f t="shared" si="1598"/>
        <v>64.86</v>
      </c>
      <c r="T5100" s="14">
        <f t="shared" si="1599"/>
        <v>0</v>
      </c>
      <c r="U5100" s="14">
        <f t="shared" si="1600"/>
        <v>0</v>
      </c>
      <c r="V5100" s="14">
        <f t="shared" si="1601"/>
        <v>0</v>
      </c>
      <c r="W5100" s="14">
        <f t="shared" si="1602"/>
        <v>0</v>
      </c>
      <c r="X5100" s="14">
        <f t="shared" si="1603"/>
        <v>172.95999999999998</v>
      </c>
      <c r="Y5100" s="14">
        <f t="shared" si="1604"/>
        <v>0</v>
      </c>
      <c r="Z5100" s="14">
        <f t="shared" si="1605"/>
        <v>0</v>
      </c>
      <c r="AA5100" s="14">
        <f t="shared" si="1606"/>
        <v>0</v>
      </c>
      <c r="AB5100" s="14">
        <f t="shared" si="1607"/>
        <v>0</v>
      </c>
      <c r="AC5100" s="15">
        <f t="shared" si="1608"/>
        <v>173</v>
      </c>
      <c r="AD5100" s="48"/>
    </row>
    <row r="5101" spans="1:30">
      <c r="A5101" s="99"/>
      <c r="B5101" s="87" t="s">
        <v>501</v>
      </c>
      <c r="C5101" s="21" t="s">
        <v>242</v>
      </c>
      <c r="D5101" s="12">
        <v>102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93"/>
        <v>117.3</v>
      </c>
      <c r="O5101" s="14">
        <f t="shared" si="1594"/>
        <v>0</v>
      </c>
      <c r="P5101" s="14">
        <f t="shared" si="1595"/>
        <v>0</v>
      </c>
      <c r="Q5101" s="14">
        <f t="shared" si="1596"/>
        <v>0</v>
      </c>
      <c r="R5101" s="14">
        <f t="shared" si="1597"/>
        <v>0</v>
      </c>
      <c r="S5101" s="14">
        <f t="shared" si="1598"/>
        <v>117.30000000000001</v>
      </c>
      <c r="T5101" s="14">
        <f t="shared" si="1599"/>
        <v>0</v>
      </c>
      <c r="U5101" s="14">
        <f t="shared" si="1600"/>
        <v>0</v>
      </c>
      <c r="V5101" s="14">
        <f t="shared" si="1601"/>
        <v>0</v>
      </c>
      <c r="W5101" s="14">
        <f t="shared" si="1602"/>
        <v>0</v>
      </c>
      <c r="X5101" s="14">
        <f t="shared" si="1603"/>
        <v>234.60000000000002</v>
      </c>
      <c r="Y5101" s="14">
        <f t="shared" si="1604"/>
        <v>0</v>
      </c>
      <c r="Z5101" s="14">
        <f t="shared" si="1605"/>
        <v>0</v>
      </c>
      <c r="AA5101" s="14">
        <f t="shared" si="1606"/>
        <v>0</v>
      </c>
      <c r="AB5101" s="14">
        <f t="shared" si="1607"/>
        <v>0</v>
      </c>
      <c r="AC5101" s="15">
        <f t="shared" si="1608"/>
        <v>234.6</v>
      </c>
      <c r="AD5101" s="48"/>
    </row>
    <row r="5102" spans="1:30">
      <c r="A5102" s="99"/>
      <c r="B5102" s="87" t="s">
        <v>503</v>
      </c>
      <c r="C5102" s="21" t="s">
        <v>242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93"/>
        <v>101.19999999999999</v>
      </c>
      <c r="O5102" s="14">
        <f t="shared" si="1594"/>
        <v>0</v>
      </c>
      <c r="P5102" s="14">
        <f t="shared" si="1595"/>
        <v>0</v>
      </c>
      <c r="Q5102" s="14">
        <f t="shared" si="1596"/>
        <v>0</v>
      </c>
      <c r="R5102" s="14">
        <f t="shared" si="1597"/>
        <v>0</v>
      </c>
      <c r="S5102" s="14">
        <f t="shared" si="1598"/>
        <v>60.719999999999985</v>
      </c>
      <c r="T5102" s="14">
        <f t="shared" si="1599"/>
        <v>0</v>
      </c>
      <c r="U5102" s="14">
        <f t="shared" si="1600"/>
        <v>0</v>
      </c>
      <c r="V5102" s="14">
        <f t="shared" si="1601"/>
        <v>0</v>
      </c>
      <c r="W5102" s="14">
        <f t="shared" si="1602"/>
        <v>0</v>
      </c>
      <c r="X5102" s="14">
        <f t="shared" si="1603"/>
        <v>161.91999999999996</v>
      </c>
      <c r="Y5102" s="14">
        <f t="shared" si="1604"/>
        <v>0</v>
      </c>
      <c r="Z5102" s="14">
        <f t="shared" si="1605"/>
        <v>0</v>
      </c>
      <c r="AA5102" s="14">
        <f t="shared" si="1606"/>
        <v>0</v>
      </c>
      <c r="AB5102" s="14">
        <f t="shared" si="1607"/>
        <v>0</v>
      </c>
      <c r="AC5102" s="15">
        <f t="shared" si="1608"/>
        <v>161.9</v>
      </c>
      <c r="AD5102" s="48"/>
    </row>
    <row r="5103" spans="1:30">
      <c r="A5103" s="99"/>
      <c r="B5103" s="87" t="s">
        <v>506</v>
      </c>
      <c r="C5103" s="21" t="s">
        <v>242</v>
      </c>
      <c r="D5103" s="12">
        <v>120</v>
      </c>
      <c r="E5103" s="12">
        <v>0</v>
      </c>
      <c r="F5103" s="12">
        <v>0</v>
      </c>
      <c r="G5103" s="12">
        <v>0</v>
      </c>
      <c r="H5103" s="12">
        <v>0</v>
      </c>
      <c r="I5103" s="13">
        <v>50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93"/>
        <v>138</v>
      </c>
      <c r="O5103" s="14">
        <f t="shared" si="1594"/>
        <v>0</v>
      </c>
      <c r="P5103" s="14">
        <f t="shared" si="1595"/>
        <v>0</v>
      </c>
      <c r="Q5103" s="14">
        <f t="shared" si="1596"/>
        <v>0</v>
      </c>
      <c r="R5103" s="14">
        <f t="shared" si="1597"/>
        <v>0</v>
      </c>
      <c r="S5103" s="14">
        <f t="shared" si="1598"/>
        <v>138</v>
      </c>
      <c r="T5103" s="14">
        <f t="shared" si="1599"/>
        <v>0</v>
      </c>
      <c r="U5103" s="14">
        <f t="shared" si="1600"/>
        <v>0</v>
      </c>
      <c r="V5103" s="14">
        <f t="shared" si="1601"/>
        <v>0</v>
      </c>
      <c r="W5103" s="14">
        <f t="shared" si="1602"/>
        <v>0</v>
      </c>
      <c r="X5103" s="14">
        <f t="shared" si="1603"/>
        <v>276</v>
      </c>
      <c r="Y5103" s="14">
        <f t="shared" si="1604"/>
        <v>0</v>
      </c>
      <c r="Z5103" s="14">
        <f t="shared" si="1605"/>
        <v>0</v>
      </c>
      <c r="AA5103" s="14">
        <f t="shared" si="1606"/>
        <v>0</v>
      </c>
      <c r="AB5103" s="14">
        <f t="shared" si="1607"/>
        <v>0</v>
      </c>
      <c r="AC5103" s="15">
        <f t="shared" si="1608"/>
        <v>276</v>
      </c>
      <c r="AD5103" s="48"/>
    </row>
    <row r="5104" spans="1:30">
      <c r="A5104" s="99"/>
      <c r="B5104" s="87" t="s">
        <v>507</v>
      </c>
      <c r="C5104" s="21" t="s">
        <v>242</v>
      </c>
      <c r="D5104" s="12">
        <v>120</v>
      </c>
      <c r="E5104" s="12">
        <v>0</v>
      </c>
      <c r="F5104" s="12">
        <v>0</v>
      </c>
      <c r="G5104" s="12">
        <v>0</v>
      </c>
      <c r="H5104" s="12">
        <v>0</v>
      </c>
      <c r="I5104" s="13">
        <v>50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93"/>
        <v>138</v>
      </c>
      <c r="O5104" s="14">
        <f t="shared" si="1594"/>
        <v>0</v>
      </c>
      <c r="P5104" s="14">
        <f t="shared" si="1595"/>
        <v>0</v>
      </c>
      <c r="Q5104" s="14">
        <f t="shared" si="1596"/>
        <v>0</v>
      </c>
      <c r="R5104" s="14">
        <f t="shared" si="1597"/>
        <v>0</v>
      </c>
      <c r="S5104" s="14">
        <f t="shared" si="1598"/>
        <v>138</v>
      </c>
      <c r="T5104" s="14">
        <f t="shared" si="1599"/>
        <v>0</v>
      </c>
      <c r="U5104" s="14">
        <f t="shared" si="1600"/>
        <v>0</v>
      </c>
      <c r="V5104" s="14">
        <f t="shared" si="1601"/>
        <v>0</v>
      </c>
      <c r="W5104" s="14">
        <f t="shared" si="1602"/>
        <v>0</v>
      </c>
      <c r="X5104" s="14">
        <f t="shared" si="1603"/>
        <v>276</v>
      </c>
      <c r="Y5104" s="14">
        <f t="shared" si="1604"/>
        <v>0</v>
      </c>
      <c r="Z5104" s="14">
        <f t="shared" si="1605"/>
        <v>0</v>
      </c>
      <c r="AA5104" s="14">
        <f t="shared" si="1606"/>
        <v>0</v>
      </c>
      <c r="AB5104" s="14">
        <f t="shared" si="1607"/>
        <v>0</v>
      </c>
      <c r="AC5104" s="15">
        <f t="shared" si="1608"/>
        <v>276</v>
      </c>
      <c r="AD5104" s="48"/>
    </row>
    <row r="5105" spans="1:30">
      <c r="A5105" s="99"/>
      <c r="B5105" s="87" t="s">
        <v>512</v>
      </c>
      <c r="C5105" s="21" t="s">
        <v>242</v>
      </c>
      <c r="D5105" s="12">
        <v>122</v>
      </c>
      <c r="E5105" s="12">
        <v>0</v>
      </c>
      <c r="F5105" s="12">
        <v>0</v>
      </c>
      <c r="G5105" s="12">
        <v>0</v>
      </c>
      <c r="H5105" s="12">
        <v>0</v>
      </c>
      <c r="I5105" s="13">
        <v>60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93"/>
        <v>140.29999999999998</v>
      </c>
      <c r="O5105" s="14">
        <f t="shared" si="1594"/>
        <v>0</v>
      </c>
      <c r="P5105" s="14">
        <f t="shared" si="1595"/>
        <v>0</v>
      </c>
      <c r="Q5105" s="14">
        <f t="shared" si="1596"/>
        <v>0</v>
      </c>
      <c r="R5105" s="14">
        <f t="shared" si="1597"/>
        <v>0</v>
      </c>
      <c r="S5105" s="14">
        <f t="shared" si="1598"/>
        <v>168.35999999999999</v>
      </c>
      <c r="T5105" s="14">
        <f t="shared" si="1599"/>
        <v>0</v>
      </c>
      <c r="U5105" s="14">
        <f t="shared" si="1600"/>
        <v>0</v>
      </c>
      <c r="V5105" s="14">
        <f t="shared" si="1601"/>
        <v>0</v>
      </c>
      <c r="W5105" s="14">
        <f t="shared" si="1602"/>
        <v>0</v>
      </c>
      <c r="X5105" s="14">
        <f t="shared" si="1603"/>
        <v>308.65999999999997</v>
      </c>
      <c r="Y5105" s="14">
        <f t="shared" si="1604"/>
        <v>0</v>
      </c>
      <c r="Z5105" s="14">
        <f t="shared" si="1605"/>
        <v>0</v>
      </c>
      <c r="AA5105" s="14">
        <f t="shared" si="1606"/>
        <v>0</v>
      </c>
      <c r="AB5105" s="14">
        <f t="shared" si="1607"/>
        <v>0</v>
      </c>
      <c r="AC5105" s="15">
        <f t="shared" si="1608"/>
        <v>308.7</v>
      </c>
      <c r="AD5105" s="48"/>
    </row>
    <row r="5106" spans="1:30">
      <c r="A5106" s="99"/>
      <c r="B5106" s="87" t="s">
        <v>514</v>
      </c>
      <c r="C5106" s="21" t="s">
        <v>242</v>
      </c>
      <c r="D5106" s="12">
        <v>108</v>
      </c>
      <c r="E5106" s="12">
        <v>0</v>
      </c>
      <c r="F5106" s="12">
        <v>0</v>
      </c>
      <c r="G5106" s="12">
        <v>0</v>
      </c>
      <c r="H5106" s="12">
        <v>0</v>
      </c>
      <c r="I5106" s="13">
        <v>50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93"/>
        <v>124.19999999999999</v>
      </c>
      <c r="O5106" s="14">
        <f t="shared" si="1594"/>
        <v>0</v>
      </c>
      <c r="P5106" s="14">
        <f t="shared" si="1595"/>
        <v>0</v>
      </c>
      <c r="Q5106" s="14">
        <f t="shared" si="1596"/>
        <v>0</v>
      </c>
      <c r="R5106" s="14">
        <f t="shared" si="1597"/>
        <v>0</v>
      </c>
      <c r="S5106" s="14">
        <f t="shared" si="1598"/>
        <v>124.2</v>
      </c>
      <c r="T5106" s="14">
        <f t="shared" si="1599"/>
        <v>0</v>
      </c>
      <c r="U5106" s="14">
        <f t="shared" si="1600"/>
        <v>0</v>
      </c>
      <c r="V5106" s="14">
        <f t="shared" si="1601"/>
        <v>0</v>
      </c>
      <c r="W5106" s="14">
        <f t="shared" si="1602"/>
        <v>0</v>
      </c>
      <c r="X5106" s="14">
        <f t="shared" si="1603"/>
        <v>248.39999999999998</v>
      </c>
      <c r="Y5106" s="14">
        <f t="shared" si="1604"/>
        <v>0</v>
      </c>
      <c r="Z5106" s="14">
        <f t="shared" si="1605"/>
        <v>0</v>
      </c>
      <c r="AA5106" s="14">
        <f t="shared" si="1606"/>
        <v>0</v>
      </c>
      <c r="AB5106" s="14">
        <f t="shared" si="1607"/>
        <v>0</v>
      </c>
      <c r="AC5106" s="15">
        <f t="shared" si="1608"/>
        <v>248.4</v>
      </c>
      <c r="AD5106" s="48"/>
    </row>
    <row r="5107" spans="1:30">
      <c r="A5107" s="99"/>
      <c r="B5107" s="87" t="s">
        <v>351</v>
      </c>
      <c r="C5107" s="21" t="s">
        <v>242</v>
      </c>
      <c r="D5107" s="12">
        <v>112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93"/>
        <v>128.79999999999998</v>
      </c>
      <c r="O5107" s="14">
        <f t="shared" si="1594"/>
        <v>0</v>
      </c>
      <c r="P5107" s="14">
        <f t="shared" si="1595"/>
        <v>0</v>
      </c>
      <c r="Q5107" s="14">
        <f t="shared" si="1596"/>
        <v>0</v>
      </c>
      <c r="R5107" s="14">
        <f t="shared" si="1597"/>
        <v>0</v>
      </c>
      <c r="S5107" s="14">
        <f t="shared" si="1598"/>
        <v>206.07999999999998</v>
      </c>
      <c r="T5107" s="14">
        <f t="shared" si="1599"/>
        <v>0</v>
      </c>
      <c r="U5107" s="14">
        <f t="shared" si="1600"/>
        <v>0</v>
      </c>
      <c r="V5107" s="14">
        <f t="shared" si="1601"/>
        <v>0</v>
      </c>
      <c r="W5107" s="14">
        <f t="shared" si="1602"/>
        <v>0</v>
      </c>
      <c r="X5107" s="14">
        <f t="shared" si="1603"/>
        <v>334.88</v>
      </c>
      <c r="Y5107" s="14">
        <f t="shared" si="1604"/>
        <v>0</v>
      </c>
      <c r="Z5107" s="14">
        <f t="shared" si="1605"/>
        <v>0</v>
      </c>
      <c r="AA5107" s="14">
        <f t="shared" si="1606"/>
        <v>0</v>
      </c>
      <c r="AB5107" s="14">
        <f t="shared" si="1607"/>
        <v>0</v>
      </c>
      <c r="AC5107" s="15">
        <f t="shared" si="1608"/>
        <v>334.9</v>
      </c>
      <c r="AD5107" s="48"/>
    </row>
    <row r="5108" spans="1:30">
      <c r="A5108" s="99"/>
      <c r="B5108" s="87" t="s">
        <v>517</v>
      </c>
      <c r="C5108" s="21" t="s">
        <v>242</v>
      </c>
      <c r="D5108" s="12">
        <v>112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93"/>
        <v>128.79999999999998</v>
      </c>
      <c r="O5108" s="14">
        <f t="shared" si="1594"/>
        <v>0</v>
      </c>
      <c r="P5108" s="14">
        <f t="shared" si="1595"/>
        <v>0</v>
      </c>
      <c r="Q5108" s="14">
        <f t="shared" si="1596"/>
        <v>0</v>
      </c>
      <c r="R5108" s="14">
        <f t="shared" si="1597"/>
        <v>0</v>
      </c>
      <c r="S5108" s="14">
        <f t="shared" si="1598"/>
        <v>257.59999999999997</v>
      </c>
      <c r="T5108" s="14">
        <f t="shared" si="1599"/>
        <v>0</v>
      </c>
      <c r="U5108" s="14">
        <f t="shared" si="1600"/>
        <v>0</v>
      </c>
      <c r="V5108" s="14">
        <f t="shared" si="1601"/>
        <v>0</v>
      </c>
      <c r="W5108" s="14">
        <f t="shared" si="1602"/>
        <v>0</v>
      </c>
      <c r="X5108" s="14">
        <f t="shared" si="1603"/>
        <v>386.4</v>
      </c>
      <c r="Y5108" s="14">
        <f t="shared" si="1604"/>
        <v>0</v>
      </c>
      <c r="Z5108" s="14">
        <f t="shared" si="1605"/>
        <v>0</v>
      </c>
      <c r="AA5108" s="14">
        <f t="shared" si="1606"/>
        <v>0</v>
      </c>
      <c r="AB5108" s="14">
        <f t="shared" si="1607"/>
        <v>0</v>
      </c>
      <c r="AC5108" s="15">
        <f t="shared" si="1608"/>
        <v>386.4</v>
      </c>
      <c r="AD5108" s="48"/>
    </row>
    <row r="5109" spans="1:30">
      <c r="A5109" s="99"/>
      <c r="B5109" s="87" t="s">
        <v>316</v>
      </c>
      <c r="C5109" s="21" t="s">
        <v>242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60</v>
      </c>
      <c r="J5109" s="13">
        <v>0</v>
      </c>
      <c r="K5109" s="13">
        <v>0</v>
      </c>
      <c r="L5109" s="13">
        <v>0</v>
      </c>
      <c r="M5109" s="13">
        <v>0</v>
      </c>
      <c r="N5109" s="14">
        <f>D5109*$D$3</f>
        <v>124.19999999999999</v>
      </c>
      <c r="O5109" s="14">
        <f>E5109*$E$3</f>
        <v>0</v>
      </c>
      <c r="P5109" s="14">
        <f>F5109*$F$3</f>
        <v>0</v>
      </c>
      <c r="Q5109" s="14">
        <f>G5109*$G$3</f>
        <v>0</v>
      </c>
      <c r="R5109" s="14">
        <f>H5109*$H$3</f>
        <v>0</v>
      </c>
      <c r="S5109" s="14">
        <f>(N5109/100)*(I5109*$I$3)+(N5109/100)*(J5109*$J$3)</f>
        <v>149.04</v>
      </c>
      <c r="T5109" s="14">
        <f>(O5109/100)*(K5109*$K$3)</f>
        <v>0</v>
      </c>
      <c r="U5109" s="14">
        <f>(P5109/100)*(K5109*$K$3)+(P5109/100)*(L5109*$L$3)</f>
        <v>0</v>
      </c>
      <c r="V5109" s="14">
        <f>(Q5109/100)*(L5109*$L$3)</f>
        <v>0</v>
      </c>
      <c r="W5109" s="14">
        <f>(R5109/100)*(K5109*$K$3)+(R5109/100)*(L5109*$L$3)</f>
        <v>0</v>
      </c>
      <c r="X5109" s="14">
        <f>N5109+S5109</f>
        <v>273.24</v>
      </c>
      <c r="Y5109" s="14">
        <f>O5109+T5109</f>
        <v>0</v>
      </c>
      <c r="Z5109" s="14">
        <f>P5109+U5109</f>
        <v>0</v>
      </c>
      <c r="AA5109" s="14">
        <f>Q5109+V5109</f>
        <v>0</v>
      </c>
      <c r="AB5109" s="14">
        <f>R5109+W5109</f>
        <v>0</v>
      </c>
      <c r="AC5109" s="15">
        <f>ROUND(X5109+Y5109+Z5109+AA5109+AB5109,1)</f>
        <v>273.2</v>
      </c>
      <c r="AD5109" s="48"/>
    </row>
    <row r="5110" spans="1:30">
      <c r="A5110" s="99"/>
      <c r="B5110" s="87" t="s">
        <v>857</v>
      </c>
      <c r="C5110" s="21" t="s">
        <v>242</v>
      </c>
      <c r="D5110" s="12">
        <v>110</v>
      </c>
      <c r="E5110" s="12">
        <v>0</v>
      </c>
      <c r="F5110" s="12">
        <v>0</v>
      </c>
      <c r="G5110" s="12">
        <v>0</v>
      </c>
      <c r="H5110" s="12">
        <v>0</v>
      </c>
      <c r="I5110" s="13">
        <v>60</v>
      </c>
      <c r="J5110" s="13">
        <v>20</v>
      </c>
      <c r="K5110" s="13">
        <v>0</v>
      </c>
      <c r="L5110" s="13">
        <v>0</v>
      </c>
      <c r="M5110" s="13">
        <v>0</v>
      </c>
      <c r="N5110" s="14">
        <f t="shared" ref="N5110" si="1609">D5110*$D$3</f>
        <v>126.49999999999999</v>
      </c>
      <c r="O5110" s="14">
        <f t="shared" ref="O5110" si="1610">E5110*$E$3</f>
        <v>0</v>
      </c>
      <c r="P5110" s="14">
        <f t="shared" ref="P5110" si="1611">F5110*$F$3</f>
        <v>0</v>
      </c>
      <c r="Q5110" s="14">
        <f t="shared" ref="Q5110" si="1612">G5110*$G$3</f>
        <v>0</v>
      </c>
      <c r="R5110" s="14">
        <f t="shared" ref="R5110" si="1613">H5110*$H$3</f>
        <v>0</v>
      </c>
      <c r="S5110" s="14">
        <f t="shared" ref="S5110" si="1614">(N5110/100)*(I5110*$I$3)+(N5110/100)*(J5110*$J$3)</f>
        <v>202.39999999999998</v>
      </c>
      <c r="T5110" s="14">
        <f t="shared" ref="T5110" si="1615">(O5110/100)*(K5110*$K$3)</f>
        <v>0</v>
      </c>
      <c r="U5110" s="14">
        <f t="shared" ref="U5110" si="1616">(P5110/100)*(K5110*$K$3)+(P5110/100)*(L5110*$L$3)</f>
        <v>0</v>
      </c>
      <c r="V5110" s="14">
        <f t="shared" ref="V5110" si="1617">(Q5110/100)*(L5110*$L$3)</f>
        <v>0</v>
      </c>
      <c r="W5110" s="14">
        <f t="shared" ref="W5110" si="1618">(R5110/100)*(K5110*$K$3)+(R5110/100)*(L5110*$L$3)</f>
        <v>0</v>
      </c>
      <c r="X5110" s="14">
        <f t="shared" ref="X5110" si="1619">N5110+S5110</f>
        <v>328.9</v>
      </c>
      <c r="Y5110" s="14">
        <f t="shared" ref="Y5110" si="1620">O5110+T5110</f>
        <v>0</v>
      </c>
      <c r="Z5110" s="14">
        <f t="shared" ref="Z5110" si="1621">P5110+U5110</f>
        <v>0</v>
      </c>
      <c r="AA5110" s="14">
        <f t="shared" ref="AA5110" si="1622">Q5110+V5110</f>
        <v>0</v>
      </c>
      <c r="AB5110" s="14">
        <f t="shared" ref="AB5110" si="1623">R5110+W5110</f>
        <v>0</v>
      </c>
      <c r="AC5110" s="15">
        <f t="shared" ref="AC5110" si="1624">ROUND(X5110+Y5110+Z5110+AA5110+AB5110,1)</f>
        <v>328.9</v>
      </c>
      <c r="AD5110" s="48"/>
    </row>
    <row r="5111" spans="1:30">
      <c r="A5111" s="99"/>
      <c r="B5111" s="87" t="s">
        <v>858</v>
      </c>
      <c r="C5111" s="21" t="s">
        <v>242</v>
      </c>
      <c r="D5111" s="12">
        <v>60</v>
      </c>
      <c r="E5111" s="12">
        <v>0</v>
      </c>
      <c r="F5111" s="12">
        <v>80</v>
      </c>
      <c r="G5111" s="12">
        <v>0</v>
      </c>
      <c r="H5111" s="12">
        <v>0</v>
      </c>
      <c r="I5111" s="13">
        <v>10</v>
      </c>
      <c r="J5111" s="13">
        <v>10</v>
      </c>
      <c r="K5111" s="13">
        <v>20</v>
      </c>
      <c r="L5111" s="13">
        <v>20</v>
      </c>
      <c r="M5111" s="13">
        <v>0</v>
      </c>
      <c r="N5111" s="14">
        <f t="shared" ref="N5111" si="1625">D5111*$D$3</f>
        <v>69</v>
      </c>
      <c r="O5111" s="14">
        <f t="shared" ref="O5111" si="1626">E5111*$E$3</f>
        <v>0</v>
      </c>
      <c r="P5111" s="14">
        <f t="shared" ref="P5111" si="1627">F5111*$F$3</f>
        <v>92</v>
      </c>
      <c r="Q5111" s="14">
        <f t="shared" ref="Q5111" si="1628">G5111*$G$3</f>
        <v>0</v>
      </c>
      <c r="R5111" s="14">
        <f t="shared" ref="R5111" si="1629">H5111*$H$3</f>
        <v>0</v>
      </c>
      <c r="S5111" s="14">
        <f t="shared" ref="S5111" si="1630">(N5111/100)*(I5111*$I$3)+(N5111/100)*(J5111*$J$3)</f>
        <v>27.599999999999998</v>
      </c>
      <c r="T5111" s="14">
        <f t="shared" ref="T5111" si="1631">(O5111/100)*(K5111*$K$3)</f>
        <v>0</v>
      </c>
      <c r="U5111" s="14">
        <f t="shared" ref="U5111" si="1632">(P5111/100)*(K5111*$K$3)+(P5111/100)*(L5111*$L$3)</f>
        <v>73.600000000000009</v>
      </c>
      <c r="V5111" s="14">
        <f t="shared" ref="V5111" si="1633">(Q5111/100)*(L5111*$L$3)</f>
        <v>0</v>
      </c>
      <c r="W5111" s="14">
        <f t="shared" ref="W5111" si="1634">(R5111/100)*(K5111*$K$3)+(R5111/100)*(L5111*$L$3)</f>
        <v>0</v>
      </c>
      <c r="X5111" s="14">
        <f t="shared" ref="X5111" si="1635">N5111+S5111</f>
        <v>96.6</v>
      </c>
      <c r="Y5111" s="14">
        <f t="shared" ref="Y5111" si="1636">O5111+T5111</f>
        <v>0</v>
      </c>
      <c r="Z5111" s="14">
        <f t="shared" ref="Z5111" si="1637">P5111+U5111</f>
        <v>165.60000000000002</v>
      </c>
      <c r="AA5111" s="14">
        <f t="shared" ref="AA5111" si="1638">Q5111+V5111</f>
        <v>0</v>
      </c>
      <c r="AB5111" s="14">
        <f t="shared" ref="AB5111" si="1639">R5111+W5111</f>
        <v>0</v>
      </c>
      <c r="AC5111" s="15">
        <f t="shared" ref="AC5111" si="1640">ROUND(X5111+Y5111+Z5111+AA5111+AB5111,1)</f>
        <v>262.2</v>
      </c>
      <c r="AD5111" s="48"/>
    </row>
    <row r="5112" spans="1:30">
      <c r="A5112" s="99"/>
      <c r="B5112" s="94" t="s">
        <v>518</v>
      </c>
      <c r="C5112" s="21" t="s">
        <v>240</v>
      </c>
      <c r="D5112" s="12">
        <v>76</v>
      </c>
      <c r="E5112" s="12">
        <v>0</v>
      </c>
      <c r="F5112" s="12">
        <v>0</v>
      </c>
      <c r="G5112" s="12">
        <v>0</v>
      </c>
      <c r="H5112" s="12">
        <v>0</v>
      </c>
      <c r="I5112" s="13">
        <v>21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35" si="1641">D5112*$D$3</f>
        <v>87.399999999999991</v>
      </c>
      <c r="O5112" s="14">
        <f t="shared" ref="O5112:O5135" si="1642">E5112*$E$3</f>
        <v>0</v>
      </c>
      <c r="P5112" s="14">
        <f t="shared" ref="P5112:P5135" si="1643">F5112*$F$3</f>
        <v>0</v>
      </c>
      <c r="Q5112" s="14">
        <f t="shared" ref="Q5112:Q5135" si="1644">G5112*$G$3</f>
        <v>0</v>
      </c>
      <c r="R5112" s="14">
        <f t="shared" ref="R5112:R5135" si="1645">H5112*$H$3</f>
        <v>0</v>
      </c>
      <c r="S5112" s="14">
        <f t="shared" ref="S5112:S5135" si="1646">(N5112/100)*(I5112*$I$3)+(N5112/100)*(J5112*$J$3)</f>
        <v>36.707999999999998</v>
      </c>
      <c r="T5112" s="14">
        <f t="shared" ref="T5112:T5135" si="1647">(O5112/100)*(K5112*$K$3)</f>
        <v>0</v>
      </c>
      <c r="U5112" s="14">
        <f t="shared" ref="U5112:U5135" si="1648">(P5112/100)*(K5112*$K$3)+(P5112/100)*(L5112*$L$3)</f>
        <v>0</v>
      </c>
      <c r="V5112" s="14">
        <f t="shared" ref="V5112:V5135" si="1649">(Q5112/100)*(L5112*$L$3)</f>
        <v>0</v>
      </c>
      <c r="W5112" s="14">
        <f t="shared" ref="W5112:W5135" si="1650">(R5112/100)*(K5112*$K$3)+(R5112/100)*(L5112*$L$3)</f>
        <v>0</v>
      </c>
      <c r="X5112" s="14">
        <f t="shared" ref="X5112:X5135" si="1651">N5112+S5112</f>
        <v>124.10799999999999</v>
      </c>
      <c r="Y5112" s="14">
        <f t="shared" ref="Y5112:Y5135" si="1652">O5112+T5112</f>
        <v>0</v>
      </c>
      <c r="Z5112" s="14">
        <f t="shared" ref="Z5112:Z5135" si="1653">P5112+U5112</f>
        <v>0</v>
      </c>
      <c r="AA5112" s="14">
        <f t="shared" ref="AA5112:AA5135" si="1654">Q5112+V5112</f>
        <v>0</v>
      </c>
      <c r="AB5112" s="14">
        <f t="shared" ref="AB5112:AB5135" si="1655">R5112+W5112</f>
        <v>0</v>
      </c>
      <c r="AC5112" s="15">
        <f t="shared" ref="AC5112:AC5135" si="1656">ROUND(X5112+Y5112+Z5112+AA5112+AB5112,1)</f>
        <v>124.1</v>
      </c>
      <c r="AD5112" s="48"/>
    </row>
    <row r="5113" spans="1:30">
      <c r="A5113" s="99"/>
      <c r="B5113" s="95" t="s">
        <v>463</v>
      </c>
      <c r="C5113" s="21" t="s">
        <v>340</v>
      </c>
      <c r="D5113" s="12">
        <v>125</v>
      </c>
      <c r="E5113" s="12">
        <v>0</v>
      </c>
      <c r="F5113" s="12">
        <v>0</v>
      </c>
      <c r="G5113" s="12">
        <v>0</v>
      </c>
      <c r="H5113" s="12">
        <v>0</v>
      </c>
      <c r="I5113" s="13">
        <v>37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41"/>
        <v>143.75</v>
      </c>
      <c r="O5113" s="14">
        <f t="shared" si="1642"/>
        <v>0</v>
      </c>
      <c r="P5113" s="14">
        <f t="shared" si="1643"/>
        <v>0</v>
      </c>
      <c r="Q5113" s="14">
        <f t="shared" si="1644"/>
        <v>0</v>
      </c>
      <c r="R5113" s="14">
        <f t="shared" si="1645"/>
        <v>0</v>
      </c>
      <c r="S5113" s="14">
        <f t="shared" si="1646"/>
        <v>106.375</v>
      </c>
      <c r="T5113" s="14">
        <f t="shared" si="1647"/>
        <v>0</v>
      </c>
      <c r="U5113" s="14">
        <f t="shared" si="1648"/>
        <v>0</v>
      </c>
      <c r="V5113" s="14">
        <f t="shared" si="1649"/>
        <v>0</v>
      </c>
      <c r="W5113" s="14">
        <f t="shared" si="1650"/>
        <v>0</v>
      </c>
      <c r="X5113" s="14">
        <f t="shared" si="1651"/>
        <v>250.125</v>
      </c>
      <c r="Y5113" s="14">
        <f t="shared" si="1652"/>
        <v>0</v>
      </c>
      <c r="Z5113" s="14">
        <f t="shared" si="1653"/>
        <v>0</v>
      </c>
      <c r="AA5113" s="14">
        <f t="shared" si="1654"/>
        <v>0</v>
      </c>
      <c r="AB5113" s="14">
        <f t="shared" si="1655"/>
        <v>0</v>
      </c>
      <c r="AC5113" s="15">
        <f t="shared" si="1656"/>
        <v>250.1</v>
      </c>
      <c r="AD5113" s="48"/>
    </row>
    <row r="5114" spans="1:30">
      <c r="A5114" s="99"/>
      <c r="B5114" s="91" t="s">
        <v>476</v>
      </c>
      <c r="C5114" s="21" t="s">
        <v>240</v>
      </c>
      <c r="D5114" s="12">
        <v>72</v>
      </c>
      <c r="E5114" s="12">
        <v>0</v>
      </c>
      <c r="F5114" s="12">
        <v>0</v>
      </c>
      <c r="G5114" s="12">
        <v>0</v>
      </c>
      <c r="H5114" s="12">
        <v>0</v>
      </c>
      <c r="I5114" s="13">
        <v>21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41"/>
        <v>82.8</v>
      </c>
      <c r="O5114" s="14">
        <f t="shared" si="1642"/>
        <v>0</v>
      </c>
      <c r="P5114" s="14">
        <f t="shared" si="1643"/>
        <v>0</v>
      </c>
      <c r="Q5114" s="14">
        <f t="shared" si="1644"/>
        <v>0</v>
      </c>
      <c r="R5114" s="14">
        <f t="shared" si="1645"/>
        <v>0</v>
      </c>
      <c r="S5114" s="14">
        <f t="shared" si="1646"/>
        <v>34.775999999999996</v>
      </c>
      <c r="T5114" s="14">
        <f t="shared" si="1647"/>
        <v>0</v>
      </c>
      <c r="U5114" s="14">
        <f t="shared" si="1648"/>
        <v>0</v>
      </c>
      <c r="V5114" s="14">
        <f t="shared" si="1649"/>
        <v>0</v>
      </c>
      <c r="W5114" s="14">
        <f t="shared" si="1650"/>
        <v>0</v>
      </c>
      <c r="X5114" s="14">
        <f t="shared" si="1651"/>
        <v>117.57599999999999</v>
      </c>
      <c r="Y5114" s="14">
        <f t="shared" si="1652"/>
        <v>0</v>
      </c>
      <c r="Z5114" s="14">
        <f t="shared" si="1653"/>
        <v>0</v>
      </c>
      <c r="AA5114" s="14">
        <f t="shared" si="1654"/>
        <v>0</v>
      </c>
      <c r="AB5114" s="14">
        <f t="shared" si="1655"/>
        <v>0</v>
      </c>
      <c r="AC5114" s="15">
        <f t="shared" si="1656"/>
        <v>117.6</v>
      </c>
      <c r="AD5114" s="48"/>
    </row>
    <row r="5115" spans="1:30">
      <c r="A5115" s="99"/>
      <c r="B5115" s="95" t="s">
        <v>477</v>
      </c>
      <c r="C5115" s="21" t="s">
        <v>340</v>
      </c>
      <c r="D5115" s="12">
        <v>76</v>
      </c>
      <c r="E5115" s="12">
        <v>0</v>
      </c>
      <c r="F5115" s="12">
        <v>0</v>
      </c>
      <c r="G5115" s="12">
        <v>0</v>
      </c>
      <c r="H5115" s="12">
        <v>0</v>
      </c>
      <c r="I5115" s="13">
        <v>35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41"/>
        <v>87.399999999999991</v>
      </c>
      <c r="O5115" s="14">
        <f t="shared" si="1642"/>
        <v>0</v>
      </c>
      <c r="P5115" s="14">
        <f t="shared" si="1643"/>
        <v>0</v>
      </c>
      <c r="Q5115" s="14">
        <f t="shared" si="1644"/>
        <v>0</v>
      </c>
      <c r="R5115" s="14">
        <f t="shared" si="1645"/>
        <v>0</v>
      </c>
      <c r="S5115" s="14">
        <f t="shared" si="1646"/>
        <v>61.179999999999993</v>
      </c>
      <c r="T5115" s="14">
        <f t="shared" si="1647"/>
        <v>0</v>
      </c>
      <c r="U5115" s="14">
        <f t="shared" si="1648"/>
        <v>0</v>
      </c>
      <c r="V5115" s="14">
        <f t="shared" si="1649"/>
        <v>0</v>
      </c>
      <c r="W5115" s="14">
        <f t="shared" si="1650"/>
        <v>0</v>
      </c>
      <c r="X5115" s="14">
        <f t="shared" si="1651"/>
        <v>148.57999999999998</v>
      </c>
      <c r="Y5115" s="14">
        <f t="shared" si="1652"/>
        <v>0</v>
      </c>
      <c r="Z5115" s="14">
        <f t="shared" si="1653"/>
        <v>0</v>
      </c>
      <c r="AA5115" s="14">
        <f t="shared" si="1654"/>
        <v>0</v>
      </c>
      <c r="AB5115" s="14">
        <f t="shared" si="1655"/>
        <v>0</v>
      </c>
      <c r="AC5115" s="15">
        <f t="shared" si="1656"/>
        <v>148.6</v>
      </c>
      <c r="AD5115" s="48"/>
    </row>
    <row r="5116" spans="1:30">
      <c r="A5116" s="99"/>
      <c r="B5116" s="95" t="s">
        <v>479</v>
      </c>
      <c r="C5116" s="21" t="s">
        <v>340</v>
      </c>
      <c r="D5116" s="12">
        <v>106</v>
      </c>
      <c r="E5116" s="12">
        <v>0</v>
      </c>
      <c r="F5116" s="12">
        <v>11</v>
      </c>
      <c r="G5116" s="12">
        <v>0</v>
      </c>
      <c r="H5116" s="12">
        <v>0</v>
      </c>
      <c r="I5116" s="13">
        <v>21</v>
      </c>
      <c r="J5116" s="13">
        <v>0</v>
      </c>
      <c r="K5116" s="13">
        <v>6</v>
      </c>
      <c r="L5116" s="13">
        <v>16</v>
      </c>
      <c r="M5116" s="13">
        <v>0</v>
      </c>
      <c r="N5116" s="14">
        <f t="shared" si="1641"/>
        <v>121.89999999999999</v>
      </c>
      <c r="O5116" s="14">
        <f t="shared" si="1642"/>
        <v>0</v>
      </c>
      <c r="P5116" s="14">
        <f t="shared" si="1643"/>
        <v>12.649999999999999</v>
      </c>
      <c r="Q5116" s="14">
        <f t="shared" si="1644"/>
        <v>0</v>
      </c>
      <c r="R5116" s="14">
        <f t="shared" si="1645"/>
        <v>0</v>
      </c>
      <c r="S5116" s="14">
        <f t="shared" si="1646"/>
        <v>51.197999999999993</v>
      </c>
      <c r="T5116" s="14">
        <f t="shared" si="1647"/>
        <v>0</v>
      </c>
      <c r="U5116" s="14">
        <f t="shared" si="1648"/>
        <v>5.5659999999999989</v>
      </c>
      <c r="V5116" s="14">
        <f t="shared" si="1649"/>
        <v>0</v>
      </c>
      <c r="W5116" s="14">
        <f t="shared" si="1650"/>
        <v>0</v>
      </c>
      <c r="X5116" s="14">
        <f t="shared" si="1651"/>
        <v>173.09799999999998</v>
      </c>
      <c r="Y5116" s="14">
        <f t="shared" si="1652"/>
        <v>0</v>
      </c>
      <c r="Z5116" s="14">
        <f t="shared" si="1653"/>
        <v>18.215999999999998</v>
      </c>
      <c r="AA5116" s="14">
        <f t="shared" si="1654"/>
        <v>0</v>
      </c>
      <c r="AB5116" s="14">
        <f t="shared" si="1655"/>
        <v>0</v>
      </c>
      <c r="AC5116" s="15">
        <f t="shared" si="1656"/>
        <v>191.3</v>
      </c>
      <c r="AD5116" s="48"/>
    </row>
    <row r="5117" spans="1:30">
      <c r="A5117" s="99"/>
      <c r="B5117" s="91" t="s">
        <v>482</v>
      </c>
      <c r="C5117" s="21" t="s">
        <v>240</v>
      </c>
      <c r="D5117" s="12">
        <v>55</v>
      </c>
      <c r="E5117" s="12">
        <v>0</v>
      </c>
      <c r="F5117" s="12">
        <v>0</v>
      </c>
      <c r="G5117" s="12">
        <v>0</v>
      </c>
      <c r="H5117" s="12">
        <v>0</v>
      </c>
      <c r="I5117" s="13">
        <v>25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41"/>
        <v>63.249999999999993</v>
      </c>
      <c r="O5117" s="14">
        <f t="shared" si="1642"/>
        <v>0</v>
      </c>
      <c r="P5117" s="14">
        <f t="shared" si="1643"/>
        <v>0</v>
      </c>
      <c r="Q5117" s="14">
        <f t="shared" si="1644"/>
        <v>0</v>
      </c>
      <c r="R5117" s="14">
        <f t="shared" si="1645"/>
        <v>0</v>
      </c>
      <c r="S5117" s="14">
        <f t="shared" si="1646"/>
        <v>31.624999999999996</v>
      </c>
      <c r="T5117" s="14">
        <f t="shared" si="1647"/>
        <v>0</v>
      </c>
      <c r="U5117" s="14">
        <f t="shared" si="1648"/>
        <v>0</v>
      </c>
      <c r="V5117" s="14">
        <f t="shared" si="1649"/>
        <v>0</v>
      </c>
      <c r="W5117" s="14">
        <f t="shared" si="1650"/>
        <v>0</v>
      </c>
      <c r="X5117" s="14">
        <f t="shared" si="1651"/>
        <v>94.874999999999986</v>
      </c>
      <c r="Y5117" s="14">
        <f t="shared" si="1652"/>
        <v>0</v>
      </c>
      <c r="Z5117" s="14">
        <f t="shared" si="1653"/>
        <v>0</v>
      </c>
      <c r="AA5117" s="14">
        <f t="shared" si="1654"/>
        <v>0</v>
      </c>
      <c r="AB5117" s="14">
        <f t="shared" si="1655"/>
        <v>0</v>
      </c>
      <c r="AC5117" s="15">
        <f t="shared" si="1656"/>
        <v>94.9</v>
      </c>
      <c r="AD5117" s="48"/>
    </row>
    <row r="5118" spans="1:30">
      <c r="A5118" s="99"/>
      <c r="B5118" s="91" t="s">
        <v>484</v>
      </c>
      <c r="C5118" s="21" t="s">
        <v>240</v>
      </c>
      <c r="D5118" s="12">
        <v>99</v>
      </c>
      <c r="E5118" s="12">
        <v>0</v>
      </c>
      <c r="F5118" s="12">
        <v>0</v>
      </c>
      <c r="G5118" s="12">
        <v>0</v>
      </c>
      <c r="H5118" s="12">
        <v>0</v>
      </c>
      <c r="I5118" s="13">
        <v>31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41"/>
        <v>113.85</v>
      </c>
      <c r="O5118" s="14">
        <f t="shared" si="1642"/>
        <v>0</v>
      </c>
      <c r="P5118" s="14">
        <f t="shared" si="1643"/>
        <v>0</v>
      </c>
      <c r="Q5118" s="14">
        <f t="shared" si="1644"/>
        <v>0</v>
      </c>
      <c r="R5118" s="14">
        <f t="shared" si="1645"/>
        <v>0</v>
      </c>
      <c r="S5118" s="14">
        <f t="shared" si="1646"/>
        <v>70.586999999999989</v>
      </c>
      <c r="T5118" s="14">
        <f t="shared" si="1647"/>
        <v>0</v>
      </c>
      <c r="U5118" s="14">
        <f t="shared" si="1648"/>
        <v>0</v>
      </c>
      <c r="V5118" s="14">
        <f t="shared" si="1649"/>
        <v>0</v>
      </c>
      <c r="W5118" s="14">
        <f t="shared" si="1650"/>
        <v>0</v>
      </c>
      <c r="X5118" s="14">
        <f t="shared" si="1651"/>
        <v>184.43699999999998</v>
      </c>
      <c r="Y5118" s="14">
        <f t="shared" si="1652"/>
        <v>0</v>
      </c>
      <c r="Z5118" s="14">
        <f t="shared" si="1653"/>
        <v>0</v>
      </c>
      <c r="AA5118" s="14">
        <f t="shared" si="1654"/>
        <v>0</v>
      </c>
      <c r="AB5118" s="14">
        <f t="shared" si="1655"/>
        <v>0</v>
      </c>
      <c r="AC5118" s="15">
        <f t="shared" si="1656"/>
        <v>184.4</v>
      </c>
      <c r="AD5118" s="48"/>
    </row>
    <row r="5119" spans="1:30">
      <c r="A5119" s="99"/>
      <c r="B5119" s="91" t="s">
        <v>485</v>
      </c>
      <c r="C5119" s="21" t="s">
        <v>241</v>
      </c>
      <c r="D5119" s="12">
        <v>100</v>
      </c>
      <c r="E5119" s="12">
        <v>0</v>
      </c>
      <c r="F5119" s="12">
        <v>0</v>
      </c>
      <c r="G5119" s="12">
        <v>0</v>
      </c>
      <c r="H5119" s="12">
        <v>0</v>
      </c>
      <c r="I5119" s="13">
        <v>35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41"/>
        <v>114.99999999999999</v>
      </c>
      <c r="O5119" s="14">
        <f t="shared" si="1642"/>
        <v>0</v>
      </c>
      <c r="P5119" s="14">
        <f t="shared" si="1643"/>
        <v>0</v>
      </c>
      <c r="Q5119" s="14">
        <f t="shared" si="1644"/>
        <v>0</v>
      </c>
      <c r="R5119" s="14">
        <f t="shared" si="1645"/>
        <v>0</v>
      </c>
      <c r="S5119" s="14">
        <f t="shared" si="1646"/>
        <v>80.5</v>
      </c>
      <c r="T5119" s="14">
        <f t="shared" si="1647"/>
        <v>0</v>
      </c>
      <c r="U5119" s="14">
        <f t="shared" si="1648"/>
        <v>0</v>
      </c>
      <c r="V5119" s="14">
        <f t="shared" si="1649"/>
        <v>0</v>
      </c>
      <c r="W5119" s="14">
        <f t="shared" si="1650"/>
        <v>0</v>
      </c>
      <c r="X5119" s="14">
        <f t="shared" si="1651"/>
        <v>195.5</v>
      </c>
      <c r="Y5119" s="14">
        <f t="shared" si="1652"/>
        <v>0</v>
      </c>
      <c r="Z5119" s="14">
        <f t="shared" si="1653"/>
        <v>0</v>
      </c>
      <c r="AA5119" s="14">
        <f t="shared" si="1654"/>
        <v>0</v>
      </c>
      <c r="AB5119" s="14">
        <f t="shared" si="1655"/>
        <v>0</v>
      </c>
      <c r="AC5119" s="15">
        <f t="shared" si="1656"/>
        <v>195.5</v>
      </c>
      <c r="AD5119" s="48"/>
    </row>
    <row r="5120" spans="1:30">
      <c r="A5120" s="99"/>
      <c r="B5120" s="91" t="s">
        <v>486</v>
      </c>
      <c r="C5120" s="21" t="s">
        <v>240</v>
      </c>
      <c r="D5120" s="12">
        <v>86</v>
      </c>
      <c r="E5120" s="12">
        <v>0</v>
      </c>
      <c r="F5120" s="12">
        <v>0</v>
      </c>
      <c r="G5120" s="12">
        <v>0</v>
      </c>
      <c r="H5120" s="12">
        <v>0</v>
      </c>
      <c r="I5120" s="13">
        <v>31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41"/>
        <v>98.899999999999991</v>
      </c>
      <c r="O5120" s="14">
        <f t="shared" si="1642"/>
        <v>0</v>
      </c>
      <c r="P5120" s="14">
        <f t="shared" si="1643"/>
        <v>0</v>
      </c>
      <c r="Q5120" s="14">
        <f t="shared" si="1644"/>
        <v>0</v>
      </c>
      <c r="R5120" s="14">
        <f t="shared" si="1645"/>
        <v>0</v>
      </c>
      <c r="S5120" s="14">
        <f t="shared" si="1646"/>
        <v>61.317999999999991</v>
      </c>
      <c r="T5120" s="14">
        <f t="shared" si="1647"/>
        <v>0</v>
      </c>
      <c r="U5120" s="14">
        <f t="shared" si="1648"/>
        <v>0</v>
      </c>
      <c r="V5120" s="14">
        <f t="shared" si="1649"/>
        <v>0</v>
      </c>
      <c r="W5120" s="14">
        <f t="shared" si="1650"/>
        <v>0</v>
      </c>
      <c r="X5120" s="14">
        <f t="shared" si="1651"/>
        <v>160.21799999999999</v>
      </c>
      <c r="Y5120" s="14">
        <f t="shared" si="1652"/>
        <v>0</v>
      </c>
      <c r="Z5120" s="14">
        <f t="shared" si="1653"/>
        <v>0</v>
      </c>
      <c r="AA5120" s="14">
        <f t="shared" si="1654"/>
        <v>0</v>
      </c>
      <c r="AB5120" s="14">
        <f t="shared" si="1655"/>
        <v>0</v>
      </c>
      <c r="AC5120" s="15">
        <f t="shared" si="1656"/>
        <v>160.19999999999999</v>
      </c>
      <c r="AD5120" s="48"/>
    </row>
    <row r="5121" spans="1:30">
      <c r="A5121" s="99"/>
      <c r="B5121" s="91" t="s">
        <v>491</v>
      </c>
      <c r="C5121" s="21" t="s">
        <v>240</v>
      </c>
      <c r="D5121" s="12">
        <v>83</v>
      </c>
      <c r="E5121" s="12">
        <v>0</v>
      </c>
      <c r="F5121" s="12">
        <v>0</v>
      </c>
      <c r="G5121" s="12">
        <v>0</v>
      </c>
      <c r="H5121" s="12">
        <v>0</v>
      </c>
      <c r="I5121" s="13">
        <v>31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41"/>
        <v>95.449999999999989</v>
      </c>
      <c r="O5121" s="14">
        <f t="shared" si="1642"/>
        <v>0</v>
      </c>
      <c r="P5121" s="14">
        <f t="shared" si="1643"/>
        <v>0</v>
      </c>
      <c r="Q5121" s="14">
        <f t="shared" si="1644"/>
        <v>0</v>
      </c>
      <c r="R5121" s="14">
        <f t="shared" si="1645"/>
        <v>0</v>
      </c>
      <c r="S5121" s="14">
        <f t="shared" si="1646"/>
        <v>59.178999999999995</v>
      </c>
      <c r="T5121" s="14">
        <f t="shared" si="1647"/>
        <v>0</v>
      </c>
      <c r="U5121" s="14">
        <f t="shared" si="1648"/>
        <v>0</v>
      </c>
      <c r="V5121" s="14">
        <f t="shared" si="1649"/>
        <v>0</v>
      </c>
      <c r="W5121" s="14">
        <f t="shared" si="1650"/>
        <v>0</v>
      </c>
      <c r="X5121" s="14">
        <f t="shared" si="1651"/>
        <v>154.62899999999999</v>
      </c>
      <c r="Y5121" s="14">
        <f t="shared" si="1652"/>
        <v>0</v>
      </c>
      <c r="Z5121" s="14">
        <f t="shared" si="1653"/>
        <v>0</v>
      </c>
      <c r="AA5121" s="14">
        <f t="shared" si="1654"/>
        <v>0</v>
      </c>
      <c r="AB5121" s="14">
        <f t="shared" si="1655"/>
        <v>0</v>
      </c>
      <c r="AC5121" s="15">
        <f t="shared" si="1656"/>
        <v>154.6</v>
      </c>
      <c r="AD5121" s="48"/>
    </row>
    <row r="5122" spans="1:30">
      <c r="A5122" s="99"/>
      <c r="B5122" s="91" t="s">
        <v>492</v>
      </c>
      <c r="C5122" s="21" t="s">
        <v>240</v>
      </c>
      <c r="D5122" s="12">
        <v>83</v>
      </c>
      <c r="E5122" s="12">
        <v>0</v>
      </c>
      <c r="F5122" s="12">
        <v>0</v>
      </c>
      <c r="G5122" s="12">
        <v>0</v>
      </c>
      <c r="H5122" s="12">
        <v>0</v>
      </c>
      <c r="I5122" s="13">
        <v>31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41"/>
        <v>95.449999999999989</v>
      </c>
      <c r="O5122" s="14">
        <f t="shared" si="1642"/>
        <v>0</v>
      </c>
      <c r="P5122" s="14">
        <f t="shared" si="1643"/>
        <v>0</v>
      </c>
      <c r="Q5122" s="14">
        <f t="shared" si="1644"/>
        <v>0</v>
      </c>
      <c r="R5122" s="14">
        <f t="shared" si="1645"/>
        <v>0</v>
      </c>
      <c r="S5122" s="14">
        <f t="shared" si="1646"/>
        <v>59.178999999999995</v>
      </c>
      <c r="T5122" s="14">
        <f t="shared" si="1647"/>
        <v>0</v>
      </c>
      <c r="U5122" s="14">
        <f t="shared" si="1648"/>
        <v>0</v>
      </c>
      <c r="V5122" s="14">
        <f t="shared" si="1649"/>
        <v>0</v>
      </c>
      <c r="W5122" s="14">
        <f t="shared" si="1650"/>
        <v>0</v>
      </c>
      <c r="X5122" s="14">
        <f t="shared" si="1651"/>
        <v>154.62899999999999</v>
      </c>
      <c r="Y5122" s="14">
        <f t="shared" si="1652"/>
        <v>0</v>
      </c>
      <c r="Z5122" s="14">
        <f t="shared" si="1653"/>
        <v>0</v>
      </c>
      <c r="AA5122" s="14">
        <f t="shared" si="1654"/>
        <v>0</v>
      </c>
      <c r="AB5122" s="14">
        <f t="shared" si="1655"/>
        <v>0</v>
      </c>
      <c r="AC5122" s="15">
        <f t="shared" si="1656"/>
        <v>154.6</v>
      </c>
      <c r="AD5122" s="48"/>
    </row>
    <row r="5123" spans="1:30">
      <c r="A5123" s="99"/>
      <c r="B5123" s="91" t="s">
        <v>494</v>
      </c>
      <c r="C5123" s="21" t="s">
        <v>240</v>
      </c>
      <c r="D5123" s="12">
        <v>80</v>
      </c>
      <c r="E5123" s="12">
        <v>0</v>
      </c>
      <c r="F5123" s="12">
        <v>0</v>
      </c>
      <c r="G5123" s="12">
        <v>0</v>
      </c>
      <c r="H5123" s="12">
        <v>0</v>
      </c>
      <c r="I5123" s="13">
        <v>30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641"/>
        <v>92</v>
      </c>
      <c r="O5123" s="14">
        <f t="shared" si="1642"/>
        <v>0</v>
      </c>
      <c r="P5123" s="14">
        <f t="shared" si="1643"/>
        <v>0</v>
      </c>
      <c r="Q5123" s="14">
        <f t="shared" si="1644"/>
        <v>0</v>
      </c>
      <c r="R5123" s="14">
        <f t="shared" si="1645"/>
        <v>0</v>
      </c>
      <c r="S5123" s="14">
        <f t="shared" si="1646"/>
        <v>55.2</v>
      </c>
      <c r="T5123" s="14">
        <f t="shared" si="1647"/>
        <v>0</v>
      </c>
      <c r="U5123" s="14">
        <f t="shared" si="1648"/>
        <v>0</v>
      </c>
      <c r="V5123" s="14">
        <f t="shared" si="1649"/>
        <v>0</v>
      </c>
      <c r="W5123" s="14">
        <f t="shared" si="1650"/>
        <v>0</v>
      </c>
      <c r="X5123" s="14">
        <f t="shared" si="1651"/>
        <v>147.19999999999999</v>
      </c>
      <c r="Y5123" s="14">
        <f t="shared" si="1652"/>
        <v>0</v>
      </c>
      <c r="Z5123" s="14">
        <f t="shared" si="1653"/>
        <v>0</v>
      </c>
      <c r="AA5123" s="14">
        <f t="shared" si="1654"/>
        <v>0</v>
      </c>
      <c r="AB5123" s="14">
        <f t="shared" si="1655"/>
        <v>0</v>
      </c>
      <c r="AC5123" s="15">
        <f t="shared" si="1656"/>
        <v>147.19999999999999</v>
      </c>
      <c r="AD5123" s="48"/>
    </row>
    <row r="5124" spans="1:30">
      <c r="A5124" s="99"/>
      <c r="B5124" s="91" t="s">
        <v>496</v>
      </c>
      <c r="C5124" s="21" t="s">
        <v>240</v>
      </c>
      <c r="D5124" s="12">
        <v>89</v>
      </c>
      <c r="E5124" s="12">
        <v>0</v>
      </c>
      <c r="F5124" s="12">
        <v>0</v>
      </c>
      <c r="G5124" s="12">
        <v>0</v>
      </c>
      <c r="H5124" s="12">
        <v>0</v>
      </c>
      <c r="I5124" s="13">
        <v>31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641"/>
        <v>102.35</v>
      </c>
      <c r="O5124" s="14">
        <f t="shared" si="1642"/>
        <v>0</v>
      </c>
      <c r="P5124" s="14">
        <f t="shared" si="1643"/>
        <v>0</v>
      </c>
      <c r="Q5124" s="14">
        <f t="shared" si="1644"/>
        <v>0</v>
      </c>
      <c r="R5124" s="14">
        <f t="shared" si="1645"/>
        <v>0</v>
      </c>
      <c r="S5124" s="14">
        <f t="shared" si="1646"/>
        <v>63.456999999999994</v>
      </c>
      <c r="T5124" s="14">
        <f t="shared" si="1647"/>
        <v>0</v>
      </c>
      <c r="U5124" s="14">
        <f t="shared" si="1648"/>
        <v>0</v>
      </c>
      <c r="V5124" s="14">
        <f t="shared" si="1649"/>
        <v>0</v>
      </c>
      <c r="W5124" s="14">
        <f t="shared" si="1650"/>
        <v>0</v>
      </c>
      <c r="X5124" s="14">
        <f t="shared" si="1651"/>
        <v>165.80699999999999</v>
      </c>
      <c r="Y5124" s="14">
        <f t="shared" si="1652"/>
        <v>0</v>
      </c>
      <c r="Z5124" s="14">
        <f t="shared" si="1653"/>
        <v>0</v>
      </c>
      <c r="AA5124" s="14">
        <f t="shared" si="1654"/>
        <v>0</v>
      </c>
      <c r="AB5124" s="14">
        <f t="shared" si="1655"/>
        <v>0</v>
      </c>
      <c r="AC5124" s="15">
        <f t="shared" si="1656"/>
        <v>165.8</v>
      </c>
      <c r="AD5124" s="48"/>
    </row>
    <row r="5125" spans="1:30">
      <c r="A5125" s="99"/>
      <c r="B5125" s="91" t="s">
        <v>500</v>
      </c>
      <c r="C5125" s="21" t="s">
        <v>240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31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641"/>
        <v>95.449999999999989</v>
      </c>
      <c r="O5125" s="14">
        <f t="shared" si="1642"/>
        <v>0</v>
      </c>
      <c r="P5125" s="14">
        <f t="shared" si="1643"/>
        <v>0</v>
      </c>
      <c r="Q5125" s="14">
        <f t="shared" si="1644"/>
        <v>0</v>
      </c>
      <c r="R5125" s="14">
        <f t="shared" si="1645"/>
        <v>0</v>
      </c>
      <c r="S5125" s="14">
        <f t="shared" si="1646"/>
        <v>59.178999999999995</v>
      </c>
      <c r="T5125" s="14">
        <f t="shared" si="1647"/>
        <v>0</v>
      </c>
      <c r="U5125" s="14">
        <f t="shared" si="1648"/>
        <v>0</v>
      </c>
      <c r="V5125" s="14">
        <f t="shared" si="1649"/>
        <v>0</v>
      </c>
      <c r="W5125" s="14">
        <f t="shared" si="1650"/>
        <v>0</v>
      </c>
      <c r="X5125" s="14">
        <f t="shared" si="1651"/>
        <v>154.62899999999999</v>
      </c>
      <c r="Y5125" s="14">
        <f t="shared" si="1652"/>
        <v>0</v>
      </c>
      <c r="Z5125" s="14">
        <f t="shared" si="1653"/>
        <v>0</v>
      </c>
      <c r="AA5125" s="14">
        <f t="shared" si="1654"/>
        <v>0</v>
      </c>
      <c r="AB5125" s="14">
        <f t="shared" si="1655"/>
        <v>0</v>
      </c>
      <c r="AC5125" s="15">
        <f t="shared" si="1656"/>
        <v>154.6</v>
      </c>
      <c r="AD5125" s="48"/>
    </row>
    <row r="5126" spans="1:30">
      <c r="A5126" s="99"/>
      <c r="B5126" s="91" t="s">
        <v>502</v>
      </c>
      <c r="C5126" s="21" t="s">
        <v>241</v>
      </c>
      <c r="D5126" s="12">
        <v>95</v>
      </c>
      <c r="E5126" s="12">
        <v>0</v>
      </c>
      <c r="F5126" s="12">
        <v>0</v>
      </c>
      <c r="G5126" s="12">
        <v>0</v>
      </c>
      <c r="H5126" s="12">
        <v>0</v>
      </c>
      <c r="I5126" s="13">
        <v>31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641"/>
        <v>109.24999999999999</v>
      </c>
      <c r="O5126" s="14">
        <f t="shared" si="1642"/>
        <v>0</v>
      </c>
      <c r="P5126" s="14">
        <f t="shared" si="1643"/>
        <v>0</v>
      </c>
      <c r="Q5126" s="14">
        <f t="shared" si="1644"/>
        <v>0</v>
      </c>
      <c r="R5126" s="14">
        <f t="shared" si="1645"/>
        <v>0</v>
      </c>
      <c r="S5126" s="14">
        <f t="shared" si="1646"/>
        <v>67.734999999999985</v>
      </c>
      <c r="T5126" s="14">
        <f t="shared" si="1647"/>
        <v>0</v>
      </c>
      <c r="U5126" s="14">
        <f t="shared" si="1648"/>
        <v>0</v>
      </c>
      <c r="V5126" s="14">
        <f t="shared" si="1649"/>
        <v>0</v>
      </c>
      <c r="W5126" s="14">
        <f t="shared" si="1650"/>
        <v>0</v>
      </c>
      <c r="X5126" s="14">
        <f t="shared" si="1651"/>
        <v>176.98499999999996</v>
      </c>
      <c r="Y5126" s="14">
        <f t="shared" si="1652"/>
        <v>0</v>
      </c>
      <c r="Z5126" s="14">
        <f t="shared" si="1653"/>
        <v>0</v>
      </c>
      <c r="AA5126" s="14">
        <f t="shared" si="1654"/>
        <v>0</v>
      </c>
      <c r="AB5126" s="14">
        <f t="shared" si="1655"/>
        <v>0</v>
      </c>
      <c r="AC5126" s="15">
        <f t="shared" si="1656"/>
        <v>177</v>
      </c>
      <c r="AD5126" s="48"/>
    </row>
    <row r="5127" spans="1:30">
      <c r="A5127" s="99"/>
      <c r="B5127" s="91" t="s">
        <v>504</v>
      </c>
      <c r="C5127" s="21" t="s">
        <v>240</v>
      </c>
      <c r="D5127" s="12">
        <v>90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641"/>
        <v>103.49999999999999</v>
      </c>
      <c r="O5127" s="14">
        <f t="shared" si="1642"/>
        <v>0</v>
      </c>
      <c r="P5127" s="14">
        <f t="shared" si="1643"/>
        <v>0</v>
      </c>
      <c r="Q5127" s="14">
        <f t="shared" si="1644"/>
        <v>0</v>
      </c>
      <c r="R5127" s="14">
        <f t="shared" si="1645"/>
        <v>0</v>
      </c>
      <c r="S5127" s="14">
        <f t="shared" si="1646"/>
        <v>62.099999999999994</v>
      </c>
      <c r="T5127" s="14">
        <f t="shared" si="1647"/>
        <v>0</v>
      </c>
      <c r="U5127" s="14">
        <f t="shared" si="1648"/>
        <v>0</v>
      </c>
      <c r="V5127" s="14">
        <f t="shared" si="1649"/>
        <v>0</v>
      </c>
      <c r="W5127" s="14">
        <f t="shared" si="1650"/>
        <v>0</v>
      </c>
      <c r="X5127" s="14">
        <f t="shared" si="1651"/>
        <v>165.59999999999997</v>
      </c>
      <c r="Y5127" s="14">
        <f t="shared" si="1652"/>
        <v>0</v>
      </c>
      <c r="Z5127" s="14">
        <f t="shared" si="1653"/>
        <v>0</v>
      </c>
      <c r="AA5127" s="14">
        <f t="shared" si="1654"/>
        <v>0</v>
      </c>
      <c r="AB5127" s="14">
        <f t="shared" si="1655"/>
        <v>0</v>
      </c>
      <c r="AC5127" s="15">
        <f t="shared" si="1656"/>
        <v>165.6</v>
      </c>
      <c r="AD5127" s="48"/>
    </row>
    <row r="5128" spans="1:30">
      <c r="A5128" s="99"/>
      <c r="B5128" s="95" t="s">
        <v>505</v>
      </c>
      <c r="C5128" s="21" t="s">
        <v>340</v>
      </c>
      <c r="D5128" s="12">
        <v>132</v>
      </c>
      <c r="E5128" s="12">
        <v>0</v>
      </c>
      <c r="F5128" s="12">
        <v>0</v>
      </c>
      <c r="G5128" s="12">
        <v>0</v>
      </c>
      <c r="H5128" s="12">
        <v>0</v>
      </c>
      <c r="I5128" s="13">
        <v>35</v>
      </c>
      <c r="J5128" s="13">
        <v>0</v>
      </c>
      <c r="K5128" s="13">
        <v>0</v>
      </c>
      <c r="L5128" s="13">
        <v>10</v>
      </c>
      <c r="M5128" s="13">
        <v>0</v>
      </c>
      <c r="N5128" s="14">
        <f t="shared" si="1641"/>
        <v>151.79999999999998</v>
      </c>
      <c r="O5128" s="14">
        <f t="shared" si="1642"/>
        <v>0</v>
      </c>
      <c r="P5128" s="14">
        <f t="shared" si="1643"/>
        <v>0</v>
      </c>
      <c r="Q5128" s="14">
        <f t="shared" si="1644"/>
        <v>0</v>
      </c>
      <c r="R5128" s="14">
        <f t="shared" si="1645"/>
        <v>0</v>
      </c>
      <c r="S5128" s="14">
        <f t="shared" si="1646"/>
        <v>106.25999999999999</v>
      </c>
      <c r="T5128" s="14">
        <f t="shared" si="1647"/>
        <v>0</v>
      </c>
      <c r="U5128" s="14">
        <f t="shared" si="1648"/>
        <v>0</v>
      </c>
      <c r="V5128" s="14">
        <f t="shared" si="1649"/>
        <v>0</v>
      </c>
      <c r="W5128" s="14">
        <f t="shared" si="1650"/>
        <v>0</v>
      </c>
      <c r="X5128" s="14">
        <f t="shared" si="1651"/>
        <v>258.05999999999995</v>
      </c>
      <c r="Y5128" s="14">
        <f t="shared" si="1652"/>
        <v>0</v>
      </c>
      <c r="Z5128" s="14">
        <f t="shared" si="1653"/>
        <v>0</v>
      </c>
      <c r="AA5128" s="14">
        <f t="shared" si="1654"/>
        <v>0</v>
      </c>
      <c r="AB5128" s="14">
        <f t="shared" si="1655"/>
        <v>0</v>
      </c>
      <c r="AC5128" s="15">
        <f t="shared" si="1656"/>
        <v>258.10000000000002</v>
      </c>
      <c r="AD5128" s="48"/>
    </row>
    <row r="5129" spans="1:30">
      <c r="A5129" s="99"/>
      <c r="B5129" s="91" t="s">
        <v>508</v>
      </c>
      <c r="C5129" s="21" t="s">
        <v>241</v>
      </c>
      <c r="D5129" s="12">
        <v>130</v>
      </c>
      <c r="E5129" s="12">
        <v>0</v>
      </c>
      <c r="F5129" s="12">
        <v>0</v>
      </c>
      <c r="G5129" s="12">
        <v>0</v>
      </c>
      <c r="H5129" s="12">
        <v>0</v>
      </c>
      <c r="I5129" s="13">
        <v>110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641"/>
        <v>149.5</v>
      </c>
      <c r="O5129" s="14">
        <f t="shared" si="1642"/>
        <v>0</v>
      </c>
      <c r="P5129" s="14">
        <f t="shared" si="1643"/>
        <v>0</v>
      </c>
      <c r="Q5129" s="14">
        <f t="shared" si="1644"/>
        <v>0</v>
      </c>
      <c r="R5129" s="14">
        <f t="shared" si="1645"/>
        <v>0</v>
      </c>
      <c r="S5129" s="14">
        <f t="shared" si="1646"/>
        <v>328.90000000000003</v>
      </c>
      <c r="T5129" s="14">
        <f t="shared" si="1647"/>
        <v>0</v>
      </c>
      <c r="U5129" s="14">
        <f t="shared" si="1648"/>
        <v>0</v>
      </c>
      <c r="V5129" s="14">
        <f t="shared" si="1649"/>
        <v>0</v>
      </c>
      <c r="W5129" s="14">
        <f t="shared" si="1650"/>
        <v>0</v>
      </c>
      <c r="X5129" s="14">
        <f t="shared" si="1651"/>
        <v>478.40000000000003</v>
      </c>
      <c r="Y5129" s="14">
        <f t="shared" si="1652"/>
        <v>0</v>
      </c>
      <c r="Z5129" s="14">
        <f t="shared" si="1653"/>
        <v>0</v>
      </c>
      <c r="AA5129" s="14">
        <f t="shared" si="1654"/>
        <v>0</v>
      </c>
      <c r="AB5129" s="14">
        <f t="shared" si="1655"/>
        <v>0</v>
      </c>
      <c r="AC5129" s="15">
        <f t="shared" si="1656"/>
        <v>478.4</v>
      </c>
      <c r="AD5129" s="48"/>
    </row>
    <row r="5130" spans="1:30">
      <c r="A5130" s="99"/>
      <c r="B5130" s="91" t="s">
        <v>509</v>
      </c>
      <c r="C5130" s="21" t="s">
        <v>240</v>
      </c>
      <c r="D5130" s="12">
        <v>119</v>
      </c>
      <c r="E5130" s="12">
        <v>0</v>
      </c>
      <c r="F5130" s="12">
        <v>0</v>
      </c>
      <c r="G5130" s="12">
        <v>0</v>
      </c>
      <c r="H5130" s="12">
        <v>0</v>
      </c>
      <c r="I5130" s="13">
        <v>37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641"/>
        <v>136.85</v>
      </c>
      <c r="O5130" s="14">
        <f t="shared" si="1642"/>
        <v>0</v>
      </c>
      <c r="P5130" s="14">
        <f t="shared" si="1643"/>
        <v>0</v>
      </c>
      <c r="Q5130" s="14">
        <f t="shared" si="1644"/>
        <v>0</v>
      </c>
      <c r="R5130" s="14">
        <f t="shared" si="1645"/>
        <v>0</v>
      </c>
      <c r="S5130" s="14">
        <f t="shared" si="1646"/>
        <v>101.26900000000001</v>
      </c>
      <c r="T5130" s="14">
        <f t="shared" si="1647"/>
        <v>0</v>
      </c>
      <c r="U5130" s="14">
        <f t="shared" si="1648"/>
        <v>0</v>
      </c>
      <c r="V5130" s="14">
        <f t="shared" si="1649"/>
        <v>0</v>
      </c>
      <c r="W5130" s="14">
        <f t="shared" si="1650"/>
        <v>0</v>
      </c>
      <c r="X5130" s="14">
        <f t="shared" si="1651"/>
        <v>238.119</v>
      </c>
      <c r="Y5130" s="14">
        <f t="shared" si="1652"/>
        <v>0</v>
      </c>
      <c r="Z5130" s="14">
        <f t="shared" si="1653"/>
        <v>0</v>
      </c>
      <c r="AA5130" s="14">
        <f t="shared" si="1654"/>
        <v>0</v>
      </c>
      <c r="AB5130" s="14">
        <f t="shared" si="1655"/>
        <v>0</v>
      </c>
      <c r="AC5130" s="15">
        <f t="shared" si="1656"/>
        <v>238.1</v>
      </c>
      <c r="AD5130" s="48"/>
    </row>
    <row r="5131" spans="1:30">
      <c r="A5131" s="99"/>
      <c r="B5131" s="95" t="s">
        <v>510</v>
      </c>
      <c r="C5131" s="21" t="s">
        <v>340</v>
      </c>
      <c r="D5131" s="12">
        <v>110</v>
      </c>
      <c r="E5131" s="12">
        <v>0</v>
      </c>
      <c r="F5131" s="12">
        <v>0</v>
      </c>
      <c r="G5131" s="12">
        <v>0</v>
      </c>
      <c r="H5131" s="12">
        <v>0</v>
      </c>
      <c r="I5131" s="13">
        <v>80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641"/>
        <v>126.49999999999999</v>
      </c>
      <c r="O5131" s="14">
        <f t="shared" si="1642"/>
        <v>0</v>
      </c>
      <c r="P5131" s="14">
        <f t="shared" si="1643"/>
        <v>0</v>
      </c>
      <c r="Q5131" s="14">
        <f t="shared" si="1644"/>
        <v>0</v>
      </c>
      <c r="R5131" s="14">
        <f t="shared" si="1645"/>
        <v>0</v>
      </c>
      <c r="S5131" s="14">
        <f t="shared" si="1646"/>
        <v>202.39999999999998</v>
      </c>
      <c r="T5131" s="14">
        <f t="shared" si="1647"/>
        <v>0</v>
      </c>
      <c r="U5131" s="14">
        <f t="shared" si="1648"/>
        <v>0</v>
      </c>
      <c r="V5131" s="14">
        <f t="shared" si="1649"/>
        <v>0</v>
      </c>
      <c r="W5131" s="14">
        <f t="shared" si="1650"/>
        <v>0</v>
      </c>
      <c r="X5131" s="14">
        <f t="shared" si="1651"/>
        <v>328.9</v>
      </c>
      <c r="Y5131" s="14">
        <f t="shared" si="1652"/>
        <v>0</v>
      </c>
      <c r="Z5131" s="14">
        <f t="shared" si="1653"/>
        <v>0</v>
      </c>
      <c r="AA5131" s="14">
        <f t="shared" si="1654"/>
        <v>0</v>
      </c>
      <c r="AB5131" s="14">
        <f t="shared" si="1655"/>
        <v>0</v>
      </c>
      <c r="AC5131" s="15">
        <f t="shared" si="1656"/>
        <v>328.9</v>
      </c>
      <c r="AD5131" s="48"/>
    </row>
    <row r="5132" spans="1:30">
      <c r="A5132" s="99"/>
      <c r="B5132" s="91" t="s">
        <v>511</v>
      </c>
      <c r="C5132" s="21" t="s">
        <v>241</v>
      </c>
      <c r="D5132" s="12">
        <v>130</v>
      </c>
      <c r="E5132" s="12">
        <v>0</v>
      </c>
      <c r="F5132" s="12">
        <v>0</v>
      </c>
      <c r="G5132" s="12">
        <v>0</v>
      </c>
      <c r="H5132" s="12">
        <v>0</v>
      </c>
      <c r="I5132" s="13">
        <v>100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641"/>
        <v>149.5</v>
      </c>
      <c r="O5132" s="14">
        <f t="shared" si="1642"/>
        <v>0</v>
      </c>
      <c r="P5132" s="14">
        <f t="shared" si="1643"/>
        <v>0</v>
      </c>
      <c r="Q5132" s="14">
        <f t="shared" si="1644"/>
        <v>0</v>
      </c>
      <c r="R5132" s="14">
        <f t="shared" si="1645"/>
        <v>0</v>
      </c>
      <c r="S5132" s="14">
        <f t="shared" si="1646"/>
        <v>299</v>
      </c>
      <c r="T5132" s="14">
        <f t="shared" si="1647"/>
        <v>0</v>
      </c>
      <c r="U5132" s="14">
        <f t="shared" si="1648"/>
        <v>0</v>
      </c>
      <c r="V5132" s="14">
        <f t="shared" si="1649"/>
        <v>0</v>
      </c>
      <c r="W5132" s="14">
        <f t="shared" si="1650"/>
        <v>0</v>
      </c>
      <c r="X5132" s="14">
        <f t="shared" si="1651"/>
        <v>448.5</v>
      </c>
      <c r="Y5132" s="14">
        <f t="shared" si="1652"/>
        <v>0</v>
      </c>
      <c r="Z5132" s="14">
        <f t="shared" si="1653"/>
        <v>0</v>
      </c>
      <c r="AA5132" s="14">
        <f t="shared" si="1654"/>
        <v>0</v>
      </c>
      <c r="AB5132" s="14">
        <f t="shared" si="1655"/>
        <v>0</v>
      </c>
      <c r="AC5132" s="15">
        <f t="shared" si="1656"/>
        <v>448.5</v>
      </c>
      <c r="AD5132" s="48"/>
    </row>
    <row r="5133" spans="1:30">
      <c r="A5133" s="99"/>
      <c r="B5133" s="91" t="s">
        <v>513</v>
      </c>
      <c r="C5133" s="21" t="s">
        <v>240</v>
      </c>
      <c r="D5133" s="12">
        <v>108</v>
      </c>
      <c r="E5133" s="12">
        <v>0</v>
      </c>
      <c r="F5133" s="12">
        <v>0</v>
      </c>
      <c r="G5133" s="12">
        <v>0</v>
      </c>
      <c r="H5133" s="12">
        <v>0</v>
      </c>
      <c r="I5133" s="13">
        <v>36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641"/>
        <v>124.19999999999999</v>
      </c>
      <c r="O5133" s="14">
        <f t="shared" si="1642"/>
        <v>0</v>
      </c>
      <c r="P5133" s="14">
        <f t="shared" si="1643"/>
        <v>0</v>
      </c>
      <c r="Q5133" s="14">
        <f t="shared" si="1644"/>
        <v>0</v>
      </c>
      <c r="R5133" s="14">
        <f t="shared" si="1645"/>
        <v>0</v>
      </c>
      <c r="S5133" s="14">
        <f t="shared" si="1646"/>
        <v>89.424000000000007</v>
      </c>
      <c r="T5133" s="14">
        <f t="shared" si="1647"/>
        <v>0</v>
      </c>
      <c r="U5133" s="14">
        <f t="shared" si="1648"/>
        <v>0</v>
      </c>
      <c r="V5133" s="14">
        <f t="shared" si="1649"/>
        <v>0</v>
      </c>
      <c r="W5133" s="14">
        <f t="shared" si="1650"/>
        <v>0</v>
      </c>
      <c r="X5133" s="14">
        <f t="shared" si="1651"/>
        <v>213.624</v>
      </c>
      <c r="Y5133" s="14">
        <f t="shared" si="1652"/>
        <v>0</v>
      </c>
      <c r="Z5133" s="14">
        <f t="shared" si="1653"/>
        <v>0</v>
      </c>
      <c r="AA5133" s="14">
        <f t="shared" si="1654"/>
        <v>0</v>
      </c>
      <c r="AB5133" s="14">
        <f t="shared" si="1655"/>
        <v>0</v>
      </c>
      <c r="AC5133" s="15">
        <f t="shared" si="1656"/>
        <v>213.6</v>
      </c>
      <c r="AD5133" s="48"/>
    </row>
    <row r="5134" spans="1:30">
      <c r="A5134" s="99"/>
      <c r="B5134" s="91" t="s">
        <v>515</v>
      </c>
      <c r="C5134" s="21" t="s">
        <v>240</v>
      </c>
      <c r="D5134" s="12">
        <v>125</v>
      </c>
      <c r="E5134" s="12">
        <v>0</v>
      </c>
      <c r="F5134" s="12">
        <v>0</v>
      </c>
      <c r="G5134" s="12">
        <v>0</v>
      </c>
      <c r="H5134" s="12">
        <v>0</v>
      </c>
      <c r="I5134" s="13">
        <v>100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641"/>
        <v>143.75</v>
      </c>
      <c r="O5134" s="14">
        <f t="shared" si="1642"/>
        <v>0</v>
      </c>
      <c r="P5134" s="14">
        <f t="shared" si="1643"/>
        <v>0</v>
      </c>
      <c r="Q5134" s="14">
        <f t="shared" si="1644"/>
        <v>0</v>
      </c>
      <c r="R5134" s="14">
        <f t="shared" si="1645"/>
        <v>0</v>
      </c>
      <c r="S5134" s="14">
        <f t="shared" si="1646"/>
        <v>287.5</v>
      </c>
      <c r="T5134" s="14">
        <f t="shared" si="1647"/>
        <v>0</v>
      </c>
      <c r="U5134" s="14">
        <f t="shared" si="1648"/>
        <v>0</v>
      </c>
      <c r="V5134" s="14">
        <f t="shared" si="1649"/>
        <v>0</v>
      </c>
      <c r="W5134" s="14">
        <f t="shared" si="1650"/>
        <v>0</v>
      </c>
      <c r="X5134" s="14">
        <f t="shared" si="1651"/>
        <v>431.25</v>
      </c>
      <c r="Y5134" s="14">
        <f t="shared" si="1652"/>
        <v>0</v>
      </c>
      <c r="Z5134" s="14">
        <f t="shared" si="1653"/>
        <v>0</v>
      </c>
      <c r="AA5134" s="14">
        <f t="shared" si="1654"/>
        <v>0</v>
      </c>
      <c r="AB5134" s="14">
        <f t="shared" si="1655"/>
        <v>0</v>
      </c>
      <c r="AC5134" s="15">
        <f t="shared" si="1656"/>
        <v>431.3</v>
      </c>
      <c r="AD5134" s="48"/>
    </row>
    <row r="5135" spans="1:30">
      <c r="A5135" s="99"/>
      <c r="B5135" s="91" t="s">
        <v>516</v>
      </c>
      <c r="C5135" s="21" t="s">
        <v>241</v>
      </c>
      <c r="D5135" s="12">
        <v>114</v>
      </c>
      <c r="E5135" s="12">
        <v>0</v>
      </c>
      <c r="F5135" s="12">
        <v>0</v>
      </c>
      <c r="G5135" s="12">
        <v>0</v>
      </c>
      <c r="H5135" s="12">
        <v>0</v>
      </c>
      <c r="I5135" s="13">
        <v>35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641"/>
        <v>131.1</v>
      </c>
      <c r="O5135" s="14">
        <f t="shared" si="1642"/>
        <v>0</v>
      </c>
      <c r="P5135" s="14">
        <f t="shared" si="1643"/>
        <v>0</v>
      </c>
      <c r="Q5135" s="14">
        <f t="shared" si="1644"/>
        <v>0</v>
      </c>
      <c r="R5135" s="14">
        <f t="shared" si="1645"/>
        <v>0</v>
      </c>
      <c r="S5135" s="14">
        <f t="shared" si="1646"/>
        <v>91.77</v>
      </c>
      <c r="T5135" s="14">
        <f t="shared" si="1647"/>
        <v>0</v>
      </c>
      <c r="U5135" s="14">
        <f t="shared" si="1648"/>
        <v>0</v>
      </c>
      <c r="V5135" s="14">
        <f t="shared" si="1649"/>
        <v>0</v>
      </c>
      <c r="W5135" s="14">
        <f t="shared" si="1650"/>
        <v>0</v>
      </c>
      <c r="X5135" s="14">
        <f t="shared" si="1651"/>
        <v>222.87</v>
      </c>
      <c r="Y5135" s="14">
        <f t="shared" si="1652"/>
        <v>0</v>
      </c>
      <c r="Z5135" s="14">
        <f t="shared" si="1653"/>
        <v>0</v>
      </c>
      <c r="AA5135" s="14">
        <f t="shared" si="1654"/>
        <v>0</v>
      </c>
      <c r="AB5135" s="14">
        <f t="shared" si="1655"/>
        <v>0</v>
      </c>
      <c r="AC5135" s="15">
        <f t="shared" si="1656"/>
        <v>222.9</v>
      </c>
      <c r="AD5135" s="48"/>
    </row>
    <row r="5136" spans="1:30">
      <c r="A5136" s="99"/>
      <c r="B5136" s="94" t="s">
        <v>555</v>
      </c>
      <c r="C5136" s="21" t="s">
        <v>240</v>
      </c>
      <c r="D5136" s="12">
        <v>79</v>
      </c>
      <c r="E5136" s="12">
        <v>0</v>
      </c>
      <c r="F5136" s="12">
        <v>0</v>
      </c>
      <c r="G5136" s="12">
        <v>0</v>
      </c>
      <c r="H5136" s="12">
        <v>0</v>
      </c>
      <c r="I5136" s="13">
        <v>50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ref="N5136:N5146" si="1657">D5136*$D$3</f>
        <v>90.85</v>
      </c>
      <c r="O5136" s="14">
        <f t="shared" ref="O5136:O5146" si="1658">E5136*$E$3</f>
        <v>0</v>
      </c>
      <c r="P5136" s="14">
        <f t="shared" ref="P5136:P5146" si="1659">F5136*$F$3</f>
        <v>0</v>
      </c>
      <c r="Q5136" s="14">
        <f t="shared" ref="Q5136:Q5146" si="1660">G5136*$G$3</f>
        <v>0</v>
      </c>
      <c r="R5136" s="14">
        <f t="shared" ref="R5136:R5146" si="1661">H5136*$H$3</f>
        <v>0</v>
      </c>
      <c r="S5136" s="14">
        <f t="shared" ref="S5136:S5146" si="1662">(N5136/100)*(I5136*$I$3)+(N5136/100)*(J5136*$J$3)</f>
        <v>90.85</v>
      </c>
      <c r="T5136" s="14">
        <f t="shared" ref="T5136:T5146" si="1663">(O5136/100)*(K5136*$K$3)</f>
        <v>0</v>
      </c>
      <c r="U5136" s="14">
        <f t="shared" ref="U5136:U5146" si="1664">(P5136/100)*(K5136*$K$3)+(P5136/100)*(L5136*$L$3)</f>
        <v>0</v>
      </c>
      <c r="V5136" s="14">
        <f t="shared" ref="V5136:V5146" si="1665">(Q5136/100)*(L5136*$L$3)</f>
        <v>0</v>
      </c>
      <c r="W5136" s="14">
        <f t="shared" ref="W5136:W5146" si="1666">(R5136/100)*(K5136*$K$3)+(R5136/100)*(L5136*$L$3)</f>
        <v>0</v>
      </c>
      <c r="X5136" s="14">
        <f t="shared" ref="X5136:X5146" si="1667">N5136+S5136</f>
        <v>181.7</v>
      </c>
      <c r="Y5136" s="14">
        <f t="shared" ref="Y5136:Y5146" si="1668">O5136+T5136</f>
        <v>0</v>
      </c>
      <c r="Z5136" s="14">
        <f t="shared" ref="Z5136:Z5146" si="1669">P5136+U5136</f>
        <v>0</v>
      </c>
      <c r="AA5136" s="14">
        <f t="shared" ref="AA5136:AA5146" si="1670">Q5136+V5136</f>
        <v>0</v>
      </c>
      <c r="AB5136" s="14">
        <f t="shared" ref="AB5136:AB5146" si="1671">R5136+W5136</f>
        <v>0</v>
      </c>
      <c r="AC5136" s="15">
        <f t="shared" ref="AC5136:AC5146" si="1672">ROUND(X5136+Y5136+Z5136+AA5136+AB5136,1)</f>
        <v>181.7</v>
      </c>
      <c r="AD5136" s="48"/>
    </row>
    <row r="5137" spans="1:30">
      <c r="A5137" s="99"/>
      <c r="B5137" s="94" t="s">
        <v>556</v>
      </c>
      <c r="C5137" s="21" t="s">
        <v>240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40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657"/>
        <v>92</v>
      </c>
      <c r="O5137" s="14">
        <f t="shared" si="1658"/>
        <v>0</v>
      </c>
      <c r="P5137" s="14">
        <f t="shared" si="1659"/>
        <v>0</v>
      </c>
      <c r="Q5137" s="14">
        <f t="shared" si="1660"/>
        <v>0</v>
      </c>
      <c r="R5137" s="14">
        <f t="shared" si="1661"/>
        <v>0</v>
      </c>
      <c r="S5137" s="14">
        <f t="shared" si="1662"/>
        <v>73.600000000000009</v>
      </c>
      <c r="T5137" s="14">
        <f t="shared" si="1663"/>
        <v>0</v>
      </c>
      <c r="U5137" s="14">
        <f t="shared" si="1664"/>
        <v>0</v>
      </c>
      <c r="V5137" s="14">
        <f t="shared" si="1665"/>
        <v>0</v>
      </c>
      <c r="W5137" s="14">
        <f t="shared" si="1666"/>
        <v>0</v>
      </c>
      <c r="X5137" s="14">
        <f t="shared" si="1667"/>
        <v>165.60000000000002</v>
      </c>
      <c r="Y5137" s="14">
        <f t="shared" si="1668"/>
        <v>0</v>
      </c>
      <c r="Z5137" s="14">
        <f t="shared" si="1669"/>
        <v>0</v>
      </c>
      <c r="AA5137" s="14">
        <f t="shared" si="1670"/>
        <v>0</v>
      </c>
      <c r="AB5137" s="14">
        <f t="shared" si="1671"/>
        <v>0</v>
      </c>
      <c r="AC5137" s="15">
        <f t="shared" si="1672"/>
        <v>165.6</v>
      </c>
      <c r="AD5137" s="48"/>
    </row>
    <row r="5138" spans="1:30">
      <c r="A5138" s="99"/>
      <c r="B5138" s="94" t="s">
        <v>557</v>
      </c>
      <c r="C5138" s="21" t="s">
        <v>240</v>
      </c>
      <c r="D5138" s="12">
        <v>90</v>
      </c>
      <c r="E5138" s="12">
        <v>0</v>
      </c>
      <c r="F5138" s="12">
        <v>0</v>
      </c>
      <c r="G5138" s="12">
        <v>0</v>
      </c>
      <c r="H5138" s="12">
        <v>0</v>
      </c>
      <c r="I5138" s="13">
        <v>80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657"/>
        <v>103.49999999999999</v>
      </c>
      <c r="O5138" s="14">
        <f t="shared" si="1658"/>
        <v>0</v>
      </c>
      <c r="P5138" s="14">
        <f t="shared" si="1659"/>
        <v>0</v>
      </c>
      <c r="Q5138" s="14">
        <f t="shared" si="1660"/>
        <v>0</v>
      </c>
      <c r="R5138" s="14">
        <f t="shared" si="1661"/>
        <v>0</v>
      </c>
      <c r="S5138" s="14">
        <f t="shared" si="1662"/>
        <v>165.6</v>
      </c>
      <c r="T5138" s="14">
        <f t="shared" si="1663"/>
        <v>0</v>
      </c>
      <c r="U5138" s="14">
        <f t="shared" si="1664"/>
        <v>0</v>
      </c>
      <c r="V5138" s="14">
        <f t="shared" si="1665"/>
        <v>0</v>
      </c>
      <c r="W5138" s="14">
        <f t="shared" si="1666"/>
        <v>0</v>
      </c>
      <c r="X5138" s="14">
        <f t="shared" si="1667"/>
        <v>269.09999999999997</v>
      </c>
      <c r="Y5138" s="14">
        <f t="shared" si="1668"/>
        <v>0</v>
      </c>
      <c r="Z5138" s="14">
        <f t="shared" si="1669"/>
        <v>0</v>
      </c>
      <c r="AA5138" s="14">
        <f t="shared" si="1670"/>
        <v>0</v>
      </c>
      <c r="AB5138" s="14">
        <f t="shared" si="1671"/>
        <v>0</v>
      </c>
      <c r="AC5138" s="15">
        <f t="shared" si="1672"/>
        <v>269.10000000000002</v>
      </c>
      <c r="AD5138" s="48"/>
    </row>
    <row r="5139" spans="1:30">
      <c r="A5139" s="99"/>
      <c r="B5139" s="94" t="s">
        <v>558</v>
      </c>
      <c r="C5139" s="21" t="s">
        <v>240</v>
      </c>
      <c r="D5139" s="12">
        <v>90</v>
      </c>
      <c r="E5139" s="12">
        <v>0</v>
      </c>
      <c r="F5139" s="12">
        <v>0</v>
      </c>
      <c r="G5139" s="12">
        <v>0</v>
      </c>
      <c r="H5139" s="12">
        <v>0</v>
      </c>
      <c r="I5139" s="13">
        <v>100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657"/>
        <v>103.49999999999999</v>
      </c>
      <c r="O5139" s="14">
        <f t="shared" si="1658"/>
        <v>0</v>
      </c>
      <c r="P5139" s="14">
        <f t="shared" si="1659"/>
        <v>0</v>
      </c>
      <c r="Q5139" s="14">
        <f t="shared" si="1660"/>
        <v>0</v>
      </c>
      <c r="R5139" s="14">
        <f t="shared" si="1661"/>
        <v>0</v>
      </c>
      <c r="S5139" s="14">
        <f t="shared" si="1662"/>
        <v>206.99999999999997</v>
      </c>
      <c r="T5139" s="14">
        <f t="shared" si="1663"/>
        <v>0</v>
      </c>
      <c r="U5139" s="14">
        <f t="shared" si="1664"/>
        <v>0</v>
      </c>
      <c r="V5139" s="14">
        <f t="shared" si="1665"/>
        <v>0</v>
      </c>
      <c r="W5139" s="14">
        <f t="shared" si="1666"/>
        <v>0</v>
      </c>
      <c r="X5139" s="14">
        <f t="shared" si="1667"/>
        <v>310.49999999999994</v>
      </c>
      <c r="Y5139" s="14">
        <f t="shared" si="1668"/>
        <v>0</v>
      </c>
      <c r="Z5139" s="14">
        <f t="shared" si="1669"/>
        <v>0</v>
      </c>
      <c r="AA5139" s="14">
        <f t="shared" si="1670"/>
        <v>0</v>
      </c>
      <c r="AB5139" s="14">
        <f t="shared" si="1671"/>
        <v>0</v>
      </c>
      <c r="AC5139" s="15">
        <f t="shared" si="1672"/>
        <v>310.5</v>
      </c>
      <c r="AD5139" s="48"/>
    </row>
    <row r="5140" spans="1:30">
      <c r="A5140" s="99"/>
      <c r="B5140" s="94" t="s">
        <v>559</v>
      </c>
      <c r="C5140" s="21" t="s">
        <v>241</v>
      </c>
      <c r="D5140" s="12">
        <v>110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657"/>
        <v>126.49999999999999</v>
      </c>
      <c r="O5140" s="14">
        <f t="shared" si="1658"/>
        <v>0</v>
      </c>
      <c r="P5140" s="14">
        <f t="shared" si="1659"/>
        <v>0</v>
      </c>
      <c r="Q5140" s="14">
        <f t="shared" si="1660"/>
        <v>0</v>
      </c>
      <c r="R5140" s="14">
        <f t="shared" si="1661"/>
        <v>0</v>
      </c>
      <c r="S5140" s="14">
        <f t="shared" si="1662"/>
        <v>126.49999999999999</v>
      </c>
      <c r="T5140" s="14">
        <f t="shared" si="1663"/>
        <v>0</v>
      </c>
      <c r="U5140" s="14">
        <f t="shared" si="1664"/>
        <v>0</v>
      </c>
      <c r="V5140" s="14">
        <f t="shared" si="1665"/>
        <v>0</v>
      </c>
      <c r="W5140" s="14">
        <f t="shared" si="1666"/>
        <v>0</v>
      </c>
      <c r="X5140" s="14">
        <f t="shared" si="1667"/>
        <v>252.99999999999997</v>
      </c>
      <c r="Y5140" s="14">
        <f t="shared" si="1668"/>
        <v>0</v>
      </c>
      <c r="Z5140" s="14">
        <f t="shared" si="1669"/>
        <v>0</v>
      </c>
      <c r="AA5140" s="14">
        <f t="shared" si="1670"/>
        <v>0</v>
      </c>
      <c r="AB5140" s="14">
        <f t="shared" si="1671"/>
        <v>0</v>
      </c>
      <c r="AC5140" s="15">
        <f t="shared" si="1672"/>
        <v>253</v>
      </c>
      <c r="AD5140" s="48"/>
    </row>
    <row r="5141" spans="1:30">
      <c r="A5141" s="99"/>
      <c r="B5141" s="94" t="s">
        <v>579</v>
      </c>
      <c r="C5141" s="21" t="s">
        <v>240</v>
      </c>
      <c r="D5141" s="12">
        <v>80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657"/>
        <v>92</v>
      </c>
      <c r="O5141" s="14">
        <f t="shared" si="1658"/>
        <v>0</v>
      </c>
      <c r="P5141" s="14">
        <f t="shared" si="1659"/>
        <v>0</v>
      </c>
      <c r="Q5141" s="14">
        <f t="shared" si="1660"/>
        <v>0</v>
      </c>
      <c r="R5141" s="14">
        <f t="shared" si="1661"/>
        <v>0</v>
      </c>
      <c r="S5141" s="14">
        <f t="shared" si="1662"/>
        <v>55.2</v>
      </c>
      <c r="T5141" s="14">
        <f t="shared" si="1663"/>
        <v>0</v>
      </c>
      <c r="U5141" s="14">
        <f t="shared" si="1664"/>
        <v>0</v>
      </c>
      <c r="V5141" s="14">
        <f t="shared" si="1665"/>
        <v>0</v>
      </c>
      <c r="W5141" s="14">
        <f t="shared" si="1666"/>
        <v>0</v>
      </c>
      <c r="X5141" s="14">
        <f t="shared" si="1667"/>
        <v>147.19999999999999</v>
      </c>
      <c r="Y5141" s="14">
        <f t="shared" si="1668"/>
        <v>0</v>
      </c>
      <c r="Z5141" s="14">
        <f t="shared" si="1669"/>
        <v>0</v>
      </c>
      <c r="AA5141" s="14">
        <f t="shared" si="1670"/>
        <v>0</v>
      </c>
      <c r="AB5141" s="14">
        <f t="shared" si="1671"/>
        <v>0</v>
      </c>
      <c r="AC5141" s="15">
        <f t="shared" si="1672"/>
        <v>147.19999999999999</v>
      </c>
      <c r="AD5141" s="48"/>
    </row>
    <row r="5142" spans="1:30">
      <c r="A5142" s="99"/>
      <c r="B5142" s="94" t="s">
        <v>580</v>
      </c>
      <c r="C5142" s="21" t="s">
        <v>240</v>
      </c>
      <c r="D5142" s="12">
        <v>88</v>
      </c>
      <c r="E5142" s="12">
        <v>0</v>
      </c>
      <c r="F5142" s="12">
        <v>0</v>
      </c>
      <c r="G5142" s="12">
        <v>0</v>
      </c>
      <c r="H5142" s="12">
        <v>0</v>
      </c>
      <c r="I5142" s="13">
        <v>30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657"/>
        <v>101.19999999999999</v>
      </c>
      <c r="O5142" s="14">
        <f t="shared" si="1658"/>
        <v>0</v>
      </c>
      <c r="P5142" s="14">
        <f t="shared" si="1659"/>
        <v>0</v>
      </c>
      <c r="Q5142" s="14">
        <f t="shared" si="1660"/>
        <v>0</v>
      </c>
      <c r="R5142" s="14">
        <f t="shared" si="1661"/>
        <v>0</v>
      </c>
      <c r="S5142" s="14">
        <f t="shared" si="1662"/>
        <v>60.719999999999985</v>
      </c>
      <c r="T5142" s="14">
        <f t="shared" si="1663"/>
        <v>0</v>
      </c>
      <c r="U5142" s="14">
        <f t="shared" si="1664"/>
        <v>0</v>
      </c>
      <c r="V5142" s="14">
        <f t="shared" si="1665"/>
        <v>0</v>
      </c>
      <c r="W5142" s="14">
        <f t="shared" si="1666"/>
        <v>0</v>
      </c>
      <c r="X5142" s="14">
        <f t="shared" si="1667"/>
        <v>161.91999999999996</v>
      </c>
      <c r="Y5142" s="14">
        <f t="shared" si="1668"/>
        <v>0</v>
      </c>
      <c r="Z5142" s="14">
        <f t="shared" si="1669"/>
        <v>0</v>
      </c>
      <c r="AA5142" s="14">
        <f t="shared" si="1670"/>
        <v>0</v>
      </c>
      <c r="AB5142" s="14">
        <f t="shared" si="1671"/>
        <v>0</v>
      </c>
      <c r="AC5142" s="15">
        <f t="shared" si="1672"/>
        <v>161.9</v>
      </c>
      <c r="AD5142" s="48"/>
    </row>
    <row r="5143" spans="1:30">
      <c r="A5143" s="99"/>
      <c r="B5143" s="94" t="s">
        <v>581</v>
      </c>
      <c r="C5143" s="21" t="s">
        <v>240</v>
      </c>
      <c r="D5143" s="12">
        <v>88</v>
      </c>
      <c r="E5143" s="12">
        <v>0</v>
      </c>
      <c r="F5143" s="12">
        <v>0</v>
      </c>
      <c r="G5143" s="12">
        <v>0</v>
      </c>
      <c r="H5143" s="12">
        <v>0</v>
      </c>
      <c r="I5143" s="13">
        <v>30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657"/>
        <v>101.19999999999999</v>
      </c>
      <c r="O5143" s="14">
        <f t="shared" si="1658"/>
        <v>0</v>
      </c>
      <c r="P5143" s="14">
        <f t="shared" si="1659"/>
        <v>0</v>
      </c>
      <c r="Q5143" s="14">
        <f t="shared" si="1660"/>
        <v>0</v>
      </c>
      <c r="R5143" s="14">
        <f t="shared" si="1661"/>
        <v>0</v>
      </c>
      <c r="S5143" s="14">
        <f t="shared" si="1662"/>
        <v>60.719999999999985</v>
      </c>
      <c r="T5143" s="14">
        <f t="shared" si="1663"/>
        <v>0</v>
      </c>
      <c r="U5143" s="14">
        <f t="shared" si="1664"/>
        <v>0</v>
      </c>
      <c r="V5143" s="14">
        <f t="shared" si="1665"/>
        <v>0</v>
      </c>
      <c r="W5143" s="14">
        <f t="shared" si="1666"/>
        <v>0</v>
      </c>
      <c r="X5143" s="14">
        <f t="shared" si="1667"/>
        <v>161.91999999999996</v>
      </c>
      <c r="Y5143" s="14">
        <f t="shared" si="1668"/>
        <v>0</v>
      </c>
      <c r="Z5143" s="14">
        <f t="shared" si="1669"/>
        <v>0</v>
      </c>
      <c r="AA5143" s="14">
        <f t="shared" si="1670"/>
        <v>0</v>
      </c>
      <c r="AB5143" s="14">
        <f t="shared" si="1671"/>
        <v>0</v>
      </c>
      <c r="AC5143" s="15">
        <f t="shared" si="1672"/>
        <v>161.9</v>
      </c>
      <c r="AD5143" s="48"/>
    </row>
    <row r="5144" spans="1:30">
      <c r="A5144" s="99"/>
      <c r="B5144" s="94" t="s">
        <v>582</v>
      </c>
      <c r="C5144" s="21" t="s">
        <v>240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657"/>
        <v>114.99999999999999</v>
      </c>
      <c r="O5144" s="14">
        <f t="shared" si="1658"/>
        <v>0</v>
      </c>
      <c r="P5144" s="14">
        <f t="shared" si="1659"/>
        <v>0</v>
      </c>
      <c r="Q5144" s="14">
        <f t="shared" si="1660"/>
        <v>0</v>
      </c>
      <c r="R5144" s="14">
        <f t="shared" si="1661"/>
        <v>0</v>
      </c>
      <c r="S5144" s="14">
        <f t="shared" si="1662"/>
        <v>114.99999999999999</v>
      </c>
      <c r="T5144" s="14">
        <f t="shared" si="1663"/>
        <v>0</v>
      </c>
      <c r="U5144" s="14">
        <f t="shared" si="1664"/>
        <v>0</v>
      </c>
      <c r="V5144" s="14">
        <f t="shared" si="1665"/>
        <v>0</v>
      </c>
      <c r="W5144" s="14">
        <f t="shared" si="1666"/>
        <v>0</v>
      </c>
      <c r="X5144" s="14">
        <f t="shared" si="1667"/>
        <v>229.99999999999997</v>
      </c>
      <c r="Y5144" s="14">
        <f t="shared" si="1668"/>
        <v>0</v>
      </c>
      <c r="Z5144" s="14">
        <f t="shared" si="1669"/>
        <v>0</v>
      </c>
      <c r="AA5144" s="14">
        <f t="shared" si="1670"/>
        <v>0</v>
      </c>
      <c r="AB5144" s="14">
        <f t="shared" si="1671"/>
        <v>0</v>
      </c>
      <c r="AC5144" s="15">
        <f t="shared" si="1672"/>
        <v>230</v>
      </c>
      <c r="AD5144" s="48"/>
    </row>
    <row r="5145" spans="1:30">
      <c r="A5145" s="99"/>
      <c r="B5145" s="95" t="s">
        <v>583</v>
      </c>
      <c r="C5145" s="21" t="s">
        <v>340</v>
      </c>
      <c r="D5145" s="12">
        <v>88</v>
      </c>
      <c r="E5145" s="12">
        <v>0</v>
      </c>
      <c r="F5145" s="12">
        <v>0</v>
      </c>
      <c r="G5145" s="12">
        <v>0</v>
      </c>
      <c r="H5145" s="12">
        <v>0</v>
      </c>
      <c r="I5145" s="13">
        <v>30</v>
      </c>
      <c r="J5145" s="13">
        <v>0</v>
      </c>
      <c r="K5145" s="13">
        <v>0</v>
      </c>
      <c r="L5145" s="13">
        <v>0</v>
      </c>
      <c r="M5145" s="13">
        <v>0</v>
      </c>
      <c r="N5145" s="14">
        <f t="shared" si="1657"/>
        <v>101.19999999999999</v>
      </c>
      <c r="O5145" s="14">
        <f t="shared" si="1658"/>
        <v>0</v>
      </c>
      <c r="P5145" s="14">
        <f t="shared" si="1659"/>
        <v>0</v>
      </c>
      <c r="Q5145" s="14">
        <f t="shared" si="1660"/>
        <v>0</v>
      </c>
      <c r="R5145" s="14">
        <f t="shared" si="1661"/>
        <v>0</v>
      </c>
      <c r="S5145" s="14">
        <f t="shared" si="1662"/>
        <v>60.719999999999985</v>
      </c>
      <c r="T5145" s="14">
        <f t="shared" si="1663"/>
        <v>0</v>
      </c>
      <c r="U5145" s="14">
        <f t="shared" si="1664"/>
        <v>0</v>
      </c>
      <c r="V5145" s="14">
        <f t="shared" si="1665"/>
        <v>0</v>
      </c>
      <c r="W5145" s="14">
        <f t="shared" si="1666"/>
        <v>0</v>
      </c>
      <c r="X5145" s="14">
        <f t="shared" si="1667"/>
        <v>161.91999999999996</v>
      </c>
      <c r="Y5145" s="14">
        <f t="shared" si="1668"/>
        <v>0</v>
      </c>
      <c r="Z5145" s="14">
        <f t="shared" si="1669"/>
        <v>0</v>
      </c>
      <c r="AA5145" s="14">
        <f t="shared" si="1670"/>
        <v>0</v>
      </c>
      <c r="AB5145" s="14">
        <f t="shared" si="1671"/>
        <v>0</v>
      </c>
      <c r="AC5145" s="15">
        <f t="shared" si="1672"/>
        <v>161.9</v>
      </c>
      <c r="AD5145" s="48"/>
    </row>
    <row r="5146" spans="1:30">
      <c r="A5146" s="99"/>
      <c r="B5146" s="94" t="s">
        <v>584</v>
      </c>
      <c r="C5146" s="21" t="s">
        <v>241</v>
      </c>
      <c r="D5146" s="12">
        <v>100</v>
      </c>
      <c r="E5146" s="12">
        <v>0</v>
      </c>
      <c r="F5146" s="12">
        <v>0</v>
      </c>
      <c r="G5146" s="12">
        <v>0</v>
      </c>
      <c r="H5146" s="12">
        <v>0</v>
      </c>
      <c r="I5146" s="13">
        <v>80</v>
      </c>
      <c r="J5146" s="13">
        <v>0</v>
      </c>
      <c r="K5146" s="13">
        <v>0</v>
      </c>
      <c r="L5146" s="13">
        <v>0</v>
      </c>
      <c r="M5146" s="13">
        <v>0</v>
      </c>
      <c r="N5146" s="14">
        <f t="shared" si="1657"/>
        <v>114.99999999999999</v>
      </c>
      <c r="O5146" s="14">
        <f t="shared" si="1658"/>
        <v>0</v>
      </c>
      <c r="P5146" s="14">
        <f t="shared" si="1659"/>
        <v>0</v>
      </c>
      <c r="Q5146" s="14">
        <f t="shared" si="1660"/>
        <v>0</v>
      </c>
      <c r="R5146" s="14">
        <f t="shared" si="1661"/>
        <v>0</v>
      </c>
      <c r="S5146" s="14">
        <f t="shared" si="1662"/>
        <v>184</v>
      </c>
      <c r="T5146" s="14">
        <f t="shared" si="1663"/>
        <v>0</v>
      </c>
      <c r="U5146" s="14">
        <f t="shared" si="1664"/>
        <v>0</v>
      </c>
      <c r="V5146" s="14">
        <f t="shared" si="1665"/>
        <v>0</v>
      </c>
      <c r="W5146" s="14">
        <f t="shared" si="1666"/>
        <v>0</v>
      </c>
      <c r="X5146" s="14">
        <f t="shared" si="1667"/>
        <v>299</v>
      </c>
      <c r="Y5146" s="14">
        <f t="shared" si="1668"/>
        <v>0</v>
      </c>
      <c r="Z5146" s="14">
        <f t="shared" si="1669"/>
        <v>0</v>
      </c>
      <c r="AA5146" s="14">
        <f t="shared" si="1670"/>
        <v>0</v>
      </c>
      <c r="AB5146" s="14">
        <f t="shared" si="1671"/>
        <v>0</v>
      </c>
      <c r="AC5146" s="15">
        <f t="shared" si="1672"/>
        <v>299</v>
      </c>
      <c r="AD5146" s="48"/>
    </row>
    <row r="5147" spans="1:30">
      <c r="A5147" s="99"/>
      <c r="B5147" s="94" t="s">
        <v>855</v>
      </c>
      <c r="C5147" s="21" t="s">
        <v>240</v>
      </c>
      <c r="D5147" s="12">
        <v>80</v>
      </c>
      <c r="E5147" s="12">
        <v>60</v>
      </c>
      <c r="F5147" s="12">
        <v>0</v>
      </c>
      <c r="G5147" s="12">
        <v>0</v>
      </c>
      <c r="H5147" s="12">
        <v>0</v>
      </c>
      <c r="I5147" s="13">
        <v>20</v>
      </c>
      <c r="J5147" s="13">
        <v>0</v>
      </c>
      <c r="K5147" s="13">
        <v>60</v>
      </c>
      <c r="L5147" s="13">
        <v>0</v>
      </c>
      <c r="M5147" s="13">
        <v>0</v>
      </c>
      <c r="N5147" s="14">
        <f t="shared" ref="N5147" si="1673">D5147*$D$3</f>
        <v>92</v>
      </c>
      <c r="O5147" s="14">
        <f t="shared" ref="O5147" si="1674">E5147*$E$3</f>
        <v>69</v>
      </c>
      <c r="P5147" s="14">
        <f t="shared" ref="P5147" si="1675">F5147*$F$3</f>
        <v>0</v>
      </c>
      <c r="Q5147" s="14">
        <f t="shared" ref="Q5147" si="1676">G5147*$G$3</f>
        <v>0</v>
      </c>
      <c r="R5147" s="14">
        <f t="shared" ref="R5147" si="1677">H5147*$H$3</f>
        <v>0</v>
      </c>
      <c r="S5147" s="14">
        <f t="shared" ref="S5147" si="1678">(N5147/100)*(I5147*$I$3)+(N5147/100)*(J5147*$J$3)</f>
        <v>36.800000000000004</v>
      </c>
      <c r="T5147" s="14">
        <f t="shared" ref="T5147" si="1679">(O5147/100)*(K5147*$K$3)</f>
        <v>82.8</v>
      </c>
      <c r="U5147" s="14">
        <f t="shared" ref="U5147" si="1680">(P5147/100)*(K5147*$K$3)+(P5147/100)*(L5147*$L$3)</f>
        <v>0</v>
      </c>
      <c r="V5147" s="14">
        <f t="shared" ref="V5147" si="1681">(Q5147/100)*(L5147*$L$3)</f>
        <v>0</v>
      </c>
      <c r="W5147" s="14">
        <f t="shared" ref="W5147" si="1682">(R5147/100)*(K5147*$K$3)+(R5147/100)*(L5147*$L$3)</f>
        <v>0</v>
      </c>
      <c r="X5147" s="14">
        <f t="shared" ref="X5147" si="1683">N5147+S5147</f>
        <v>128.80000000000001</v>
      </c>
      <c r="Y5147" s="14">
        <f t="shared" ref="Y5147" si="1684">O5147+T5147</f>
        <v>151.80000000000001</v>
      </c>
      <c r="Z5147" s="14">
        <f t="shared" ref="Z5147" si="1685">P5147+U5147</f>
        <v>0</v>
      </c>
      <c r="AA5147" s="14">
        <f t="shared" ref="AA5147" si="1686">Q5147+V5147</f>
        <v>0</v>
      </c>
      <c r="AB5147" s="14">
        <f t="shared" ref="AB5147" si="1687">R5147+W5147</f>
        <v>0</v>
      </c>
      <c r="AC5147" s="15">
        <f t="shared" ref="AC5147" si="1688">ROUND(X5147+Y5147+Z5147+AA5147+AB5147,1)</f>
        <v>280.60000000000002</v>
      </c>
      <c r="AD5147" s="48"/>
    </row>
    <row r="5148" spans="1:30">
      <c r="A5148" s="99"/>
      <c r="B5148" s="94" t="s">
        <v>856</v>
      </c>
      <c r="C5148" s="21" t="s">
        <v>240</v>
      </c>
      <c r="D5148" s="12">
        <v>90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20</v>
      </c>
      <c r="K5148" s="13">
        <v>0</v>
      </c>
      <c r="L5148" s="13">
        <v>0</v>
      </c>
      <c r="M5148" s="13">
        <v>0</v>
      </c>
      <c r="N5148" s="14">
        <f t="shared" ref="N5148" si="1689">D5148*$D$3</f>
        <v>103.49999999999999</v>
      </c>
      <c r="O5148" s="14">
        <f t="shared" ref="O5148" si="1690">E5148*$E$3</f>
        <v>0</v>
      </c>
      <c r="P5148" s="14">
        <f t="shared" ref="P5148" si="1691">F5148*$F$3</f>
        <v>0</v>
      </c>
      <c r="Q5148" s="14">
        <f t="shared" ref="Q5148" si="1692">G5148*$G$3</f>
        <v>0</v>
      </c>
      <c r="R5148" s="14">
        <f t="shared" ref="R5148" si="1693">H5148*$H$3</f>
        <v>0</v>
      </c>
      <c r="S5148" s="14">
        <f t="shared" ref="S5148" si="1694">(N5148/100)*(I5148*$I$3)+(N5148/100)*(J5148*$J$3)</f>
        <v>124.19999999999999</v>
      </c>
      <c r="T5148" s="14">
        <f t="shared" ref="T5148" si="1695">(O5148/100)*(K5148*$K$3)</f>
        <v>0</v>
      </c>
      <c r="U5148" s="14">
        <f t="shared" ref="U5148" si="1696">(P5148/100)*(K5148*$K$3)+(P5148/100)*(L5148*$L$3)</f>
        <v>0</v>
      </c>
      <c r="V5148" s="14">
        <f t="shared" ref="V5148" si="1697">(Q5148/100)*(L5148*$L$3)</f>
        <v>0</v>
      </c>
      <c r="W5148" s="14">
        <f t="shared" ref="W5148" si="1698">(R5148/100)*(K5148*$K$3)+(R5148/100)*(L5148*$L$3)</f>
        <v>0</v>
      </c>
      <c r="X5148" s="14">
        <f t="shared" ref="X5148" si="1699">N5148+S5148</f>
        <v>227.7</v>
      </c>
      <c r="Y5148" s="14">
        <f t="shared" ref="Y5148" si="1700">O5148+T5148</f>
        <v>0</v>
      </c>
      <c r="Z5148" s="14">
        <f t="shared" ref="Z5148" si="1701">P5148+U5148</f>
        <v>0</v>
      </c>
      <c r="AA5148" s="14">
        <f t="shared" ref="AA5148" si="1702">Q5148+V5148</f>
        <v>0</v>
      </c>
      <c r="AB5148" s="14">
        <f t="shared" ref="AB5148" si="1703">R5148+W5148</f>
        <v>0</v>
      </c>
      <c r="AC5148" s="15">
        <f t="shared" ref="AC5148" si="1704">ROUND(X5148+Y5148+Z5148+AA5148+AB5148,1)</f>
        <v>227.7</v>
      </c>
      <c r="AD5148" s="48"/>
    </row>
    <row r="5149" spans="1:30">
      <c r="A5149" s="107"/>
      <c r="B5149" s="152" t="s">
        <v>1041</v>
      </c>
      <c r="C5149" s="152"/>
      <c r="D5149" s="152"/>
      <c r="E5149" s="152"/>
      <c r="F5149" s="152"/>
      <c r="G5149" s="152"/>
      <c r="H5149" s="152"/>
      <c r="I5149" s="152"/>
      <c r="J5149" s="152"/>
      <c r="K5149" s="152"/>
      <c r="L5149" s="152"/>
      <c r="M5149" s="152"/>
      <c r="N5149" s="152"/>
      <c r="O5149" s="152"/>
      <c r="P5149" s="152"/>
      <c r="Q5149" s="152"/>
      <c r="R5149" s="152"/>
      <c r="S5149" s="152"/>
      <c r="T5149" s="152"/>
      <c r="U5149" s="152"/>
      <c r="V5149" s="152"/>
      <c r="W5149" s="152"/>
      <c r="X5149" s="152"/>
      <c r="Y5149" s="152"/>
      <c r="Z5149" s="152"/>
      <c r="AA5149" s="152"/>
      <c r="AB5149" s="152"/>
      <c r="AC5149" s="18"/>
      <c r="AD5149" s="18"/>
    </row>
    <row r="5150" spans="1:30">
      <c r="A5150" s="99"/>
      <c r="B5150" s="87" t="s">
        <v>352</v>
      </c>
      <c r="C5150" s="21" t="s">
        <v>452</v>
      </c>
      <c r="D5150" s="12">
        <v>0</v>
      </c>
      <c r="E5150" s="12">
        <v>0</v>
      </c>
      <c r="F5150" s="12">
        <v>0</v>
      </c>
      <c r="G5150" s="12">
        <v>0</v>
      </c>
      <c r="H5150" s="12">
        <v>0</v>
      </c>
      <c r="I5150" s="13">
        <v>0</v>
      </c>
      <c r="J5150" s="13">
        <v>0</v>
      </c>
      <c r="K5150" s="13">
        <v>75</v>
      </c>
      <c r="L5150" s="13">
        <v>0</v>
      </c>
      <c r="M5150" s="13">
        <v>0</v>
      </c>
      <c r="N5150" s="14" t="s">
        <v>238</v>
      </c>
      <c r="O5150" s="14" t="s">
        <v>238</v>
      </c>
      <c r="P5150" s="14" t="s">
        <v>238</v>
      </c>
      <c r="Q5150" s="14" t="s">
        <v>238</v>
      </c>
      <c r="R5150" s="14" t="s">
        <v>238</v>
      </c>
      <c r="S5150" s="14" t="s">
        <v>238</v>
      </c>
      <c r="T5150" s="14" t="s">
        <v>238</v>
      </c>
      <c r="U5150" s="14" t="s">
        <v>238</v>
      </c>
      <c r="V5150" s="14" t="s">
        <v>238</v>
      </c>
      <c r="W5150" s="14" t="s">
        <v>238</v>
      </c>
      <c r="X5150" s="14" t="s">
        <v>238</v>
      </c>
      <c r="Y5150" s="14" t="s">
        <v>238</v>
      </c>
      <c r="Z5150" s="14" t="s">
        <v>238</v>
      </c>
      <c r="AA5150" s="14" t="s">
        <v>238</v>
      </c>
      <c r="AB5150" s="14" t="s">
        <v>238</v>
      </c>
      <c r="AC5150" s="15">
        <f>(I5150*$AC$5178)+(J5150*$AC$5178)+(L5150*$AC$5178)+(K5150*$AC$5178)+(M5150*$AC$5178)+100</f>
        <v>250</v>
      </c>
      <c r="AD5150" s="48"/>
    </row>
    <row r="5151" spans="1:30">
      <c r="A5151" s="99"/>
      <c r="B5151" s="87" t="s">
        <v>1046</v>
      </c>
      <c r="C5151" s="21" t="s">
        <v>829</v>
      </c>
      <c r="D5151" s="12">
        <v>90</v>
      </c>
      <c r="E5151" s="12">
        <v>0</v>
      </c>
      <c r="F5151" s="12">
        <v>0</v>
      </c>
      <c r="G5151" s="12">
        <v>0</v>
      </c>
      <c r="H5151" s="12">
        <v>0</v>
      </c>
      <c r="I5151" s="13">
        <v>20</v>
      </c>
      <c r="J5151" s="13">
        <v>20</v>
      </c>
      <c r="K5151" s="13">
        <v>75</v>
      </c>
      <c r="L5151" s="13">
        <v>0</v>
      </c>
      <c r="M5151" s="13">
        <v>0</v>
      </c>
      <c r="N5151" s="14">
        <f>D5151*$D$3</f>
        <v>103.49999999999999</v>
      </c>
      <c r="O5151" s="14">
        <f>E5151*$E$3</f>
        <v>0</v>
      </c>
      <c r="P5151" s="14">
        <f>F5151*$F$3</f>
        <v>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82.8</v>
      </c>
      <c r="T5151" s="14">
        <f>(O5151/100)*(K5151*$K$3)</f>
        <v>0</v>
      </c>
      <c r="U5151" s="14">
        <f>(P5151/100)*(K5151*$K$3)+(P5151/100)*(L5151*$L$3)</f>
        <v>0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186.29999999999998</v>
      </c>
      <c r="Y5151" s="14">
        <f>O5151+T5151</f>
        <v>0</v>
      </c>
      <c r="Z5151" s="14">
        <f>P5151+U5151</f>
        <v>0</v>
      </c>
      <c r="AA5151" s="14">
        <f>Q5151+V5151</f>
        <v>0</v>
      </c>
      <c r="AB5151" s="14">
        <f>R5151+W5151</f>
        <v>0</v>
      </c>
      <c r="AC5151" s="15">
        <f>ROUND(X5151+Y5151+Z5151+AA5151+AB5151,1)</f>
        <v>186.3</v>
      </c>
      <c r="AD5151" s="48" t="s">
        <v>895</v>
      </c>
    </row>
    <row r="5152" spans="1:30">
      <c r="A5152" s="99"/>
      <c r="B5152" s="116" t="s">
        <v>359</v>
      </c>
      <c r="C5152" s="50" t="s">
        <v>238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100</v>
      </c>
      <c r="L5152" s="51">
        <v>0</v>
      </c>
      <c r="M5152" s="51">
        <v>0</v>
      </c>
      <c r="N5152" s="52" t="s">
        <v>238</v>
      </c>
      <c r="O5152" s="52" t="s">
        <v>238</v>
      </c>
      <c r="P5152" s="52" t="s">
        <v>238</v>
      </c>
      <c r="Q5152" s="52" t="s">
        <v>238</v>
      </c>
      <c r="R5152" s="52" t="s">
        <v>238</v>
      </c>
      <c r="S5152" s="52" t="s">
        <v>238</v>
      </c>
      <c r="T5152" s="52" t="s">
        <v>238</v>
      </c>
      <c r="U5152" s="52" t="s">
        <v>238</v>
      </c>
      <c r="V5152" s="52" t="s">
        <v>238</v>
      </c>
      <c r="W5152" s="52" t="s">
        <v>238</v>
      </c>
      <c r="X5152" s="52" t="s">
        <v>238</v>
      </c>
      <c r="Y5152" s="52" t="s">
        <v>238</v>
      </c>
      <c r="Z5152" s="52" t="s">
        <v>238</v>
      </c>
      <c r="AA5152" s="52" t="s">
        <v>238</v>
      </c>
      <c r="AB5152" s="52" t="s">
        <v>238</v>
      </c>
      <c r="AC5152" s="53">
        <f>(I5152*$AC$5178)+(J5152*$AC$5178)+(L5152*$AC$5178)+(K5152*$AC$5178)+(M5152*$AC$5178)+100</f>
        <v>300</v>
      </c>
      <c r="AD5152" s="117"/>
    </row>
    <row r="5153" spans="1:30">
      <c r="A5153" s="99"/>
      <c r="B5153" s="87" t="s">
        <v>1047</v>
      </c>
      <c r="C5153" s="21" t="s">
        <v>829</v>
      </c>
      <c r="D5153" s="12">
        <v>95</v>
      </c>
      <c r="E5153" s="12">
        <v>0</v>
      </c>
      <c r="F5153" s="12">
        <v>0</v>
      </c>
      <c r="G5153" s="12">
        <v>0</v>
      </c>
      <c r="H5153" s="12">
        <v>0</v>
      </c>
      <c r="I5153" s="13">
        <v>30</v>
      </c>
      <c r="J5153" s="13">
        <v>10</v>
      </c>
      <c r="K5153" s="13">
        <v>100</v>
      </c>
      <c r="L5153" s="13">
        <v>0</v>
      </c>
      <c r="M5153" s="13">
        <v>0</v>
      </c>
      <c r="N5153" s="14">
        <f>D5153*$D$3</f>
        <v>109.24999999999999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87.399999999999977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196.64999999999998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196.7</v>
      </c>
      <c r="AD5153" s="48" t="s">
        <v>894</v>
      </c>
    </row>
    <row r="5154" spans="1:30">
      <c r="A5154" s="99"/>
      <c r="B5154" s="116" t="s">
        <v>357</v>
      </c>
      <c r="C5154" s="50" t="s">
        <v>238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85</v>
      </c>
      <c r="L5154" s="51">
        <v>0</v>
      </c>
      <c r="M5154" s="51">
        <v>0</v>
      </c>
      <c r="N5154" s="52" t="s">
        <v>238</v>
      </c>
      <c r="O5154" s="52" t="s">
        <v>238</v>
      </c>
      <c r="P5154" s="52" t="s">
        <v>238</v>
      </c>
      <c r="Q5154" s="52" t="s">
        <v>238</v>
      </c>
      <c r="R5154" s="52" t="s">
        <v>238</v>
      </c>
      <c r="S5154" s="52" t="s">
        <v>238</v>
      </c>
      <c r="T5154" s="52" t="s">
        <v>238</v>
      </c>
      <c r="U5154" s="52" t="s">
        <v>238</v>
      </c>
      <c r="V5154" s="52" t="s">
        <v>238</v>
      </c>
      <c r="W5154" s="52" t="s">
        <v>238</v>
      </c>
      <c r="X5154" s="52" t="s">
        <v>238</v>
      </c>
      <c r="Y5154" s="52" t="s">
        <v>238</v>
      </c>
      <c r="Z5154" s="52" t="s">
        <v>238</v>
      </c>
      <c r="AA5154" s="52" t="s">
        <v>238</v>
      </c>
      <c r="AB5154" s="52" t="s">
        <v>238</v>
      </c>
      <c r="AC5154" s="53">
        <f>(I5154*$AC$5178)+(J5154*$AC$5178)+(L5154*$AC$5178)+(K5154*$AC$5178)+(M5154*$AC$5178)+100</f>
        <v>270</v>
      </c>
      <c r="AD5154" s="117" t="s">
        <v>632</v>
      </c>
    </row>
    <row r="5155" spans="1:30">
      <c r="A5155" s="99"/>
      <c r="B5155" s="87" t="s">
        <v>1050</v>
      </c>
      <c r="C5155" s="21" t="s">
        <v>829</v>
      </c>
      <c r="D5155" s="12">
        <v>94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20</v>
      </c>
      <c r="K5155" s="13">
        <v>85</v>
      </c>
      <c r="L5155" s="13">
        <v>0</v>
      </c>
      <c r="M5155" s="13">
        <v>0</v>
      </c>
      <c r="N5155" s="14">
        <f>D5155*$D$3</f>
        <v>108.1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86.47999999999999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194.57999999999998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194.6</v>
      </c>
      <c r="AD5155" s="48" t="s">
        <v>895</v>
      </c>
    </row>
    <row r="5156" spans="1:30">
      <c r="A5156" s="99"/>
      <c r="B5156" s="116" t="s">
        <v>360</v>
      </c>
      <c r="C5156" s="50" t="s">
        <v>238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75</v>
      </c>
      <c r="L5156" s="51">
        <v>0</v>
      </c>
      <c r="M5156" s="51">
        <v>0</v>
      </c>
      <c r="N5156" s="52" t="s">
        <v>238</v>
      </c>
      <c r="O5156" s="52" t="s">
        <v>238</v>
      </c>
      <c r="P5156" s="52" t="s">
        <v>238</v>
      </c>
      <c r="Q5156" s="52" t="s">
        <v>238</v>
      </c>
      <c r="R5156" s="52" t="s">
        <v>238</v>
      </c>
      <c r="S5156" s="52" t="s">
        <v>238</v>
      </c>
      <c r="T5156" s="52" t="s">
        <v>238</v>
      </c>
      <c r="U5156" s="52" t="s">
        <v>238</v>
      </c>
      <c r="V5156" s="52" t="s">
        <v>238</v>
      </c>
      <c r="W5156" s="52" t="s">
        <v>238</v>
      </c>
      <c r="X5156" s="52" t="s">
        <v>238</v>
      </c>
      <c r="Y5156" s="52" t="s">
        <v>238</v>
      </c>
      <c r="Z5156" s="52" t="s">
        <v>238</v>
      </c>
      <c r="AA5156" s="52" t="s">
        <v>238</v>
      </c>
      <c r="AB5156" s="52" t="s">
        <v>238</v>
      </c>
      <c r="AC5156" s="53">
        <f>(I5156*$AC$5178)+(J5156*$AC$5178)+(L5156*$AC$5178)+(K5156*$AC$5178)+(M5156*$AC$5178)+100</f>
        <v>250</v>
      </c>
      <c r="AD5156" s="117" t="s">
        <v>897</v>
      </c>
    </row>
    <row r="5157" spans="1:30">
      <c r="A5157" s="99"/>
      <c r="B5157" s="87" t="s">
        <v>1049</v>
      </c>
      <c r="C5157" s="21" t="s">
        <v>829</v>
      </c>
      <c r="D5157" s="12">
        <v>92</v>
      </c>
      <c r="E5157" s="12">
        <v>0</v>
      </c>
      <c r="F5157" s="12">
        <v>0</v>
      </c>
      <c r="G5157" s="12">
        <v>0</v>
      </c>
      <c r="H5157" s="12">
        <v>0</v>
      </c>
      <c r="I5157" s="13">
        <v>15</v>
      </c>
      <c r="J5157" s="13">
        <v>25</v>
      </c>
      <c r="K5157" s="13">
        <v>75</v>
      </c>
      <c r="L5157" s="13">
        <v>0</v>
      </c>
      <c r="M5157" s="13">
        <v>0</v>
      </c>
      <c r="N5157" s="14">
        <f>D5157*$D$3</f>
        <v>105.8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84.640000000000015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190.44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190.4</v>
      </c>
      <c r="AD5157" s="48" t="s">
        <v>611</v>
      </c>
    </row>
    <row r="5158" spans="1:30">
      <c r="A5158" s="99"/>
      <c r="B5158" s="116" t="s">
        <v>851</v>
      </c>
      <c r="C5158" s="50" t="s">
        <v>238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85</v>
      </c>
      <c r="L5158" s="51">
        <v>0</v>
      </c>
      <c r="M5158" s="51">
        <v>0</v>
      </c>
      <c r="N5158" s="52" t="s">
        <v>238</v>
      </c>
      <c r="O5158" s="52" t="s">
        <v>238</v>
      </c>
      <c r="P5158" s="52" t="s">
        <v>238</v>
      </c>
      <c r="Q5158" s="52" t="s">
        <v>238</v>
      </c>
      <c r="R5158" s="52" t="s">
        <v>238</v>
      </c>
      <c r="S5158" s="52" t="s">
        <v>238</v>
      </c>
      <c r="T5158" s="52" t="s">
        <v>238</v>
      </c>
      <c r="U5158" s="52" t="s">
        <v>238</v>
      </c>
      <c r="V5158" s="52" t="s">
        <v>238</v>
      </c>
      <c r="W5158" s="52" t="s">
        <v>238</v>
      </c>
      <c r="X5158" s="52" t="s">
        <v>238</v>
      </c>
      <c r="Y5158" s="52" t="s">
        <v>238</v>
      </c>
      <c r="Z5158" s="52" t="s">
        <v>238</v>
      </c>
      <c r="AA5158" s="52" t="s">
        <v>238</v>
      </c>
      <c r="AB5158" s="52" t="s">
        <v>238</v>
      </c>
      <c r="AC5158" s="53">
        <f>(I5158*$AC$5178)+(J5158*$AC$5178)+(L5158*$AC$5178)+(K5158*$AC$5178)+(M5158*$AC$5178)+100</f>
        <v>270</v>
      </c>
      <c r="AD5158" s="117"/>
    </row>
    <row r="5159" spans="1:30">
      <c r="A5159" s="99"/>
      <c r="B5159" s="87" t="s">
        <v>1048</v>
      </c>
      <c r="C5159" s="21" t="s">
        <v>829</v>
      </c>
      <c r="D5159" s="12">
        <v>85</v>
      </c>
      <c r="E5159" s="12">
        <v>0</v>
      </c>
      <c r="F5159" s="12">
        <v>0</v>
      </c>
      <c r="G5159" s="12">
        <v>0</v>
      </c>
      <c r="H5159" s="12">
        <v>0</v>
      </c>
      <c r="I5159" s="13">
        <v>15</v>
      </c>
      <c r="J5159" s="13">
        <v>15</v>
      </c>
      <c r="K5159" s="13">
        <v>85</v>
      </c>
      <c r="L5159" s="13">
        <v>0</v>
      </c>
      <c r="M5159" s="13">
        <v>0</v>
      </c>
      <c r="N5159" s="14">
        <f>D5159*$D$3</f>
        <v>97.749999999999986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58.649999999999991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156.39999999999998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156.4</v>
      </c>
      <c r="AD5159" s="48" t="s">
        <v>916</v>
      </c>
    </row>
    <row r="5160" spans="1:30">
      <c r="A5160" s="99"/>
      <c r="B5160" s="116" t="s">
        <v>364</v>
      </c>
      <c r="C5160" s="50" t="s">
        <v>238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85</v>
      </c>
      <c r="L5160" s="51">
        <v>0</v>
      </c>
      <c r="M5160" s="51">
        <v>0</v>
      </c>
      <c r="N5160" s="52" t="s">
        <v>238</v>
      </c>
      <c r="O5160" s="52" t="s">
        <v>238</v>
      </c>
      <c r="P5160" s="52" t="s">
        <v>238</v>
      </c>
      <c r="Q5160" s="52" t="s">
        <v>238</v>
      </c>
      <c r="R5160" s="52" t="s">
        <v>238</v>
      </c>
      <c r="S5160" s="52" t="s">
        <v>238</v>
      </c>
      <c r="T5160" s="52" t="s">
        <v>238</v>
      </c>
      <c r="U5160" s="52" t="s">
        <v>238</v>
      </c>
      <c r="V5160" s="52" t="s">
        <v>238</v>
      </c>
      <c r="W5160" s="52" t="s">
        <v>238</v>
      </c>
      <c r="X5160" s="52" t="s">
        <v>238</v>
      </c>
      <c r="Y5160" s="52" t="s">
        <v>238</v>
      </c>
      <c r="Z5160" s="52" t="s">
        <v>238</v>
      </c>
      <c r="AA5160" s="52" t="s">
        <v>238</v>
      </c>
      <c r="AB5160" s="52" t="s">
        <v>238</v>
      </c>
      <c r="AC5160" s="53">
        <f>(I5160*$AC$5178)+(J5160*$AC$5178)+(L5160*$AC$5178)+(K5160*$AC$5178)+(M5160*$AC$5178)+100</f>
        <v>270</v>
      </c>
      <c r="AD5160" s="117" t="s">
        <v>632</v>
      </c>
    </row>
    <row r="5161" spans="1:30">
      <c r="A5161" s="99"/>
      <c r="B5161" s="87" t="s">
        <v>1048</v>
      </c>
      <c r="C5161" s="21" t="s">
        <v>829</v>
      </c>
      <c r="D5161" s="12">
        <v>88</v>
      </c>
      <c r="E5161" s="12">
        <v>0</v>
      </c>
      <c r="F5161" s="12">
        <v>0</v>
      </c>
      <c r="G5161" s="12">
        <v>0</v>
      </c>
      <c r="H5161" s="12">
        <v>0</v>
      </c>
      <c r="I5161" s="13">
        <v>15</v>
      </c>
      <c r="J5161" s="13">
        <v>15</v>
      </c>
      <c r="K5161" s="13">
        <v>85</v>
      </c>
      <c r="L5161" s="13">
        <v>0</v>
      </c>
      <c r="M5161" s="13">
        <v>0</v>
      </c>
      <c r="N5161" s="14">
        <f>D5161*$D$3</f>
        <v>101.19999999999999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60.719999999999985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161.91999999999996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161.9</v>
      </c>
      <c r="AD5161" s="48" t="s">
        <v>611</v>
      </c>
    </row>
    <row r="5162" spans="1:30">
      <c r="A5162" s="99"/>
      <c r="B5162" s="116" t="s">
        <v>361</v>
      </c>
      <c r="C5162" s="50" t="s">
        <v>238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75</v>
      </c>
      <c r="L5162" s="51">
        <v>0</v>
      </c>
      <c r="M5162" s="51">
        <v>0</v>
      </c>
      <c r="N5162" s="52" t="s">
        <v>238</v>
      </c>
      <c r="O5162" s="52" t="s">
        <v>238</v>
      </c>
      <c r="P5162" s="52" t="s">
        <v>238</v>
      </c>
      <c r="Q5162" s="52" t="s">
        <v>238</v>
      </c>
      <c r="R5162" s="52" t="s">
        <v>238</v>
      </c>
      <c r="S5162" s="52" t="s">
        <v>238</v>
      </c>
      <c r="T5162" s="52" t="s">
        <v>238</v>
      </c>
      <c r="U5162" s="52" t="s">
        <v>238</v>
      </c>
      <c r="V5162" s="52" t="s">
        <v>238</v>
      </c>
      <c r="W5162" s="52" t="s">
        <v>238</v>
      </c>
      <c r="X5162" s="52" t="s">
        <v>238</v>
      </c>
      <c r="Y5162" s="52" t="s">
        <v>238</v>
      </c>
      <c r="Z5162" s="52" t="s">
        <v>238</v>
      </c>
      <c r="AA5162" s="52" t="s">
        <v>238</v>
      </c>
      <c r="AB5162" s="52" t="s">
        <v>238</v>
      </c>
      <c r="AC5162" s="53">
        <f>(I5162*$AC$5178)+(J5162*$AC$5178)+(L5162*$AC$5178)+(K5162*$AC$5178)+(M5162*$AC$5178)+100</f>
        <v>250</v>
      </c>
      <c r="AD5162" s="117" t="s">
        <v>899</v>
      </c>
    </row>
    <row r="5163" spans="1:30">
      <c r="A5163" s="99"/>
      <c r="B5163" s="87" t="s">
        <v>1049</v>
      </c>
      <c r="C5163" s="21" t="s">
        <v>829</v>
      </c>
      <c r="D5163" s="12">
        <v>105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10</v>
      </c>
      <c r="K5163" s="13">
        <v>75</v>
      </c>
      <c r="L5163" s="13">
        <v>0</v>
      </c>
      <c r="M5163" s="13">
        <v>0</v>
      </c>
      <c r="N5163" s="14">
        <f>D5163*$D$3</f>
        <v>120.74999999999999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96.59999999999998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217.34999999999997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217.4</v>
      </c>
      <c r="AD5163" s="48" t="s">
        <v>900</v>
      </c>
    </row>
    <row r="5164" spans="1:30">
      <c r="A5164" s="99"/>
      <c r="B5164" s="116" t="s">
        <v>358</v>
      </c>
      <c r="C5164" s="50" t="s">
        <v>238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85</v>
      </c>
      <c r="L5164" s="51">
        <v>0</v>
      </c>
      <c r="M5164" s="51">
        <v>0</v>
      </c>
      <c r="N5164" s="52" t="s">
        <v>238</v>
      </c>
      <c r="O5164" s="52" t="s">
        <v>238</v>
      </c>
      <c r="P5164" s="52" t="s">
        <v>238</v>
      </c>
      <c r="Q5164" s="52" t="s">
        <v>238</v>
      </c>
      <c r="R5164" s="52" t="s">
        <v>238</v>
      </c>
      <c r="S5164" s="52" t="s">
        <v>238</v>
      </c>
      <c r="T5164" s="52" t="s">
        <v>238</v>
      </c>
      <c r="U5164" s="52" t="s">
        <v>238</v>
      </c>
      <c r="V5164" s="52" t="s">
        <v>238</v>
      </c>
      <c r="W5164" s="52" t="s">
        <v>238</v>
      </c>
      <c r="X5164" s="52" t="s">
        <v>238</v>
      </c>
      <c r="Y5164" s="52" t="s">
        <v>238</v>
      </c>
      <c r="Z5164" s="52" t="s">
        <v>238</v>
      </c>
      <c r="AA5164" s="52" t="s">
        <v>238</v>
      </c>
      <c r="AB5164" s="52" t="s">
        <v>238</v>
      </c>
      <c r="AC5164" s="53">
        <f>(I5164*$AC$5178)+(J5164*$AC$5178)+(L5164*$AC$5178)+(K5164*$AC$5178)+(M5164*$AC$5178)+100</f>
        <v>270</v>
      </c>
      <c r="AD5164" s="117"/>
    </row>
    <row r="5165" spans="1:30">
      <c r="A5165" s="99"/>
      <c r="B5165" s="87" t="s">
        <v>1048</v>
      </c>
      <c r="C5165" s="21" t="s">
        <v>829</v>
      </c>
      <c r="D5165" s="12">
        <v>80</v>
      </c>
      <c r="E5165" s="12">
        <v>0</v>
      </c>
      <c r="F5165" s="12">
        <v>40</v>
      </c>
      <c r="G5165" s="12">
        <v>0</v>
      </c>
      <c r="H5165" s="12">
        <v>0</v>
      </c>
      <c r="I5165" s="13">
        <v>20</v>
      </c>
      <c r="J5165" s="13">
        <v>20</v>
      </c>
      <c r="K5165" s="13">
        <v>85</v>
      </c>
      <c r="L5165" s="13">
        <v>0</v>
      </c>
      <c r="M5165" s="13">
        <v>0</v>
      </c>
      <c r="N5165" s="14">
        <f>D5165*$D$3</f>
        <v>92</v>
      </c>
      <c r="O5165" s="14">
        <f>E5165*$E$3</f>
        <v>0</v>
      </c>
      <c r="P5165" s="14">
        <f>F5165*$F$3</f>
        <v>46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73.600000000000009</v>
      </c>
      <c r="T5165" s="14">
        <f>(O5165/100)*(K5165*$K$3)</f>
        <v>0</v>
      </c>
      <c r="U5165" s="14">
        <f>(P5165/100)*(K5165*$K$3)+(P5165/100)*(L5165*$L$3)</f>
        <v>78.2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165.60000000000002</v>
      </c>
      <c r="Y5165" s="14">
        <f>O5165+T5165</f>
        <v>0</v>
      </c>
      <c r="Z5165" s="14">
        <f>P5165+U5165</f>
        <v>124.2</v>
      </c>
      <c r="AA5165" s="14">
        <f>Q5165+V5165</f>
        <v>0</v>
      </c>
      <c r="AB5165" s="14">
        <f>R5165+W5165</f>
        <v>0</v>
      </c>
      <c r="AC5165" s="15">
        <f>ROUND(X5165+Y5165+Z5165+AA5165+AB5165,1)</f>
        <v>289.8</v>
      </c>
      <c r="AD5165" s="48" t="s">
        <v>892</v>
      </c>
    </row>
    <row r="5166" spans="1:30">
      <c r="A5166" s="99"/>
      <c r="B5166" s="116" t="s">
        <v>795</v>
      </c>
      <c r="C5166" s="50" t="s">
        <v>238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90</v>
      </c>
      <c r="L5166" s="51">
        <v>0</v>
      </c>
      <c r="M5166" s="51">
        <v>0</v>
      </c>
      <c r="N5166" s="52" t="s">
        <v>238</v>
      </c>
      <c r="O5166" s="52" t="s">
        <v>238</v>
      </c>
      <c r="P5166" s="52" t="s">
        <v>238</v>
      </c>
      <c r="Q5166" s="52" t="s">
        <v>238</v>
      </c>
      <c r="R5166" s="52" t="s">
        <v>238</v>
      </c>
      <c r="S5166" s="52" t="s">
        <v>238</v>
      </c>
      <c r="T5166" s="52" t="s">
        <v>238</v>
      </c>
      <c r="U5166" s="52" t="s">
        <v>238</v>
      </c>
      <c r="V5166" s="52" t="s">
        <v>238</v>
      </c>
      <c r="W5166" s="52" t="s">
        <v>238</v>
      </c>
      <c r="X5166" s="52" t="s">
        <v>238</v>
      </c>
      <c r="Y5166" s="52" t="s">
        <v>238</v>
      </c>
      <c r="Z5166" s="52" t="s">
        <v>238</v>
      </c>
      <c r="AA5166" s="52" t="s">
        <v>238</v>
      </c>
      <c r="AB5166" s="52" t="s">
        <v>238</v>
      </c>
      <c r="AC5166" s="53">
        <f>(I5166*$AC$5178)+(J5166*$AC$5178)+(L5166*$AC$5178)+(K5166*$AC$5178)+(M5166*$AC$5178)+100</f>
        <v>280</v>
      </c>
      <c r="AD5166" s="117"/>
    </row>
    <row r="5167" spans="1:30">
      <c r="A5167" s="99"/>
      <c r="B5167" s="87" t="s">
        <v>1050</v>
      </c>
      <c r="C5167" s="21" t="s">
        <v>829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20</v>
      </c>
      <c r="J5167" s="13">
        <v>20</v>
      </c>
      <c r="K5167" s="13">
        <v>90</v>
      </c>
      <c r="L5167" s="13">
        <v>0</v>
      </c>
      <c r="M5167" s="13">
        <v>0</v>
      </c>
      <c r="N5167" s="14">
        <f>D5167*$D$3</f>
        <v>114.99999999999999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(N5167/100)*(I5167*$I$3)+(N5167/100)*(J5167*$J$3)+(N5167/100)*(M5167*$M$3)</f>
        <v>92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</f>
        <v>0</v>
      </c>
      <c r="X5167" s="14">
        <f>N5167+S5167</f>
        <v>207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207</v>
      </c>
      <c r="AD5167" s="48" t="s">
        <v>893</v>
      </c>
    </row>
    <row r="5168" spans="1:30">
      <c r="A5168" s="99"/>
      <c r="B5168" s="116" t="s">
        <v>370</v>
      </c>
      <c r="C5168" s="50" t="s">
        <v>238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100</v>
      </c>
      <c r="L5168" s="51">
        <v>0</v>
      </c>
      <c r="M5168" s="51">
        <v>0</v>
      </c>
      <c r="N5168" s="52" t="s">
        <v>238</v>
      </c>
      <c r="O5168" s="52" t="s">
        <v>238</v>
      </c>
      <c r="P5168" s="52" t="s">
        <v>238</v>
      </c>
      <c r="Q5168" s="52" t="s">
        <v>238</v>
      </c>
      <c r="R5168" s="52" t="s">
        <v>238</v>
      </c>
      <c r="S5168" s="52" t="s">
        <v>238</v>
      </c>
      <c r="T5168" s="52" t="s">
        <v>238</v>
      </c>
      <c r="U5168" s="52" t="s">
        <v>238</v>
      </c>
      <c r="V5168" s="52" t="s">
        <v>238</v>
      </c>
      <c r="W5168" s="52" t="s">
        <v>238</v>
      </c>
      <c r="X5168" s="52" t="s">
        <v>238</v>
      </c>
      <c r="Y5168" s="52" t="s">
        <v>238</v>
      </c>
      <c r="Z5168" s="52" t="s">
        <v>238</v>
      </c>
      <c r="AA5168" s="52" t="s">
        <v>238</v>
      </c>
      <c r="AB5168" s="52" t="s">
        <v>238</v>
      </c>
      <c r="AC5168" s="53">
        <f>(I5168*$AC$5178)+(J5168*$AC$5178)+(L5168*$AC$5178)+(K5168*$AC$5178)+(M5168*$AC$5178)+100</f>
        <v>300</v>
      </c>
      <c r="AD5168" s="117"/>
    </row>
    <row r="5169" spans="1:30">
      <c r="A5169" s="99"/>
      <c r="B5169" s="87" t="s">
        <v>1047</v>
      </c>
      <c r="C5169" s="21" t="s">
        <v>829</v>
      </c>
      <c r="D5169" s="12">
        <v>0</v>
      </c>
      <c r="E5169" s="12">
        <v>80</v>
      </c>
      <c r="F5169" s="12">
        <v>0</v>
      </c>
      <c r="G5169" s="12">
        <v>0</v>
      </c>
      <c r="H5169" s="12">
        <v>0</v>
      </c>
      <c r="I5169" s="13">
        <v>15</v>
      </c>
      <c r="J5169" s="13">
        <v>15</v>
      </c>
      <c r="K5169" s="13">
        <v>100</v>
      </c>
      <c r="L5169" s="13">
        <v>0</v>
      </c>
      <c r="M5169" s="13">
        <v>0</v>
      </c>
      <c r="N5169" s="14">
        <f>D5169*$D$3</f>
        <v>0</v>
      </c>
      <c r="O5169" s="14">
        <f>E5169*$E$3</f>
        <v>92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0</v>
      </c>
      <c r="T5169" s="14">
        <f>(O5169/100)*(K5169*$K$3)</f>
        <v>184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0</v>
      </c>
      <c r="Y5169" s="14">
        <f>O5169+T5169</f>
        <v>276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276</v>
      </c>
      <c r="AD5169" s="48" t="s">
        <v>894</v>
      </c>
    </row>
    <row r="5170" spans="1:30">
      <c r="A5170" s="99"/>
      <c r="B5170" s="116" t="s">
        <v>928</v>
      </c>
      <c r="C5170" s="50" t="s">
        <v>238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80</v>
      </c>
      <c r="L5170" s="51">
        <v>0</v>
      </c>
      <c r="M5170" s="51">
        <v>0</v>
      </c>
      <c r="N5170" s="52" t="s">
        <v>238</v>
      </c>
      <c r="O5170" s="52" t="s">
        <v>238</v>
      </c>
      <c r="P5170" s="52" t="s">
        <v>238</v>
      </c>
      <c r="Q5170" s="52" t="s">
        <v>238</v>
      </c>
      <c r="R5170" s="52" t="s">
        <v>238</v>
      </c>
      <c r="S5170" s="52" t="s">
        <v>238</v>
      </c>
      <c r="T5170" s="52" t="s">
        <v>238</v>
      </c>
      <c r="U5170" s="52" t="s">
        <v>238</v>
      </c>
      <c r="V5170" s="52" t="s">
        <v>238</v>
      </c>
      <c r="W5170" s="52" t="s">
        <v>238</v>
      </c>
      <c r="X5170" s="52" t="s">
        <v>238</v>
      </c>
      <c r="Y5170" s="52" t="s">
        <v>238</v>
      </c>
      <c r="Z5170" s="52" t="s">
        <v>238</v>
      </c>
      <c r="AA5170" s="52" t="s">
        <v>238</v>
      </c>
      <c r="AB5170" s="52" t="s">
        <v>238</v>
      </c>
      <c r="AC5170" s="53">
        <f>(I5170*$AC$5178)+(J5170*$AC$5178)+(L5170*$AC$5178)+(K5170*$AC$5178)+(M5170*$AC$5178)+100</f>
        <v>260</v>
      </c>
      <c r="AD5170" s="117" t="s">
        <v>632</v>
      </c>
    </row>
    <row r="5171" spans="1:30">
      <c r="A5171" s="99"/>
      <c r="B5171" s="87" t="s">
        <v>1049</v>
      </c>
      <c r="C5171" s="21" t="s">
        <v>829</v>
      </c>
      <c r="D5171" s="12">
        <v>0</v>
      </c>
      <c r="E5171" s="12">
        <v>0</v>
      </c>
      <c r="F5171" s="12">
        <v>90</v>
      </c>
      <c r="G5171" s="12">
        <v>0</v>
      </c>
      <c r="H5171" s="12">
        <v>0</v>
      </c>
      <c r="I5171" s="13">
        <v>0</v>
      </c>
      <c r="J5171" s="13">
        <v>0</v>
      </c>
      <c r="K5171" s="13">
        <v>80</v>
      </c>
      <c r="L5171" s="13">
        <v>0</v>
      </c>
      <c r="M5171" s="13">
        <v>0</v>
      </c>
      <c r="N5171" s="14">
        <f>D5171*$D$3</f>
        <v>0</v>
      </c>
      <c r="O5171" s="14">
        <f>E5171*$E$3</f>
        <v>0</v>
      </c>
      <c r="P5171" s="14">
        <f>F5171*$F$3</f>
        <v>103.49999999999999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0</v>
      </c>
      <c r="T5171" s="14">
        <f>(O5171/100)*(K5171*$K$3)</f>
        <v>0</v>
      </c>
      <c r="U5171" s="14">
        <f>(P5171/100)*(K5171*$K$3)+(P5171/100)*(L5171*$L$3)</f>
        <v>165.6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0</v>
      </c>
      <c r="Y5171" s="14">
        <f>O5171+T5171</f>
        <v>0</v>
      </c>
      <c r="Z5171" s="14">
        <f>P5171+U5171</f>
        <v>269.09999999999997</v>
      </c>
      <c r="AA5171" s="14">
        <f>Q5171+V5171</f>
        <v>0</v>
      </c>
      <c r="AB5171" s="14">
        <f>R5171+W5171</f>
        <v>0</v>
      </c>
      <c r="AC5171" s="15">
        <f>ROUND(X5171+Y5171+Z5171+AA5171+AB5171,1)</f>
        <v>269.10000000000002</v>
      </c>
      <c r="AD5171" s="48" t="s">
        <v>930</v>
      </c>
    </row>
    <row r="5172" spans="1:30">
      <c r="A5172" s="99" t="s">
        <v>1044</v>
      </c>
      <c r="B5172" s="116" t="s">
        <v>163</v>
      </c>
      <c r="C5172" s="50" t="s">
        <v>452</v>
      </c>
      <c r="D5172" s="11">
        <v>50</v>
      </c>
      <c r="E5172" s="11">
        <v>70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85</v>
      </c>
      <c r="L5172" s="51">
        <v>0</v>
      </c>
      <c r="M5172" s="51">
        <v>0</v>
      </c>
      <c r="N5172" s="52" t="s">
        <v>238</v>
      </c>
      <c r="O5172" s="52" t="s">
        <v>238</v>
      </c>
      <c r="P5172" s="52" t="s">
        <v>238</v>
      </c>
      <c r="Q5172" s="52" t="s">
        <v>238</v>
      </c>
      <c r="R5172" s="52" t="s">
        <v>238</v>
      </c>
      <c r="S5172" s="52" t="s">
        <v>238</v>
      </c>
      <c r="T5172" s="52" t="s">
        <v>238</v>
      </c>
      <c r="U5172" s="52" t="s">
        <v>238</v>
      </c>
      <c r="V5172" s="52" t="s">
        <v>238</v>
      </c>
      <c r="W5172" s="52" t="s">
        <v>238</v>
      </c>
      <c r="X5172" s="52" t="s">
        <v>238</v>
      </c>
      <c r="Y5172" s="52" t="s">
        <v>238</v>
      </c>
      <c r="Z5172" s="52" t="s">
        <v>238</v>
      </c>
      <c r="AA5172" s="52" t="s">
        <v>238</v>
      </c>
      <c r="AB5172" s="52" t="s">
        <v>238</v>
      </c>
      <c r="AC5172" s="53">
        <f>(I5172*$AC$5178)+(J5172*$AC$5178)+(L5172*$AC$5178)+(K5172*$AC$5178)+(M5172*$AC$5178)+100</f>
        <v>270</v>
      </c>
      <c r="AD5172" s="117"/>
    </row>
    <row r="5173" spans="1:30">
      <c r="A5173" s="99"/>
      <c r="B5173" s="87" t="s">
        <v>1048</v>
      </c>
      <c r="C5173" s="21" t="s">
        <v>829</v>
      </c>
      <c r="D5173" s="12">
        <v>50</v>
      </c>
      <c r="E5173" s="12">
        <v>70</v>
      </c>
      <c r="F5173" s="12">
        <v>0</v>
      </c>
      <c r="G5173" s="12">
        <v>0</v>
      </c>
      <c r="H5173" s="12">
        <v>0</v>
      </c>
      <c r="I5173" s="13">
        <v>20</v>
      </c>
      <c r="J5173" s="13">
        <v>50</v>
      </c>
      <c r="K5173" s="13">
        <v>85</v>
      </c>
      <c r="L5173" s="13">
        <v>0</v>
      </c>
      <c r="M5173" s="13">
        <v>0</v>
      </c>
      <c r="N5173" s="14">
        <f>D5173*$D$3</f>
        <v>57.499999999999993</v>
      </c>
      <c r="O5173" s="14">
        <f>E5173*$E$3</f>
        <v>80.5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80.5</v>
      </c>
      <c r="T5173" s="14">
        <f>(O5173/100)*(K5173*$K$3)</f>
        <v>136.85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138</v>
      </c>
      <c r="Y5173" s="14">
        <f>O5173+T5173</f>
        <v>217.35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355.4</v>
      </c>
      <c r="AD5173" s="48" t="s">
        <v>895</v>
      </c>
    </row>
    <row r="5174" spans="1:30">
      <c r="A5174" s="99" t="s">
        <v>1044</v>
      </c>
      <c r="B5174" s="116" t="s">
        <v>135</v>
      </c>
      <c r="C5174" s="50" t="s">
        <v>452</v>
      </c>
      <c r="D5174" s="11">
        <v>70</v>
      </c>
      <c r="E5174" s="11">
        <v>50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75</v>
      </c>
      <c r="L5174" s="51">
        <v>0</v>
      </c>
      <c r="M5174" s="51">
        <v>0</v>
      </c>
      <c r="N5174" s="52" t="s">
        <v>238</v>
      </c>
      <c r="O5174" s="52" t="s">
        <v>238</v>
      </c>
      <c r="P5174" s="52" t="s">
        <v>238</v>
      </c>
      <c r="Q5174" s="52" t="s">
        <v>238</v>
      </c>
      <c r="R5174" s="52" t="s">
        <v>238</v>
      </c>
      <c r="S5174" s="52" t="s">
        <v>238</v>
      </c>
      <c r="T5174" s="52" t="s">
        <v>238</v>
      </c>
      <c r="U5174" s="52" t="s">
        <v>238</v>
      </c>
      <c r="V5174" s="52" t="s">
        <v>238</v>
      </c>
      <c r="W5174" s="52" t="s">
        <v>238</v>
      </c>
      <c r="X5174" s="52" t="s">
        <v>238</v>
      </c>
      <c r="Y5174" s="52" t="s">
        <v>238</v>
      </c>
      <c r="Z5174" s="52" t="s">
        <v>238</v>
      </c>
      <c r="AA5174" s="52" t="s">
        <v>238</v>
      </c>
      <c r="AB5174" s="52" t="s">
        <v>238</v>
      </c>
      <c r="AC5174" s="53">
        <f>(I5174*$AC$5178)+(J5174*$AC$5178)+(L5174*$AC$5178)+(K5174*$AC$5178)+(M5174*$AC$5178)+100</f>
        <v>250</v>
      </c>
      <c r="AD5174" s="117"/>
    </row>
    <row r="5175" spans="1:30">
      <c r="A5175" s="99"/>
      <c r="B5175" s="87" t="s">
        <v>1051</v>
      </c>
      <c r="C5175" s="21" t="s">
        <v>829</v>
      </c>
      <c r="D5175" s="12">
        <v>70</v>
      </c>
      <c r="E5175" s="12">
        <v>50</v>
      </c>
      <c r="F5175" s="12">
        <v>0</v>
      </c>
      <c r="G5175" s="12">
        <v>0</v>
      </c>
      <c r="H5175" s="12">
        <v>0</v>
      </c>
      <c r="I5175" s="13">
        <v>50</v>
      </c>
      <c r="J5175" s="13">
        <v>20</v>
      </c>
      <c r="K5175" s="13">
        <v>75</v>
      </c>
      <c r="L5175" s="13">
        <v>0</v>
      </c>
      <c r="M5175" s="13">
        <v>0</v>
      </c>
      <c r="N5175" s="14">
        <f>D5175*$D$3</f>
        <v>80.5</v>
      </c>
      <c r="O5175" s="14">
        <f>E5175*$E$3</f>
        <v>57.499999999999993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112.7</v>
      </c>
      <c r="T5175" s="14">
        <f>(O5175/100)*(K5175*$K$3)</f>
        <v>86.25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193.2</v>
      </c>
      <c r="Y5175" s="14">
        <f>O5175+T5175</f>
        <v>143.75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337</v>
      </c>
      <c r="AD5175" s="48" t="s">
        <v>895</v>
      </c>
    </row>
    <row r="5176" spans="1:30">
      <c r="A5176" s="99" t="s">
        <v>1044</v>
      </c>
      <c r="B5176" s="116" t="s">
        <v>864</v>
      </c>
      <c r="C5176" s="50" t="s">
        <v>452</v>
      </c>
      <c r="D5176" s="11">
        <v>60</v>
      </c>
      <c r="E5176" s="11">
        <v>60</v>
      </c>
      <c r="F5176" s="11">
        <v>0</v>
      </c>
      <c r="G5176" s="11">
        <v>0</v>
      </c>
      <c r="H5176" s="11">
        <v>0</v>
      </c>
      <c r="I5176" s="51">
        <v>0</v>
      </c>
      <c r="J5176" s="51">
        <v>0</v>
      </c>
      <c r="K5176" s="51">
        <v>80</v>
      </c>
      <c r="L5176" s="51">
        <v>0</v>
      </c>
      <c r="M5176" s="51">
        <v>0</v>
      </c>
      <c r="N5176" s="52" t="s">
        <v>238</v>
      </c>
      <c r="O5176" s="52" t="s">
        <v>238</v>
      </c>
      <c r="P5176" s="52" t="s">
        <v>238</v>
      </c>
      <c r="Q5176" s="52" t="s">
        <v>238</v>
      </c>
      <c r="R5176" s="52" t="s">
        <v>238</v>
      </c>
      <c r="S5176" s="52" t="s">
        <v>238</v>
      </c>
      <c r="T5176" s="52" t="s">
        <v>238</v>
      </c>
      <c r="U5176" s="52" t="s">
        <v>238</v>
      </c>
      <c r="V5176" s="52" t="s">
        <v>238</v>
      </c>
      <c r="W5176" s="52" t="s">
        <v>238</v>
      </c>
      <c r="X5176" s="52" t="s">
        <v>238</v>
      </c>
      <c r="Y5176" s="52" t="s">
        <v>238</v>
      </c>
      <c r="Z5176" s="52" t="s">
        <v>238</v>
      </c>
      <c r="AA5176" s="52" t="s">
        <v>238</v>
      </c>
      <c r="AB5176" s="52" t="s">
        <v>238</v>
      </c>
      <c r="AC5176" s="53">
        <f>(I5176*$AC$5178)+(J5176*$AC$5178)+(L5176*$AC$5178)+(K5176*$AC$5178)+(M5176*$AC$5178)+100</f>
        <v>260</v>
      </c>
      <c r="AD5176" s="117"/>
    </row>
    <row r="5177" spans="1:30">
      <c r="A5177" s="99"/>
      <c r="B5177" s="87" t="s">
        <v>1051</v>
      </c>
      <c r="C5177" s="21" t="s">
        <v>829</v>
      </c>
      <c r="D5177" s="12">
        <v>60</v>
      </c>
      <c r="E5177" s="12">
        <v>60</v>
      </c>
      <c r="F5177" s="12">
        <v>0</v>
      </c>
      <c r="G5177" s="12">
        <v>0</v>
      </c>
      <c r="H5177" s="12">
        <v>0</v>
      </c>
      <c r="I5177" s="13">
        <v>10</v>
      </c>
      <c r="J5177" s="13">
        <v>50</v>
      </c>
      <c r="K5177" s="13">
        <v>80</v>
      </c>
      <c r="L5177" s="13">
        <v>0</v>
      </c>
      <c r="M5177" s="13">
        <v>0</v>
      </c>
      <c r="N5177" s="14">
        <f>D5177*$D$3</f>
        <v>69</v>
      </c>
      <c r="O5177" s="14">
        <f>E5177*$E$3</f>
        <v>69</v>
      </c>
      <c r="P5177" s="14">
        <f>F5177*$F$3</f>
        <v>0</v>
      </c>
      <c r="Q5177" s="14">
        <f>G5177*$G$3</f>
        <v>0</v>
      </c>
      <c r="R5177" s="14">
        <f>H5177*$H$3</f>
        <v>0</v>
      </c>
      <c r="S5177" s="14">
        <f>(N5177/100)*(I5177*$I$3)+(N5177/100)*(J5177*$J$3)</f>
        <v>82.8</v>
      </c>
      <c r="T5177" s="14">
        <f>(O5177/100)*(K5177*$K$3)</f>
        <v>110.39999999999999</v>
      </c>
      <c r="U5177" s="14">
        <f>(P5177/100)*(K5177*$K$3)+(P5177/100)*(L5177*$L$3)</f>
        <v>0</v>
      </c>
      <c r="V5177" s="14">
        <f>(Q5177/100)*(L5177*$L$3)</f>
        <v>0</v>
      </c>
      <c r="W5177" s="14">
        <f>(R5177/100)*(K5177*$K$3)+(R5177/100)*(L5177*$L$3)</f>
        <v>0</v>
      </c>
      <c r="X5177" s="14">
        <f>N5177+S5177</f>
        <v>151.80000000000001</v>
      </c>
      <c r="Y5177" s="14">
        <f>O5177+T5177</f>
        <v>179.39999999999998</v>
      </c>
      <c r="Z5177" s="14">
        <f>P5177+U5177</f>
        <v>0</v>
      </c>
      <c r="AA5177" s="14">
        <f>Q5177+V5177</f>
        <v>0</v>
      </c>
      <c r="AB5177" s="14">
        <f>R5177+W5177</f>
        <v>0</v>
      </c>
      <c r="AC5177" s="15">
        <f>ROUND(X5177+Y5177+Z5177+AA5177+AB5177,1)</f>
        <v>331.2</v>
      </c>
      <c r="AD5177" s="48" t="s">
        <v>895</v>
      </c>
    </row>
    <row r="5178" spans="1:30">
      <c r="A5178" s="107"/>
      <c r="B5178" s="152" t="s">
        <v>1040</v>
      </c>
      <c r="C5178" s="152"/>
      <c r="D5178" s="152"/>
      <c r="E5178" s="152"/>
      <c r="F5178" s="152"/>
      <c r="G5178" s="152"/>
      <c r="H5178" s="152"/>
      <c r="I5178" s="152"/>
      <c r="J5178" s="152"/>
      <c r="K5178" s="152"/>
      <c r="L5178" s="152"/>
      <c r="M5178" s="152"/>
      <c r="N5178" s="152"/>
      <c r="O5178" s="152"/>
      <c r="P5178" s="152"/>
      <c r="Q5178" s="152"/>
      <c r="R5178" s="152"/>
      <c r="S5178" s="152"/>
      <c r="T5178" s="152"/>
      <c r="U5178" s="152"/>
      <c r="V5178" s="152"/>
      <c r="W5178" s="152"/>
      <c r="X5178" s="152"/>
      <c r="Y5178" s="152"/>
      <c r="Z5178" s="152"/>
      <c r="AA5178" s="152"/>
      <c r="AB5178" s="152"/>
      <c r="AC5178" s="18">
        <v>2</v>
      </c>
      <c r="AD5178" s="18"/>
    </row>
    <row r="5179" spans="1:30">
      <c r="A5179" s="99"/>
      <c r="B5179" s="116" t="s">
        <v>362</v>
      </c>
      <c r="C5179" s="50" t="s">
        <v>238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75</v>
      </c>
      <c r="M5179" s="51">
        <v>0</v>
      </c>
      <c r="N5179" s="52" t="s">
        <v>238</v>
      </c>
      <c r="O5179" s="52" t="s">
        <v>238</v>
      </c>
      <c r="P5179" s="52" t="s">
        <v>238</v>
      </c>
      <c r="Q5179" s="52" t="s">
        <v>238</v>
      </c>
      <c r="R5179" s="52" t="s">
        <v>238</v>
      </c>
      <c r="S5179" s="52" t="s">
        <v>238</v>
      </c>
      <c r="T5179" s="52" t="s">
        <v>238</v>
      </c>
      <c r="U5179" s="52" t="s">
        <v>238</v>
      </c>
      <c r="V5179" s="52" t="s">
        <v>238</v>
      </c>
      <c r="W5179" s="52" t="s">
        <v>238</v>
      </c>
      <c r="X5179" s="52" t="s">
        <v>238</v>
      </c>
      <c r="Y5179" s="52" t="s">
        <v>238</v>
      </c>
      <c r="Z5179" s="52" t="s">
        <v>238</v>
      </c>
      <c r="AA5179" s="52" t="s">
        <v>238</v>
      </c>
      <c r="AB5179" s="52" t="s">
        <v>238</v>
      </c>
      <c r="AC5179" s="53">
        <f>(I5179*$AC$5178)+(J5179*$AC$5178)+(L5179*$AC$5178)+(K5179*$AC$5178)+(M5179*$AC$5178)+100</f>
        <v>250</v>
      </c>
      <c r="AD5179" s="117"/>
    </row>
    <row r="5180" spans="1:30">
      <c r="A5180" s="99"/>
      <c r="B5180" s="87" t="s">
        <v>1046</v>
      </c>
      <c r="C5180" s="21" t="s">
        <v>829</v>
      </c>
      <c r="D5180" s="12">
        <v>95</v>
      </c>
      <c r="E5180" s="12">
        <v>0</v>
      </c>
      <c r="F5180" s="12">
        <v>0</v>
      </c>
      <c r="G5180" s="12">
        <v>0</v>
      </c>
      <c r="H5180" s="12">
        <v>0</v>
      </c>
      <c r="I5180" s="13">
        <v>15</v>
      </c>
      <c r="J5180" s="13">
        <v>15</v>
      </c>
      <c r="K5180" s="13">
        <v>0</v>
      </c>
      <c r="L5180" s="13">
        <v>75</v>
      </c>
      <c r="M5180" s="13">
        <v>0</v>
      </c>
      <c r="N5180" s="14">
        <f>D5180*$D$3</f>
        <v>109.24999999999999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65.549999999999983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174.79999999999995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174.8</v>
      </c>
      <c r="AD5180" s="48" t="s">
        <v>912</v>
      </c>
    </row>
    <row r="5181" spans="1:30">
      <c r="A5181" s="99"/>
      <c r="B5181" s="116" t="s">
        <v>853</v>
      </c>
      <c r="C5181" s="50" t="s">
        <v>238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0</v>
      </c>
      <c r="L5181" s="51">
        <v>80</v>
      </c>
      <c r="M5181" s="51">
        <v>0</v>
      </c>
      <c r="N5181" s="52" t="s">
        <v>238</v>
      </c>
      <c r="O5181" s="52" t="s">
        <v>238</v>
      </c>
      <c r="P5181" s="52" t="s">
        <v>238</v>
      </c>
      <c r="Q5181" s="52" t="s">
        <v>238</v>
      </c>
      <c r="R5181" s="52" t="s">
        <v>238</v>
      </c>
      <c r="S5181" s="52" t="s">
        <v>238</v>
      </c>
      <c r="T5181" s="52" t="s">
        <v>238</v>
      </c>
      <c r="U5181" s="52" t="s">
        <v>238</v>
      </c>
      <c r="V5181" s="52" t="s">
        <v>238</v>
      </c>
      <c r="W5181" s="52" t="s">
        <v>238</v>
      </c>
      <c r="X5181" s="52" t="s">
        <v>238</v>
      </c>
      <c r="Y5181" s="52" t="s">
        <v>238</v>
      </c>
      <c r="Z5181" s="52" t="s">
        <v>238</v>
      </c>
      <c r="AA5181" s="52" t="s">
        <v>238</v>
      </c>
      <c r="AB5181" s="52" t="s">
        <v>238</v>
      </c>
      <c r="AC5181" s="53">
        <f>(I5181*$AC$5178)+(J5181*$AC$5178)+(L5181*$AC$5178)+(K5181*$AC$5178)+(M5181*$AC$5178)+100</f>
        <v>260</v>
      </c>
      <c r="AD5181" s="117"/>
    </row>
    <row r="5182" spans="1:30">
      <c r="A5182" s="99"/>
      <c r="B5182" s="87" t="s">
        <v>1049</v>
      </c>
      <c r="C5182" s="21" t="s">
        <v>829</v>
      </c>
      <c r="D5182" s="12">
        <v>98</v>
      </c>
      <c r="E5182" s="12">
        <v>0</v>
      </c>
      <c r="F5182" s="12">
        <v>0</v>
      </c>
      <c r="G5182" s="12">
        <v>0</v>
      </c>
      <c r="H5182" s="12">
        <v>0</v>
      </c>
      <c r="I5182" s="13">
        <v>15</v>
      </c>
      <c r="J5182" s="13">
        <v>15</v>
      </c>
      <c r="K5182" s="13">
        <v>0</v>
      </c>
      <c r="L5182" s="13">
        <v>80</v>
      </c>
      <c r="M5182" s="13">
        <v>0</v>
      </c>
      <c r="N5182" s="14">
        <f>D5182*$D$3</f>
        <v>112.69999999999999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67.61999999999999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180.32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180.3</v>
      </c>
      <c r="AD5182" s="48" t="s">
        <v>896</v>
      </c>
    </row>
    <row r="5183" spans="1:30">
      <c r="A5183" s="99"/>
      <c r="B5183" s="116" t="s">
        <v>854</v>
      </c>
      <c r="C5183" s="50" t="s">
        <v>238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80</v>
      </c>
      <c r="M5183" s="51">
        <v>0</v>
      </c>
      <c r="N5183" s="52" t="s">
        <v>238</v>
      </c>
      <c r="O5183" s="52" t="s">
        <v>238</v>
      </c>
      <c r="P5183" s="52" t="s">
        <v>238</v>
      </c>
      <c r="Q5183" s="52" t="s">
        <v>238</v>
      </c>
      <c r="R5183" s="52" t="s">
        <v>238</v>
      </c>
      <c r="S5183" s="52" t="s">
        <v>238</v>
      </c>
      <c r="T5183" s="52" t="s">
        <v>238</v>
      </c>
      <c r="U5183" s="52" t="s">
        <v>238</v>
      </c>
      <c r="V5183" s="52" t="s">
        <v>238</v>
      </c>
      <c r="W5183" s="52" t="s">
        <v>238</v>
      </c>
      <c r="X5183" s="52" t="s">
        <v>238</v>
      </c>
      <c r="Y5183" s="52" t="s">
        <v>238</v>
      </c>
      <c r="Z5183" s="52" t="s">
        <v>238</v>
      </c>
      <c r="AA5183" s="52" t="s">
        <v>238</v>
      </c>
      <c r="AB5183" s="52" t="s">
        <v>238</v>
      </c>
      <c r="AC5183" s="53">
        <f>(I5183*$AC$5178)+(J5183*$AC$5178)+(L5183*$AC$5178)+(K5183*$AC$5178)+(M5183*$AC$5178)+100</f>
        <v>260</v>
      </c>
      <c r="AD5183" s="117" t="s">
        <v>640</v>
      </c>
    </row>
    <row r="5184" spans="1:30">
      <c r="A5184" s="99"/>
      <c r="B5184" s="87" t="s">
        <v>1049</v>
      </c>
      <c r="C5184" s="21" t="s">
        <v>829</v>
      </c>
      <c r="D5184" s="12">
        <v>80</v>
      </c>
      <c r="E5184" s="12">
        <v>0</v>
      </c>
      <c r="F5184" s="12">
        <v>20</v>
      </c>
      <c r="G5184" s="12">
        <v>0</v>
      </c>
      <c r="H5184" s="12">
        <v>0</v>
      </c>
      <c r="I5184" s="13">
        <v>15</v>
      </c>
      <c r="J5184" s="13">
        <v>15</v>
      </c>
      <c r="K5184" s="13">
        <v>0</v>
      </c>
      <c r="L5184" s="13">
        <v>80</v>
      </c>
      <c r="M5184" s="13">
        <v>0</v>
      </c>
      <c r="N5184" s="14">
        <f>D5184*$D$3</f>
        <v>92</v>
      </c>
      <c r="O5184" s="14">
        <f>E5184*$E$3</f>
        <v>0</v>
      </c>
      <c r="P5184" s="14">
        <f>F5184*$F$3</f>
        <v>23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55.2</v>
      </c>
      <c r="T5184" s="14">
        <f>(O5184/100)*(K5184*$K$3)</f>
        <v>0</v>
      </c>
      <c r="U5184" s="14">
        <f>(P5184/100)*(K5184*$K$3)+(P5184/100)*(L5184*$L$3)</f>
        <v>36.800000000000004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147.19999999999999</v>
      </c>
      <c r="Y5184" s="14">
        <f>O5184+T5184</f>
        <v>0</v>
      </c>
      <c r="Z5184" s="14">
        <f>P5184+U5184</f>
        <v>59.800000000000004</v>
      </c>
      <c r="AA5184" s="14">
        <f>Q5184+V5184</f>
        <v>0</v>
      </c>
      <c r="AB5184" s="14">
        <f>R5184+W5184</f>
        <v>0</v>
      </c>
      <c r="AC5184" s="15">
        <f>ROUND(X5184+Y5184+Z5184+AA5184+AB5184,1)</f>
        <v>207</v>
      </c>
      <c r="AD5184" s="48" t="s">
        <v>917</v>
      </c>
    </row>
    <row r="5185" spans="1:30">
      <c r="A5185" s="99"/>
      <c r="B5185" s="116" t="s">
        <v>365</v>
      </c>
      <c r="C5185" s="50" t="s">
        <v>238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100</v>
      </c>
      <c r="M5185" s="51">
        <v>0</v>
      </c>
      <c r="N5185" s="52" t="s">
        <v>238</v>
      </c>
      <c r="O5185" s="52" t="s">
        <v>238</v>
      </c>
      <c r="P5185" s="52" t="s">
        <v>238</v>
      </c>
      <c r="Q5185" s="52" t="s">
        <v>238</v>
      </c>
      <c r="R5185" s="52" t="s">
        <v>238</v>
      </c>
      <c r="S5185" s="52" t="s">
        <v>238</v>
      </c>
      <c r="T5185" s="52" t="s">
        <v>238</v>
      </c>
      <c r="U5185" s="52" t="s">
        <v>238</v>
      </c>
      <c r="V5185" s="52" t="s">
        <v>238</v>
      </c>
      <c r="W5185" s="52" t="s">
        <v>238</v>
      </c>
      <c r="X5185" s="52" t="s">
        <v>238</v>
      </c>
      <c r="Y5185" s="52" t="s">
        <v>238</v>
      </c>
      <c r="Z5185" s="52" t="s">
        <v>238</v>
      </c>
      <c r="AA5185" s="52" t="s">
        <v>238</v>
      </c>
      <c r="AB5185" s="52" t="s">
        <v>238</v>
      </c>
      <c r="AC5185" s="53">
        <f>(I5185*$AC$5178)+(J5185*$AC$5178)+(L5185*$AC$5178)+(K5185*$AC$5178)+(M5185*$AC$5178)+100</f>
        <v>300</v>
      </c>
      <c r="AD5185" s="117" t="s">
        <v>913</v>
      </c>
    </row>
    <row r="5186" spans="1:30">
      <c r="A5186" s="99"/>
      <c r="B5186" s="87" t="s">
        <v>1047</v>
      </c>
      <c r="C5186" s="21" t="s">
        <v>829</v>
      </c>
      <c r="D5186" s="12">
        <v>98</v>
      </c>
      <c r="E5186" s="12">
        <v>0</v>
      </c>
      <c r="F5186" s="12">
        <v>0</v>
      </c>
      <c r="G5186" s="12">
        <v>0</v>
      </c>
      <c r="H5186" s="12">
        <v>0</v>
      </c>
      <c r="I5186" s="13">
        <v>15</v>
      </c>
      <c r="J5186" s="13">
        <v>15</v>
      </c>
      <c r="K5186" s="13">
        <v>0</v>
      </c>
      <c r="L5186" s="13">
        <v>100</v>
      </c>
      <c r="M5186" s="13">
        <v>0</v>
      </c>
      <c r="N5186" s="14">
        <f>D5186*$D$3</f>
        <v>112.69999999999999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67.61999999999999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180.32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180.3</v>
      </c>
      <c r="AD5186" s="48" t="s">
        <v>914</v>
      </c>
    </row>
    <row r="5187" spans="1:30">
      <c r="A5187" s="99"/>
      <c r="B5187" s="116" t="s">
        <v>363</v>
      </c>
      <c r="C5187" s="50" t="s">
        <v>238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90</v>
      </c>
      <c r="M5187" s="51">
        <v>0</v>
      </c>
      <c r="N5187" s="52" t="s">
        <v>238</v>
      </c>
      <c r="O5187" s="52" t="s">
        <v>238</v>
      </c>
      <c r="P5187" s="52" t="s">
        <v>238</v>
      </c>
      <c r="Q5187" s="52" t="s">
        <v>238</v>
      </c>
      <c r="R5187" s="52" t="s">
        <v>238</v>
      </c>
      <c r="S5187" s="52" t="s">
        <v>238</v>
      </c>
      <c r="T5187" s="52" t="s">
        <v>238</v>
      </c>
      <c r="U5187" s="52" t="s">
        <v>238</v>
      </c>
      <c r="V5187" s="52" t="s">
        <v>238</v>
      </c>
      <c r="W5187" s="52" t="s">
        <v>238</v>
      </c>
      <c r="X5187" s="52" t="s">
        <v>238</v>
      </c>
      <c r="Y5187" s="52" t="s">
        <v>238</v>
      </c>
      <c r="Z5187" s="52" t="s">
        <v>238</v>
      </c>
      <c r="AA5187" s="52" t="s">
        <v>238</v>
      </c>
      <c r="AB5187" s="52" t="s">
        <v>238</v>
      </c>
      <c r="AC5187" s="53">
        <f>(I5187*$AC$5178)+(J5187*$AC$5178)+(L5187*$AC$5178)+(K5187*$AC$5178)+(M5187*$AC$5178)+100</f>
        <v>280</v>
      </c>
      <c r="AD5187" s="117" t="s">
        <v>628</v>
      </c>
    </row>
    <row r="5188" spans="1:30">
      <c r="A5188" s="99"/>
      <c r="B5188" s="87" t="s">
        <v>1048</v>
      </c>
      <c r="C5188" s="21" t="s">
        <v>829</v>
      </c>
      <c r="D5188" s="12">
        <v>92</v>
      </c>
      <c r="E5188" s="12">
        <v>0</v>
      </c>
      <c r="F5188" s="12">
        <v>0</v>
      </c>
      <c r="G5188" s="12">
        <v>0</v>
      </c>
      <c r="H5188" s="12">
        <v>0</v>
      </c>
      <c r="I5188" s="13">
        <v>15</v>
      </c>
      <c r="J5188" s="13">
        <v>15</v>
      </c>
      <c r="K5188" s="13">
        <v>0</v>
      </c>
      <c r="L5188" s="13">
        <v>90</v>
      </c>
      <c r="M5188" s="13">
        <v>0</v>
      </c>
      <c r="N5188" s="14">
        <f>D5188*$D$3</f>
        <v>105.8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63.480000000000004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169.28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169.3</v>
      </c>
      <c r="AD5188" s="48" t="s">
        <v>912</v>
      </c>
    </row>
    <row r="5189" spans="1:30">
      <c r="A5189" s="99"/>
      <c r="B5189" s="116" t="s">
        <v>366</v>
      </c>
      <c r="C5189" s="50" t="s">
        <v>238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80</v>
      </c>
      <c r="M5189" s="51">
        <v>0</v>
      </c>
      <c r="N5189" s="52" t="s">
        <v>238</v>
      </c>
      <c r="O5189" s="52" t="s">
        <v>238</v>
      </c>
      <c r="P5189" s="52" t="s">
        <v>238</v>
      </c>
      <c r="Q5189" s="52" t="s">
        <v>238</v>
      </c>
      <c r="R5189" s="52" t="s">
        <v>238</v>
      </c>
      <c r="S5189" s="52" t="s">
        <v>238</v>
      </c>
      <c r="T5189" s="52" t="s">
        <v>238</v>
      </c>
      <c r="U5189" s="52" t="s">
        <v>238</v>
      </c>
      <c r="V5189" s="52" t="s">
        <v>238</v>
      </c>
      <c r="W5189" s="52" t="s">
        <v>238</v>
      </c>
      <c r="X5189" s="52" t="s">
        <v>238</v>
      </c>
      <c r="Y5189" s="52" t="s">
        <v>238</v>
      </c>
      <c r="Z5189" s="52" t="s">
        <v>238</v>
      </c>
      <c r="AA5189" s="52" t="s">
        <v>238</v>
      </c>
      <c r="AB5189" s="52" t="s">
        <v>238</v>
      </c>
      <c r="AC5189" s="53">
        <f>(I5189*$AC$5178)+(J5189*$AC$5178)+(L5189*$AC$5178)+(K5189*$AC$5178)+(M5189*$AC$5178)+100</f>
        <v>260</v>
      </c>
      <c r="AD5189" s="117"/>
    </row>
    <row r="5190" spans="1:30">
      <c r="A5190" s="99"/>
      <c r="B5190" s="87" t="s">
        <v>1049</v>
      </c>
      <c r="C5190" s="21" t="s">
        <v>829</v>
      </c>
      <c r="D5190" s="12">
        <v>80</v>
      </c>
      <c r="E5190" s="12">
        <v>0</v>
      </c>
      <c r="F5190" s="12">
        <v>30</v>
      </c>
      <c r="G5190" s="12">
        <v>0</v>
      </c>
      <c r="H5190" s="12">
        <v>0</v>
      </c>
      <c r="I5190" s="13">
        <v>15</v>
      </c>
      <c r="J5190" s="13">
        <v>15</v>
      </c>
      <c r="K5190" s="13">
        <v>0</v>
      </c>
      <c r="L5190" s="13">
        <v>80</v>
      </c>
      <c r="M5190" s="13">
        <v>0</v>
      </c>
      <c r="N5190" s="14">
        <f>D5190*$D$3</f>
        <v>92</v>
      </c>
      <c r="O5190" s="14">
        <f>E5190*$E$3</f>
        <v>0</v>
      </c>
      <c r="P5190" s="14">
        <f>F5190*$F$3</f>
        <v>34.5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55.2</v>
      </c>
      <c r="T5190" s="14">
        <f>(O5190/100)*(K5190*$K$3)</f>
        <v>0</v>
      </c>
      <c r="U5190" s="14">
        <f>(P5190/100)*(K5190*$K$3)+(P5190/100)*(L5190*$L$3)</f>
        <v>55.199999999999996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147.19999999999999</v>
      </c>
      <c r="Y5190" s="14">
        <f>O5190+T5190</f>
        <v>0</v>
      </c>
      <c r="Z5190" s="14">
        <f>P5190+U5190</f>
        <v>89.699999999999989</v>
      </c>
      <c r="AA5190" s="14">
        <f>Q5190+V5190</f>
        <v>0</v>
      </c>
      <c r="AB5190" s="14">
        <f>R5190+W5190</f>
        <v>0</v>
      </c>
      <c r="AC5190" s="15">
        <f>ROUND(X5190+Y5190+Z5190+AA5190+AB5190,1)</f>
        <v>236.9</v>
      </c>
      <c r="AD5190" s="48" t="s">
        <v>915</v>
      </c>
    </row>
    <row r="5191" spans="1:30">
      <c r="A5191" s="99"/>
      <c r="B5191" s="116" t="s">
        <v>367</v>
      </c>
      <c r="C5191" s="50" t="s">
        <v>238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75</v>
      </c>
      <c r="M5191" s="51">
        <v>0</v>
      </c>
      <c r="N5191" s="52" t="s">
        <v>238</v>
      </c>
      <c r="O5191" s="52" t="s">
        <v>238</v>
      </c>
      <c r="P5191" s="52" t="s">
        <v>238</v>
      </c>
      <c r="Q5191" s="52" t="s">
        <v>238</v>
      </c>
      <c r="R5191" s="52" t="s">
        <v>238</v>
      </c>
      <c r="S5191" s="52" t="s">
        <v>238</v>
      </c>
      <c r="T5191" s="52" t="s">
        <v>238</v>
      </c>
      <c r="U5191" s="52" t="s">
        <v>238</v>
      </c>
      <c r="V5191" s="52" t="s">
        <v>238</v>
      </c>
      <c r="W5191" s="52" t="s">
        <v>238</v>
      </c>
      <c r="X5191" s="52" t="s">
        <v>238</v>
      </c>
      <c r="Y5191" s="52" t="s">
        <v>238</v>
      </c>
      <c r="Z5191" s="52" t="s">
        <v>238</v>
      </c>
      <c r="AA5191" s="52" t="s">
        <v>238</v>
      </c>
      <c r="AB5191" s="52" t="s">
        <v>238</v>
      </c>
      <c r="AC5191" s="53">
        <f>(I5191*$AC$5178)+(J5191*$AC$5178)+(L5191*$AC$5178)+(K5191*$AC$5178)+(M5191*$AC$5178)+100</f>
        <v>250</v>
      </c>
      <c r="AD5191" s="117"/>
    </row>
    <row r="5192" spans="1:30">
      <c r="A5192" s="99"/>
      <c r="B5192" s="87" t="s">
        <v>1046</v>
      </c>
      <c r="C5192" s="21" t="s">
        <v>829</v>
      </c>
      <c r="D5192" s="12">
        <v>95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75</v>
      </c>
      <c r="M5192" s="13">
        <v>0</v>
      </c>
      <c r="N5192" s="14">
        <f>D5192*$D$3</f>
        <v>109.24999999999999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87.399999999999977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196.64999999999998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196.7</v>
      </c>
      <c r="AD5192" s="48" t="s">
        <v>920</v>
      </c>
    </row>
    <row r="5193" spans="1:30">
      <c r="A5193" s="99"/>
      <c r="B5193" s="116" t="s">
        <v>371</v>
      </c>
      <c r="C5193" s="50" t="s">
        <v>238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0</v>
      </c>
      <c r="L5193" s="51">
        <v>85</v>
      </c>
      <c r="M5193" s="51">
        <v>0</v>
      </c>
      <c r="N5193" s="52" t="s">
        <v>238</v>
      </c>
      <c r="O5193" s="52" t="s">
        <v>238</v>
      </c>
      <c r="P5193" s="52" t="s">
        <v>238</v>
      </c>
      <c r="Q5193" s="52" t="s">
        <v>238</v>
      </c>
      <c r="R5193" s="52" t="s">
        <v>238</v>
      </c>
      <c r="S5193" s="52" t="s">
        <v>238</v>
      </c>
      <c r="T5193" s="52" t="s">
        <v>238</v>
      </c>
      <c r="U5193" s="52" t="s">
        <v>238</v>
      </c>
      <c r="V5193" s="52" t="s">
        <v>238</v>
      </c>
      <c r="W5193" s="52" t="s">
        <v>238</v>
      </c>
      <c r="X5193" s="52" t="s">
        <v>238</v>
      </c>
      <c r="Y5193" s="52" t="s">
        <v>238</v>
      </c>
      <c r="Z5193" s="52" t="s">
        <v>238</v>
      </c>
      <c r="AA5193" s="52" t="s">
        <v>238</v>
      </c>
      <c r="AB5193" s="52" t="s">
        <v>238</v>
      </c>
      <c r="AC5193" s="53">
        <f>(I5193*$AC$5178)+(J5193*$AC$5178)+(L5193*$AC$5178)+(K5193*$AC$5178)+(M5193*$AC$5178)+100</f>
        <v>270</v>
      </c>
      <c r="AD5193" s="117" t="s">
        <v>624</v>
      </c>
    </row>
    <row r="5194" spans="1:30">
      <c r="A5194" s="99"/>
      <c r="B5194" s="87" t="s">
        <v>1048</v>
      </c>
      <c r="C5194" s="21" t="s">
        <v>829</v>
      </c>
      <c r="D5194" s="12">
        <v>96</v>
      </c>
      <c r="E5194" s="12">
        <v>0</v>
      </c>
      <c r="F5194" s="12">
        <v>0</v>
      </c>
      <c r="G5194" s="12">
        <v>0</v>
      </c>
      <c r="H5194" s="12">
        <v>0</v>
      </c>
      <c r="I5194" s="13">
        <v>20</v>
      </c>
      <c r="J5194" s="13">
        <v>20</v>
      </c>
      <c r="K5194" s="13">
        <v>0</v>
      </c>
      <c r="L5194" s="13">
        <v>85</v>
      </c>
      <c r="M5194" s="13">
        <v>0</v>
      </c>
      <c r="N5194" s="14">
        <f>D5194*$D$3</f>
        <v>110.39999999999999</v>
      </c>
      <c r="O5194" s="14">
        <f>E5194*$E$3</f>
        <v>0</v>
      </c>
      <c r="P5194" s="14">
        <f>F5194*$F$3</f>
        <v>0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88.32</v>
      </c>
      <c r="T5194" s="14">
        <f>(O5194/100)*(K5194*$K$3)</f>
        <v>0</v>
      </c>
      <c r="U5194" s="14">
        <f>(P5194/100)*(K5194*$K$3)+(P5194/100)*(L5194*$L$3)</f>
        <v>0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198.71999999999997</v>
      </c>
      <c r="Y5194" s="14">
        <f>O5194+T5194</f>
        <v>0</v>
      </c>
      <c r="Z5194" s="14">
        <f>P5194+U5194</f>
        <v>0</v>
      </c>
      <c r="AA5194" s="14">
        <f>Q5194+V5194</f>
        <v>0</v>
      </c>
      <c r="AB5194" s="14">
        <f>R5194+W5194</f>
        <v>0</v>
      </c>
      <c r="AC5194" s="15">
        <f>ROUND(X5194+Y5194+Z5194+AA5194+AB5194,1)</f>
        <v>198.7</v>
      </c>
      <c r="AD5194" s="48" t="s">
        <v>920</v>
      </c>
    </row>
    <row r="5195" spans="1:30">
      <c r="A5195" s="99"/>
      <c r="B5195" s="116" t="s">
        <v>372</v>
      </c>
      <c r="C5195" s="50" t="s">
        <v>238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0</v>
      </c>
      <c r="L5195" s="51">
        <v>95</v>
      </c>
      <c r="M5195" s="51">
        <v>0</v>
      </c>
      <c r="N5195" s="52" t="s">
        <v>238</v>
      </c>
      <c r="O5195" s="52" t="s">
        <v>238</v>
      </c>
      <c r="P5195" s="52" t="s">
        <v>238</v>
      </c>
      <c r="Q5195" s="52" t="s">
        <v>238</v>
      </c>
      <c r="R5195" s="52" t="s">
        <v>238</v>
      </c>
      <c r="S5195" s="52" t="s">
        <v>238</v>
      </c>
      <c r="T5195" s="52" t="s">
        <v>238</v>
      </c>
      <c r="U5195" s="52" t="s">
        <v>238</v>
      </c>
      <c r="V5195" s="52" t="s">
        <v>238</v>
      </c>
      <c r="W5195" s="52" t="s">
        <v>238</v>
      </c>
      <c r="X5195" s="52" t="s">
        <v>238</v>
      </c>
      <c r="Y5195" s="52" t="s">
        <v>238</v>
      </c>
      <c r="Z5195" s="52" t="s">
        <v>238</v>
      </c>
      <c r="AA5195" s="52" t="s">
        <v>238</v>
      </c>
      <c r="AB5195" s="52" t="s">
        <v>238</v>
      </c>
      <c r="AC5195" s="53">
        <f>(I5195*$AC$5178)+(J5195*$AC$5178)+(L5195*$AC$5178)+(K5195*$AC$5178)+(M5195*$AC$5178)+100</f>
        <v>290</v>
      </c>
      <c r="AD5195" s="117" t="s">
        <v>921</v>
      </c>
    </row>
    <row r="5196" spans="1:30" ht="15.75" customHeight="1">
      <c r="A5196" s="99"/>
      <c r="B5196" s="87" t="s">
        <v>1050</v>
      </c>
      <c r="C5196" s="21" t="s">
        <v>829</v>
      </c>
      <c r="D5196" s="12">
        <v>98</v>
      </c>
      <c r="E5196" s="12">
        <v>0</v>
      </c>
      <c r="F5196" s="12">
        <v>0</v>
      </c>
      <c r="G5196" s="12">
        <v>0</v>
      </c>
      <c r="H5196" s="12">
        <v>0</v>
      </c>
      <c r="I5196" s="13">
        <v>20</v>
      </c>
      <c r="J5196" s="13">
        <v>20</v>
      </c>
      <c r="K5196" s="13">
        <v>0</v>
      </c>
      <c r="L5196" s="13">
        <v>95</v>
      </c>
      <c r="M5196" s="13">
        <v>0</v>
      </c>
      <c r="N5196" s="14">
        <f>D5196*$D$3</f>
        <v>112.69999999999999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90.159999999999982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202.85999999999996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202.9</v>
      </c>
      <c r="AD5196" s="48" t="s">
        <v>922</v>
      </c>
    </row>
    <row r="5197" spans="1:30">
      <c r="A5197" s="99"/>
      <c r="B5197" s="116" t="s">
        <v>368</v>
      </c>
      <c r="C5197" s="50" t="s">
        <v>238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0</v>
      </c>
      <c r="L5197" s="51">
        <v>80</v>
      </c>
      <c r="M5197" s="51">
        <v>0</v>
      </c>
      <c r="N5197" s="52" t="s">
        <v>238</v>
      </c>
      <c r="O5197" s="52" t="s">
        <v>238</v>
      </c>
      <c r="P5197" s="52" t="s">
        <v>238</v>
      </c>
      <c r="Q5197" s="52" t="s">
        <v>238</v>
      </c>
      <c r="R5197" s="52" t="s">
        <v>238</v>
      </c>
      <c r="S5197" s="52" t="s">
        <v>238</v>
      </c>
      <c r="T5197" s="52" t="s">
        <v>238</v>
      </c>
      <c r="U5197" s="52" t="s">
        <v>238</v>
      </c>
      <c r="V5197" s="52" t="s">
        <v>238</v>
      </c>
      <c r="W5197" s="52" t="s">
        <v>238</v>
      </c>
      <c r="X5197" s="52" t="s">
        <v>238</v>
      </c>
      <c r="Y5197" s="52" t="s">
        <v>238</v>
      </c>
      <c r="Z5197" s="52" t="s">
        <v>238</v>
      </c>
      <c r="AA5197" s="52" t="s">
        <v>238</v>
      </c>
      <c r="AB5197" s="52" t="s">
        <v>238</v>
      </c>
      <c r="AC5197" s="53">
        <f>(I5197*$AC$5178)+(J5197*$AC$5178)+(L5197*$AC$5178)+(K5197*$AC$5178)+(M5197*$AC$5178)+100</f>
        <v>260</v>
      </c>
      <c r="AD5197" s="117" t="s">
        <v>897</v>
      </c>
    </row>
    <row r="5198" spans="1:30">
      <c r="A5198" s="99"/>
      <c r="B5198" s="87" t="s">
        <v>1049</v>
      </c>
      <c r="C5198" s="21" t="s">
        <v>829</v>
      </c>
      <c r="D5198" s="12">
        <v>100</v>
      </c>
      <c r="E5198" s="12">
        <v>0</v>
      </c>
      <c r="F5198" s="12">
        <v>0</v>
      </c>
      <c r="G5198" s="12">
        <v>0</v>
      </c>
      <c r="H5198" s="12">
        <v>0</v>
      </c>
      <c r="I5198" s="13">
        <v>10</v>
      </c>
      <c r="J5198" s="13">
        <v>30</v>
      </c>
      <c r="K5198" s="13">
        <v>0</v>
      </c>
      <c r="L5198" s="13">
        <v>80</v>
      </c>
      <c r="M5198" s="13">
        <v>0</v>
      </c>
      <c r="N5198" s="14">
        <f>D5198*$D$3</f>
        <v>114.99999999999999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0</v>
      </c>
      <c r="S5198" s="14">
        <f>(N5198/100)*(I5198*$I$3)+(N5198/100)*(J5198*$J$3)</f>
        <v>92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0</v>
      </c>
      <c r="X5198" s="14">
        <f>N5198+S5198</f>
        <v>207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0</v>
      </c>
      <c r="AC5198" s="15">
        <f>ROUND(X5198+Y5198+Z5198+AA5198+AB5198,1)</f>
        <v>207</v>
      </c>
      <c r="AD5198" s="48" t="s">
        <v>611</v>
      </c>
    </row>
    <row r="5199" spans="1:30">
      <c r="A5199" s="99"/>
      <c r="B5199" s="116" t="s">
        <v>927</v>
      </c>
      <c r="C5199" s="50" t="s">
        <v>238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85</v>
      </c>
      <c r="M5199" s="51">
        <v>0</v>
      </c>
      <c r="N5199" s="52" t="s">
        <v>238</v>
      </c>
      <c r="O5199" s="52" t="s">
        <v>238</v>
      </c>
      <c r="P5199" s="52" t="s">
        <v>238</v>
      </c>
      <c r="Q5199" s="52" t="s">
        <v>238</v>
      </c>
      <c r="R5199" s="52" t="s">
        <v>238</v>
      </c>
      <c r="S5199" s="52" t="s">
        <v>238</v>
      </c>
      <c r="T5199" s="52" t="s">
        <v>238</v>
      </c>
      <c r="U5199" s="52" t="s">
        <v>238</v>
      </c>
      <c r="V5199" s="52" t="s">
        <v>238</v>
      </c>
      <c r="W5199" s="52" t="s">
        <v>238</v>
      </c>
      <c r="X5199" s="52" t="s">
        <v>238</v>
      </c>
      <c r="Y5199" s="52" t="s">
        <v>238</v>
      </c>
      <c r="Z5199" s="52" t="s">
        <v>238</v>
      </c>
      <c r="AA5199" s="52" t="s">
        <v>238</v>
      </c>
      <c r="AB5199" s="52" t="s">
        <v>238</v>
      </c>
      <c r="AC5199" s="53">
        <f>(I5199*$AC$5178)+(J5199*$AC$5178)+(L5199*$AC$5178)+(K5199*$AC$5178)+(M5199*$AC$5178)+100</f>
        <v>270</v>
      </c>
      <c r="AD5199" s="117" t="s">
        <v>628</v>
      </c>
    </row>
    <row r="5200" spans="1:30">
      <c r="A5200" s="99"/>
      <c r="B5200" s="87" t="s">
        <v>1048</v>
      </c>
      <c r="C5200" s="21" t="s">
        <v>829</v>
      </c>
      <c r="D5200" s="12">
        <v>0</v>
      </c>
      <c r="E5200" s="12">
        <v>0</v>
      </c>
      <c r="F5200" s="12">
        <v>90</v>
      </c>
      <c r="G5200" s="12">
        <v>0</v>
      </c>
      <c r="H5200" s="12">
        <v>0</v>
      </c>
      <c r="I5200" s="13">
        <v>0</v>
      </c>
      <c r="J5200" s="13">
        <v>0</v>
      </c>
      <c r="K5200" s="13">
        <v>0</v>
      </c>
      <c r="L5200" s="13">
        <v>85</v>
      </c>
      <c r="M5200" s="13">
        <v>0</v>
      </c>
      <c r="N5200" s="14">
        <f>D5200*$D$3</f>
        <v>0</v>
      </c>
      <c r="O5200" s="14">
        <f>E5200*$E$3</f>
        <v>0</v>
      </c>
      <c r="P5200" s="14">
        <f>F5200*$F$3</f>
        <v>103.49999999999999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0</v>
      </c>
      <c r="T5200" s="14">
        <f>(O5200/100)*(K5200*$K$3)</f>
        <v>0</v>
      </c>
      <c r="U5200" s="14">
        <f>(P5200/100)*(K5200*$K$3)+(P5200/100)*(L5200*$L$3)</f>
        <v>175.95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0</v>
      </c>
      <c r="Y5200" s="14">
        <f>O5200+T5200</f>
        <v>0</v>
      </c>
      <c r="Z5200" s="14">
        <f>P5200+U5200</f>
        <v>279.45</v>
      </c>
      <c r="AA5200" s="14">
        <f>Q5200+V5200</f>
        <v>0</v>
      </c>
      <c r="AB5200" s="14">
        <f>R5200+W5200</f>
        <v>0</v>
      </c>
      <c r="AC5200" s="15">
        <f>ROUND(X5200+Y5200+Z5200+AA5200+AB5200,1)</f>
        <v>279.5</v>
      </c>
      <c r="AD5200" s="48" t="s">
        <v>929</v>
      </c>
    </row>
    <row r="5201" spans="1:30">
      <c r="A5201" s="99" t="s">
        <v>1044</v>
      </c>
      <c r="B5201" s="116" t="s">
        <v>874</v>
      </c>
      <c r="C5201" s="50" t="s">
        <v>452</v>
      </c>
      <c r="D5201" s="11">
        <v>70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75</v>
      </c>
      <c r="M5201" s="51">
        <v>0</v>
      </c>
      <c r="N5201" s="52" t="s">
        <v>238</v>
      </c>
      <c r="O5201" s="52" t="s">
        <v>238</v>
      </c>
      <c r="P5201" s="52" t="s">
        <v>238</v>
      </c>
      <c r="Q5201" s="52" t="s">
        <v>238</v>
      </c>
      <c r="R5201" s="52" t="s">
        <v>238</v>
      </c>
      <c r="S5201" s="52" t="s">
        <v>238</v>
      </c>
      <c r="T5201" s="52" t="s">
        <v>238</v>
      </c>
      <c r="U5201" s="52" t="s">
        <v>238</v>
      </c>
      <c r="V5201" s="52" t="s">
        <v>238</v>
      </c>
      <c r="W5201" s="52" t="s">
        <v>238</v>
      </c>
      <c r="X5201" s="52" t="s">
        <v>238</v>
      </c>
      <c r="Y5201" s="52" t="s">
        <v>238</v>
      </c>
      <c r="Z5201" s="52" t="s">
        <v>238</v>
      </c>
      <c r="AA5201" s="52" t="s">
        <v>238</v>
      </c>
      <c r="AB5201" s="52" t="s">
        <v>238</v>
      </c>
      <c r="AC5201" s="53">
        <f>(I5201*$AC$5178)+(J5201*$AC$5178)+(L5201*$AC$5178)+(K5201*$AC$5178)+(M5201*$AC$5178)+100</f>
        <v>250</v>
      </c>
      <c r="AD5201" s="117" t="s">
        <v>628</v>
      </c>
    </row>
    <row r="5202" spans="1:30">
      <c r="A5202" s="99"/>
      <c r="B5202" s="87" t="s">
        <v>1049</v>
      </c>
      <c r="C5202" s="21" t="s">
        <v>829</v>
      </c>
      <c r="D5202" s="12">
        <v>70</v>
      </c>
      <c r="E5202" s="12">
        <v>0</v>
      </c>
      <c r="F5202" s="12">
        <v>0</v>
      </c>
      <c r="G5202" s="12">
        <v>0</v>
      </c>
      <c r="H5202" s="12">
        <v>0</v>
      </c>
      <c r="I5202" s="13">
        <v>20</v>
      </c>
      <c r="J5202" s="13">
        <v>50</v>
      </c>
      <c r="K5202" s="13">
        <v>0</v>
      </c>
      <c r="L5202" s="13">
        <v>75</v>
      </c>
      <c r="M5202" s="13">
        <v>0</v>
      </c>
      <c r="N5202" s="14">
        <f>D5202*$D$15</f>
        <v>74.2</v>
      </c>
      <c r="O5202" s="14">
        <f>E5202*$E$15</f>
        <v>0</v>
      </c>
      <c r="P5202" s="14">
        <f>F5202*$F$15</f>
        <v>0</v>
      </c>
      <c r="Q5202" s="14">
        <f>G5202*$G$15</f>
        <v>0</v>
      </c>
      <c r="R5202" s="14">
        <f>H5202*$H$15</f>
        <v>0</v>
      </c>
      <c r="S5202" s="14">
        <f>(N5202/100)*(I5202*$I$15)+(N5202/100)*(J5202*$J$15)+(N5202/100)*(L5202*$L$15)</f>
        <v>163.24</v>
      </c>
      <c r="T5202" s="14">
        <f>(O5202/100)*(K5202*$K$15)</f>
        <v>0</v>
      </c>
      <c r="U5202" s="14">
        <f>(P5202/100)*(K5202*$K$15)+(P5202/100)*(L5202*$L$15)</f>
        <v>0</v>
      </c>
      <c r="V5202" s="14">
        <f>(Q5202/100)*(L5202*$L$15)</f>
        <v>0</v>
      </c>
      <c r="W5202" s="14">
        <f>(R5202/100)*(K5202*$K$15)+(R5202/100)*(L5202*$L$15)</f>
        <v>0</v>
      </c>
      <c r="X5202" s="14">
        <f t="shared" ref="X5202" si="1705">N5202+S5202</f>
        <v>237.44</v>
      </c>
      <c r="Y5202" s="14">
        <f t="shared" ref="Y5202" si="1706">O5202+T5202</f>
        <v>0</v>
      </c>
      <c r="Z5202" s="14">
        <f t="shared" ref="Z5202" si="1707">P5202+U5202</f>
        <v>0</v>
      </c>
      <c r="AA5202" s="14">
        <f t="shared" ref="AA5202" si="1708">Q5202+V5202</f>
        <v>0</v>
      </c>
      <c r="AB5202" s="14">
        <f t="shared" ref="AB5202" si="1709">R5202+W5202</f>
        <v>0</v>
      </c>
      <c r="AC5202" s="15">
        <f t="shared" ref="AC5202" si="1710">ROUND(X5202+Y5202+Z5202+AA5202+AB5202,1)</f>
        <v>237.4</v>
      </c>
      <c r="AD5202" s="48" t="s">
        <v>901</v>
      </c>
    </row>
    <row r="5203" spans="1:30">
      <c r="A5203" s="99" t="s">
        <v>1044</v>
      </c>
      <c r="B5203" s="116" t="s">
        <v>195</v>
      </c>
      <c r="C5203" s="50" t="s">
        <v>452</v>
      </c>
      <c r="D5203" s="11">
        <v>80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80</v>
      </c>
      <c r="M5203" s="51">
        <v>0</v>
      </c>
      <c r="N5203" s="52" t="s">
        <v>238</v>
      </c>
      <c r="O5203" s="52" t="s">
        <v>238</v>
      </c>
      <c r="P5203" s="52" t="s">
        <v>238</v>
      </c>
      <c r="Q5203" s="52" t="s">
        <v>238</v>
      </c>
      <c r="R5203" s="52" t="s">
        <v>238</v>
      </c>
      <c r="S5203" s="52" t="s">
        <v>238</v>
      </c>
      <c r="T5203" s="52" t="s">
        <v>238</v>
      </c>
      <c r="U5203" s="52" t="s">
        <v>238</v>
      </c>
      <c r="V5203" s="52" t="s">
        <v>238</v>
      </c>
      <c r="W5203" s="52" t="s">
        <v>238</v>
      </c>
      <c r="X5203" s="52" t="s">
        <v>238</v>
      </c>
      <c r="Y5203" s="52" t="s">
        <v>238</v>
      </c>
      <c r="Z5203" s="52" t="s">
        <v>238</v>
      </c>
      <c r="AA5203" s="52" t="s">
        <v>238</v>
      </c>
      <c r="AB5203" s="52" t="s">
        <v>238</v>
      </c>
      <c r="AC5203" s="53">
        <f>(I5203*$AC$5178)+(J5203*$AC$5178)+(L5203*$AC$5178)+(K5203*$AC$5178)+(M5203*$AC$5178)+100</f>
        <v>260</v>
      </c>
      <c r="AD5203" s="117"/>
    </row>
    <row r="5204" spans="1:30">
      <c r="A5204" s="99"/>
      <c r="B5204" s="87" t="s">
        <v>1050</v>
      </c>
      <c r="C5204" s="21" t="s">
        <v>829</v>
      </c>
      <c r="D5204" s="12">
        <v>80</v>
      </c>
      <c r="E5204" s="12">
        <v>0</v>
      </c>
      <c r="F5204" s="12">
        <v>0</v>
      </c>
      <c r="G5204" s="12">
        <v>0</v>
      </c>
      <c r="H5204" s="12">
        <v>0</v>
      </c>
      <c r="I5204" s="13">
        <v>60</v>
      </c>
      <c r="J5204" s="13">
        <v>20</v>
      </c>
      <c r="K5204" s="13">
        <v>0</v>
      </c>
      <c r="L5204" s="13">
        <v>80</v>
      </c>
      <c r="M5204" s="13">
        <v>0</v>
      </c>
      <c r="N5204" s="14">
        <f>D5204*$D$15</f>
        <v>84.800000000000011</v>
      </c>
      <c r="O5204" s="14">
        <f>E5204*$E$15</f>
        <v>0</v>
      </c>
      <c r="P5204" s="14">
        <f>F5204*$F$15</f>
        <v>0</v>
      </c>
      <c r="Q5204" s="14">
        <f>G5204*$G$15</f>
        <v>0</v>
      </c>
      <c r="R5204" s="14">
        <f>H5204*$H$15</f>
        <v>0</v>
      </c>
      <c r="S5204" s="14">
        <f>(N5204/100)*(I5204*$I$15)+(N5204/100)*(J5204*$J$15)+(N5204/100)*(L5204*$L$15)</f>
        <v>203.52</v>
      </c>
      <c r="T5204" s="14">
        <f>(O5204/100)*(K5204*$K$15)</f>
        <v>0</v>
      </c>
      <c r="U5204" s="14">
        <f>(P5204/100)*(K5204*$K$15)+(P5204/100)*(L5204*$L$15)</f>
        <v>0</v>
      </c>
      <c r="V5204" s="14">
        <f>(Q5204/100)*(L5204*$L$15)</f>
        <v>0</v>
      </c>
      <c r="W5204" s="14">
        <f>(R5204/100)*(K5204*$K$15)+(R5204/100)*(L5204*$L$15)</f>
        <v>0</v>
      </c>
      <c r="X5204" s="14">
        <f t="shared" ref="X5204" si="1711">N5204+S5204</f>
        <v>288.32000000000005</v>
      </c>
      <c r="Y5204" s="14">
        <f t="shared" ref="Y5204" si="1712">O5204+T5204</f>
        <v>0</v>
      </c>
      <c r="Z5204" s="14">
        <f t="shared" ref="Z5204" si="1713">P5204+U5204</f>
        <v>0</v>
      </c>
      <c r="AA5204" s="14">
        <f t="shared" ref="AA5204" si="1714">Q5204+V5204</f>
        <v>0</v>
      </c>
      <c r="AB5204" s="14">
        <f t="shared" ref="AB5204" si="1715">R5204+W5204</f>
        <v>0</v>
      </c>
      <c r="AC5204" s="15">
        <f t="shared" ref="AC5204" si="1716">ROUND(X5204+Y5204+Z5204+AA5204+AB5204,1)</f>
        <v>288.3</v>
      </c>
      <c r="AD5204" s="48" t="s">
        <v>904</v>
      </c>
    </row>
    <row r="5205" spans="1:30">
      <c r="A5205" s="107"/>
      <c r="B5205" s="152" t="s">
        <v>1042</v>
      </c>
      <c r="C5205" s="152"/>
      <c r="D5205" s="152"/>
      <c r="E5205" s="152"/>
      <c r="F5205" s="152"/>
      <c r="G5205" s="152"/>
      <c r="H5205" s="152"/>
      <c r="I5205" s="152"/>
      <c r="J5205" s="152"/>
      <c r="K5205" s="152"/>
      <c r="L5205" s="152"/>
      <c r="M5205" s="152"/>
      <c r="N5205" s="152"/>
      <c r="O5205" s="152"/>
      <c r="P5205" s="152"/>
      <c r="Q5205" s="152"/>
      <c r="R5205" s="152"/>
      <c r="S5205" s="152"/>
      <c r="T5205" s="152"/>
      <c r="U5205" s="152"/>
      <c r="V5205" s="152"/>
      <c r="W5205" s="152"/>
      <c r="X5205" s="152"/>
      <c r="Y5205" s="152"/>
      <c r="Z5205" s="152"/>
      <c r="AA5205" s="152"/>
      <c r="AB5205" s="152"/>
      <c r="AC5205" s="18"/>
      <c r="AD5205" s="18"/>
    </row>
    <row r="5206" spans="1:30">
      <c r="A5206" s="99"/>
      <c r="B5206" s="116" t="s">
        <v>353</v>
      </c>
      <c r="C5206" s="50" t="s">
        <v>238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37.5</v>
      </c>
      <c r="L5206" s="51">
        <v>37.5</v>
      </c>
      <c r="M5206" s="51">
        <v>0</v>
      </c>
      <c r="N5206" s="52" t="s">
        <v>238</v>
      </c>
      <c r="O5206" s="52" t="s">
        <v>238</v>
      </c>
      <c r="P5206" s="52" t="s">
        <v>238</v>
      </c>
      <c r="Q5206" s="52" t="s">
        <v>238</v>
      </c>
      <c r="R5206" s="52" t="s">
        <v>238</v>
      </c>
      <c r="S5206" s="52" t="s">
        <v>238</v>
      </c>
      <c r="T5206" s="52" t="s">
        <v>238</v>
      </c>
      <c r="U5206" s="52" t="s">
        <v>238</v>
      </c>
      <c r="V5206" s="52" t="s">
        <v>238</v>
      </c>
      <c r="W5206" s="52" t="s">
        <v>238</v>
      </c>
      <c r="X5206" s="52" t="s">
        <v>238</v>
      </c>
      <c r="Y5206" s="52" t="s">
        <v>238</v>
      </c>
      <c r="Z5206" s="52" t="s">
        <v>238</v>
      </c>
      <c r="AA5206" s="52" t="s">
        <v>238</v>
      </c>
      <c r="AB5206" s="52" t="s">
        <v>238</v>
      </c>
      <c r="AC5206" s="53">
        <f>(I5206*$AC$5178)+(J5206*$AC$5178)+(L5206*$AC$5178)+(K5206*$AC$5178)+(M5206*$AC$5178)+100</f>
        <v>250</v>
      </c>
      <c r="AD5206" s="117"/>
    </row>
    <row r="5207" spans="1:30">
      <c r="A5207" s="99"/>
      <c r="B5207" s="148" t="s">
        <v>1045</v>
      </c>
      <c r="C5207" s="21" t="s">
        <v>829</v>
      </c>
      <c r="D5207" s="12">
        <v>98</v>
      </c>
      <c r="E5207" s="12">
        <v>0</v>
      </c>
      <c r="F5207" s="12">
        <v>0</v>
      </c>
      <c r="G5207" s="12">
        <v>0</v>
      </c>
      <c r="H5207" s="12">
        <v>0</v>
      </c>
      <c r="I5207" s="13">
        <v>20</v>
      </c>
      <c r="J5207" s="13">
        <v>20</v>
      </c>
      <c r="K5207" s="13">
        <v>37.5</v>
      </c>
      <c r="L5207" s="13">
        <v>37.5</v>
      </c>
      <c r="M5207" s="13">
        <v>0</v>
      </c>
      <c r="N5207" s="14">
        <f>D5207*$D$3</f>
        <v>112.69999999999999</v>
      </c>
      <c r="O5207" s="14">
        <f>E5207*$E$3</f>
        <v>0</v>
      </c>
      <c r="P5207" s="14">
        <f>F5207*$F$3</f>
        <v>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90.159999999999982</v>
      </c>
      <c r="T5207" s="14">
        <f>(O5207/100)*(K5207*$K$3)</f>
        <v>0</v>
      </c>
      <c r="U5207" s="14">
        <f>(P5207/100)*(K5207*$K$3)+(P5207/100)*(L5207*$L$3)</f>
        <v>0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202.85999999999996</v>
      </c>
      <c r="Y5207" s="14">
        <f>O5207+T5207</f>
        <v>0</v>
      </c>
      <c r="Z5207" s="14">
        <f>P5207+U5207</f>
        <v>0</v>
      </c>
      <c r="AA5207" s="14">
        <f>Q5207+V5207</f>
        <v>0</v>
      </c>
      <c r="AB5207" s="14">
        <f>R5207+W5207</f>
        <v>0</v>
      </c>
      <c r="AC5207" s="15">
        <f>ROUND(X5207+Y5207+Z5207+AA5207+AB5207,1)</f>
        <v>202.9</v>
      </c>
      <c r="AD5207" s="48" t="s">
        <v>898</v>
      </c>
    </row>
    <row r="5208" spans="1:30">
      <c r="A5208" s="99"/>
      <c r="B5208" s="116" t="s">
        <v>355</v>
      </c>
      <c r="C5208" s="50" t="s">
        <v>238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40</v>
      </c>
      <c r="L5208" s="51">
        <v>40</v>
      </c>
      <c r="M5208" s="51">
        <v>0</v>
      </c>
      <c r="N5208" s="52" t="s">
        <v>238</v>
      </c>
      <c r="O5208" s="52" t="s">
        <v>238</v>
      </c>
      <c r="P5208" s="52" t="s">
        <v>238</v>
      </c>
      <c r="Q5208" s="52" t="s">
        <v>238</v>
      </c>
      <c r="R5208" s="52" t="s">
        <v>238</v>
      </c>
      <c r="S5208" s="52" t="s">
        <v>238</v>
      </c>
      <c r="T5208" s="52" t="s">
        <v>238</v>
      </c>
      <c r="U5208" s="52" t="s">
        <v>238</v>
      </c>
      <c r="V5208" s="52" t="s">
        <v>238</v>
      </c>
      <c r="W5208" s="52" t="s">
        <v>238</v>
      </c>
      <c r="X5208" s="52" t="s">
        <v>238</v>
      </c>
      <c r="Y5208" s="52" t="s">
        <v>238</v>
      </c>
      <c r="Z5208" s="52" t="s">
        <v>238</v>
      </c>
      <c r="AA5208" s="52" t="s">
        <v>238</v>
      </c>
      <c r="AB5208" s="52" t="s">
        <v>238</v>
      </c>
      <c r="AC5208" s="53">
        <f>(I5208*$AC$5178)+(J5208*$AC$5178)+(L5208*$AC$5178)+(K5208*$AC$5178)+(M5208*$AC$5178)+100</f>
        <v>260</v>
      </c>
      <c r="AD5208" s="117" t="s">
        <v>891</v>
      </c>
    </row>
    <row r="5209" spans="1:30">
      <c r="A5209" s="99"/>
      <c r="B5209" s="87" t="s">
        <v>1052</v>
      </c>
      <c r="C5209" s="21" t="s">
        <v>829</v>
      </c>
      <c r="D5209" s="12">
        <v>100</v>
      </c>
      <c r="E5209" s="12">
        <v>0</v>
      </c>
      <c r="F5209" s="12">
        <v>0</v>
      </c>
      <c r="G5209" s="12">
        <v>0</v>
      </c>
      <c r="H5209" s="12">
        <v>0</v>
      </c>
      <c r="I5209" s="13">
        <v>20</v>
      </c>
      <c r="J5209" s="13">
        <v>20</v>
      </c>
      <c r="K5209" s="13">
        <v>40</v>
      </c>
      <c r="L5209" s="13">
        <v>40</v>
      </c>
      <c r="M5209" s="13">
        <v>0</v>
      </c>
      <c r="N5209" s="14">
        <f>D5209*$D$3</f>
        <v>114.99999999999999</v>
      </c>
      <c r="O5209" s="14">
        <f>E5209*$E$3</f>
        <v>0</v>
      </c>
      <c r="P5209" s="14">
        <f>F5209*$F$3</f>
        <v>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92</v>
      </c>
      <c r="T5209" s="14">
        <f>(O5209/100)*(K5209*$K$3)</f>
        <v>0</v>
      </c>
      <c r="U5209" s="14">
        <f>(P5209/100)*(K5209*$K$3)+(P5209/100)*(L5209*$L$3)</f>
        <v>0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207</v>
      </c>
      <c r="Y5209" s="14">
        <f>O5209+T5209</f>
        <v>0</v>
      </c>
      <c r="Z5209" s="14">
        <f>P5209+U5209</f>
        <v>0</v>
      </c>
      <c r="AA5209" s="14">
        <f>Q5209+V5209</f>
        <v>0</v>
      </c>
      <c r="AB5209" s="14">
        <f>R5209+W5209</f>
        <v>0</v>
      </c>
      <c r="AC5209" s="15">
        <f>ROUND(X5209+Y5209+Z5209+AA5209+AB5209,1)</f>
        <v>207</v>
      </c>
      <c r="AD5209" s="48" t="s">
        <v>896</v>
      </c>
    </row>
    <row r="5210" spans="1:30">
      <c r="A5210" s="99"/>
      <c r="B5210" s="116" t="s">
        <v>354</v>
      </c>
      <c r="C5210" s="50" t="s">
        <v>238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42.5</v>
      </c>
      <c r="L5210" s="51">
        <v>42.5</v>
      </c>
      <c r="M5210" s="51">
        <v>0</v>
      </c>
      <c r="N5210" s="52" t="s">
        <v>238</v>
      </c>
      <c r="O5210" s="52" t="s">
        <v>238</v>
      </c>
      <c r="P5210" s="52" t="s">
        <v>238</v>
      </c>
      <c r="Q5210" s="52" t="s">
        <v>238</v>
      </c>
      <c r="R5210" s="52" t="s">
        <v>238</v>
      </c>
      <c r="S5210" s="52" t="s">
        <v>238</v>
      </c>
      <c r="T5210" s="52" t="s">
        <v>238</v>
      </c>
      <c r="U5210" s="52" t="s">
        <v>238</v>
      </c>
      <c r="V5210" s="52" t="s">
        <v>238</v>
      </c>
      <c r="W5210" s="52" t="s">
        <v>238</v>
      </c>
      <c r="X5210" s="52" t="s">
        <v>238</v>
      </c>
      <c r="Y5210" s="52" t="s">
        <v>238</v>
      </c>
      <c r="Z5210" s="52" t="s">
        <v>238</v>
      </c>
      <c r="AA5210" s="52" t="s">
        <v>238</v>
      </c>
      <c r="AB5210" s="52" t="s">
        <v>238</v>
      </c>
      <c r="AC5210" s="53">
        <f>(I5210*$AC$5178)+(J5210*$AC$5178)+(L5210*$AC$5178)+(K5210*$AC$5178)+(M5210*$AC$5178)+100</f>
        <v>270</v>
      </c>
      <c r="AD5210" s="117" t="s">
        <v>926</v>
      </c>
    </row>
    <row r="5211" spans="1:30">
      <c r="A5211" s="99"/>
      <c r="B5211" s="87" t="s">
        <v>1053</v>
      </c>
      <c r="C5211" s="21" t="s">
        <v>829</v>
      </c>
      <c r="D5211" s="12">
        <v>85</v>
      </c>
      <c r="E5211" s="12">
        <v>0</v>
      </c>
      <c r="F5211" s="12">
        <v>0</v>
      </c>
      <c r="G5211" s="12">
        <v>0</v>
      </c>
      <c r="H5211" s="12">
        <v>30</v>
      </c>
      <c r="I5211" s="13">
        <v>10</v>
      </c>
      <c r="J5211" s="13">
        <v>30</v>
      </c>
      <c r="K5211" s="13">
        <v>42.5</v>
      </c>
      <c r="L5211" s="13">
        <v>42.5</v>
      </c>
      <c r="M5211" s="13">
        <v>0</v>
      </c>
      <c r="N5211" s="14">
        <f>D5211*$D$3</f>
        <v>97.749999999999986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34.5</v>
      </c>
      <c r="S5211" s="14">
        <f>(N5211/100)*(I5211*$I$3)+(N5211/100)*(J5211*$J$3)</f>
        <v>78.199999999999989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58.65</v>
      </c>
      <c r="X5211" s="14">
        <f>N5211+S5211</f>
        <v>175.95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93.15</v>
      </c>
      <c r="AC5211" s="15">
        <f>ROUND(X5211+Y5211+Z5211+AA5211+AB5211,1)</f>
        <v>269.10000000000002</v>
      </c>
      <c r="AD5211" s="48" t="s">
        <v>898</v>
      </c>
    </row>
    <row r="5212" spans="1:30">
      <c r="A5212" s="99"/>
      <c r="B5212" s="116" t="s">
        <v>356</v>
      </c>
      <c r="C5212" s="50" t="s">
        <v>238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47.5</v>
      </c>
      <c r="L5212" s="51">
        <v>47.5</v>
      </c>
      <c r="M5212" s="51">
        <v>0</v>
      </c>
      <c r="N5212" s="52" t="s">
        <v>238</v>
      </c>
      <c r="O5212" s="52" t="s">
        <v>238</v>
      </c>
      <c r="P5212" s="52" t="s">
        <v>238</v>
      </c>
      <c r="Q5212" s="52" t="s">
        <v>238</v>
      </c>
      <c r="R5212" s="52" t="s">
        <v>238</v>
      </c>
      <c r="S5212" s="52" t="s">
        <v>238</v>
      </c>
      <c r="T5212" s="52" t="s">
        <v>238</v>
      </c>
      <c r="U5212" s="52" t="s">
        <v>238</v>
      </c>
      <c r="V5212" s="52" t="s">
        <v>238</v>
      </c>
      <c r="W5212" s="52" t="s">
        <v>238</v>
      </c>
      <c r="X5212" s="52" t="s">
        <v>238</v>
      </c>
      <c r="Y5212" s="52" t="s">
        <v>238</v>
      </c>
      <c r="Z5212" s="52" t="s">
        <v>238</v>
      </c>
      <c r="AA5212" s="52" t="s">
        <v>238</v>
      </c>
      <c r="AB5212" s="52" t="s">
        <v>238</v>
      </c>
      <c r="AC5212" s="53">
        <f>(I5212*$AC$5178)+(J5212*$AC$5178)+(L5212*$AC$5178)+(K5212*$AC$5178)+(M5212*$AC$5178)+100</f>
        <v>290</v>
      </c>
      <c r="AD5212" s="117" t="s">
        <v>639</v>
      </c>
    </row>
    <row r="5213" spans="1:30">
      <c r="A5213" s="99"/>
      <c r="B5213" s="87" t="s">
        <v>1054</v>
      </c>
      <c r="C5213" s="21" t="s">
        <v>829</v>
      </c>
      <c r="D5213" s="12">
        <v>110</v>
      </c>
      <c r="E5213" s="12">
        <v>0</v>
      </c>
      <c r="F5213" s="12">
        <v>0</v>
      </c>
      <c r="G5213" s="12">
        <v>0</v>
      </c>
      <c r="H5213" s="12">
        <v>0</v>
      </c>
      <c r="I5213" s="13">
        <v>30</v>
      </c>
      <c r="J5213" s="13">
        <v>10</v>
      </c>
      <c r="K5213" s="13">
        <v>47.5</v>
      </c>
      <c r="L5213" s="13">
        <v>47.5</v>
      </c>
      <c r="M5213" s="13">
        <v>0</v>
      </c>
      <c r="N5213" s="14">
        <f>D5213*$D$3</f>
        <v>126.49999999999999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0</v>
      </c>
      <c r="S5213" s="14">
        <f>(N5213/100)*(I5213*$I$3)+(N5213/100)*(J5213*$J$3)</f>
        <v>101.19999999999999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0</v>
      </c>
      <c r="X5213" s="14">
        <f>N5213+S5213</f>
        <v>227.7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0</v>
      </c>
      <c r="AC5213" s="15">
        <f>ROUND(X5213+Y5213+Z5213+AA5213+AB5213,1)</f>
        <v>227.7</v>
      </c>
      <c r="AD5213" s="48" t="s">
        <v>898</v>
      </c>
    </row>
    <row r="5214" spans="1:30">
      <c r="A5214" s="99"/>
      <c r="B5214" s="116" t="s">
        <v>561</v>
      </c>
      <c r="C5214" s="50" t="s">
        <v>238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50</v>
      </c>
      <c r="L5214" s="51">
        <v>50</v>
      </c>
      <c r="M5214" s="51">
        <v>0</v>
      </c>
      <c r="N5214" s="52" t="s">
        <v>238</v>
      </c>
      <c r="O5214" s="52" t="s">
        <v>238</v>
      </c>
      <c r="P5214" s="52" t="s">
        <v>238</v>
      </c>
      <c r="Q5214" s="52" t="s">
        <v>238</v>
      </c>
      <c r="R5214" s="52" t="s">
        <v>238</v>
      </c>
      <c r="S5214" s="52" t="s">
        <v>238</v>
      </c>
      <c r="T5214" s="52" t="s">
        <v>238</v>
      </c>
      <c r="U5214" s="52" t="s">
        <v>238</v>
      </c>
      <c r="V5214" s="52" t="s">
        <v>238</v>
      </c>
      <c r="W5214" s="52" t="s">
        <v>238</v>
      </c>
      <c r="X5214" s="52" t="s">
        <v>238</v>
      </c>
      <c r="Y5214" s="52" t="s">
        <v>238</v>
      </c>
      <c r="Z5214" s="52" t="s">
        <v>238</v>
      </c>
      <c r="AA5214" s="52" t="s">
        <v>238</v>
      </c>
      <c r="AB5214" s="52" t="s">
        <v>238</v>
      </c>
      <c r="AC5214" s="53">
        <f>(I5214*$AC$5178)+(J5214*$AC$5178)+(L5214*$AC$5178)+(K5214*$AC$5178)+(M5214*$AC$5178)+100</f>
        <v>300</v>
      </c>
      <c r="AD5214" s="117"/>
    </row>
    <row r="5215" spans="1:30">
      <c r="A5215" s="99"/>
      <c r="B5215" s="87" t="s">
        <v>1055</v>
      </c>
      <c r="C5215" s="21" t="s">
        <v>829</v>
      </c>
      <c r="D5215" s="12">
        <v>100</v>
      </c>
      <c r="E5215" s="12">
        <v>0</v>
      </c>
      <c r="F5215" s="12">
        <v>0</v>
      </c>
      <c r="G5215" s="12">
        <v>0</v>
      </c>
      <c r="H5215" s="12">
        <v>30</v>
      </c>
      <c r="I5215" s="13">
        <v>50</v>
      </c>
      <c r="J5215" s="13">
        <v>10</v>
      </c>
      <c r="K5215" s="13">
        <v>50</v>
      </c>
      <c r="L5215" s="13">
        <v>50</v>
      </c>
      <c r="M5215" s="13">
        <v>0</v>
      </c>
      <c r="N5215" s="14">
        <f>D5215*$D$3</f>
        <v>114.99999999999999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34.5</v>
      </c>
      <c r="S5215" s="14">
        <f>(N5215/100)*(I5215*$I$3)+(N5215/100)*(J5215*$J$3)</f>
        <v>138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69</v>
      </c>
      <c r="X5215" s="14">
        <f>N5215+S5215</f>
        <v>253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103.5</v>
      </c>
      <c r="AC5215" s="15">
        <f>ROUND(X5215+Y5215+Z5215+AA5215+AB5215,1)</f>
        <v>356.5</v>
      </c>
      <c r="AD5215" s="48" t="s">
        <v>910</v>
      </c>
    </row>
    <row r="5216" spans="1:30">
      <c r="A5216" s="99"/>
      <c r="B5216" s="116" t="s">
        <v>560</v>
      </c>
      <c r="C5216" s="50" t="s">
        <v>238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45</v>
      </c>
      <c r="L5216" s="51">
        <v>45</v>
      </c>
      <c r="M5216" s="51">
        <v>0</v>
      </c>
      <c r="N5216" s="52" t="s">
        <v>238</v>
      </c>
      <c r="O5216" s="52" t="s">
        <v>238</v>
      </c>
      <c r="P5216" s="52" t="s">
        <v>238</v>
      </c>
      <c r="Q5216" s="52" t="s">
        <v>238</v>
      </c>
      <c r="R5216" s="52" t="s">
        <v>238</v>
      </c>
      <c r="S5216" s="52" t="s">
        <v>238</v>
      </c>
      <c r="T5216" s="52" t="s">
        <v>238</v>
      </c>
      <c r="U5216" s="52" t="s">
        <v>238</v>
      </c>
      <c r="V5216" s="52" t="s">
        <v>238</v>
      </c>
      <c r="W5216" s="52" t="s">
        <v>238</v>
      </c>
      <c r="X5216" s="52" t="s">
        <v>238</v>
      </c>
      <c r="Y5216" s="52" t="s">
        <v>238</v>
      </c>
      <c r="Z5216" s="52" t="s">
        <v>238</v>
      </c>
      <c r="AA5216" s="52" t="s">
        <v>238</v>
      </c>
      <c r="AB5216" s="52" t="s">
        <v>238</v>
      </c>
      <c r="AC5216" s="53">
        <f>(I5216*$AC$5178)+(J5216*$AC$5178)+(L5216*$AC$5178)+(K5216*$AC$5178)+(M5216*$AC$5178)+100</f>
        <v>280</v>
      </c>
      <c r="AD5216" s="117"/>
    </row>
    <row r="5217" spans="1:30">
      <c r="A5217" s="99"/>
      <c r="B5217" s="87" t="s">
        <v>1056</v>
      </c>
      <c r="C5217" s="21" t="s">
        <v>829</v>
      </c>
      <c r="D5217" s="12">
        <v>90</v>
      </c>
      <c r="E5217" s="12">
        <v>0</v>
      </c>
      <c r="F5217" s="12">
        <v>0</v>
      </c>
      <c r="G5217" s="12">
        <v>0</v>
      </c>
      <c r="H5217" s="12">
        <v>0</v>
      </c>
      <c r="I5217" s="13">
        <v>15</v>
      </c>
      <c r="J5217" s="13">
        <v>15</v>
      </c>
      <c r="K5217" s="13">
        <v>45</v>
      </c>
      <c r="L5217" s="13">
        <v>45</v>
      </c>
      <c r="M5217" s="13">
        <v>0</v>
      </c>
      <c r="N5217" s="14">
        <f>D5217*$D$3</f>
        <v>103.49999999999999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0</v>
      </c>
      <c r="S5217" s="14">
        <f>(N5217/100)*(I5217*$I$3)+(N5217/100)*(J5217*$J$3)</f>
        <v>62.099999999999994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0</v>
      </c>
      <c r="X5217" s="14">
        <f>N5217+S5217</f>
        <v>165.59999999999997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0</v>
      </c>
      <c r="AC5217" s="15">
        <f>ROUND(X5217+Y5217+Z5217+AA5217+AB5217,1)</f>
        <v>165.6</v>
      </c>
      <c r="AD5217" s="48" t="s">
        <v>909</v>
      </c>
    </row>
    <row r="5218" spans="1:30">
      <c r="A5218" s="99"/>
      <c r="B5218" s="116" t="s">
        <v>852</v>
      </c>
      <c r="C5218" s="50" t="s">
        <v>238</v>
      </c>
      <c r="D5218" s="11">
        <v>0</v>
      </c>
      <c r="E5218" s="11">
        <v>0</v>
      </c>
      <c r="F5218" s="11">
        <v>0</v>
      </c>
      <c r="G5218" s="11">
        <v>0</v>
      </c>
      <c r="H5218" s="11">
        <v>0</v>
      </c>
      <c r="I5218" s="51">
        <v>0</v>
      </c>
      <c r="J5218" s="51">
        <v>0</v>
      </c>
      <c r="K5218" s="51">
        <v>47.5</v>
      </c>
      <c r="L5218" s="51">
        <v>47.5</v>
      </c>
      <c r="M5218" s="51">
        <v>0</v>
      </c>
      <c r="N5218" s="52" t="s">
        <v>238</v>
      </c>
      <c r="O5218" s="52" t="s">
        <v>238</v>
      </c>
      <c r="P5218" s="52" t="s">
        <v>238</v>
      </c>
      <c r="Q5218" s="52" t="s">
        <v>238</v>
      </c>
      <c r="R5218" s="52" t="s">
        <v>238</v>
      </c>
      <c r="S5218" s="52" t="s">
        <v>238</v>
      </c>
      <c r="T5218" s="52" t="s">
        <v>238</v>
      </c>
      <c r="U5218" s="52" t="s">
        <v>238</v>
      </c>
      <c r="V5218" s="52" t="s">
        <v>238</v>
      </c>
      <c r="W5218" s="52" t="s">
        <v>238</v>
      </c>
      <c r="X5218" s="52" t="s">
        <v>238</v>
      </c>
      <c r="Y5218" s="52" t="s">
        <v>238</v>
      </c>
      <c r="Z5218" s="52" t="s">
        <v>238</v>
      </c>
      <c r="AA5218" s="52" t="s">
        <v>238</v>
      </c>
      <c r="AB5218" s="52" t="s">
        <v>238</v>
      </c>
      <c r="AC5218" s="53">
        <f>(I5218*$AC$5178)+(J5218*$AC$5178)+(L5218*$AC$5178)+(K5218*$AC$5178)+(M5218*$AC$5178)+100</f>
        <v>290</v>
      </c>
      <c r="AD5218" s="117"/>
    </row>
    <row r="5219" spans="1:30">
      <c r="A5219" s="99"/>
      <c r="B5219" s="87" t="s">
        <v>1054</v>
      </c>
      <c r="C5219" s="21" t="s">
        <v>829</v>
      </c>
      <c r="D5219" s="12">
        <v>102</v>
      </c>
      <c r="E5219" s="12">
        <v>0</v>
      </c>
      <c r="F5219" s="12">
        <v>0</v>
      </c>
      <c r="G5219" s="12">
        <v>0</v>
      </c>
      <c r="H5219" s="12">
        <v>0</v>
      </c>
      <c r="I5219" s="13">
        <v>40</v>
      </c>
      <c r="J5219" s="13">
        <v>10</v>
      </c>
      <c r="K5219" s="13">
        <v>47.5</v>
      </c>
      <c r="L5219" s="13">
        <v>47.5</v>
      </c>
      <c r="M5219" s="13">
        <v>0</v>
      </c>
      <c r="N5219" s="14">
        <f>D5219*$D$3</f>
        <v>117.3</v>
      </c>
      <c r="O5219" s="14">
        <f>E5219*$E$3</f>
        <v>0</v>
      </c>
      <c r="P5219" s="14">
        <f>F5219*$F$3</f>
        <v>0</v>
      </c>
      <c r="Q5219" s="14">
        <f>G5219*$G$3</f>
        <v>0</v>
      </c>
      <c r="R5219" s="14">
        <f>H5219*$H$3</f>
        <v>0</v>
      </c>
      <c r="S5219" s="14">
        <f>(N5219/100)*(I5219*$I$3)+(N5219/100)*(J5219*$J$3)</f>
        <v>117.30000000000001</v>
      </c>
      <c r="T5219" s="14">
        <f>(O5219/100)*(K5219*$K$3)</f>
        <v>0</v>
      </c>
      <c r="U5219" s="14">
        <f>(P5219/100)*(K5219*$K$3)+(P5219/100)*(L5219*$L$3)</f>
        <v>0</v>
      </c>
      <c r="V5219" s="14">
        <f>(Q5219/100)*(L5219*$L$3)</f>
        <v>0</v>
      </c>
      <c r="W5219" s="14">
        <f>(R5219/100)*(K5219*$K$3)+(R5219/100)*(L5219*$L$3)</f>
        <v>0</v>
      </c>
      <c r="X5219" s="14">
        <f>N5219+S5219</f>
        <v>234.60000000000002</v>
      </c>
      <c r="Y5219" s="14">
        <f>O5219+T5219</f>
        <v>0</v>
      </c>
      <c r="Z5219" s="14">
        <f>P5219+U5219</f>
        <v>0</v>
      </c>
      <c r="AA5219" s="14">
        <f>Q5219+V5219</f>
        <v>0</v>
      </c>
      <c r="AB5219" s="14">
        <f>R5219+W5219</f>
        <v>0</v>
      </c>
      <c r="AC5219" s="15">
        <f>ROUND(X5219+Y5219+Z5219+AA5219+AB5219,1)</f>
        <v>234.6</v>
      </c>
      <c r="AD5219" s="48" t="s">
        <v>911</v>
      </c>
    </row>
    <row r="5220" spans="1:30">
      <c r="A5220" s="99"/>
      <c r="B5220" s="116" t="s">
        <v>908</v>
      </c>
      <c r="C5220" s="50" t="s">
        <v>238</v>
      </c>
      <c r="D5220" s="11">
        <v>0</v>
      </c>
      <c r="E5220" s="11">
        <v>0</v>
      </c>
      <c r="F5220" s="11">
        <v>0</v>
      </c>
      <c r="G5220" s="11">
        <v>0</v>
      </c>
      <c r="H5220" s="11">
        <v>0</v>
      </c>
      <c r="I5220" s="51">
        <v>0</v>
      </c>
      <c r="J5220" s="51">
        <v>0</v>
      </c>
      <c r="K5220" s="51">
        <v>37.5</v>
      </c>
      <c r="L5220" s="51">
        <v>37.5</v>
      </c>
      <c r="M5220" s="51">
        <v>0</v>
      </c>
      <c r="N5220" s="52" t="s">
        <v>238</v>
      </c>
      <c r="O5220" s="52" t="s">
        <v>238</v>
      </c>
      <c r="P5220" s="52" t="s">
        <v>238</v>
      </c>
      <c r="Q5220" s="52" t="s">
        <v>238</v>
      </c>
      <c r="R5220" s="52" t="s">
        <v>238</v>
      </c>
      <c r="S5220" s="52" t="s">
        <v>238</v>
      </c>
      <c r="T5220" s="52" t="s">
        <v>238</v>
      </c>
      <c r="U5220" s="52" t="s">
        <v>238</v>
      </c>
      <c r="V5220" s="52" t="s">
        <v>238</v>
      </c>
      <c r="W5220" s="52" t="s">
        <v>238</v>
      </c>
      <c r="X5220" s="52" t="s">
        <v>238</v>
      </c>
      <c r="Y5220" s="52" t="s">
        <v>238</v>
      </c>
      <c r="Z5220" s="52" t="s">
        <v>238</v>
      </c>
      <c r="AA5220" s="52" t="s">
        <v>238</v>
      </c>
      <c r="AB5220" s="52" t="s">
        <v>238</v>
      </c>
      <c r="AC5220" s="53">
        <f>(I5220*$AC$5178)+(J5220*$AC$5178)+(L5220*$AC$5178)+(K5220*$AC$5178)+(M5220*$AC$5178)+100</f>
        <v>250</v>
      </c>
      <c r="AD5220" s="117"/>
    </row>
    <row r="5221" spans="1:30">
      <c r="A5221" s="99"/>
      <c r="B5221" s="87" t="s">
        <v>1045</v>
      </c>
      <c r="C5221" s="21" t="s">
        <v>829</v>
      </c>
      <c r="D5221" s="12">
        <v>96</v>
      </c>
      <c r="E5221" s="12">
        <v>0</v>
      </c>
      <c r="F5221" s="12">
        <v>0</v>
      </c>
      <c r="G5221" s="12">
        <v>0</v>
      </c>
      <c r="H5221" s="12">
        <v>0</v>
      </c>
      <c r="I5221" s="13">
        <v>20</v>
      </c>
      <c r="J5221" s="13">
        <v>20</v>
      </c>
      <c r="K5221" s="13">
        <v>37.5</v>
      </c>
      <c r="L5221" s="13">
        <v>37.5</v>
      </c>
      <c r="M5221" s="13">
        <v>0</v>
      </c>
      <c r="N5221" s="14">
        <f>D5221*$D$3</f>
        <v>110.39999999999999</v>
      </c>
      <c r="O5221" s="14">
        <f>E5221*$E$3</f>
        <v>0</v>
      </c>
      <c r="P5221" s="14">
        <f>F5221*$F$3</f>
        <v>0</v>
      </c>
      <c r="Q5221" s="14">
        <f>G5221*$G$3</f>
        <v>0</v>
      </c>
      <c r="R5221" s="14">
        <f>H5221*$H$3</f>
        <v>0</v>
      </c>
      <c r="S5221" s="14">
        <f>(N5221/100)*(I5221*$I$3)+(N5221/100)*(J5221*$J$3)</f>
        <v>88.32</v>
      </c>
      <c r="T5221" s="14">
        <f>(O5221/100)*(K5221*$K$3)</f>
        <v>0</v>
      </c>
      <c r="U5221" s="14">
        <f>(P5221/100)*(K5221*$K$3)+(P5221/100)*(L5221*$L$3)</f>
        <v>0</v>
      </c>
      <c r="V5221" s="14">
        <f>(Q5221/100)*(L5221*$L$3)</f>
        <v>0</v>
      </c>
      <c r="W5221" s="14">
        <f>(R5221/100)*(K5221*$K$3)+(R5221/100)*(L5221*$L$3)</f>
        <v>0</v>
      </c>
      <c r="X5221" s="14">
        <f>N5221+S5221</f>
        <v>198.71999999999997</v>
      </c>
      <c r="Y5221" s="14">
        <f>O5221+T5221</f>
        <v>0</v>
      </c>
      <c r="Z5221" s="14">
        <f>P5221+U5221</f>
        <v>0</v>
      </c>
      <c r="AA5221" s="14">
        <f>Q5221+V5221</f>
        <v>0</v>
      </c>
      <c r="AB5221" s="14">
        <f>R5221+W5221</f>
        <v>0</v>
      </c>
      <c r="AC5221" s="15">
        <f>ROUND(X5221+Y5221+Z5221+AA5221+AB5221,1)</f>
        <v>198.7</v>
      </c>
      <c r="AD5221" s="48" t="s">
        <v>920</v>
      </c>
    </row>
    <row r="5222" spans="1:30">
      <c r="A5222" s="99"/>
      <c r="B5222" s="116" t="s">
        <v>369</v>
      </c>
      <c r="C5222" s="50" t="s">
        <v>238</v>
      </c>
      <c r="D5222" s="11">
        <v>0</v>
      </c>
      <c r="E5222" s="11">
        <v>0</v>
      </c>
      <c r="F5222" s="11">
        <v>0</v>
      </c>
      <c r="G5222" s="11">
        <v>0</v>
      </c>
      <c r="H5222" s="11">
        <v>0</v>
      </c>
      <c r="I5222" s="51">
        <v>0</v>
      </c>
      <c r="J5222" s="51">
        <v>0</v>
      </c>
      <c r="K5222" s="51">
        <v>50</v>
      </c>
      <c r="L5222" s="51">
        <v>50</v>
      </c>
      <c r="M5222" s="51">
        <v>0</v>
      </c>
      <c r="N5222" s="52" t="s">
        <v>238</v>
      </c>
      <c r="O5222" s="52" t="s">
        <v>238</v>
      </c>
      <c r="P5222" s="52" t="s">
        <v>238</v>
      </c>
      <c r="Q5222" s="52" t="s">
        <v>238</v>
      </c>
      <c r="R5222" s="52" t="s">
        <v>238</v>
      </c>
      <c r="S5222" s="52" t="s">
        <v>238</v>
      </c>
      <c r="T5222" s="52" t="s">
        <v>238</v>
      </c>
      <c r="U5222" s="52" t="s">
        <v>238</v>
      </c>
      <c r="V5222" s="52" t="s">
        <v>238</v>
      </c>
      <c r="W5222" s="52" t="s">
        <v>238</v>
      </c>
      <c r="X5222" s="52" t="s">
        <v>238</v>
      </c>
      <c r="Y5222" s="52" t="s">
        <v>238</v>
      </c>
      <c r="Z5222" s="52" t="s">
        <v>238</v>
      </c>
      <c r="AA5222" s="52" t="s">
        <v>238</v>
      </c>
      <c r="AB5222" s="52" t="s">
        <v>238</v>
      </c>
      <c r="AC5222" s="53">
        <f>(I5222*$AC$5178)+(J5222*$AC$5178)+(L5222*$AC$5178)+(K5222*$AC$5178)+(M5222*$AC$5178)+100</f>
        <v>300</v>
      </c>
      <c r="AD5222" s="117" t="s">
        <v>628</v>
      </c>
    </row>
    <row r="5223" spans="1:30">
      <c r="A5223" s="99"/>
      <c r="B5223" s="87" t="s">
        <v>1055</v>
      </c>
      <c r="C5223" s="21" t="s">
        <v>829</v>
      </c>
      <c r="D5223" s="12">
        <v>94</v>
      </c>
      <c r="E5223" s="12">
        <v>0</v>
      </c>
      <c r="F5223" s="12">
        <v>0</v>
      </c>
      <c r="G5223" s="12">
        <v>0</v>
      </c>
      <c r="H5223" s="12">
        <v>0</v>
      </c>
      <c r="I5223" s="13">
        <v>20</v>
      </c>
      <c r="J5223" s="13">
        <v>20</v>
      </c>
      <c r="K5223" s="13">
        <v>50</v>
      </c>
      <c r="L5223" s="13">
        <v>50</v>
      </c>
      <c r="M5223" s="13">
        <v>0</v>
      </c>
      <c r="N5223" s="14">
        <f>D5223*$D$3</f>
        <v>108.1</v>
      </c>
      <c r="O5223" s="14">
        <f>E5223*$E$3</f>
        <v>0</v>
      </c>
      <c r="P5223" s="14">
        <f>F5223*$F$3</f>
        <v>0</v>
      </c>
      <c r="Q5223" s="14">
        <f>G5223*$G$3</f>
        <v>0</v>
      </c>
      <c r="R5223" s="14">
        <f>H5223*$H$3</f>
        <v>0</v>
      </c>
      <c r="S5223" s="14">
        <f>(N5223/100)*(I5223*$I$3)+(N5223/100)*(J5223*$J$3)</f>
        <v>86.47999999999999</v>
      </c>
      <c r="T5223" s="14">
        <f>(O5223/100)*(K5223*$K$3)</f>
        <v>0</v>
      </c>
      <c r="U5223" s="14">
        <f>(P5223/100)*(K5223*$K$3)+(P5223/100)*(L5223*$L$3)</f>
        <v>0</v>
      </c>
      <c r="V5223" s="14">
        <f>(Q5223/100)*(L5223*$L$3)</f>
        <v>0</v>
      </c>
      <c r="W5223" s="14">
        <f>(R5223/100)*(K5223*$K$3)+(R5223/100)*(L5223*$L$3)</f>
        <v>0</v>
      </c>
      <c r="X5223" s="14">
        <f>N5223+S5223</f>
        <v>194.57999999999998</v>
      </c>
      <c r="Y5223" s="14">
        <f>O5223+T5223</f>
        <v>0</v>
      </c>
      <c r="Z5223" s="14">
        <f>P5223+U5223</f>
        <v>0</v>
      </c>
      <c r="AA5223" s="14">
        <f>Q5223+V5223</f>
        <v>0</v>
      </c>
      <c r="AB5223" s="14">
        <f>R5223+W5223</f>
        <v>0</v>
      </c>
      <c r="AC5223" s="15">
        <f>ROUND(X5223+Y5223+Z5223+AA5223+AB5223,1)</f>
        <v>194.6</v>
      </c>
      <c r="AD5223" s="48" t="s">
        <v>923</v>
      </c>
    </row>
    <row r="5224" spans="1:30">
      <c r="A5224" s="99"/>
      <c r="B5224" s="116" t="s">
        <v>907</v>
      </c>
      <c r="C5224" s="50" t="s">
        <v>238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37.5</v>
      </c>
      <c r="L5224" s="51">
        <v>37.5</v>
      </c>
      <c r="M5224" s="51">
        <v>0</v>
      </c>
      <c r="N5224" s="52" t="s">
        <v>238</v>
      </c>
      <c r="O5224" s="52" t="s">
        <v>238</v>
      </c>
      <c r="P5224" s="52" t="s">
        <v>238</v>
      </c>
      <c r="Q5224" s="52" t="s">
        <v>238</v>
      </c>
      <c r="R5224" s="52" t="s">
        <v>238</v>
      </c>
      <c r="S5224" s="52" t="s">
        <v>238</v>
      </c>
      <c r="T5224" s="52" t="s">
        <v>238</v>
      </c>
      <c r="U5224" s="52" t="s">
        <v>238</v>
      </c>
      <c r="V5224" s="52" t="s">
        <v>238</v>
      </c>
      <c r="W5224" s="52" t="s">
        <v>238</v>
      </c>
      <c r="X5224" s="52" t="s">
        <v>238</v>
      </c>
      <c r="Y5224" s="52" t="s">
        <v>238</v>
      </c>
      <c r="Z5224" s="52" t="s">
        <v>238</v>
      </c>
      <c r="AA5224" s="52" t="s">
        <v>238</v>
      </c>
      <c r="AB5224" s="52" t="s">
        <v>238</v>
      </c>
      <c r="AC5224" s="53">
        <f>(I5224*$AC$5178)+(J5224*$AC$5178)+(L5224*$AC$5178)+(K5224*$AC$5178)+(M5224*$AC$5178)+100</f>
        <v>250</v>
      </c>
      <c r="AD5224" s="117"/>
    </row>
    <row r="5225" spans="1:30">
      <c r="A5225" s="99"/>
      <c r="B5225" s="87" t="s">
        <v>1045</v>
      </c>
      <c r="C5225" s="21" t="s">
        <v>829</v>
      </c>
      <c r="D5225" s="12">
        <v>92</v>
      </c>
      <c r="E5225" s="12">
        <v>0</v>
      </c>
      <c r="F5225" s="12">
        <v>0</v>
      </c>
      <c r="G5225" s="12">
        <v>0</v>
      </c>
      <c r="H5225" s="12">
        <v>0</v>
      </c>
      <c r="I5225" s="13">
        <v>15</v>
      </c>
      <c r="J5225" s="13">
        <v>15</v>
      </c>
      <c r="K5225" s="13">
        <v>37.5</v>
      </c>
      <c r="L5225" s="13">
        <v>37.5</v>
      </c>
      <c r="M5225" s="13">
        <v>0</v>
      </c>
      <c r="N5225" s="14">
        <f>D5225*$D$3</f>
        <v>105.8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0</v>
      </c>
      <c r="S5225" s="14">
        <f>(N5225/100)*(I5225*$I$3)+(N5225/100)*(J5225*$J$3)</f>
        <v>63.480000000000004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0</v>
      </c>
      <c r="X5225" s="14">
        <f>N5225+S5225</f>
        <v>169.28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0</v>
      </c>
      <c r="AC5225" s="15">
        <f>ROUND(X5225+Y5225+Z5225+AA5225+AB5225,1)</f>
        <v>169.3</v>
      </c>
      <c r="AD5225" s="48" t="s">
        <v>912</v>
      </c>
    </row>
    <row r="5226" spans="1:30">
      <c r="A5226" s="99"/>
      <c r="B5226" s="116" t="s">
        <v>563</v>
      </c>
      <c r="C5226" s="50" t="s">
        <v>238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45</v>
      </c>
      <c r="L5226" s="51">
        <v>45</v>
      </c>
      <c r="M5226" s="51">
        <v>0</v>
      </c>
      <c r="N5226" s="52" t="s">
        <v>238</v>
      </c>
      <c r="O5226" s="52" t="s">
        <v>238</v>
      </c>
      <c r="P5226" s="52" t="s">
        <v>238</v>
      </c>
      <c r="Q5226" s="52" t="s">
        <v>238</v>
      </c>
      <c r="R5226" s="52" t="s">
        <v>238</v>
      </c>
      <c r="S5226" s="52" t="s">
        <v>238</v>
      </c>
      <c r="T5226" s="52" t="s">
        <v>238</v>
      </c>
      <c r="U5226" s="52" t="s">
        <v>238</v>
      </c>
      <c r="V5226" s="52" t="s">
        <v>238</v>
      </c>
      <c r="W5226" s="52" t="s">
        <v>238</v>
      </c>
      <c r="X5226" s="52" t="s">
        <v>238</v>
      </c>
      <c r="Y5226" s="52" t="s">
        <v>238</v>
      </c>
      <c r="Z5226" s="52" t="s">
        <v>238</v>
      </c>
      <c r="AA5226" s="52" t="s">
        <v>238</v>
      </c>
      <c r="AB5226" s="52" t="s">
        <v>238</v>
      </c>
      <c r="AC5226" s="53">
        <f>(I5226*$AC$5178)+(J5226*$AC$5178)+(L5226*$AC$5178)+(K5226*$AC$5178)+(M5226*$AC$5178)+100</f>
        <v>280</v>
      </c>
      <c r="AD5226" s="117"/>
    </row>
    <row r="5227" spans="1:30">
      <c r="A5227" s="99"/>
      <c r="B5227" s="87" t="s">
        <v>1053</v>
      </c>
      <c r="C5227" s="21" t="s">
        <v>829</v>
      </c>
      <c r="D5227" s="12">
        <v>98</v>
      </c>
      <c r="E5227" s="12">
        <v>0</v>
      </c>
      <c r="F5227" s="12">
        <v>0</v>
      </c>
      <c r="G5227" s="12">
        <v>0</v>
      </c>
      <c r="H5227" s="12">
        <v>0</v>
      </c>
      <c r="I5227" s="13">
        <v>15</v>
      </c>
      <c r="J5227" s="13">
        <v>15</v>
      </c>
      <c r="K5227" s="13">
        <v>45</v>
      </c>
      <c r="L5227" s="13">
        <v>45</v>
      </c>
      <c r="M5227" s="13">
        <v>0</v>
      </c>
      <c r="N5227" s="14">
        <f>D5227*$D$3</f>
        <v>112.69999999999999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0</v>
      </c>
      <c r="S5227" s="14">
        <f>(N5227/100)*(I5227*$I$3)+(N5227/100)*(J5227*$J$3)</f>
        <v>67.61999999999999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0</v>
      </c>
      <c r="X5227" s="14">
        <f>N5227+S5227</f>
        <v>180.32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0</v>
      </c>
      <c r="AC5227" s="15">
        <f>ROUND(X5227+Y5227+Z5227+AA5227+AB5227,1)</f>
        <v>180.3</v>
      </c>
      <c r="AD5227" s="48" t="s">
        <v>918</v>
      </c>
    </row>
    <row r="5228" spans="1:30">
      <c r="A5228" s="99"/>
      <c r="B5228" s="116" t="s">
        <v>562</v>
      </c>
      <c r="C5228" s="50" t="s">
        <v>238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50</v>
      </c>
      <c r="L5228" s="51">
        <v>50</v>
      </c>
      <c r="M5228" s="51">
        <v>0</v>
      </c>
      <c r="N5228" s="52" t="s">
        <v>238</v>
      </c>
      <c r="O5228" s="52" t="s">
        <v>238</v>
      </c>
      <c r="P5228" s="52" t="s">
        <v>238</v>
      </c>
      <c r="Q5228" s="52" t="s">
        <v>238</v>
      </c>
      <c r="R5228" s="52" t="s">
        <v>238</v>
      </c>
      <c r="S5228" s="52" t="s">
        <v>238</v>
      </c>
      <c r="T5228" s="52" t="s">
        <v>238</v>
      </c>
      <c r="U5228" s="52" t="s">
        <v>238</v>
      </c>
      <c r="V5228" s="52" t="s">
        <v>238</v>
      </c>
      <c r="W5228" s="52" t="s">
        <v>238</v>
      </c>
      <c r="X5228" s="52" t="s">
        <v>238</v>
      </c>
      <c r="Y5228" s="52" t="s">
        <v>238</v>
      </c>
      <c r="Z5228" s="52" t="s">
        <v>238</v>
      </c>
      <c r="AA5228" s="52" t="s">
        <v>238</v>
      </c>
      <c r="AB5228" s="52" t="s">
        <v>238</v>
      </c>
      <c r="AC5228" s="53">
        <f>(I5228*$AC$5178)+(J5228*$AC$5178)+(L5228*$AC$5178)+(K5228*$AC$5178)+(M5228*$AC$5178)+100</f>
        <v>300</v>
      </c>
      <c r="AD5228" s="117"/>
    </row>
    <row r="5229" spans="1:30">
      <c r="A5229" s="99"/>
      <c r="B5229" s="87" t="s">
        <v>1055</v>
      </c>
      <c r="C5229" s="21" t="s">
        <v>829</v>
      </c>
      <c r="D5229" s="12">
        <v>101</v>
      </c>
      <c r="E5229" s="12">
        <v>0</v>
      </c>
      <c r="F5229" s="12">
        <v>0</v>
      </c>
      <c r="G5229" s="12">
        <v>0</v>
      </c>
      <c r="H5229" s="12">
        <v>0</v>
      </c>
      <c r="I5229" s="13">
        <v>20</v>
      </c>
      <c r="J5229" s="13">
        <v>20</v>
      </c>
      <c r="K5229" s="13">
        <v>50</v>
      </c>
      <c r="L5229" s="13">
        <v>50</v>
      </c>
      <c r="M5229" s="13">
        <v>0</v>
      </c>
      <c r="N5229" s="14">
        <f>D5229*$D$3</f>
        <v>116.14999999999999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0</v>
      </c>
      <c r="S5229" s="14">
        <f>(N5229/100)*(I5229*$I$3)+(N5229/100)*(J5229*$J$3)</f>
        <v>92.92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0</v>
      </c>
      <c r="X5229" s="14">
        <f>N5229+S5229</f>
        <v>209.07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0</v>
      </c>
      <c r="AC5229" s="15">
        <f>ROUND(X5229+Y5229+Z5229+AA5229+AB5229,1)</f>
        <v>209.1</v>
      </c>
      <c r="AD5229" s="48" t="s">
        <v>919</v>
      </c>
    </row>
    <row r="5230" spans="1:30">
      <c r="A5230" s="99"/>
      <c r="B5230" s="116" t="s">
        <v>375</v>
      </c>
      <c r="C5230" s="50" t="s">
        <v>238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42.5</v>
      </c>
      <c r="L5230" s="51">
        <v>42.5</v>
      </c>
      <c r="M5230" s="51">
        <v>0</v>
      </c>
      <c r="N5230" s="52" t="s">
        <v>238</v>
      </c>
      <c r="O5230" s="52" t="s">
        <v>238</v>
      </c>
      <c r="P5230" s="52" t="s">
        <v>238</v>
      </c>
      <c r="Q5230" s="52" t="s">
        <v>238</v>
      </c>
      <c r="R5230" s="52" t="s">
        <v>238</v>
      </c>
      <c r="S5230" s="52" t="s">
        <v>238</v>
      </c>
      <c r="T5230" s="52" t="s">
        <v>238</v>
      </c>
      <c r="U5230" s="52" t="s">
        <v>238</v>
      </c>
      <c r="V5230" s="52" t="s">
        <v>238</v>
      </c>
      <c r="W5230" s="52" t="s">
        <v>238</v>
      </c>
      <c r="X5230" s="52" t="s">
        <v>238</v>
      </c>
      <c r="Y5230" s="52" t="s">
        <v>238</v>
      </c>
      <c r="Z5230" s="52" t="s">
        <v>238</v>
      </c>
      <c r="AA5230" s="52" t="s">
        <v>238</v>
      </c>
      <c r="AB5230" s="52" t="s">
        <v>238</v>
      </c>
      <c r="AC5230" s="53">
        <f>(I5230*$AC$5178)+(J5230*$AC$5178)+(L5230*$AC$5178)+(K5230*$AC$5178)+(M5230*$AC$5178)+100</f>
        <v>270</v>
      </c>
      <c r="AD5230" s="117"/>
    </row>
    <row r="5231" spans="1:30">
      <c r="A5231" s="99"/>
      <c r="B5231" s="87" t="s">
        <v>1052</v>
      </c>
      <c r="C5231" s="21" t="s">
        <v>829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>
        <v>0</v>
      </c>
      <c r="J5231" s="13">
        <v>0</v>
      </c>
      <c r="K5231" s="13">
        <v>42.5</v>
      </c>
      <c r="L5231" s="13">
        <v>42.5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103.49999999999999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175.95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279.45</v>
      </c>
      <c r="AC5231" s="15">
        <f>ROUND(X5231+Y5231+Z5231+AA5231+AB5231,1)</f>
        <v>279.5</v>
      </c>
      <c r="AD5231" s="48" t="s">
        <v>924</v>
      </c>
    </row>
    <row r="5232" spans="1:30">
      <c r="A5232" s="99" t="s">
        <v>1044</v>
      </c>
      <c r="B5232" s="116" t="s">
        <v>32</v>
      </c>
      <c r="C5232" s="50" t="s">
        <v>452</v>
      </c>
      <c r="D5232" s="11">
        <v>80</v>
      </c>
      <c r="E5232" s="11">
        <v>0</v>
      </c>
      <c r="F5232" s="11">
        <v>0</v>
      </c>
      <c r="G5232" s="11">
        <v>0</v>
      </c>
      <c r="H5232" s="11">
        <v>40</v>
      </c>
      <c r="I5232" s="51">
        <v>0</v>
      </c>
      <c r="J5232" s="51">
        <v>0</v>
      </c>
      <c r="K5232" s="51">
        <v>40</v>
      </c>
      <c r="L5232" s="51">
        <v>40</v>
      </c>
      <c r="M5232" s="51">
        <v>0</v>
      </c>
      <c r="N5232" s="52" t="s">
        <v>238</v>
      </c>
      <c r="O5232" s="52" t="s">
        <v>238</v>
      </c>
      <c r="P5232" s="52" t="s">
        <v>238</v>
      </c>
      <c r="Q5232" s="52" t="s">
        <v>238</v>
      </c>
      <c r="R5232" s="52" t="s">
        <v>238</v>
      </c>
      <c r="S5232" s="52" t="s">
        <v>238</v>
      </c>
      <c r="T5232" s="52" t="s">
        <v>238</v>
      </c>
      <c r="U5232" s="52" t="s">
        <v>238</v>
      </c>
      <c r="V5232" s="52" t="s">
        <v>238</v>
      </c>
      <c r="W5232" s="52" t="s">
        <v>238</v>
      </c>
      <c r="X5232" s="52" t="s">
        <v>238</v>
      </c>
      <c r="Y5232" s="52" t="s">
        <v>238</v>
      </c>
      <c r="Z5232" s="52" t="s">
        <v>238</v>
      </c>
      <c r="AA5232" s="52" t="s">
        <v>238</v>
      </c>
      <c r="AB5232" s="52" t="s">
        <v>238</v>
      </c>
      <c r="AC5232" s="53">
        <f>(I5232*$AC$5178)+(J5232*$AC$5178)+(L5232*$AC$5178)+(K5232*$AC$5178)+(M5232*$AC$5178)+100</f>
        <v>260</v>
      </c>
      <c r="AD5232" s="117"/>
    </row>
    <row r="5233" spans="1:30">
      <c r="A5233" s="99"/>
      <c r="B5233" s="87" t="s">
        <v>1053</v>
      </c>
      <c r="C5233" s="21" t="s">
        <v>829</v>
      </c>
      <c r="D5233" s="12">
        <v>80</v>
      </c>
      <c r="E5233" s="12">
        <v>0</v>
      </c>
      <c r="F5233" s="12">
        <v>0</v>
      </c>
      <c r="G5233" s="12">
        <v>0</v>
      </c>
      <c r="H5233" s="12">
        <v>40</v>
      </c>
      <c r="I5233" s="13">
        <v>30</v>
      </c>
      <c r="J5233" s="13">
        <v>30</v>
      </c>
      <c r="K5233" s="13">
        <v>40</v>
      </c>
      <c r="L5233" s="13">
        <v>40</v>
      </c>
      <c r="M5233" s="13">
        <v>0</v>
      </c>
      <c r="N5233" s="14">
        <f>D5233*$D$3</f>
        <v>92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46</v>
      </c>
      <c r="S5233" s="14">
        <f>(N5233/100)*(I5233*$I$3)+(N5233/100)*(J5233*$J$3)</f>
        <v>110.4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73.600000000000009</v>
      </c>
      <c r="X5233" s="14">
        <f>N5233+S5233</f>
        <v>202.4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119.60000000000001</v>
      </c>
      <c r="AC5233" s="15">
        <f>ROUND(X5233+Y5233+Z5233+AA5233+AB5233,1)</f>
        <v>322</v>
      </c>
      <c r="AD5233" s="48" t="s">
        <v>901</v>
      </c>
    </row>
    <row r="5234" spans="1:30">
      <c r="A5234" s="99" t="s">
        <v>1044</v>
      </c>
      <c r="B5234" s="116" t="s">
        <v>881</v>
      </c>
      <c r="C5234" s="50" t="s">
        <v>452</v>
      </c>
      <c r="D5234" s="11">
        <v>75</v>
      </c>
      <c r="E5234" s="11">
        <v>0</v>
      </c>
      <c r="F5234" s="11">
        <v>0</v>
      </c>
      <c r="G5234" s="11">
        <v>0</v>
      </c>
      <c r="H5234" s="11">
        <v>55</v>
      </c>
      <c r="I5234" s="51">
        <v>0</v>
      </c>
      <c r="J5234" s="51">
        <v>0</v>
      </c>
      <c r="K5234" s="51">
        <v>37.5</v>
      </c>
      <c r="L5234" s="51">
        <v>37.5</v>
      </c>
      <c r="M5234" s="51">
        <v>0</v>
      </c>
      <c r="N5234" s="52" t="s">
        <v>238</v>
      </c>
      <c r="O5234" s="52" t="s">
        <v>238</v>
      </c>
      <c r="P5234" s="52" t="s">
        <v>238</v>
      </c>
      <c r="Q5234" s="52" t="s">
        <v>238</v>
      </c>
      <c r="R5234" s="52" t="s">
        <v>238</v>
      </c>
      <c r="S5234" s="52" t="s">
        <v>238</v>
      </c>
      <c r="T5234" s="52" t="s">
        <v>238</v>
      </c>
      <c r="U5234" s="52" t="s">
        <v>238</v>
      </c>
      <c r="V5234" s="52" t="s">
        <v>238</v>
      </c>
      <c r="W5234" s="52" t="s">
        <v>238</v>
      </c>
      <c r="X5234" s="52" t="s">
        <v>238</v>
      </c>
      <c r="Y5234" s="52" t="s">
        <v>238</v>
      </c>
      <c r="Z5234" s="52" t="s">
        <v>238</v>
      </c>
      <c r="AA5234" s="52" t="s">
        <v>238</v>
      </c>
      <c r="AB5234" s="52" t="s">
        <v>238</v>
      </c>
      <c r="AC5234" s="53">
        <f>(I5234*$AC$5178)+(J5234*$AC$5178)+(L5234*$AC$5178)+(K5234*$AC$5178)+(M5234*$AC$5178)+100</f>
        <v>250</v>
      </c>
      <c r="AD5234" s="117"/>
    </row>
    <row r="5235" spans="1:30">
      <c r="A5235" s="99"/>
      <c r="B5235" s="87" t="s">
        <v>1053</v>
      </c>
      <c r="C5235" s="21" t="s">
        <v>829</v>
      </c>
      <c r="D5235" s="12">
        <v>75</v>
      </c>
      <c r="E5235" s="12">
        <v>0</v>
      </c>
      <c r="F5235" s="12">
        <v>0</v>
      </c>
      <c r="G5235" s="12">
        <v>0</v>
      </c>
      <c r="H5235" s="12">
        <v>55</v>
      </c>
      <c r="I5235" s="13">
        <v>30</v>
      </c>
      <c r="J5235" s="13">
        <v>40</v>
      </c>
      <c r="K5235" s="13">
        <v>37.5</v>
      </c>
      <c r="L5235" s="13">
        <v>37.5</v>
      </c>
      <c r="M5235" s="13">
        <v>0</v>
      </c>
      <c r="N5235" s="14">
        <f>D5235*$D$3</f>
        <v>86.25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63.249999999999993</v>
      </c>
      <c r="S5235" s="14">
        <f>(N5235/100)*(I5235*$I$3)+(N5235/100)*(J5235*$J$3)</f>
        <v>120.75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94.874999999999986</v>
      </c>
      <c r="X5235" s="14">
        <f>N5235+S5235</f>
        <v>207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158.12499999999997</v>
      </c>
      <c r="AC5235" s="15">
        <f>ROUND(X5235+Y5235+Z5235+AA5235+AB5235,1)</f>
        <v>365.1</v>
      </c>
      <c r="AD5235" s="48" t="s">
        <v>898</v>
      </c>
    </row>
    <row r="5236" spans="1:30">
      <c r="A5236" s="99" t="s">
        <v>1044</v>
      </c>
      <c r="B5236" s="116" t="s">
        <v>331</v>
      </c>
      <c r="C5236" s="50" t="s">
        <v>452</v>
      </c>
      <c r="D5236" s="11">
        <v>90</v>
      </c>
      <c r="E5236" s="11">
        <v>0</v>
      </c>
      <c r="F5236" s="11">
        <v>0</v>
      </c>
      <c r="G5236" s="11">
        <v>0</v>
      </c>
      <c r="H5236" s="11">
        <v>30</v>
      </c>
      <c r="I5236" s="51">
        <v>0</v>
      </c>
      <c r="J5236" s="51">
        <v>0</v>
      </c>
      <c r="K5236" s="51">
        <v>37.5</v>
      </c>
      <c r="L5236" s="51">
        <v>37.5</v>
      </c>
      <c r="M5236" s="51">
        <v>0</v>
      </c>
      <c r="N5236" s="52" t="s">
        <v>238</v>
      </c>
      <c r="O5236" s="52" t="s">
        <v>238</v>
      </c>
      <c r="P5236" s="52" t="s">
        <v>238</v>
      </c>
      <c r="Q5236" s="52" t="s">
        <v>238</v>
      </c>
      <c r="R5236" s="52" t="s">
        <v>238</v>
      </c>
      <c r="S5236" s="52" t="s">
        <v>238</v>
      </c>
      <c r="T5236" s="52" t="s">
        <v>238</v>
      </c>
      <c r="U5236" s="52" t="s">
        <v>238</v>
      </c>
      <c r="V5236" s="52" t="s">
        <v>238</v>
      </c>
      <c r="W5236" s="52" t="s">
        <v>238</v>
      </c>
      <c r="X5236" s="52" t="s">
        <v>238</v>
      </c>
      <c r="Y5236" s="52" t="s">
        <v>238</v>
      </c>
      <c r="Z5236" s="52" t="s">
        <v>238</v>
      </c>
      <c r="AA5236" s="52" t="s">
        <v>238</v>
      </c>
      <c r="AB5236" s="52" t="s">
        <v>238</v>
      </c>
      <c r="AC5236" s="53">
        <f>(I5236*$AC$5178)+(J5236*$AC$5178)+(L5236*$AC$5178)+(K5236*$AC$5178)+(M5236*$AC$5178)+100</f>
        <v>250</v>
      </c>
      <c r="AD5236" s="117" t="s">
        <v>905</v>
      </c>
    </row>
    <row r="5237" spans="1:30">
      <c r="A5237" s="99"/>
      <c r="B5237" s="87" t="s">
        <v>1052</v>
      </c>
      <c r="C5237" s="21" t="s">
        <v>829</v>
      </c>
      <c r="D5237" s="12">
        <v>90</v>
      </c>
      <c r="E5237" s="12">
        <v>0</v>
      </c>
      <c r="F5237" s="12">
        <v>0</v>
      </c>
      <c r="G5237" s="12">
        <v>0</v>
      </c>
      <c r="H5237" s="12">
        <v>30</v>
      </c>
      <c r="I5237" s="13">
        <v>50</v>
      </c>
      <c r="J5237" s="13">
        <v>20</v>
      </c>
      <c r="K5237" s="13">
        <v>37.5</v>
      </c>
      <c r="L5237" s="13">
        <v>37.5</v>
      </c>
      <c r="M5237" s="13">
        <v>0</v>
      </c>
      <c r="N5237" s="14">
        <f>D5237*$D$3</f>
        <v>103.49999999999999</v>
      </c>
      <c r="O5237" s="14">
        <f>E5237*$E$3</f>
        <v>0</v>
      </c>
      <c r="P5237" s="14">
        <f>F5237*$F$3</f>
        <v>0</v>
      </c>
      <c r="Q5237" s="14">
        <f>G5237*$G$3</f>
        <v>0</v>
      </c>
      <c r="R5237" s="14">
        <f>H5237*$H$3</f>
        <v>34.5</v>
      </c>
      <c r="S5237" s="14">
        <f>(N5237/100)*(I5237*$I$3)+(N5237/100)*(J5237*$J$3)</f>
        <v>144.89999999999998</v>
      </c>
      <c r="T5237" s="14">
        <f>(O5237/100)*(K5237*$K$3)</f>
        <v>0</v>
      </c>
      <c r="U5237" s="14">
        <f>(P5237/100)*(K5237*$K$3)+(P5237/100)*(L5237*$L$3)</f>
        <v>0</v>
      </c>
      <c r="V5237" s="14">
        <f>(Q5237/100)*(L5237*$L$3)</f>
        <v>0</v>
      </c>
      <c r="W5237" s="14">
        <f>(R5237/100)*(K5237*$K$3)+(R5237/100)*(L5237*$L$3)</f>
        <v>51.749999999999993</v>
      </c>
      <c r="X5237" s="14">
        <f>N5237+S5237</f>
        <v>248.39999999999998</v>
      </c>
      <c r="Y5237" s="14">
        <f>O5237+T5237</f>
        <v>0</v>
      </c>
      <c r="Z5237" s="14">
        <f>P5237+U5237</f>
        <v>0</v>
      </c>
      <c r="AA5237" s="14">
        <f>Q5237+V5237</f>
        <v>0</v>
      </c>
      <c r="AB5237" s="14">
        <f>R5237+W5237</f>
        <v>86.25</v>
      </c>
      <c r="AC5237" s="15">
        <f>ROUND(X5237+Y5237+Z5237+AA5237+AB5237,1)</f>
        <v>334.7</v>
      </c>
      <c r="AD5237" s="48" t="s">
        <v>906</v>
      </c>
    </row>
    <row r="5238" spans="1:30">
      <c r="A5238" s="107"/>
      <c r="B5238" s="152" t="s">
        <v>1043</v>
      </c>
      <c r="C5238" s="152"/>
      <c r="D5238" s="152"/>
      <c r="E5238" s="152"/>
      <c r="F5238" s="152"/>
      <c r="G5238" s="152"/>
      <c r="H5238" s="152"/>
      <c r="I5238" s="152"/>
      <c r="J5238" s="152"/>
      <c r="K5238" s="152"/>
      <c r="L5238" s="152"/>
      <c r="M5238" s="152"/>
      <c r="N5238" s="152"/>
      <c r="O5238" s="152"/>
      <c r="P5238" s="152"/>
      <c r="Q5238" s="152"/>
      <c r="R5238" s="152"/>
      <c r="S5238" s="152"/>
      <c r="T5238" s="152"/>
      <c r="U5238" s="152"/>
      <c r="V5238" s="152"/>
      <c r="W5238" s="152"/>
      <c r="X5238" s="152"/>
      <c r="Y5238" s="152"/>
      <c r="Z5238" s="152"/>
      <c r="AA5238" s="152"/>
      <c r="AB5238" s="152"/>
      <c r="AC5238" s="18"/>
      <c r="AD5238" s="18"/>
    </row>
    <row r="5239" spans="1:30">
      <c r="A5239" s="99"/>
      <c r="B5239" s="116" t="s">
        <v>373</v>
      </c>
      <c r="C5239" s="50" t="s">
        <v>238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37.5</v>
      </c>
      <c r="L5239" s="51">
        <v>37.5</v>
      </c>
      <c r="M5239" s="51">
        <v>0</v>
      </c>
      <c r="N5239" s="52" t="s">
        <v>238</v>
      </c>
      <c r="O5239" s="52" t="s">
        <v>238</v>
      </c>
      <c r="P5239" s="52" t="s">
        <v>238</v>
      </c>
      <c r="Q5239" s="52" t="s">
        <v>238</v>
      </c>
      <c r="R5239" s="52" t="s">
        <v>238</v>
      </c>
      <c r="S5239" s="52" t="s">
        <v>238</v>
      </c>
      <c r="T5239" s="52" t="s">
        <v>238</v>
      </c>
      <c r="U5239" s="52" t="s">
        <v>238</v>
      </c>
      <c r="V5239" s="52" t="s">
        <v>238</v>
      </c>
      <c r="W5239" s="52" t="s">
        <v>238</v>
      </c>
      <c r="X5239" s="52" t="s">
        <v>238</v>
      </c>
      <c r="Y5239" s="52" t="s">
        <v>238</v>
      </c>
      <c r="Z5239" s="52" t="s">
        <v>238</v>
      </c>
      <c r="AA5239" s="52" t="s">
        <v>238</v>
      </c>
      <c r="AB5239" s="52" t="s">
        <v>238</v>
      </c>
      <c r="AC5239" s="53">
        <f>(I5239*$AC$5178)+(J5239*$AC$5178)+(L5239*$AC$5178)+(K5239*$AC$5178)+(M5239*$AC$5178)+100</f>
        <v>250</v>
      </c>
      <c r="AD5239" s="117"/>
    </row>
    <row r="5240" spans="1:30">
      <c r="A5240" s="99"/>
      <c r="B5240" s="87"/>
      <c r="C5240" s="21" t="s">
        <v>829</v>
      </c>
      <c r="D5240" s="12">
        <v>0</v>
      </c>
      <c r="E5240" s="12">
        <v>0</v>
      </c>
      <c r="F5240" s="12">
        <v>80</v>
      </c>
      <c r="G5240" s="12">
        <v>0</v>
      </c>
      <c r="H5240" s="12">
        <v>0</v>
      </c>
      <c r="I5240" s="13">
        <v>0</v>
      </c>
      <c r="J5240" s="13">
        <v>0</v>
      </c>
      <c r="K5240" s="13">
        <v>37.5</v>
      </c>
      <c r="L5240" s="13">
        <v>37.5</v>
      </c>
      <c r="M5240" s="13">
        <v>0</v>
      </c>
      <c r="N5240" s="14">
        <f>D5240*$D$3</f>
        <v>0</v>
      </c>
      <c r="O5240" s="14">
        <f>E5240*$E$3</f>
        <v>0</v>
      </c>
      <c r="P5240" s="14">
        <f>F5240*$F$3</f>
        <v>92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0</v>
      </c>
      <c r="T5240" s="14">
        <f>(O5240/100)*(K5240*$K$3)</f>
        <v>0</v>
      </c>
      <c r="U5240" s="14">
        <f>(P5240/100)*(K5240*$K$3)+(P5240/100)*(L5240*$L$3)</f>
        <v>138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0</v>
      </c>
      <c r="Y5240" s="14">
        <f>O5240+T5240</f>
        <v>0</v>
      </c>
      <c r="Z5240" s="14">
        <f>P5240+U5240</f>
        <v>230</v>
      </c>
      <c r="AA5240" s="14">
        <f>Q5240+V5240</f>
        <v>0</v>
      </c>
      <c r="AB5240" s="14">
        <f>R5240+W5240</f>
        <v>0</v>
      </c>
      <c r="AC5240" s="15">
        <f>ROUND(X5240+Y5240+Z5240+AA5240+AB5240,1)</f>
        <v>230</v>
      </c>
      <c r="AD5240" s="48" t="s">
        <v>915</v>
      </c>
    </row>
    <row r="5241" spans="1:30">
      <c r="A5241" s="99"/>
      <c r="B5241" s="116" t="s">
        <v>374</v>
      </c>
      <c r="C5241" s="50" t="s">
        <v>238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45</v>
      </c>
      <c r="L5241" s="51">
        <v>45</v>
      </c>
      <c r="M5241" s="51">
        <v>0</v>
      </c>
      <c r="N5241" s="52" t="s">
        <v>238</v>
      </c>
      <c r="O5241" s="52" t="s">
        <v>238</v>
      </c>
      <c r="P5241" s="52" t="s">
        <v>238</v>
      </c>
      <c r="Q5241" s="52" t="s">
        <v>238</v>
      </c>
      <c r="R5241" s="52" t="s">
        <v>238</v>
      </c>
      <c r="S5241" s="52" t="s">
        <v>238</v>
      </c>
      <c r="T5241" s="52" t="s">
        <v>238</v>
      </c>
      <c r="U5241" s="52" t="s">
        <v>238</v>
      </c>
      <c r="V5241" s="52" t="s">
        <v>238</v>
      </c>
      <c r="W5241" s="52" t="s">
        <v>238</v>
      </c>
      <c r="X5241" s="52" t="s">
        <v>238</v>
      </c>
      <c r="Y5241" s="52" t="s">
        <v>238</v>
      </c>
      <c r="Z5241" s="52" t="s">
        <v>238</v>
      </c>
      <c r="AA5241" s="52" t="s">
        <v>238</v>
      </c>
      <c r="AB5241" s="52" t="s">
        <v>238</v>
      </c>
      <c r="AC5241" s="53">
        <f>(I5241*$AC$5178)+(J5241*$AC$5178)+(L5241*$AC$5178)+(K5241*$AC$5178)+(M5241*$AC$5178)+100</f>
        <v>280</v>
      </c>
      <c r="AD5241" s="117"/>
    </row>
    <row r="5242" spans="1:30">
      <c r="A5242" s="99"/>
      <c r="B5242" s="87"/>
      <c r="C5242" s="21" t="s">
        <v>829</v>
      </c>
      <c r="D5242" s="12">
        <v>0</v>
      </c>
      <c r="E5242" s="12">
        <v>0</v>
      </c>
      <c r="F5242" s="12">
        <v>90</v>
      </c>
      <c r="G5242" s="12">
        <v>0</v>
      </c>
      <c r="H5242" s="12">
        <v>0</v>
      </c>
      <c r="I5242" s="13">
        <v>0</v>
      </c>
      <c r="J5242" s="13">
        <v>0</v>
      </c>
      <c r="K5242" s="13">
        <v>45</v>
      </c>
      <c r="L5242" s="13">
        <v>45</v>
      </c>
      <c r="M5242" s="13">
        <v>0</v>
      </c>
      <c r="N5242" s="14">
        <f>D5242*$D$3</f>
        <v>0</v>
      </c>
      <c r="O5242" s="14">
        <f>E5242*$E$3</f>
        <v>0</v>
      </c>
      <c r="P5242" s="14">
        <f>F5242*$F$3</f>
        <v>103.49999999999999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0</v>
      </c>
      <c r="T5242" s="14">
        <f>(O5242/100)*(K5242*$K$3)</f>
        <v>0</v>
      </c>
      <c r="U5242" s="14">
        <f>(P5242/100)*(K5242*$K$3)+(P5242/100)*(L5242*$L$3)</f>
        <v>186.29999999999998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0</v>
      </c>
      <c r="Y5242" s="14">
        <f>O5242+T5242</f>
        <v>0</v>
      </c>
      <c r="Z5242" s="14">
        <f>P5242+U5242</f>
        <v>289.79999999999995</v>
      </c>
      <c r="AA5242" s="14">
        <f>Q5242+V5242</f>
        <v>0</v>
      </c>
      <c r="AB5242" s="14">
        <f>R5242+W5242</f>
        <v>0</v>
      </c>
      <c r="AC5242" s="15">
        <f>ROUND(X5242+Y5242+Z5242+AA5242+AB5242,1)</f>
        <v>289.8</v>
      </c>
      <c r="AD5242" s="48" t="s">
        <v>925</v>
      </c>
    </row>
    <row r="5243" spans="1:30">
      <c r="A5243" s="99" t="s">
        <v>1044</v>
      </c>
      <c r="B5243" s="116" t="s">
        <v>80</v>
      </c>
      <c r="C5243" s="50" t="s">
        <v>452</v>
      </c>
      <c r="D5243" s="11">
        <v>0</v>
      </c>
      <c r="E5243" s="11">
        <v>0</v>
      </c>
      <c r="F5243" s="11">
        <v>100</v>
      </c>
      <c r="G5243" s="11">
        <v>0</v>
      </c>
      <c r="H5243" s="11">
        <v>0</v>
      </c>
      <c r="I5243" s="51">
        <v>0</v>
      </c>
      <c r="J5243" s="51">
        <v>0</v>
      </c>
      <c r="K5243" s="51">
        <v>50</v>
      </c>
      <c r="L5243" s="51">
        <v>50</v>
      </c>
      <c r="M5243" s="51">
        <v>0</v>
      </c>
      <c r="N5243" s="52" t="s">
        <v>238</v>
      </c>
      <c r="O5243" s="52" t="s">
        <v>238</v>
      </c>
      <c r="P5243" s="52" t="s">
        <v>238</v>
      </c>
      <c r="Q5243" s="52" t="s">
        <v>238</v>
      </c>
      <c r="R5243" s="52" t="s">
        <v>238</v>
      </c>
      <c r="S5243" s="52" t="s">
        <v>238</v>
      </c>
      <c r="T5243" s="52" t="s">
        <v>238</v>
      </c>
      <c r="U5243" s="52" t="s">
        <v>238</v>
      </c>
      <c r="V5243" s="52" t="s">
        <v>238</v>
      </c>
      <c r="W5243" s="52" t="s">
        <v>238</v>
      </c>
      <c r="X5243" s="52" t="s">
        <v>238</v>
      </c>
      <c r="Y5243" s="52" t="s">
        <v>238</v>
      </c>
      <c r="Z5243" s="52" t="s">
        <v>238</v>
      </c>
      <c r="AA5243" s="52" t="s">
        <v>238</v>
      </c>
      <c r="AB5243" s="52" t="s">
        <v>238</v>
      </c>
      <c r="AC5243" s="53">
        <f>(I5243*$AC$5178)+(J5243*$AC$5178)+(L5243*$AC$5178)+(K5243*$AC$5178)+(M5243*$AC$5178)+100</f>
        <v>300</v>
      </c>
      <c r="AD5243" s="117"/>
    </row>
    <row r="5244" spans="1:30">
      <c r="A5244" s="99"/>
      <c r="B5244" s="87"/>
      <c r="C5244" s="21" t="s">
        <v>829</v>
      </c>
      <c r="D5244" s="12">
        <v>0</v>
      </c>
      <c r="E5244" s="12">
        <v>0</v>
      </c>
      <c r="F5244" s="12">
        <v>100</v>
      </c>
      <c r="G5244" s="12">
        <v>0</v>
      </c>
      <c r="H5244" s="12">
        <v>0</v>
      </c>
      <c r="I5244" s="13">
        <v>0</v>
      </c>
      <c r="J5244" s="13">
        <v>0</v>
      </c>
      <c r="K5244" s="13">
        <v>50</v>
      </c>
      <c r="L5244" s="13">
        <v>50</v>
      </c>
      <c r="M5244" s="13">
        <v>0</v>
      </c>
      <c r="N5244" s="14">
        <f>D5244*$D$3</f>
        <v>0</v>
      </c>
      <c r="O5244" s="14">
        <f>E5244*$E$3</f>
        <v>0</v>
      </c>
      <c r="P5244" s="14">
        <f>F5244*$F$3</f>
        <v>114.99999999999999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0</v>
      </c>
      <c r="T5244" s="14">
        <f>(O5244/100)*(K5244*$K$3)</f>
        <v>0</v>
      </c>
      <c r="U5244" s="14">
        <f>(P5244/100)*(K5244*$K$3)+(P5244/100)*(L5244*$L$3)</f>
        <v>229.99999999999997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0</v>
      </c>
      <c r="Y5244" s="14">
        <f>O5244+T5244</f>
        <v>0</v>
      </c>
      <c r="Z5244" s="14">
        <f>P5244+U5244</f>
        <v>344.99999999999994</v>
      </c>
      <c r="AA5244" s="14">
        <f>Q5244+V5244</f>
        <v>0</v>
      </c>
      <c r="AB5244" s="14">
        <f>R5244+W5244</f>
        <v>0</v>
      </c>
      <c r="AC5244" s="15">
        <f>ROUND(X5244+Y5244+Z5244+AA5244+AB5244,1)</f>
        <v>345</v>
      </c>
      <c r="AD5244" s="48" t="s">
        <v>902</v>
      </c>
    </row>
    <row r="5245" spans="1:30">
      <c r="A5245" s="99" t="s">
        <v>1044</v>
      </c>
      <c r="B5245" s="116" t="s">
        <v>183</v>
      </c>
      <c r="C5245" s="50" t="s">
        <v>452</v>
      </c>
      <c r="D5245" s="11">
        <v>85</v>
      </c>
      <c r="E5245" s="11">
        <v>0</v>
      </c>
      <c r="F5245" s="11">
        <v>50</v>
      </c>
      <c r="G5245" s="11">
        <v>0</v>
      </c>
      <c r="H5245" s="11">
        <v>0</v>
      </c>
      <c r="I5245" s="51">
        <v>0</v>
      </c>
      <c r="J5245" s="51">
        <v>0</v>
      </c>
      <c r="K5245" s="51">
        <v>47.5</v>
      </c>
      <c r="L5245" s="51">
        <v>47.5</v>
      </c>
      <c r="M5245" s="51">
        <v>0</v>
      </c>
      <c r="N5245" s="52" t="s">
        <v>238</v>
      </c>
      <c r="O5245" s="52" t="s">
        <v>238</v>
      </c>
      <c r="P5245" s="52" t="s">
        <v>238</v>
      </c>
      <c r="Q5245" s="52" t="s">
        <v>238</v>
      </c>
      <c r="R5245" s="52" t="s">
        <v>238</v>
      </c>
      <c r="S5245" s="52" t="s">
        <v>238</v>
      </c>
      <c r="T5245" s="52" t="s">
        <v>238</v>
      </c>
      <c r="U5245" s="52" t="s">
        <v>238</v>
      </c>
      <c r="V5245" s="52" t="s">
        <v>238</v>
      </c>
      <c r="W5245" s="52" t="s">
        <v>238</v>
      </c>
      <c r="X5245" s="52" t="s">
        <v>238</v>
      </c>
      <c r="Y5245" s="52" t="s">
        <v>238</v>
      </c>
      <c r="Z5245" s="52" t="s">
        <v>238</v>
      </c>
      <c r="AA5245" s="52" t="s">
        <v>238</v>
      </c>
      <c r="AB5245" s="52" t="s">
        <v>238</v>
      </c>
      <c r="AC5245" s="53">
        <f>(I5245*$AC$5178)+(J5245*$AC$5178)+(L5245*$AC$5178)+(K5245*$AC$5178)+(M5245*$AC$5178)+100</f>
        <v>290</v>
      </c>
      <c r="AD5245" s="117"/>
    </row>
    <row r="5246" spans="1:30">
      <c r="A5246" s="99"/>
      <c r="B5246" s="87"/>
      <c r="C5246" s="21" t="s">
        <v>829</v>
      </c>
      <c r="D5246" s="12">
        <v>85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47.5</v>
      </c>
      <c r="L5246" s="13">
        <v>47.5</v>
      </c>
      <c r="M5246" s="13">
        <v>0</v>
      </c>
      <c r="N5246" s="14">
        <f>D5246*$D$3</f>
        <v>97.749999999999986</v>
      </c>
      <c r="O5246" s="14">
        <f>E5246*$E$3</f>
        <v>0</v>
      </c>
      <c r="P5246" s="14">
        <f>F5246*$F$3</f>
        <v>57.499999999999993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117.29999999999998</v>
      </c>
      <c r="T5246" s="14">
        <f>(O5246/100)*(K5246*$K$3)</f>
        <v>0</v>
      </c>
      <c r="U5246" s="14">
        <f>(P5246/100)*(K5246*$K$3)+(P5246/100)*(L5246*$L$3)</f>
        <v>109.24999999999999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215.04999999999995</v>
      </c>
      <c r="Y5246" s="14">
        <f>O5246+T5246</f>
        <v>0</v>
      </c>
      <c r="Z5246" s="14">
        <f>P5246+U5246</f>
        <v>166.74999999999997</v>
      </c>
      <c r="AA5246" s="14">
        <f>Q5246+V5246</f>
        <v>0</v>
      </c>
      <c r="AB5246" s="14">
        <f>R5246+W5246</f>
        <v>0</v>
      </c>
      <c r="AC5246" s="15">
        <f>ROUND(X5246+Y5246+Z5246+AA5246+AB5246,1)</f>
        <v>381.8</v>
      </c>
      <c r="AD5246" s="48" t="s">
        <v>903</v>
      </c>
    </row>
    <row r="5247" spans="1:30">
      <c r="A5247" s="107"/>
      <c r="B5247" s="152" t="s">
        <v>1058</v>
      </c>
      <c r="C5247" s="152"/>
      <c r="D5247" s="152"/>
      <c r="E5247" s="152"/>
      <c r="F5247" s="152"/>
      <c r="G5247" s="152"/>
      <c r="H5247" s="152"/>
      <c r="I5247" s="152"/>
      <c r="J5247" s="152"/>
      <c r="K5247" s="152"/>
      <c r="L5247" s="152"/>
      <c r="M5247" s="152"/>
      <c r="N5247" s="152"/>
      <c r="O5247" s="152"/>
      <c r="P5247" s="152"/>
      <c r="Q5247" s="152"/>
      <c r="R5247" s="152"/>
      <c r="S5247" s="152"/>
      <c r="T5247" s="152"/>
      <c r="U5247" s="152"/>
      <c r="V5247" s="152"/>
      <c r="W5247" s="152"/>
      <c r="X5247" s="152"/>
      <c r="Y5247" s="152"/>
      <c r="Z5247" s="152"/>
      <c r="AA5247" s="152"/>
      <c r="AB5247" s="152"/>
      <c r="AC5247" s="18"/>
      <c r="AD5247" s="18"/>
    </row>
    <row r="5248" spans="1:30">
      <c r="A5248" s="99"/>
      <c r="B5248" s="116" t="s">
        <v>1057</v>
      </c>
      <c r="C5248" s="50" t="s">
        <v>238</v>
      </c>
      <c r="D5248" s="11">
        <v>0</v>
      </c>
      <c r="E5248" s="11">
        <v>0</v>
      </c>
      <c r="F5248" s="11">
        <v>0</v>
      </c>
      <c r="G5248" s="11">
        <v>0</v>
      </c>
      <c r="H5248" s="11">
        <v>0</v>
      </c>
      <c r="I5248" s="51">
        <v>0</v>
      </c>
      <c r="J5248" s="51">
        <v>0</v>
      </c>
      <c r="K5248" s="51">
        <v>0</v>
      </c>
      <c r="L5248" s="51">
        <v>0</v>
      </c>
      <c r="M5248" s="51">
        <v>100</v>
      </c>
      <c r="N5248" s="52" t="s">
        <v>238</v>
      </c>
      <c r="O5248" s="52" t="s">
        <v>238</v>
      </c>
      <c r="P5248" s="52" t="s">
        <v>238</v>
      </c>
      <c r="Q5248" s="52" t="s">
        <v>238</v>
      </c>
      <c r="R5248" s="52" t="s">
        <v>238</v>
      </c>
      <c r="S5248" s="52" t="s">
        <v>238</v>
      </c>
      <c r="T5248" s="52" t="s">
        <v>238</v>
      </c>
      <c r="U5248" s="52" t="s">
        <v>238</v>
      </c>
      <c r="V5248" s="52" t="s">
        <v>238</v>
      </c>
      <c r="W5248" s="52" t="s">
        <v>238</v>
      </c>
      <c r="X5248" s="52" t="s">
        <v>238</v>
      </c>
      <c r="Y5248" s="52" t="s">
        <v>238</v>
      </c>
      <c r="Z5248" s="52" t="s">
        <v>238</v>
      </c>
      <c r="AA5248" s="52" t="s">
        <v>238</v>
      </c>
      <c r="AB5248" s="52" t="s">
        <v>238</v>
      </c>
      <c r="AC5248" s="53">
        <f>(I5248*$AC$5178)+(J5248*$AC$5178)+(L5248*$AC$5178)+(K5248*$AC$5178)+(M5248*$AC$5178)+100</f>
        <v>300</v>
      </c>
      <c r="AD5248" s="117"/>
    </row>
    <row r="5249" spans="1:30">
      <c r="A5249" s="99"/>
      <c r="B5249" s="148" t="s">
        <v>1053</v>
      </c>
      <c r="C5249" s="21" t="s">
        <v>829</v>
      </c>
      <c r="D5249" s="12">
        <v>100</v>
      </c>
      <c r="E5249" s="12">
        <v>0</v>
      </c>
      <c r="F5249" s="12">
        <v>0</v>
      </c>
      <c r="G5249" s="12">
        <v>0</v>
      </c>
      <c r="H5249" s="12">
        <v>0</v>
      </c>
      <c r="I5249" s="13">
        <v>20</v>
      </c>
      <c r="J5249" s="13">
        <v>20</v>
      </c>
      <c r="K5249" s="13">
        <v>0</v>
      </c>
      <c r="L5249" s="13">
        <v>0</v>
      </c>
      <c r="M5249" s="13">
        <v>100</v>
      </c>
      <c r="N5249" s="14">
        <f>D5249*$D$3</f>
        <v>114.99999999999999</v>
      </c>
      <c r="O5249" s="14">
        <f>E5249*$E$3</f>
        <v>0</v>
      </c>
      <c r="P5249" s="14">
        <f>F5249*$F$3</f>
        <v>0</v>
      </c>
      <c r="Q5249" s="14">
        <f>G5249*$G$3</f>
        <v>0</v>
      </c>
      <c r="R5249" s="14">
        <f>H5249*$H$3</f>
        <v>0</v>
      </c>
      <c r="S5249" s="14">
        <f>(N5249/100)*(I5249*$I$3)+(N5249/100)*(J5249*$J$3)</f>
        <v>92</v>
      </c>
      <c r="T5249" s="14">
        <f>(O5249/100)*(K5249*$K$3)</f>
        <v>0</v>
      </c>
      <c r="U5249" s="14">
        <f>(P5249/100)*(K5249*$K$3)+(P5249/100)*(L5249*$L$3)</f>
        <v>0</v>
      </c>
      <c r="V5249" s="14">
        <f>(Q5249/100)*(L5249*$L$3)</f>
        <v>0</v>
      </c>
      <c r="W5249" s="14">
        <f>(R5249/100)*(K5249*$K$3)+(R5249/100)*(L5249*$L$3)</f>
        <v>0</v>
      </c>
      <c r="X5249" s="14">
        <f>N5249+S5249</f>
        <v>207</v>
      </c>
      <c r="Y5249" s="14">
        <f>O5249+T5249</f>
        <v>0</v>
      </c>
      <c r="Z5249" s="14">
        <f>P5249+U5249</f>
        <v>0</v>
      </c>
      <c r="AA5249" s="14">
        <f>Q5249+V5249</f>
        <v>0</v>
      </c>
      <c r="AB5249" s="14">
        <f>R5249+W5249</f>
        <v>0</v>
      </c>
      <c r="AC5249" s="15">
        <f>ROUND(X5249+Y5249+Z5249+AA5249+AB5249,1)</f>
        <v>207</v>
      </c>
      <c r="AD5249" s="48" t="s">
        <v>898</v>
      </c>
    </row>
    <row r="5250" spans="1:30">
      <c r="A5250" s="107"/>
      <c r="B5250" s="152" t="s">
        <v>376</v>
      </c>
      <c r="C5250" s="152"/>
      <c r="D5250" s="152"/>
      <c r="E5250" s="152"/>
      <c r="F5250" s="152"/>
      <c r="G5250" s="152"/>
      <c r="H5250" s="152"/>
      <c r="I5250" s="152"/>
      <c r="J5250" s="152"/>
      <c r="K5250" s="152"/>
      <c r="L5250" s="152"/>
      <c r="M5250" s="152"/>
      <c r="N5250" s="152"/>
      <c r="O5250" s="152"/>
      <c r="P5250" s="152"/>
      <c r="Q5250" s="152"/>
      <c r="R5250" s="152"/>
      <c r="S5250" s="152"/>
      <c r="T5250" s="152"/>
      <c r="U5250" s="152"/>
      <c r="V5250" s="152"/>
      <c r="W5250" s="152"/>
      <c r="X5250" s="152"/>
      <c r="Y5250" s="152"/>
      <c r="Z5250" s="152"/>
      <c r="AA5250" s="152"/>
      <c r="AB5250" s="152"/>
      <c r="AC5250" s="18"/>
      <c r="AD5250" s="18"/>
    </row>
    <row r="5251" spans="1:30">
      <c r="A5251" s="99"/>
      <c r="B5251" s="87" t="s">
        <v>377</v>
      </c>
      <c r="C5251" s="21" t="s">
        <v>238</v>
      </c>
      <c r="D5251" s="12">
        <v>50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238</v>
      </c>
      <c r="J5251" s="13" t="s">
        <v>238</v>
      </c>
      <c r="K5251" s="13" t="s">
        <v>238</v>
      </c>
      <c r="L5251" s="13" t="s">
        <v>238</v>
      </c>
      <c r="M5251" s="13" t="s">
        <v>238</v>
      </c>
      <c r="N5251" s="14" t="s">
        <v>238</v>
      </c>
      <c r="O5251" s="14" t="s">
        <v>238</v>
      </c>
      <c r="P5251" s="14" t="s">
        <v>238</v>
      </c>
      <c r="Q5251" s="14" t="s">
        <v>238</v>
      </c>
      <c r="R5251" s="14" t="s">
        <v>238</v>
      </c>
      <c r="S5251" s="14" t="s">
        <v>238</v>
      </c>
      <c r="T5251" s="14" t="s">
        <v>238</v>
      </c>
      <c r="U5251" s="14" t="s">
        <v>238</v>
      </c>
      <c r="V5251" s="14" t="s">
        <v>238</v>
      </c>
      <c r="W5251" s="14" t="s">
        <v>238</v>
      </c>
      <c r="X5251" s="14" t="s">
        <v>238</v>
      </c>
      <c r="Y5251" s="14" t="s">
        <v>238</v>
      </c>
      <c r="Z5251" s="14" t="s">
        <v>238</v>
      </c>
      <c r="AA5251" s="14" t="s">
        <v>238</v>
      </c>
      <c r="AB5251" s="14" t="s">
        <v>238</v>
      </c>
      <c r="AC5251" s="15" t="s">
        <v>238</v>
      </c>
      <c r="AD5251" s="48" t="s">
        <v>238</v>
      </c>
    </row>
    <row r="5252" spans="1:30">
      <c r="A5252" s="99"/>
      <c r="B5252" s="87" t="s">
        <v>378</v>
      </c>
      <c r="C5252" s="21" t="s">
        <v>238</v>
      </c>
      <c r="D5252" s="12">
        <v>60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238</v>
      </c>
      <c r="J5252" s="13" t="s">
        <v>238</v>
      </c>
      <c r="K5252" s="13" t="s">
        <v>238</v>
      </c>
      <c r="L5252" s="13" t="s">
        <v>238</v>
      </c>
      <c r="M5252" s="13" t="s">
        <v>238</v>
      </c>
      <c r="N5252" s="14" t="s">
        <v>238</v>
      </c>
      <c r="O5252" s="14" t="s">
        <v>238</v>
      </c>
      <c r="P5252" s="14" t="s">
        <v>238</v>
      </c>
      <c r="Q5252" s="14" t="s">
        <v>238</v>
      </c>
      <c r="R5252" s="14" t="s">
        <v>238</v>
      </c>
      <c r="S5252" s="14" t="s">
        <v>238</v>
      </c>
      <c r="T5252" s="14" t="s">
        <v>238</v>
      </c>
      <c r="U5252" s="14" t="s">
        <v>238</v>
      </c>
      <c r="V5252" s="14" t="s">
        <v>238</v>
      </c>
      <c r="W5252" s="14" t="s">
        <v>238</v>
      </c>
      <c r="X5252" s="14" t="s">
        <v>238</v>
      </c>
      <c r="Y5252" s="14" t="s">
        <v>238</v>
      </c>
      <c r="Z5252" s="14" t="s">
        <v>238</v>
      </c>
      <c r="AA5252" s="14" t="s">
        <v>238</v>
      </c>
      <c r="AB5252" s="14" t="s">
        <v>238</v>
      </c>
      <c r="AC5252" s="15" t="s">
        <v>238</v>
      </c>
      <c r="AD5252" s="48" t="s">
        <v>238</v>
      </c>
    </row>
    <row r="5253" spans="1:30">
      <c r="A5253" s="99"/>
      <c r="B5253" s="87" t="s">
        <v>379</v>
      </c>
      <c r="C5253" s="21" t="s">
        <v>238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238</v>
      </c>
      <c r="J5253" s="13" t="s">
        <v>238</v>
      </c>
      <c r="K5253" s="13" t="s">
        <v>238</v>
      </c>
      <c r="L5253" s="13" t="s">
        <v>238</v>
      </c>
      <c r="M5253" s="13" t="s">
        <v>238</v>
      </c>
      <c r="N5253" s="14" t="s">
        <v>238</v>
      </c>
      <c r="O5253" s="14" t="s">
        <v>238</v>
      </c>
      <c r="P5253" s="14" t="s">
        <v>238</v>
      </c>
      <c r="Q5253" s="14" t="s">
        <v>238</v>
      </c>
      <c r="R5253" s="14" t="s">
        <v>238</v>
      </c>
      <c r="S5253" s="14" t="s">
        <v>238</v>
      </c>
      <c r="T5253" s="14" t="s">
        <v>238</v>
      </c>
      <c r="U5253" s="14" t="s">
        <v>238</v>
      </c>
      <c r="V5253" s="14" t="s">
        <v>238</v>
      </c>
      <c r="W5253" s="14" t="s">
        <v>238</v>
      </c>
      <c r="X5253" s="14" t="s">
        <v>238</v>
      </c>
      <c r="Y5253" s="14" t="s">
        <v>238</v>
      </c>
      <c r="Z5253" s="14" t="s">
        <v>238</v>
      </c>
      <c r="AA5253" s="14" t="s">
        <v>238</v>
      </c>
      <c r="AB5253" s="14" t="s">
        <v>238</v>
      </c>
      <c r="AC5253" s="15" t="s">
        <v>238</v>
      </c>
      <c r="AD5253" s="48" t="s">
        <v>238</v>
      </c>
    </row>
    <row r="5254" spans="1:30">
      <c r="A5254" s="99"/>
      <c r="B5254" s="87" t="s">
        <v>380</v>
      </c>
      <c r="C5254" s="21" t="s">
        <v>238</v>
      </c>
      <c r="D5254" s="12">
        <v>80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238</v>
      </c>
      <c r="J5254" s="13" t="s">
        <v>238</v>
      </c>
      <c r="K5254" s="13" t="s">
        <v>238</v>
      </c>
      <c r="L5254" s="13" t="s">
        <v>238</v>
      </c>
      <c r="M5254" s="13" t="s">
        <v>238</v>
      </c>
      <c r="N5254" s="14" t="s">
        <v>238</v>
      </c>
      <c r="O5254" s="14" t="s">
        <v>238</v>
      </c>
      <c r="P5254" s="14" t="s">
        <v>238</v>
      </c>
      <c r="Q5254" s="14" t="s">
        <v>238</v>
      </c>
      <c r="R5254" s="14" t="s">
        <v>238</v>
      </c>
      <c r="S5254" s="14" t="s">
        <v>238</v>
      </c>
      <c r="T5254" s="14" t="s">
        <v>238</v>
      </c>
      <c r="U5254" s="14" t="s">
        <v>238</v>
      </c>
      <c r="V5254" s="14" t="s">
        <v>238</v>
      </c>
      <c r="W5254" s="14" t="s">
        <v>238</v>
      </c>
      <c r="X5254" s="14" t="s">
        <v>238</v>
      </c>
      <c r="Y5254" s="14" t="s">
        <v>238</v>
      </c>
      <c r="Z5254" s="14" t="s">
        <v>238</v>
      </c>
      <c r="AA5254" s="14" t="s">
        <v>238</v>
      </c>
      <c r="AB5254" s="14" t="s">
        <v>238</v>
      </c>
      <c r="AC5254" s="15" t="s">
        <v>238</v>
      </c>
      <c r="AD5254" s="48" t="s">
        <v>238</v>
      </c>
    </row>
    <row r="5255" spans="1:30">
      <c r="A5255" s="99"/>
      <c r="B5255" s="87" t="s">
        <v>381</v>
      </c>
      <c r="C5255" s="21" t="s">
        <v>238</v>
      </c>
      <c r="D5255" s="12">
        <v>0</v>
      </c>
      <c r="E5255" s="12">
        <v>80</v>
      </c>
      <c r="F5255" s="12">
        <v>0</v>
      </c>
      <c r="G5255" s="12">
        <v>0</v>
      </c>
      <c r="H5255" s="12">
        <v>0</v>
      </c>
      <c r="I5255" s="13" t="s">
        <v>238</v>
      </c>
      <c r="J5255" s="13" t="s">
        <v>238</v>
      </c>
      <c r="K5255" s="13" t="s">
        <v>238</v>
      </c>
      <c r="L5255" s="13" t="s">
        <v>238</v>
      </c>
      <c r="M5255" s="13" t="s">
        <v>238</v>
      </c>
      <c r="N5255" s="14" t="s">
        <v>238</v>
      </c>
      <c r="O5255" s="14" t="s">
        <v>238</v>
      </c>
      <c r="P5255" s="14" t="s">
        <v>238</v>
      </c>
      <c r="Q5255" s="14" t="s">
        <v>238</v>
      </c>
      <c r="R5255" s="14" t="s">
        <v>238</v>
      </c>
      <c r="S5255" s="14" t="s">
        <v>238</v>
      </c>
      <c r="T5255" s="14" t="s">
        <v>238</v>
      </c>
      <c r="U5255" s="14" t="s">
        <v>238</v>
      </c>
      <c r="V5255" s="14" t="s">
        <v>238</v>
      </c>
      <c r="W5255" s="14" t="s">
        <v>238</v>
      </c>
      <c r="X5255" s="14" t="s">
        <v>238</v>
      </c>
      <c r="Y5255" s="14" t="s">
        <v>238</v>
      </c>
      <c r="Z5255" s="14" t="s">
        <v>238</v>
      </c>
      <c r="AA5255" s="14" t="s">
        <v>238</v>
      </c>
      <c r="AB5255" s="14" t="s">
        <v>238</v>
      </c>
      <c r="AC5255" s="15" t="s">
        <v>238</v>
      </c>
      <c r="AD5255" s="48" t="s">
        <v>238</v>
      </c>
    </row>
    <row r="5256" spans="1:30">
      <c r="A5256" s="99"/>
      <c r="B5256" s="87" t="s">
        <v>382</v>
      </c>
      <c r="C5256" s="21" t="s">
        <v>238</v>
      </c>
      <c r="D5256" s="12">
        <v>0</v>
      </c>
      <c r="E5256" s="12">
        <v>0</v>
      </c>
      <c r="F5256" s="12">
        <v>80</v>
      </c>
      <c r="G5256" s="12">
        <v>0</v>
      </c>
      <c r="H5256" s="12">
        <v>0</v>
      </c>
      <c r="I5256" s="13" t="s">
        <v>238</v>
      </c>
      <c r="J5256" s="13" t="s">
        <v>238</v>
      </c>
      <c r="K5256" s="13" t="s">
        <v>238</v>
      </c>
      <c r="L5256" s="13" t="s">
        <v>238</v>
      </c>
      <c r="M5256" s="13" t="s">
        <v>238</v>
      </c>
      <c r="N5256" s="14" t="s">
        <v>238</v>
      </c>
      <c r="O5256" s="14" t="s">
        <v>238</v>
      </c>
      <c r="P5256" s="14" t="s">
        <v>238</v>
      </c>
      <c r="Q5256" s="14" t="s">
        <v>238</v>
      </c>
      <c r="R5256" s="14" t="s">
        <v>238</v>
      </c>
      <c r="S5256" s="14" t="s">
        <v>238</v>
      </c>
      <c r="T5256" s="14" t="s">
        <v>238</v>
      </c>
      <c r="U5256" s="14" t="s">
        <v>238</v>
      </c>
      <c r="V5256" s="14" t="s">
        <v>238</v>
      </c>
      <c r="W5256" s="14" t="s">
        <v>238</v>
      </c>
      <c r="X5256" s="14" t="s">
        <v>238</v>
      </c>
      <c r="Y5256" s="14" t="s">
        <v>238</v>
      </c>
      <c r="Z5256" s="14" t="s">
        <v>238</v>
      </c>
      <c r="AA5256" s="14" t="s">
        <v>238</v>
      </c>
      <c r="AB5256" s="14" t="s">
        <v>238</v>
      </c>
      <c r="AC5256" s="15" t="s">
        <v>238</v>
      </c>
      <c r="AD5256" s="48" t="s">
        <v>238</v>
      </c>
    </row>
    <row r="5257" spans="1:30">
      <c r="A5257" s="99"/>
      <c r="B5257" s="87" t="s">
        <v>290</v>
      </c>
      <c r="C5257" s="21" t="s">
        <v>238</v>
      </c>
      <c r="D5257" s="12">
        <v>0</v>
      </c>
      <c r="E5257" s="12">
        <v>0</v>
      </c>
      <c r="F5257" s="12">
        <v>0</v>
      </c>
      <c r="G5257" s="12">
        <v>80</v>
      </c>
      <c r="H5257" s="12">
        <v>0</v>
      </c>
      <c r="I5257" s="13" t="s">
        <v>238</v>
      </c>
      <c r="J5257" s="13" t="s">
        <v>238</v>
      </c>
      <c r="K5257" s="13" t="s">
        <v>238</v>
      </c>
      <c r="L5257" s="13" t="s">
        <v>238</v>
      </c>
      <c r="M5257" s="13" t="s">
        <v>238</v>
      </c>
      <c r="N5257" s="14" t="s">
        <v>238</v>
      </c>
      <c r="O5257" s="14" t="s">
        <v>238</v>
      </c>
      <c r="P5257" s="14" t="s">
        <v>238</v>
      </c>
      <c r="Q5257" s="14" t="s">
        <v>238</v>
      </c>
      <c r="R5257" s="14" t="s">
        <v>238</v>
      </c>
      <c r="S5257" s="14" t="s">
        <v>238</v>
      </c>
      <c r="T5257" s="14" t="s">
        <v>238</v>
      </c>
      <c r="U5257" s="14" t="s">
        <v>238</v>
      </c>
      <c r="V5257" s="14" t="s">
        <v>238</v>
      </c>
      <c r="W5257" s="14" t="s">
        <v>238</v>
      </c>
      <c r="X5257" s="14" t="s">
        <v>238</v>
      </c>
      <c r="Y5257" s="14" t="s">
        <v>238</v>
      </c>
      <c r="Z5257" s="14" t="s">
        <v>238</v>
      </c>
      <c r="AA5257" s="14" t="s">
        <v>238</v>
      </c>
      <c r="AB5257" s="14" t="s">
        <v>238</v>
      </c>
      <c r="AC5257" s="15" t="s">
        <v>238</v>
      </c>
      <c r="AD5257" s="48" t="s">
        <v>238</v>
      </c>
    </row>
    <row r="5258" spans="1:30">
      <c r="A5258" s="99"/>
      <c r="B5258" s="87" t="s">
        <v>383</v>
      </c>
      <c r="C5258" s="21" t="s">
        <v>238</v>
      </c>
      <c r="D5258" s="12">
        <v>0</v>
      </c>
      <c r="E5258" s="12">
        <v>0</v>
      </c>
      <c r="F5258" s="12">
        <v>0</v>
      </c>
      <c r="G5258" s="12">
        <v>0</v>
      </c>
      <c r="H5258" s="12">
        <v>80</v>
      </c>
      <c r="I5258" s="13" t="s">
        <v>238</v>
      </c>
      <c r="J5258" s="13" t="s">
        <v>238</v>
      </c>
      <c r="K5258" s="13" t="s">
        <v>238</v>
      </c>
      <c r="L5258" s="13" t="s">
        <v>238</v>
      </c>
      <c r="M5258" s="13" t="s">
        <v>238</v>
      </c>
      <c r="N5258" s="14" t="s">
        <v>238</v>
      </c>
      <c r="O5258" s="14" t="s">
        <v>238</v>
      </c>
      <c r="P5258" s="14" t="s">
        <v>238</v>
      </c>
      <c r="Q5258" s="14" t="s">
        <v>238</v>
      </c>
      <c r="R5258" s="14" t="s">
        <v>238</v>
      </c>
      <c r="S5258" s="14" t="s">
        <v>238</v>
      </c>
      <c r="T5258" s="14" t="s">
        <v>238</v>
      </c>
      <c r="U5258" s="14" t="s">
        <v>238</v>
      </c>
      <c r="V5258" s="14" t="s">
        <v>238</v>
      </c>
      <c r="W5258" s="14" t="s">
        <v>238</v>
      </c>
      <c r="X5258" s="14" t="s">
        <v>238</v>
      </c>
      <c r="Y5258" s="14" t="s">
        <v>238</v>
      </c>
      <c r="Z5258" s="14" t="s">
        <v>238</v>
      </c>
      <c r="AA5258" s="14" t="s">
        <v>238</v>
      </c>
      <c r="AB5258" s="14" t="s">
        <v>238</v>
      </c>
      <c r="AC5258" s="15" t="s">
        <v>238</v>
      </c>
      <c r="AD5258" s="48" t="s">
        <v>238</v>
      </c>
    </row>
    <row r="5259" spans="1:30">
      <c r="A5259" s="99"/>
      <c r="B5259" s="87" t="s">
        <v>384</v>
      </c>
      <c r="C5259" s="21" t="s">
        <v>238</v>
      </c>
      <c r="D5259" s="12">
        <v>30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238</v>
      </c>
      <c r="J5259" s="13" t="s">
        <v>238</v>
      </c>
      <c r="K5259" s="13" t="s">
        <v>238</v>
      </c>
      <c r="L5259" s="13" t="s">
        <v>238</v>
      </c>
      <c r="M5259" s="13" t="s">
        <v>238</v>
      </c>
      <c r="N5259" s="14" t="s">
        <v>238</v>
      </c>
      <c r="O5259" s="14" t="s">
        <v>238</v>
      </c>
      <c r="P5259" s="14" t="s">
        <v>238</v>
      </c>
      <c r="Q5259" s="14" t="s">
        <v>238</v>
      </c>
      <c r="R5259" s="14" t="s">
        <v>238</v>
      </c>
      <c r="S5259" s="14" t="s">
        <v>238</v>
      </c>
      <c r="T5259" s="14" t="s">
        <v>238</v>
      </c>
      <c r="U5259" s="14" t="s">
        <v>238</v>
      </c>
      <c r="V5259" s="14" t="s">
        <v>238</v>
      </c>
      <c r="W5259" s="14" t="s">
        <v>238</v>
      </c>
      <c r="X5259" s="14" t="s">
        <v>238</v>
      </c>
      <c r="Y5259" s="14" t="s">
        <v>238</v>
      </c>
      <c r="Z5259" s="14" t="s">
        <v>238</v>
      </c>
      <c r="AA5259" s="14" t="s">
        <v>238</v>
      </c>
      <c r="AB5259" s="14" t="s">
        <v>238</v>
      </c>
      <c r="AC5259" s="15" t="s">
        <v>238</v>
      </c>
      <c r="AD5259" s="48" t="s">
        <v>238</v>
      </c>
    </row>
    <row r="5260" spans="1:30">
      <c r="A5260" s="99"/>
      <c r="B5260" s="87" t="s">
        <v>385</v>
      </c>
      <c r="C5260" s="21" t="s">
        <v>238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238</v>
      </c>
      <c r="J5260" s="13" t="s">
        <v>238</v>
      </c>
      <c r="K5260" s="13" t="s">
        <v>238</v>
      </c>
      <c r="L5260" s="13" t="s">
        <v>238</v>
      </c>
      <c r="M5260" s="13" t="s">
        <v>238</v>
      </c>
      <c r="N5260" s="14" t="s">
        <v>238</v>
      </c>
      <c r="O5260" s="14" t="s">
        <v>238</v>
      </c>
      <c r="P5260" s="14" t="s">
        <v>238</v>
      </c>
      <c r="Q5260" s="14" t="s">
        <v>238</v>
      </c>
      <c r="R5260" s="14" t="s">
        <v>238</v>
      </c>
      <c r="S5260" s="14" t="s">
        <v>238</v>
      </c>
      <c r="T5260" s="14" t="s">
        <v>238</v>
      </c>
      <c r="U5260" s="14" t="s">
        <v>238</v>
      </c>
      <c r="V5260" s="14" t="s">
        <v>238</v>
      </c>
      <c r="W5260" s="14" t="s">
        <v>238</v>
      </c>
      <c r="X5260" s="14" t="s">
        <v>238</v>
      </c>
      <c r="Y5260" s="14" t="s">
        <v>238</v>
      </c>
      <c r="Z5260" s="14" t="s">
        <v>238</v>
      </c>
      <c r="AA5260" s="14" t="s">
        <v>238</v>
      </c>
      <c r="AB5260" s="14" t="s">
        <v>238</v>
      </c>
      <c r="AC5260" s="15" t="s">
        <v>238</v>
      </c>
      <c r="AD5260" s="48" t="s">
        <v>238</v>
      </c>
    </row>
    <row r="5261" spans="1:30">
      <c r="A5261" s="99"/>
      <c r="B5261" s="87" t="s">
        <v>386</v>
      </c>
      <c r="C5261" s="21" t="s">
        <v>238</v>
      </c>
      <c r="D5261" s="12">
        <v>30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238</v>
      </c>
      <c r="J5261" s="13" t="s">
        <v>238</v>
      </c>
      <c r="K5261" s="13" t="s">
        <v>238</v>
      </c>
      <c r="L5261" s="13" t="s">
        <v>238</v>
      </c>
      <c r="M5261" s="13" t="s">
        <v>238</v>
      </c>
      <c r="N5261" s="14" t="s">
        <v>238</v>
      </c>
      <c r="O5261" s="14" t="s">
        <v>238</v>
      </c>
      <c r="P5261" s="14" t="s">
        <v>238</v>
      </c>
      <c r="Q5261" s="14" t="s">
        <v>238</v>
      </c>
      <c r="R5261" s="14" t="s">
        <v>238</v>
      </c>
      <c r="S5261" s="14" t="s">
        <v>238</v>
      </c>
      <c r="T5261" s="14" t="s">
        <v>238</v>
      </c>
      <c r="U5261" s="14" t="s">
        <v>238</v>
      </c>
      <c r="V5261" s="14" t="s">
        <v>238</v>
      </c>
      <c r="W5261" s="14" t="s">
        <v>238</v>
      </c>
      <c r="X5261" s="14" t="s">
        <v>238</v>
      </c>
      <c r="Y5261" s="14" t="s">
        <v>238</v>
      </c>
      <c r="Z5261" s="14" t="s">
        <v>238</v>
      </c>
      <c r="AA5261" s="14" t="s">
        <v>238</v>
      </c>
      <c r="AB5261" s="14" t="s">
        <v>238</v>
      </c>
      <c r="AC5261" s="15" t="s">
        <v>238</v>
      </c>
      <c r="AD5261" s="48" t="s">
        <v>238</v>
      </c>
    </row>
    <row r="5262" spans="1:30">
      <c r="A5262" s="99"/>
      <c r="B5262" s="87" t="s">
        <v>387</v>
      </c>
      <c r="C5262" s="21" t="s">
        <v>238</v>
      </c>
      <c r="D5262" s="12">
        <v>100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238</v>
      </c>
      <c r="J5262" s="13" t="s">
        <v>238</v>
      </c>
      <c r="K5262" s="13" t="s">
        <v>238</v>
      </c>
      <c r="L5262" s="13" t="s">
        <v>238</v>
      </c>
      <c r="M5262" s="13" t="s">
        <v>238</v>
      </c>
      <c r="N5262" s="14" t="s">
        <v>238</v>
      </c>
      <c r="O5262" s="14" t="s">
        <v>238</v>
      </c>
      <c r="P5262" s="14" t="s">
        <v>238</v>
      </c>
      <c r="Q5262" s="14" t="s">
        <v>238</v>
      </c>
      <c r="R5262" s="14" t="s">
        <v>238</v>
      </c>
      <c r="S5262" s="14" t="s">
        <v>238</v>
      </c>
      <c r="T5262" s="14" t="s">
        <v>238</v>
      </c>
      <c r="U5262" s="14" t="s">
        <v>238</v>
      </c>
      <c r="V5262" s="14" t="s">
        <v>238</v>
      </c>
      <c r="W5262" s="14" t="s">
        <v>238</v>
      </c>
      <c r="X5262" s="14" t="s">
        <v>238</v>
      </c>
      <c r="Y5262" s="14" t="s">
        <v>238</v>
      </c>
      <c r="Z5262" s="14" t="s">
        <v>238</v>
      </c>
      <c r="AA5262" s="14" t="s">
        <v>238</v>
      </c>
      <c r="AB5262" s="14" t="s">
        <v>238</v>
      </c>
      <c r="AC5262" s="15" t="s">
        <v>238</v>
      </c>
      <c r="AD5262" s="48" t="s">
        <v>238</v>
      </c>
    </row>
    <row r="5263" spans="1:30">
      <c r="A5263" s="107"/>
      <c r="B5263" s="152" t="s">
        <v>388</v>
      </c>
      <c r="C5263" s="152"/>
      <c r="D5263" s="152"/>
      <c r="E5263" s="152"/>
      <c r="F5263" s="152"/>
      <c r="G5263" s="152"/>
      <c r="H5263" s="152"/>
      <c r="I5263" s="152"/>
      <c r="J5263" s="152"/>
      <c r="K5263" s="152"/>
      <c r="L5263" s="152"/>
      <c r="M5263" s="152"/>
      <c r="N5263" s="152"/>
      <c r="O5263" s="152"/>
      <c r="P5263" s="152"/>
      <c r="Q5263" s="152"/>
      <c r="R5263" s="152"/>
      <c r="S5263" s="152"/>
      <c r="T5263" s="152"/>
      <c r="U5263" s="152"/>
      <c r="V5263" s="152"/>
      <c r="W5263" s="152"/>
      <c r="X5263" s="152"/>
      <c r="Y5263" s="152"/>
      <c r="Z5263" s="152"/>
      <c r="AA5263" s="152"/>
      <c r="AB5263" s="152"/>
      <c r="AC5263" s="18"/>
      <c r="AD5263" s="18"/>
    </row>
    <row r="5264" spans="1:30">
      <c r="A5264" s="99"/>
      <c r="B5264" s="87" t="s">
        <v>389</v>
      </c>
      <c r="C5264" s="21" t="s">
        <v>238</v>
      </c>
      <c r="D5264" s="12">
        <v>60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238</v>
      </c>
      <c r="J5264" s="13" t="s">
        <v>238</v>
      </c>
      <c r="K5264" s="13" t="s">
        <v>238</v>
      </c>
      <c r="L5264" s="13" t="s">
        <v>238</v>
      </c>
      <c r="M5264" s="13" t="s">
        <v>238</v>
      </c>
      <c r="N5264" s="14" t="s">
        <v>238</v>
      </c>
      <c r="O5264" s="14" t="s">
        <v>238</v>
      </c>
      <c r="P5264" s="14" t="s">
        <v>238</v>
      </c>
      <c r="Q5264" s="14" t="s">
        <v>238</v>
      </c>
      <c r="R5264" s="14" t="s">
        <v>238</v>
      </c>
      <c r="S5264" s="14" t="s">
        <v>238</v>
      </c>
      <c r="T5264" s="14" t="s">
        <v>238</v>
      </c>
      <c r="U5264" s="14" t="s">
        <v>238</v>
      </c>
      <c r="V5264" s="14" t="s">
        <v>238</v>
      </c>
      <c r="W5264" s="14" t="s">
        <v>238</v>
      </c>
      <c r="X5264" s="14" t="s">
        <v>238</v>
      </c>
      <c r="Y5264" s="14" t="s">
        <v>238</v>
      </c>
      <c r="Z5264" s="14" t="s">
        <v>238</v>
      </c>
      <c r="AA5264" s="14" t="s">
        <v>238</v>
      </c>
      <c r="AB5264" s="14" t="s">
        <v>238</v>
      </c>
      <c r="AC5264" s="15" t="s">
        <v>238</v>
      </c>
      <c r="AD5264" s="48" t="s">
        <v>238</v>
      </c>
    </row>
    <row r="5265" spans="1:30">
      <c r="A5265" s="99"/>
      <c r="B5265" s="87" t="s">
        <v>390</v>
      </c>
      <c r="C5265" s="21" t="s">
        <v>238</v>
      </c>
      <c r="D5265" s="12">
        <v>80</v>
      </c>
      <c r="E5265" s="12">
        <v>0</v>
      </c>
      <c r="F5265" s="12">
        <v>0</v>
      </c>
      <c r="G5265" s="12">
        <v>0</v>
      </c>
      <c r="H5265" s="12">
        <v>0</v>
      </c>
      <c r="I5265" s="13" t="s">
        <v>238</v>
      </c>
      <c r="J5265" s="13" t="s">
        <v>238</v>
      </c>
      <c r="K5265" s="13" t="s">
        <v>238</v>
      </c>
      <c r="L5265" s="13" t="s">
        <v>238</v>
      </c>
      <c r="M5265" s="13" t="s">
        <v>238</v>
      </c>
      <c r="N5265" s="14" t="s">
        <v>238</v>
      </c>
      <c r="O5265" s="14" t="s">
        <v>238</v>
      </c>
      <c r="P5265" s="14" t="s">
        <v>238</v>
      </c>
      <c r="Q5265" s="14" t="s">
        <v>238</v>
      </c>
      <c r="R5265" s="14" t="s">
        <v>238</v>
      </c>
      <c r="S5265" s="14" t="s">
        <v>238</v>
      </c>
      <c r="T5265" s="14" t="s">
        <v>238</v>
      </c>
      <c r="U5265" s="14" t="s">
        <v>238</v>
      </c>
      <c r="V5265" s="14" t="s">
        <v>238</v>
      </c>
      <c r="W5265" s="14" t="s">
        <v>238</v>
      </c>
      <c r="X5265" s="14" t="s">
        <v>238</v>
      </c>
      <c r="Y5265" s="14" t="s">
        <v>238</v>
      </c>
      <c r="Z5265" s="14" t="s">
        <v>238</v>
      </c>
      <c r="AA5265" s="14" t="s">
        <v>238</v>
      </c>
      <c r="AB5265" s="14" t="s">
        <v>238</v>
      </c>
      <c r="AC5265" s="15" t="s">
        <v>238</v>
      </c>
      <c r="AD5265" s="48" t="s">
        <v>238</v>
      </c>
    </row>
    <row r="5266" spans="1:30">
      <c r="A5266" s="99"/>
      <c r="B5266" s="87" t="s">
        <v>391</v>
      </c>
      <c r="C5266" s="21" t="s">
        <v>238</v>
      </c>
      <c r="D5266" s="12">
        <v>0</v>
      </c>
      <c r="E5266" s="12">
        <v>0</v>
      </c>
      <c r="F5266" s="12">
        <v>0</v>
      </c>
      <c r="G5266" s="12">
        <v>90</v>
      </c>
      <c r="H5266" s="12">
        <v>0</v>
      </c>
      <c r="I5266" s="13" t="s">
        <v>238</v>
      </c>
      <c r="J5266" s="13" t="s">
        <v>238</v>
      </c>
      <c r="K5266" s="13" t="s">
        <v>238</v>
      </c>
      <c r="L5266" s="13" t="s">
        <v>238</v>
      </c>
      <c r="M5266" s="13" t="s">
        <v>238</v>
      </c>
      <c r="N5266" s="14" t="s">
        <v>238</v>
      </c>
      <c r="O5266" s="14" t="s">
        <v>238</v>
      </c>
      <c r="P5266" s="14" t="s">
        <v>238</v>
      </c>
      <c r="Q5266" s="14" t="s">
        <v>238</v>
      </c>
      <c r="R5266" s="14" t="s">
        <v>238</v>
      </c>
      <c r="S5266" s="14" t="s">
        <v>238</v>
      </c>
      <c r="T5266" s="14" t="s">
        <v>238</v>
      </c>
      <c r="U5266" s="14" t="s">
        <v>238</v>
      </c>
      <c r="V5266" s="14" t="s">
        <v>238</v>
      </c>
      <c r="W5266" s="14" t="s">
        <v>238</v>
      </c>
      <c r="X5266" s="14" t="s">
        <v>238</v>
      </c>
      <c r="Y5266" s="14" t="s">
        <v>238</v>
      </c>
      <c r="Z5266" s="14" t="s">
        <v>238</v>
      </c>
      <c r="AA5266" s="14" t="s">
        <v>238</v>
      </c>
      <c r="AB5266" s="14" t="s">
        <v>238</v>
      </c>
      <c r="AC5266" s="15" t="s">
        <v>238</v>
      </c>
      <c r="AD5266" s="48" t="s">
        <v>238</v>
      </c>
    </row>
    <row r="5267" spans="1:30">
      <c r="A5267" s="99"/>
      <c r="B5267" s="87" t="s">
        <v>392</v>
      </c>
      <c r="C5267" s="21" t="s">
        <v>238</v>
      </c>
      <c r="D5267" s="12">
        <v>70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238</v>
      </c>
      <c r="J5267" s="13" t="s">
        <v>238</v>
      </c>
      <c r="K5267" s="13" t="s">
        <v>238</v>
      </c>
      <c r="L5267" s="13" t="s">
        <v>238</v>
      </c>
      <c r="M5267" s="13" t="s">
        <v>238</v>
      </c>
      <c r="N5267" s="14" t="s">
        <v>238</v>
      </c>
      <c r="O5267" s="14" t="s">
        <v>238</v>
      </c>
      <c r="P5267" s="14" t="s">
        <v>238</v>
      </c>
      <c r="Q5267" s="14" t="s">
        <v>238</v>
      </c>
      <c r="R5267" s="14" t="s">
        <v>238</v>
      </c>
      <c r="S5267" s="14" t="s">
        <v>238</v>
      </c>
      <c r="T5267" s="14" t="s">
        <v>238</v>
      </c>
      <c r="U5267" s="14" t="s">
        <v>238</v>
      </c>
      <c r="V5267" s="14" t="s">
        <v>238</v>
      </c>
      <c r="W5267" s="14" t="s">
        <v>238</v>
      </c>
      <c r="X5267" s="14" t="s">
        <v>238</v>
      </c>
      <c r="Y5267" s="14" t="s">
        <v>238</v>
      </c>
      <c r="Z5267" s="14" t="s">
        <v>238</v>
      </c>
      <c r="AA5267" s="14" t="s">
        <v>238</v>
      </c>
      <c r="AB5267" s="14" t="s">
        <v>238</v>
      </c>
      <c r="AC5267" s="15" t="s">
        <v>238</v>
      </c>
      <c r="AD5267" s="48" t="s">
        <v>238</v>
      </c>
    </row>
    <row r="5268" spans="1:30">
      <c r="A5268" s="99"/>
      <c r="B5268" s="87" t="s">
        <v>393</v>
      </c>
      <c r="C5268" s="21" t="s">
        <v>238</v>
      </c>
      <c r="D5268" s="12">
        <v>90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238</v>
      </c>
      <c r="J5268" s="13" t="s">
        <v>238</v>
      </c>
      <c r="K5268" s="13" t="s">
        <v>238</v>
      </c>
      <c r="L5268" s="13" t="s">
        <v>238</v>
      </c>
      <c r="M5268" s="13" t="s">
        <v>238</v>
      </c>
      <c r="N5268" s="14" t="s">
        <v>238</v>
      </c>
      <c r="O5268" s="14" t="s">
        <v>238</v>
      </c>
      <c r="P5268" s="14" t="s">
        <v>238</v>
      </c>
      <c r="Q5268" s="14" t="s">
        <v>238</v>
      </c>
      <c r="R5268" s="14" t="s">
        <v>238</v>
      </c>
      <c r="S5268" s="14" t="s">
        <v>238</v>
      </c>
      <c r="T5268" s="14" t="s">
        <v>238</v>
      </c>
      <c r="U5268" s="14" t="s">
        <v>238</v>
      </c>
      <c r="V5268" s="14" t="s">
        <v>238</v>
      </c>
      <c r="W5268" s="14" t="s">
        <v>238</v>
      </c>
      <c r="X5268" s="14" t="s">
        <v>238</v>
      </c>
      <c r="Y5268" s="14" t="s">
        <v>238</v>
      </c>
      <c r="Z5268" s="14" t="s">
        <v>238</v>
      </c>
      <c r="AA5268" s="14" t="s">
        <v>238</v>
      </c>
      <c r="AB5268" s="14" t="s">
        <v>238</v>
      </c>
      <c r="AC5268" s="15" t="s">
        <v>238</v>
      </c>
      <c r="AD5268" s="48" t="s">
        <v>238</v>
      </c>
    </row>
    <row r="5269" spans="1:30">
      <c r="A5269" s="99"/>
      <c r="B5269" s="87" t="s">
        <v>394</v>
      </c>
      <c r="C5269" s="21" t="s">
        <v>238</v>
      </c>
      <c r="D5269" s="12">
        <v>0</v>
      </c>
      <c r="E5269" s="12">
        <v>90</v>
      </c>
      <c r="F5269" s="12">
        <v>0</v>
      </c>
      <c r="G5269" s="12">
        <v>0</v>
      </c>
      <c r="H5269" s="12">
        <v>0</v>
      </c>
      <c r="I5269" s="13" t="s">
        <v>238</v>
      </c>
      <c r="J5269" s="13" t="s">
        <v>238</v>
      </c>
      <c r="K5269" s="13" t="s">
        <v>238</v>
      </c>
      <c r="L5269" s="13" t="s">
        <v>238</v>
      </c>
      <c r="M5269" s="13" t="s">
        <v>238</v>
      </c>
      <c r="N5269" s="14" t="s">
        <v>238</v>
      </c>
      <c r="O5269" s="14" t="s">
        <v>238</v>
      </c>
      <c r="P5269" s="14" t="s">
        <v>238</v>
      </c>
      <c r="Q5269" s="14" t="s">
        <v>238</v>
      </c>
      <c r="R5269" s="14" t="s">
        <v>238</v>
      </c>
      <c r="S5269" s="14" t="s">
        <v>238</v>
      </c>
      <c r="T5269" s="14" t="s">
        <v>238</v>
      </c>
      <c r="U5269" s="14" t="s">
        <v>238</v>
      </c>
      <c r="V5269" s="14" t="s">
        <v>238</v>
      </c>
      <c r="W5269" s="14" t="s">
        <v>238</v>
      </c>
      <c r="X5269" s="14" t="s">
        <v>238</v>
      </c>
      <c r="Y5269" s="14" t="s">
        <v>238</v>
      </c>
      <c r="Z5269" s="14" t="s">
        <v>238</v>
      </c>
      <c r="AA5269" s="14" t="s">
        <v>238</v>
      </c>
      <c r="AB5269" s="14" t="s">
        <v>238</v>
      </c>
      <c r="AC5269" s="15" t="s">
        <v>238</v>
      </c>
      <c r="AD5269" s="48" t="s">
        <v>238</v>
      </c>
    </row>
    <row r="5270" spans="1:30">
      <c r="A5270" s="99"/>
      <c r="B5270" s="87" t="s">
        <v>395</v>
      </c>
      <c r="C5270" s="21" t="s">
        <v>238</v>
      </c>
      <c r="D5270" s="12">
        <v>0</v>
      </c>
      <c r="E5270" s="12">
        <v>0</v>
      </c>
      <c r="F5270" s="12">
        <v>90</v>
      </c>
      <c r="G5270" s="12">
        <v>0</v>
      </c>
      <c r="H5270" s="12">
        <v>0</v>
      </c>
      <c r="I5270" s="13" t="s">
        <v>238</v>
      </c>
      <c r="J5270" s="13" t="s">
        <v>238</v>
      </c>
      <c r="K5270" s="13" t="s">
        <v>238</v>
      </c>
      <c r="L5270" s="13" t="s">
        <v>238</v>
      </c>
      <c r="M5270" s="13" t="s">
        <v>238</v>
      </c>
      <c r="N5270" s="14" t="s">
        <v>238</v>
      </c>
      <c r="O5270" s="14" t="s">
        <v>238</v>
      </c>
      <c r="P5270" s="14" t="s">
        <v>238</v>
      </c>
      <c r="Q5270" s="14" t="s">
        <v>238</v>
      </c>
      <c r="R5270" s="14" t="s">
        <v>238</v>
      </c>
      <c r="S5270" s="14" t="s">
        <v>238</v>
      </c>
      <c r="T5270" s="14" t="s">
        <v>238</v>
      </c>
      <c r="U5270" s="14" t="s">
        <v>238</v>
      </c>
      <c r="V5270" s="14" t="s">
        <v>238</v>
      </c>
      <c r="W5270" s="14" t="s">
        <v>238</v>
      </c>
      <c r="X5270" s="14" t="s">
        <v>238</v>
      </c>
      <c r="Y5270" s="14" t="s">
        <v>238</v>
      </c>
      <c r="Z5270" s="14" t="s">
        <v>238</v>
      </c>
      <c r="AA5270" s="14" t="s">
        <v>238</v>
      </c>
      <c r="AB5270" s="14" t="s">
        <v>238</v>
      </c>
      <c r="AC5270" s="15" t="s">
        <v>238</v>
      </c>
      <c r="AD5270" s="48" t="s">
        <v>238</v>
      </c>
    </row>
    <row r="5271" spans="1:30">
      <c r="A5271" s="99"/>
      <c r="B5271" s="87" t="s">
        <v>396</v>
      </c>
      <c r="C5271" s="21" t="s">
        <v>238</v>
      </c>
      <c r="D5271" s="12">
        <v>0</v>
      </c>
      <c r="E5271" s="12">
        <v>0</v>
      </c>
      <c r="F5271" s="12">
        <v>0</v>
      </c>
      <c r="G5271" s="12">
        <v>0</v>
      </c>
      <c r="H5271" s="12">
        <v>90</v>
      </c>
      <c r="I5271" s="13" t="s">
        <v>238</v>
      </c>
      <c r="J5271" s="13" t="s">
        <v>238</v>
      </c>
      <c r="K5271" s="13" t="s">
        <v>238</v>
      </c>
      <c r="L5271" s="13" t="s">
        <v>238</v>
      </c>
      <c r="M5271" s="13" t="s">
        <v>238</v>
      </c>
      <c r="N5271" s="14" t="s">
        <v>238</v>
      </c>
      <c r="O5271" s="14" t="s">
        <v>238</v>
      </c>
      <c r="P5271" s="14" t="s">
        <v>238</v>
      </c>
      <c r="Q5271" s="14" t="s">
        <v>238</v>
      </c>
      <c r="R5271" s="14" t="s">
        <v>238</v>
      </c>
      <c r="S5271" s="14" t="s">
        <v>238</v>
      </c>
      <c r="T5271" s="14" t="s">
        <v>238</v>
      </c>
      <c r="U5271" s="14" t="s">
        <v>238</v>
      </c>
      <c r="V5271" s="14" t="s">
        <v>238</v>
      </c>
      <c r="W5271" s="14" t="s">
        <v>238</v>
      </c>
      <c r="X5271" s="14" t="s">
        <v>238</v>
      </c>
      <c r="Y5271" s="14" t="s">
        <v>238</v>
      </c>
      <c r="Z5271" s="14" t="s">
        <v>238</v>
      </c>
      <c r="AA5271" s="14" t="s">
        <v>238</v>
      </c>
      <c r="AB5271" s="14" t="s">
        <v>238</v>
      </c>
      <c r="AC5271" s="15" t="s">
        <v>238</v>
      </c>
      <c r="AD5271" s="48" t="s">
        <v>238</v>
      </c>
    </row>
    <row r="5272" spans="1:30">
      <c r="A5272" s="99"/>
      <c r="B5272" s="87" t="s">
        <v>397</v>
      </c>
      <c r="C5272" s="21" t="s">
        <v>238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238</v>
      </c>
      <c r="J5272" s="13" t="s">
        <v>238</v>
      </c>
      <c r="K5272" s="13" t="s">
        <v>238</v>
      </c>
      <c r="L5272" s="13" t="s">
        <v>238</v>
      </c>
      <c r="M5272" s="13" t="s">
        <v>238</v>
      </c>
      <c r="N5272" s="14" t="s">
        <v>238</v>
      </c>
      <c r="O5272" s="14" t="s">
        <v>238</v>
      </c>
      <c r="P5272" s="14" t="s">
        <v>238</v>
      </c>
      <c r="Q5272" s="14" t="s">
        <v>238</v>
      </c>
      <c r="R5272" s="14" t="s">
        <v>238</v>
      </c>
      <c r="S5272" s="14" t="s">
        <v>238</v>
      </c>
      <c r="T5272" s="14" t="s">
        <v>238</v>
      </c>
      <c r="U5272" s="14" t="s">
        <v>238</v>
      </c>
      <c r="V5272" s="14" t="s">
        <v>238</v>
      </c>
      <c r="W5272" s="14" t="s">
        <v>238</v>
      </c>
      <c r="X5272" s="14" t="s">
        <v>238</v>
      </c>
      <c r="Y5272" s="14" t="s">
        <v>238</v>
      </c>
      <c r="Z5272" s="14" t="s">
        <v>238</v>
      </c>
      <c r="AA5272" s="14" t="s">
        <v>238</v>
      </c>
      <c r="AB5272" s="14" t="s">
        <v>238</v>
      </c>
      <c r="AC5272" s="15" t="s">
        <v>238</v>
      </c>
      <c r="AD5272" s="48" t="s">
        <v>238</v>
      </c>
    </row>
    <row r="5273" spans="1:30">
      <c r="A5273" s="107"/>
      <c r="B5273" s="152" t="s">
        <v>398</v>
      </c>
      <c r="C5273" s="152"/>
      <c r="D5273" s="152"/>
      <c r="E5273" s="152"/>
      <c r="F5273" s="152"/>
      <c r="G5273" s="152"/>
      <c r="H5273" s="152"/>
      <c r="I5273" s="152"/>
      <c r="J5273" s="152"/>
      <c r="K5273" s="152"/>
      <c r="L5273" s="152"/>
      <c r="M5273" s="152"/>
      <c r="N5273" s="152"/>
      <c r="O5273" s="152"/>
      <c r="P5273" s="152"/>
      <c r="Q5273" s="152"/>
      <c r="R5273" s="152"/>
      <c r="S5273" s="152"/>
      <c r="T5273" s="152"/>
      <c r="U5273" s="152"/>
      <c r="V5273" s="152"/>
      <c r="W5273" s="152"/>
      <c r="X5273" s="152"/>
      <c r="Y5273" s="152"/>
      <c r="Z5273" s="152"/>
      <c r="AA5273" s="152"/>
      <c r="AB5273" s="152"/>
      <c r="AC5273" s="18"/>
      <c r="AD5273" s="18"/>
    </row>
    <row r="5274" spans="1:30">
      <c r="A5274" s="99"/>
      <c r="B5274" s="87" t="s">
        <v>399</v>
      </c>
      <c r="C5274" s="21" t="s">
        <v>238</v>
      </c>
      <c r="D5274" s="12">
        <v>50</v>
      </c>
      <c r="E5274" s="12">
        <v>0</v>
      </c>
      <c r="F5274" s="12">
        <v>0</v>
      </c>
      <c r="G5274" s="12">
        <v>0</v>
      </c>
      <c r="H5274" s="12">
        <v>0</v>
      </c>
      <c r="I5274" s="13" t="s">
        <v>238</v>
      </c>
      <c r="J5274" s="13" t="s">
        <v>238</v>
      </c>
      <c r="K5274" s="13" t="s">
        <v>238</v>
      </c>
      <c r="L5274" s="13" t="s">
        <v>238</v>
      </c>
      <c r="M5274" s="13" t="s">
        <v>238</v>
      </c>
      <c r="N5274" s="14" t="s">
        <v>238</v>
      </c>
      <c r="O5274" s="14" t="s">
        <v>238</v>
      </c>
      <c r="P5274" s="14" t="s">
        <v>238</v>
      </c>
      <c r="Q5274" s="14" t="s">
        <v>238</v>
      </c>
      <c r="R5274" s="14" t="s">
        <v>238</v>
      </c>
      <c r="S5274" s="14" t="s">
        <v>238</v>
      </c>
      <c r="T5274" s="14" t="s">
        <v>238</v>
      </c>
      <c r="U5274" s="14" t="s">
        <v>238</v>
      </c>
      <c r="V5274" s="14" t="s">
        <v>238</v>
      </c>
      <c r="W5274" s="14" t="s">
        <v>238</v>
      </c>
      <c r="X5274" s="14" t="s">
        <v>238</v>
      </c>
      <c r="Y5274" s="14" t="s">
        <v>238</v>
      </c>
      <c r="Z5274" s="14" t="s">
        <v>238</v>
      </c>
      <c r="AA5274" s="14" t="s">
        <v>238</v>
      </c>
      <c r="AB5274" s="14" t="s">
        <v>238</v>
      </c>
      <c r="AC5274" s="15" t="s">
        <v>238</v>
      </c>
      <c r="AD5274" s="48" t="s">
        <v>238</v>
      </c>
    </row>
    <row r="5275" spans="1:30">
      <c r="A5275" s="99"/>
      <c r="B5275" s="87" t="s">
        <v>400</v>
      </c>
      <c r="C5275" s="21" t="s">
        <v>238</v>
      </c>
      <c r="D5275" s="12">
        <v>70</v>
      </c>
      <c r="E5275" s="12">
        <v>0</v>
      </c>
      <c r="F5275" s="12">
        <v>0</v>
      </c>
      <c r="G5275" s="12">
        <v>0</v>
      </c>
      <c r="H5275" s="12">
        <v>0</v>
      </c>
      <c r="I5275" s="13" t="s">
        <v>238</v>
      </c>
      <c r="J5275" s="13" t="s">
        <v>238</v>
      </c>
      <c r="K5275" s="13" t="s">
        <v>238</v>
      </c>
      <c r="L5275" s="13" t="s">
        <v>238</v>
      </c>
      <c r="M5275" s="13" t="s">
        <v>238</v>
      </c>
      <c r="N5275" s="14" t="s">
        <v>238</v>
      </c>
      <c r="O5275" s="14" t="s">
        <v>238</v>
      </c>
      <c r="P5275" s="14" t="s">
        <v>238</v>
      </c>
      <c r="Q5275" s="14" t="s">
        <v>238</v>
      </c>
      <c r="R5275" s="14" t="s">
        <v>238</v>
      </c>
      <c r="S5275" s="14" t="s">
        <v>238</v>
      </c>
      <c r="T5275" s="14" t="s">
        <v>238</v>
      </c>
      <c r="U5275" s="14" t="s">
        <v>238</v>
      </c>
      <c r="V5275" s="14" t="s">
        <v>238</v>
      </c>
      <c r="W5275" s="14" t="s">
        <v>238</v>
      </c>
      <c r="X5275" s="14" t="s">
        <v>238</v>
      </c>
      <c r="Y5275" s="14" t="s">
        <v>238</v>
      </c>
      <c r="Z5275" s="14" t="s">
        <v>238</v>
      </c>
      <c r="AA5275" s="14" t="s">
        <v>238</v>
      </c>
      <c r="AB5275" s="14" t="s">
        <v>238</v>
      </c>
      <c r="AC5275" s="15" t="s">
        <v>238</v>
      </c>
      <c r="AD5275" s="48" t="s">
        <v>238</v>
      </c>
    </row>
    <row r="5276" spans="1:30">
      <c r="A5276" s="99"/>
      <c r="B5276" s="87" t="s">
        <v>401</v>
      </c>
      <c r="C5276" s="21" t="s">
        <v>238</v>
      </c>
      <c r="D5276" s="12">
        <v>80</v>
      </c>
      <c r="E5276" s="12">
        <v>0</v>
      </c>
      <c r="F5276" s="12">
        <v>0</v>
      </c>
      <c r="G5276" s="12">
        <v>0</v>
      </c>
      <c r="H5276" s="12">
        <v>0</v>
      </c>
      <c r="I5276" s="13" t="s">
        <v>238</v>
      </c>
      <c r="J5276" s="13" t="s">
        <v>238</v>
      </c>
      <c r="K5276" s="13" t="s">
        <v>238</v>
      </c>
      <c r="L5276" s="13" t="s">
        <v>238</v>
      </c>
      <c r="M5276" s="13" t="s">
        <v>238</v>
      </c>
      <c r="N5276" s="14" t="s">
        <v>238</v>
      </c>
      <c r="O5276" s="14" t="s">
        <v>238</v>
      </c>
      <c r="P5276" s="14" t="s">
        <v>238</v>
      </c>
      <c r="Q5276" s="14" t="s">
        <v>238</v>
      </c>
      <c r="R5276" s="14" t="s">
        <v>238</v>
      </c>
      <c r="S5276" s="14" t="s">
        <v>238</v>
      </c>
      <c r="T5276" s="14" t="s">
        <v>238</v>
      </c>
      <c r="U5276" s="14" t="s">
        <v>238</v>
      </c>
      <c r="V5276" s="14" t="s">
        <v>238</v>
      </c>
      <c r="W5276" s="14" t="s">
        <v>238</v>
      </c>
      <c r="X5276" s="14" t="s">
        <v>238</v>
      </c>
      <c r="Y5276" s="14" t="s">
        <v>238</v>
      </c>
      <c r="Z5276" s="14" t="s">
        <v>238</v>
      </c>
      <c r="AA5276" s="14" t="s">
        <v>238</v>
      </c>
      <c r="AB5276" s="14" t="s">
        <v>238</v>
      </c>
      <c r="AC5276" s="15" t="s">
        <v>238</v>
      </c>
      <c r="AD5276" s="48" t="s">
        <v>238</v>
      </c>
    </row>
    <row r="5277" spans="1:30">
      <c r="A5277" s="99"/>
      <c r="B5277" s="87" t="s">
        <v>402</v>
      </c>
      <c r="C5277" s="21" t="s">
        <v>238</v>
      </c>
      <c r="D5277" s="12">
        <v>90</v>
      </c>
      <c r="E5277" s="12">
        <v>0</v>
      </c>
      <c r="F5277" s="12">
        <v>0</v>
      </c>
      <c r="G5277" s="12">
        <v>0</v>
      </c>
      <c r="H5277" s="12">
        <v>0</v>
      </c>
      <c r="I5277" s="13" t="s">
        <v>238</v>
      </c>
      <c r="J5277" s="13" t="s">
        <v>238</v>
      </c>
      <c r="K5277" s="13" t="s">
        <v>238</v>
      </c>
      <c r="L5277" s="13" t="s">
        <v>238</v>
      </c>
      <c r="M5277" s="13" t="s">
        <v>238</v>
      </c>
      <c r="N5277" s="14" t="s">
        <v>238</v>
      </c>
      <c r="O5277" s="14" t="s">
        <v>238</v>
      </c>
      <c r="P5277" s="14" t="s">
        <v>238</v>
      </c>
      <c r="Q5277" s="14" t="s">
        <v>238</v>
      </c>
      <c r="R5277" s="14" t="s">
        <v>238</v>
      </c>
      <c r="S5277" s="14" t="s">
        <v>238</v>
      </c>
      <c r="T5277" s="14" t="s">
        <v>238</v>
      </c>
      <c r="U5277" s="14" t="s">
        <v>238</v>
      </c>
      <c r="V5277" s="14" t="s">
        <v>238</v>
      </c>
      <c r="W5277" s="14" t="s">
        <v>238</v>
      </c>
      <c r="X5277" s="14" t="s">
        <v>238</v>
      </c>
      <c r="Y5277" s="14" t="s">
        <v>238</v>
      </c>
      <c r="Z5277" s="14" t="s">
        <v>238</v>
      </c>
      <c r="AA5277" s="14" t="s">
        <v>238</v>
      </c>
      <c r="AB5277" s="14" t="s">
        <v>238</v>
      </c>
      <c r="AC5277" s="15" t="s">
        <v>238</v>
      </c>
      <c r="AD5277" s="48" t="s">
        <v>238</v>
      </c>
    </row>
    <row r="5278" spans="1:30">
      <c r="A5278" s="99"/>
      <c r="B5278" s="87" t="s">
        <v>403</v>
      </c>
      <c r="C5278" s="21" t="s">
        <v>238</v>
      </c>
      <c r="D5278" s="12">
        <v>30</v>
      </c>
      <c r="E5278" s="12">
        <v>0</v>
      </c>
      <c r="F5278" s="12">
        <v>0</v>
      </c>
      <c r="G5278" s="12">
        <v>0</v>
      </c>
      <c r="H5278" s="12">
        <v>0</v>
      </c>
      <c r="I5278" s="13" t="s">
        <v>238</v>
      </c>
      <c r="J5278" s="13" t="s">
        <v>238</v>
      </c>
      <c r="K5278" s="13" t="s">
        <v>238</v>
      </c>
      <c r="L5278" s="13" t="s">
        <v>238</v>
      </c>
      <c r="M5278" s="13" t="s">
        <v>238</v>
      </c>
      <c r="N5278" s="14" t="s">
        <v>238</v>
      </c>
      <c r="O5278" s="14" t="s">
        <v>238</v>
      </c>
      <c r="P5278" s="14" t="s">
        <v>238</v>
      </c>
      <c r="Q5278" s="14" t="s">
        <v>238</v>
      </c>
      <c r="R5278" s="14" t="s">
        <v>238</v>
      </c>
      <c r="S5278" s="14" t="s">
        <v>238</v>
      </c>
      <c r="T5278" s="14" t="s">
        <v>238</v>
      </c>
      <c r="U5278" s="14" t="s">
        <v>238</v>
      </c>
      <c r="V5278" s="14" t="s">
        <v>238</v>
      </c>
      <c r="W5278" s="14" t="s">
        <v>238</v>
      </c>
      <c r="X5278" s="14" t="s">
        <v>238</v>
      </c>
      <c r="Y5278" s="14" t="s">
        <v>238</v>
      </c>
      <c r="Z5278" s="14" t="s">
        <v>238</v>
      </c>
      <c r="AA5278" s="14" t="s">
        <v>238</v>
      </c>
      <c r="AB5278" s="14" t="s">
        <v>238</v>
      </c>
      <c r="AC5278" s="15" t="s">
        <v>238</v>
      </c>
      <c r="AD5278" s="48" t="s">
        <v>238</v>
      </c>
    </row>
    <row r="5279" spans="1:30">
      <c r="A5279" s="99"/>
      <c r="B5279" s="87" t="s">
        <v>404</v>
      </c>
      <c r="C5279" s="21" t="s">
        <v>238</v>
      </c>
      <c r="D5279" s="12">
        <v>0</v>
      </c>
      <c r="E5279" s="12">
        <v>90</v>
      </c>
      <c r="F5279" s="12">
        <v>0</v>
      </c>
      <c r="G5279" s="12">
        <v>0</v>
      </c>
      <c r="H5279" s="12">
        <v>0</v>
      </c>
      <c r="I5279" s="13" t="s">
        <v>238</v>
      </c>
      <c r="J5279" s="13" t="s">
        <v>238</v>
      </c>
      <c r="K5279" s="13" t="s">
        <v>238</v>
      </c>
      <c r="L5279" s="13" t="s">
        <v>238</v>
      </c>
      <c r="M5279" s="13" t="s">
        <v>238</v>
      </c>
      <c r="N5279" s="14" t="s">
        <v>238</v>
      </c>
      <c r="O5279" s="14" t="s">
        <v>238</v>
      </c>
      <c r="P5279" s="14" t="s">
        <v>238</v>
      </c>
      <c r="Q5279" s="14" t="s">
        <v>238</v>
      </c>
      <c r="R5279" s="14" t="s">
        <v>238</v>
      </c>
      <c r="S5279" s="14" t="s">
        <v>238</v>
      </c>
      <c r="T5279" s="14" t="s">
        <v>238</v>
      </c>
      <c r="U5279" s="14" t="s">
        <v>238</v>
      </c>
      <c r="V5279" s="14" t="s">
        <v>238</v>
      </c>
      <c r="W5279" s="14" t="s">
        <v>238</v>
      </c>
      <c r="X5279" s="14" t="s">
        <v>238</v>
      </c>
      <c r="Y5279" s="14" t="s">
        <v>238</v>
      </c>
      <c r="Z5279" s="14" t="s">
        <v>238</v>
      </c>
      <c r="AA5279" s="14" t="s">
        <v>238</v>
      </c>
      <c r="AB5279" s="14" t="s">
        <v>238</v>
      </c>
      <c r="AC5279" s="15" t="s">
        <v>238</v>
      </c>
      <c r="AD5279" s="48" t="s">
        <v>238</v>
      </c>
    </row>
    <row r="5280" spans="1:30">
      <c r="A5280" s="99"/>
      <c r="B5280" s="87" t="s">
        <v>405</v>
      </c>
      <c r="C5280" s="21" t="s">
        <v>238</v>
      </c>
      <c r="D5280" s="12">
        <v>0</v>
      </c>
      <c r="E5280" s="12">
        <v>90</v>
      </c>
      <c r="F5280" s="12">
        <v>0</v>
      </c>
      <c r="G5280" s="12">
        <v>0</v>
      </c>
      <c r="H5280" s="12">
        <v>0</v>
      </c>
      <c r="I5280" s="13" t="s">
        <v>238</v>
      </c>
      <c r="J5280" s="13" t="s">
        <v>238</v>
      </c>
      <c r="K5280" s="13" t="s">
        <v>238</v>
      </c>
      <c r="L5280" s="13" t="s">
        <v>238</v>
      </c>
      <c r="M5280" s="13" t="s">
        <v>238</v>
      </c>
      <c r="N5280" s="14" t="s">
        <v>238</v>
      </c>
      <c r="O5280" s="14" t="s">
        <v>238</v>
      </c>
      <c r="P5280" s="14" t="s">
        <v>238</v>
      </c>
      <c r="Q5280" s="14" t="s">
        <v>238</v>
      </c>
      <c r="R5280" s="14" t="s">
        <v>238</v>
      </c>
      <c r="S5280" s="14" t="s">
        <v>238</v>
      </c>
      <c r="T5280" s="14" t="s">
        <v>238</v>
      </c>
      <c r="U5280" s="14" t="s">
        <v>238</v>
      </c>
      <c r="V5280" s="14" t="s">
        <v>238</v>
      </c>
      <c r="W5280" s="14" t="s">
        <v>238</v>
      </c>
      <c r="X5280" s="14" t="s">
        <v>238</v>
      </c>
      <c r="Y5280" s="14" t="s">
        <v>238</v>
      </c>
      <c r="Z5280" s="14" t="s">
        <v>238</v>
      </c>
      <c r="AA5280" s="14" t="s">
        <v>238</v>
      </c>
      <c r="AB5280" s="14" t="s">
        <v>238</v>
      </c>
      <c r="AC5280" s="15" t="s">
        <v>238</v>
      </c>
      <c r="AD5280" s="48" t="s">
        <v>238</v>
      </c>
    </row>
    <row r="5281" spans="1:30">
      <c r="A5281" s="99"/>
      <c r="B5281" s="87" t="s">
        <v>406</v>
      </c>
      <c r="C5281" s="21" t="s">
        <v>238</v>
      </c>
      <c r="D5281" s="12">
        <v>0</v>
      </c>
      <c r="E5281" s="12">
        <v>0</v>
      </c>
      <c r="F5281" s="12">
        <v>90</v>
      </c>
      <c r="G5281" s="12">
        <v>0</v>
      </c>
      <c r="H5281" s="12">
        <v>0</v>
      </c>
      <c r="I5281" s="13" t="s">
        <v>238</v>
      </c>
      <c r="J5281" s="13" t="s">
        <v>238</v>
      </c>
      <c r="K5281" s="13" t="s">
        <v>238</v>
      </c>
      <c r="L5281" s="13" t="s">
        <v>238</v>
      </c>
      <c r="M5281" s="13" t="s">
        <v>238</v>
      </c>
      <c r="N5281" s="14" t="s">
        <v>238</v>
      </c>
      <c r="O5281" s="14" t="s">
        <v>238</v>
      </c>
      <c r="P5281" s="14" t="s">
        <v>238</v>
      </c>
      <c r="Q5281" s="14" t="s">
        <v>238</v>
      </c>
      <c r="R5281" s="14" t="s">
        <v>238</v>
      </c>
      <c r="S5281" s="14" t="s">
        <v>238</v>
      </c>
      <c r="T5281" s="14" t="s">
        <v>238</v>
      </c>
      <c r="U5281" s="14" t="s">
        <v>238</v>
      </c>
      <c r="V5281" s="14" t="s">
        <v>238</v>
      </c>
      <c r="W5281" s="14" t="s">
        <v>238</v>
      </c>
      <c r="X5281" s="14" t="s">
        <v>238</v>
      </c>
      <c r="Y5281" s="14" t="s">
        <v>238</v>
      </c>
      <c r="Z5281" s="14" t="s">
        <v>238</v>
      </c>
      <c r="AA5281" s="14" t="s">
        <v>238</v>
      </c>
      <c r="AB5281" s="14" t="s">
        <v>238</v>
      </c>
      <c r="AC5281" s="15" t="s">
        <v>238</v>
      </c>
      <c r="AD5281" s="48" t="s">
        <v>238</v>
      </c>
    </row>
    <row r="5282" spans="1:30">
      <c r="A5282" s="99"/>
      <c r="B5282" s="87" t="s">
        <v>407</v>
      </c>
      <c r="C5282" s="21" t="s">
        <v>238</v>
      </c>
      <c r="D5282" s="12">
        <v>0</v>
      </c>
      <c r="E5282" s="12">
        <v>0</v>
      </c>
      <c r="F5282" s="12">
        <v>0</v>
      </c>
      <c r="G5282" s="12">
        <v>90</v>
      </c>
      <c r="H5282" s="12">
        <v>0</v>
      </c>
      <c r="I5282" s="13" t="s">
        <v>238</v>
      </c>
      <c r="J5282" s="13" t="s">
        <v>238</v>
      </c>
      <c r="K5282" s="13" t="s">
        <v>238</v>
      </c>
      <c r="L5282" s="13" t="s">
        <v>238</v>
      </c>
      <c r="M5282" s="13" t="s">
        <v>238</v>
      </c>
      <c r="N5282" s="14" t="s">
        <v>238</v>
      </c>
      <c r="O5282" s="14" t="s">
        <v>238</v>
      </c>
      <c r="P5282" s="14" t="s">
        <v>238</v>
      </c>
      <c r="Q5282" s="14" t="s">
        <v>238</v>
      </c>
      <c r="R5282" s="14" t="s">
        <v>238</v>
      </c>
      <c r="S5282" s="14" t="s">
        <v>238</v>
      </c>
      <c r="T5282" s="14" t="s">
        <v>238</v>
      </c>
      <c r="U5282" s="14" t="s">
        <v>238</v>
      </c>
      <c r="V5282" s="14" t="s">
        <v>238</v>
      </c>
      <c r="W5282" s="14" t="s">
        <v>238</v>
      </c>
      <c r="X5282" s="14" t="s">
        <v>238</v>
      </c>
      <c r="Y5282" s="14" t="s">
        <v>238</v>
      </c>
      <c r="Z5282" s="14" t="s">
        <v>238</v>
      </c>
      <c r="AA5282" s="14" t="s">
        <v>238</v>
      </c>
      <c r="AB5282" s="14" t="s">
        <v>238</v>
      </c>
      <c r="AC5282" s="15" t="s">
        <v>238</v>
      </c>
      <c r="AD5282" s="48" t="s">
        <v>238</v>
      </c>
    </row>
    <row r="5283" spans="1:30">
      <c r="A5283" s="99"/>
      <c r="B5283" s="87" t="s">
        <v>408</v>
      </c>
      <c r="C5283" s="21" t="s">
        <v>238</v>
      </c>
      <c r="D5283" s="12">
        <v>0</v>
      </c>
      <c r="E5283" s="12">
        <v>0</v>
      </c>
      <c r="F5283" s="12">
        <v>0</v>
      </c>
      <c r="G5283" s="12">
        <v>0</v>
      </c>
      <c r="H5283" s="12">
        <v>90</v>
      </c>
      <c r="I5283" s="13" t="s">
        <v>238</v>
      </c>
      <c r="J5283" s="13" t="s">
        <v>238</v>
      </c>
      <c r="K5283" s="13" t="s">
        <v>238</v>
      </c>
      <c r="L5283" s="13" t="s">
        <v>238</v>
      </c>
      <c r="M5283" s="13" t="s">
        <v>238</v>
      </c>
      <c r="N5283" s="14" t="s">
        <v>238</v>
      </c>
      <c r="O5283" s="14" t="s">
        <v>238</v>
      </c>
      <c r="P5283" s="14" t="s">
        <v>238</v>
      </c>
      <c r="Q5283" s="14" t="s">
        <v>238</v>
      </c>
      <c r="R5283" s="14" t="s">
        <v>238</v>
      </c>
      <c r="S5283" s="14" t="s">
        <v>238</v>
      </c>
      <c r="T5283" s="14" t="s">
        <v>238</v>
      </c>
      <c r="U5283" s="14" t="s">
        <v>238</v>
      </c>
      <c r="V5283" s="14" t="s">
        <v>238</v>
      </c>
      <c r="W5283" s="14" t="s">
        <v>238</v>
      </c>
      <c r="X5283" s="14" t="s">
        <v>238</v>
      </c>
      <c r="Y5283" s="14" t="s">
        <v>238</v>
      </c>
      <c r="Z5283" s="14" t="s">
        <v>238</v>
      </c>
      <c r="AA5283" s="14" t="s">
        <v>238</v>
      </c>
      <c r="AB5283" s="14" t="s">
        <v>238</v>
      </c>
      <c r="AC5283" s="15" t="s">
        <v>238</v>
      </c>
      <c r="AD5283" s="48" t="s">
        <v>238</v>
      </c>
    </row>
    <row r="5284" spans="1:30">
      <c r="A5284" s="99"/>
      <c r="B5284" s="87" t="s">
        <v>409</v>
      </c>
      <c r="C5284" s="21" t="s">
        <v>238</v>
      </c>
      <c r="D5284" s="12">
        <v>30</v>
      </c>
      <c r="E5284" s="12">
        <v>0</v>
      </c>
      <c r="F5284" s="12">
        <v>0</v>
      </c>
      <c r="G5284" s="12">
        <v>0</v>
      </c>
      <c r="H5284" s="12">
        <v>0</v>
      </c>
      <c r="I5284" s="13" t="s">
        <v>238</v>
      </c>
      <c r="J5284" s="13" t="s">
        <v>238</v>
      </c>
      <c r="K5284" s="13" t="s">
        <v>238</v>
      </c>
      <c r="L5284" s="13" t="s">
        <v>238</v>
      </c>
      <c r="M5284" s="13" t="s">
        <v>238</v>
      </c>
      <c r="N5284" s="14" t="s">
        <v>238</v>
      </c>
      <c r="O5284" s="14" t="s">
        <v>238</v>
      </c>
      <c r="P5284" s="14" t="s">
        <v>238</v>
      </c>
      <c r="Q5284" s="14" t="s">
        <v>238</v>
      </c>
      <c r="R5284" s="14" t="s">
        <v>238</v>
      </c>
      <c r="S5284" s="14" t="s">
        <v>238</v>
      </c>
      <c r="T5284" s="14" t="s">
        <v>238</v>
      </c>
      <c r="U5284" s="14" t="s">
        <v>238</v>
      </c>
      <c r="V5284" s="14" t="s">
        <v>238</v>
      </c>
      <c r="W5284" s="14" t="s">
        <v>238</v>
      </c>
      <c r="X5284" s="14" t="s">
        <v>238</v>
      </c>
      <c r="Y5284" s="14" t="s">
        <v>238</v>
      </c>
      <c r="Z5284" s="14" t="s">
        <v>238</v>
      </c>
      <c r="AA5284" s="14" t="s">
        <v>238</v>
      </c>
      <c r="AB5284" s="14" t="s">
        <v>238</v>
      </c>
      <c r="AC5284" s="15" t="s">
        <v>238</v>
      </c>
      <c r="AD5284" s="48" t="s">
        <v>238</v>
      </c>
    </row>
    <row r="5285" spans="1:30">
      <c r="A5285" s="99"/>
      <c r="B5285" s="87" t="s">
        <v>410</v>
      </c>
      <c r="C5285" s="21" t="s">
        <v>238</v>
      </c>
      <c r="D5285" s="12">
        <v>30</v>
      </c>
      <c r="E5285" s="12">
        <v>0</v>
      </c>
      <c r="F5285" s="12">
        <v>0</v>
      </c>
      <c r="G5285" s="12">
        <v>0</v>
      </c>
      <c r="H5285" s="12">
        <v>0</v>
      </c>
      <c r="I5285" s="13" t="s">
        <v>238</v>
      </c>
      <c r="J5285" s="13" t="s">
        <v>238</v>
      </c>
      <c r="K5285" s="13" t="s">
        <v>238</v>
      </c>
      <c r="L5285" s="13" t="s">
        <v>238</v>
      </c>
      <c r="M5285" s="13" t="s">
        <v>238</v>
      </c>
      <c r="N5285" s="14" t="s">
        <v>238</v>
      </c>
      <c r="O5285" s="14" t="s">
        <v>238</v>
      </c>
      <c r="P5285" s="14" t="s">
        <v>238</v>
      </c>
      <c r="Q5285" s="14" t="s">
        <v>238</v>
      </c>
      <c r="R5285" s="14" t="s">
        <v>238</v>
      </c>
      <c r="S5285" s="14" t="s">
        <v>238</v>
      </c>
      <c r="T5285" s="14" t="s">
        <v>238</v>
      </c>
      <c r="U5285" s="14" t="s">
        <v>238</v>
      </c>
      <c r="V5285" s="14" t="s">
        <v>238</v>
      </c>
      <c r="W5285" s="14" t="s">
        <v>238</v>
      </c>
      <c r="X5285" s="14" t="s">
        <v>238</v>
      </c>
      <c r="Y5285" s="14" t="s">
        <v>238</v>
      </c>
      <c r="Z5285" s="14" t="s">
        <v>238</v>
      </c>
      <c r="AA5285" s="14" t="s">
        <v>238</v>
      </c>
      <c r="AB5285" s="14" t="s">
        <v>238</v>
      </c>
      <c r="AC5285" s="15" t="s">
        <v>238</v>
      </c>
      <c r="AD5285" s="48" t="s">
        <v>238</v>
      </c>
    </row>
    <row r="5286" spans="1:30">
      <c r="A5286" s="100"/>
      <c r="B5286" s="87" t="s">
        <v>411</v>
      </c>
      <c r="C5286" s="21" t="s">
        <v>238</v>
      </c>
      <c r="D5286" s="12">
        <v>100</v>
      </c>
      <c r="E5286" s="12">
        <v>0</v>
      </c>
      <c r="F5286" s="12">
        <v>0</v>
      </c>
      <c r="G5286" s="12">
        <v>0</v>
      </c>
      <c r="H5286" s="12">
        <v>0</v>
      </c>
      <c r="I5286" s="13" t="s">
        <v>238</v>
      </c>
      <c r="J5286" s="13" t="s">
        <v>238</v>
      </c>
      <c r="K5286" s="13" t="s">
        <v>238</v>
      </c>
      <c r="L5286" s="13" t="s">
        <v>238</v>
      </c>
      <c r="M5286" s="13" t="s">
        <v>238</v>
      </c>
      <c r="N5286" s="14" t="s">
        <v>238</v>
      </c>
      <c r="O5286" s="14" t="s">
        <v>238</v>
      </c>
      <c r="P5286" s="14" t="s">
        <v>238</v>
      </c>
      <c r="Q5286" s="14" t="s">
        <v>238</v>
      </c>
      <c r="R5286" s="14" t="s">
        <v>238</v>
      </c>
      <c r="S5286" s="14" t="s">
        <v>238</v>
      </c>
      <c r="T5286" s="14" t="s">
        <v>238</v>
      </c>
      <c r="U5286" s="14" t="s">
        <v>238</v>
      </c>
      <c r="V5286" s="14" t="s">
        <v>238</v>
      </c>
      <c r="W5286" s="14" t="s">
        <v>238</v>
      </c>
      <c r="X5286" s="14" t="s">
        <v>238</v>
      </c>
      <c r="Y5286" s="14" t="s">
        <v>238</v>
      </c>
      <c r="Z5286" s="14" t="s">
        <v>238</v>
      </c>
      <c r="AA5286" s="14" t="s">
        <v>238</v>
      </c>
      <c r="AB5286" s="14" t="s">
        <v>238</v>
      </c>
      <c r="AC5286" s="15" t="s">
        <v>238</v>
      </c>
      <c r="AD5286" s="48" t="s">
        <v>238</v>
      </c>
    </row>
    <row r="5287" spans="1:30">
      <c r="A5287" s="2"/>
    </row>
    <row r="5288" spans="1:30">
      <c r="A5288" s="2"/>
    </row>
    <row r="5289" spans="1:30">
      <c r="A5289" s="2"/>
    </row>
    <row r="5290" spans="1:30">
      <c r="A5290" s="2"/>
    </row>
    <row r="5291" spans="1:30">
      <c r="A5291" s="2"/>
    </row>
    <row r="5292" spans="1:30">
      <c r="A5292" s="2"/>
    </row>
    <row r="5293" spans="1:30">
      <c r="A5293" s="2"/>
    </row>
    <row r="5294" spans="1:30">
      <c r="A5294" s="2"/>
    </row>
    <row r="5295" spans="1:30">
      <c r="A5295" s="2"/>
    </row>
    <row r="5296" spans="1:30">
      <c r="A5296" s="2"/>
    </row>
    <row r="5297" spans="1:1">
      <c r="A5297" s="2"/>
    </row>
    <row r="5298" spans="1:1">
      <c r="A5298" s="2"/>
    </row>
    <row r="5299" spans="1:1">
      <c r="A5299" s="2"/>
    </row>
    <row r="5300" spans="1:1">
      <c r="A5300" s="2"/>
    </row>
    <row r="5301" spans="1:1">
      <c r="A5301" s="2"/>
    </row>
    <row r="5302" spans="1:1">
      <c r="A5302" s="2"/>
    </row>
    <row r="5303" spans="1:1">
      <c r="A5303" s="2"/>
    </row>
    <row r="5304" spans="1:1">
      <c r="A5304" s="2"/>
    </row>
    <row r="5305" spans="1:1">
      <c r="A5305" s="2"/>
    </row>
    <row r="5306" spans="1:1">
      <c r="A5306" s="2"/>
    </row>
    <row r="5307" spans="1:1">
      <c r="A5307" s="2"/>
    </row>
    <row r="5308" spans="1:1">
      <c r="A5308" s="2"/>
    </row>
  </sheetData>
  <autoFilter ref="D1:D5308"/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082:AB3082"/>
    <mergeCell ref="B3488:AB3488"/>
    <mergeCell ref="B19:AB19"/>
    <mergeCell ref="B366:AB366"/>
    <mergeCell ref="B773:AB773"/>
    <mergeCell ref="B1209:AB1209"/>
    <mergeCell ref="B1555:AB1555"/>
    <mergeCell ref="B727:AB727"/>
    <mergeCell ref="B320:AB320"/>
    <mergeCell ref="B3986:AB3986"/>
    <mergeCell ref="B4197:AB4197"/>
    <mergeCell ref="B2552:AB2552"/>
    <mergeCell ref="B2749:AB2749"/>
    <mergeCell ref="B1917:AB1917"/>
    <mergeCell ref="B2038:AB2038"/>
    <mergeCell ref="B2204:AB2204"/>
    <mergeCell ref="B2386:AB2386"/>
    <mergeCell ref="B2765:AB2765"/>
    <mergeCell ref="B5273:AB5273"/>
    <mergeCell ref="B1856:AB1856"/>
    <mergeCell ref="B2355:AB2355"/>
    <mergeCell ref="B3066:AB3066"/>
    <mergeCell ref="B3850:AB3850"/>
    <mergeCell ref="B3819:AB3819"/>
    <mergeCell ref="B5021:AB5021"/>
    <mergeCell ref="B5064:AB5064"/>
    <mergeCell ref="B5178:AB5178"/>
    <mergeCell ref="B5238:AB5238"/>
    <mergeCell ref="B4423:AB4423"/>
    <mergeCell ref="B4544:AB4544"/>
    <mergeCell ref="B5250:AB5250"/>
    <mergeCell ref="B5263:AB5263"/>
    <mergeCell ref="B4347:AB4347"/>
    <mergeCell ref="B2568:AB2568"/>
    <mergeCell ref="B5247:AB5247"/>
    <mergeCell ref="B5205:AB5205"/>
    <mergeCell ref="B5149:AB5149"/>
    <mergeCell ref="B4620:AB4620"/>
    <mergeCell ref="B4947:AB4947"/>
    <mergeCell ref="B5002:AB5002"/>
    <mergeCell ref="B5066:AB5066"/>
    <mergeCell ref="B4771:AB4771"/>
    <mergeCell ref="B4802:AB4802"/>
    <mergeCell ref="B4833:AB4833"/>
  </mergeCells>
  <conditionalFormatting sqref="AD5251:AD5262 AD5264:AD5272 AD5274:AD5286 AD5003:AD5020 AD5065 AD5067:AD5148 AD5022:AD5063 AD4948:AD5001 AD4545:AD4619 AE4424 AE4426 AE4428 AE4430 AE4432 AE4434 AE4436 AD4424:AD4543 AD4621:AD4946 AD4198:AD4346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48:AD4422 AD3987:AD4196 AF3970:AF4104 AE4015:AE4149 AE3954:AE4013 AF4133:AF4161 AE4178:AE4191 AF4163:AF4184 AF4106:AF4131 AE4151:AE4176 AD3820:AD3849 AD3851:AD3985 AF3833:AF3922 AE3878:AE3952 AF3924:AF3968 AE3817:AE3876 AD3489:AD3818 AF3471:AF3680 AE3516:AE3725 AF3787:AF3831 AF3682:AF3785 AE3727:AE3815 AD3067:AD3081 AF3334:AF3363 AE3379:AE3408 AF3365:AF3469 AE3410:AE3514 AD3083:AD3487 AF2641:AF2655 AE2686:AE2700 AF2657:AF3016 AF3018:AF3332 AE2702:AE3377 AD2750:AD2764 AE2460:AE2684 AD2553:AD2567 AD1857:AD1916 AD1918:AD2037 AD2356:AD2385 AD2039:AD2203 AD2205:AD2354 AF1901:AF2020 AE1946:AE2065 AF2022:AF2051 AE2067:AE2096 AF2053:AF2232 AE2098:AE2277 AF2234:AF2428 AE2279:AE2458 AF2430:AF2639 AD2387:AD2551 AD2569:AD2748 AD2766:AD3065 AD1556:AD1855 AF1568:AF1627 AE1613:AE1672 AF1629:AF1748 AE1674:AE1793 AF1750:AF1899 AE1795:AE1944 AF1297:AF1566 AE1342:AE1611 AF996:AF1295 AE1041:AE1340 AD1210:AD1554 AF637:AF994 AF261:AF635 AE261:AE350 AE366:AE1039 AD321:AE365 AE50:AF259 AD36:AF49 AD21:AF34 AE35:AF35 AE20:AF20 AD51:AD319 AD367:AD726 AD774:AD1208 AD728:AD77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8" t="s">
        <v>655</v>
      </c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N2"/>
    </row>
    <row r="3" spans="1:14" s="22" customFormat="1">
      <c r="A3" s="22" t="s">
        <v>650</v>
      </c>
      <c r="B3" s="22" t="s">
        <v>644</v>
      </c>
      <c r="D3" s="22" t="s">
        <v>649</v>
      </c>
      <c r="E3" s="23" t="s">
        <v>651</v>
      </c>
      <c r="F3" s="23" t="s">
        <v>652</v>
      </c>
      <c r="G3" s="23" t="s">
        <v>653</v>
      </c>
      <c r="H3" s="23" t="s">
        <v>654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785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645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646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786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648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1029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645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1033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645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981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645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646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786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648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665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645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646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786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648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666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645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646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786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648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667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645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646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786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648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668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645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646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786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648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839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645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646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786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648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669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645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646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786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648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1030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645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670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645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646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786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648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967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645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646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786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648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836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645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646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786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648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671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645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646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786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648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983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645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646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786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648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984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645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646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786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648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964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645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646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786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648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672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645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646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786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648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969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645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646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786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648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673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645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646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786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648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674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645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646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786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648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675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645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646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786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648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842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645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646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786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648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676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645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646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786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648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810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645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646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786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648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843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645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646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786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648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677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645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646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786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648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678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645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646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786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648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679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645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646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786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648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767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645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845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645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8" t="s">
        <v>656</v>
      </c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"/>
    </row>
    <row r="150" spans="1:14">
      <c r="A150" s="22" t="s">
        <v>650</v>
      </c>
      <c r="B150" s="22" t="s">
        <v>644</v>
      </c>
      <c r="C150" s="22"/>
      <c r="D150" s="22" t="s">
        <v>649</v>
      </c>
      <c r="E150" s="22" t="s">
        <v>651</v>
      </c>
      <c r="F150" s="22" t="s">
        <v>652</v>
      </c>
      <c r="G150" s="22" t="s">
        <v>653</v>
      </c>
      <c r="H150" s="22" t="s">
        <v>654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680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645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646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786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648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681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645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646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786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648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1031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645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1024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645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646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786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648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682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645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646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786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648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683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645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646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786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648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980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645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937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645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646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786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648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968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645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646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786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648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1025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645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646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786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648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841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645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646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786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648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684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645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646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786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648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934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645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646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786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648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765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645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1022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645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646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786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648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849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645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944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645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945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645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946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645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685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645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646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786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648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833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645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646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786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648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932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645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779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645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847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645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951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645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952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645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8" t="s">
        <v>657</v>
      </c>
      <c r="B245" s="158"/>
      <c r="C245" s="158"/>
      <c r="D245" s="158"/>
      <c r="E245" s="158"/>
      <c r="F245" s="158"/>
      <c r="G245" s="158"/>
      <c r="H245" s="158"/>
      <c r="I245" s="158"/>
      <c r="J245" s="158"/>
      <c r="K245" s="158"/>
      <c r="L245" s="158"/>
    </row>
    <row r="246" spans="1:14">
      <c r="A246" s="22" t="s">
        <v>650</v>
      </c>
      <c r="B246" s="22" t="s">
        <v>644</v>
      </c>
      <c r="C246" s="22"/>
      <c r="D246" s="22" t="s">
        <v>649</v>
      </c>
      <c r="E246" s="22" t="s">
        <v>651</v>
      </c>
      <c r="F246" s="22" t="s">
        <v>652</v>
      </c>
      <c r="G246" s="22" t="s">
        <v>653</v>
      </c>
      <c r="H246" s="22" t="s">
        <v>654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686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645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646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786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648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1034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645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985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645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646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786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648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966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645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646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786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648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938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645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646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786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648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990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645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646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786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648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950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645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957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645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832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645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646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786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648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687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645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646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786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648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1026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645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646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786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648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1064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645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646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786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648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965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645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646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786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648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688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645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646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786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648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935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645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646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786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648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689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645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646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786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648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766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645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768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645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1021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645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646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786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648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690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645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646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786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648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933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645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646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786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648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691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645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646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786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648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978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645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646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786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648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979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645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646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786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648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692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645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646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786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648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1061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645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646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786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648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996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645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646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786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648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835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645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646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786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648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693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645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646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786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648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803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645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646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786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648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770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786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694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645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646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786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648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997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645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1028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645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837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645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646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786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648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948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645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949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645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8" t="s">
        <v>658</v>
      </c>
      <c r="B402" s="158"/>
      <c r="C402" s="158"/>
      <c r="D402" s="158"/>
      <c r="E402" s="158"/>
      <c r="F402" s="158"/>
      <c r="G402" s="158"/>
      <c r="H402" s="158"/>
      <c r="I402" s="158"/>
      <c r="J402" s="158"/>
      <c r="K402" s="158"/>
      <c r="L402" s="158"/>
    </row>
    <row r="403" spans="1:12">
      <c r="A403" s="22" t="s">
        <v>650</v>
      </c>
      <c r="B403" s="22" t="s">
        <v>644</v>
      </c>
      <c r="C403" s="22"/>
      <c r="D403" s="22" t="s">
        <v>649</v>
      </c>
      <c r="E403" s="22" t="s">
        <v>651</v>
      </c>
      <c r="F403" s="22" t="s">
        <v>652</v>
      </c>
      <c r="G403" s="22" t="s">
        <v>653</v>
      </c>
      <c r="H403" s="22" t="s">
        <v>654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695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645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646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786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648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1062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645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646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786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648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1035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645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696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645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646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786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648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970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645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646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786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648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698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645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646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646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648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699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645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646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786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648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700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645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646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786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648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782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645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783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645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784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645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848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645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940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645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941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645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942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645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943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645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697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645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646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786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648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702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645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646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786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648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1027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645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646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701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645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646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786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648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703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645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646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786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648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645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646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786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648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780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645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1032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645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704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645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646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786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648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1059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645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646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786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648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705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645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646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786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648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1060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645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646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786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648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706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645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646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786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648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707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645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646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786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648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963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645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646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786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648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977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645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646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786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648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989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645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646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786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648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708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645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646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786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648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709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645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646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786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648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987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645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646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786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648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710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645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646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786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648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711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645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646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786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648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936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645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646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786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648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712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645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646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786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648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1023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645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646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786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648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995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645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646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786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648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778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645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961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645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713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645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646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786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648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714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645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646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786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648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8" t="s">
        <v>659</v>
      </c>
      <c r="B593" s="158"/>
      <c r="C593" s="158"/>
      <c r="D593" s="158"/>
      <c r="E593" s="158"/>
      <c r="F593" s="158"/>
      <c r="G593" s="158"/>
      <c r="H593" s="158"/>
      <c r="I593" s="158"/>
      <c r="J593" s="158"/>
      <c r="K593" s="158"/>
      <c r="L593" s="158"/>
    </row>
    <row r="594" spans="1:12">
      <c r="A594" s="22" t="s">
        <v>650</v>
      </c>
      <c r="B594" s="22" t="s">
        <v>644</v>
      </c>
      <c r="C594" s="22"/>
      <c r="D594" s="22" t="s">
        <v>649</v>
      </c>
      <c r="E594" s="22" t="s">
        <v>651</v>
      </c>
      <c r="F594" s="22" t="s">
        <v>652</v>
      </c>
      <c r="G594" s="22" t="s">
        <v>653</v>
      </c>
      <c r="H594" s="22" t="s">
        <v>654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715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645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646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786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648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962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645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646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786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648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716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645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646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786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648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975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645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646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786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648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717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645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646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786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648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844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645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786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718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645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646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786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648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771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645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719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645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646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786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648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720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645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646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786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648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721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645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646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786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648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722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645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646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786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648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723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645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646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786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648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724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645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646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786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648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725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645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646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786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648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726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645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646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786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648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727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645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646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786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648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728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645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646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786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648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777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645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959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645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953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645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954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645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955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645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956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645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729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645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646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648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769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645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958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645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730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645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646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786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648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731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645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646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786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648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732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645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646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786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648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1063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645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646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786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648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733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645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646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786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648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734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645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646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735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645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646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786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648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976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645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646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786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648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736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645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646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786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648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960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645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939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645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737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645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646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786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648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850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645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646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786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648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988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645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646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786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648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738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645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646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786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648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1038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645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992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645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646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786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648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776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645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838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645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646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786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648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739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645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646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786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648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740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645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646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786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648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741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646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786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648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1069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646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786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648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742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645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648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846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645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646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1039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645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8" t="s">
        <v>660</v>
      </c>
      <c r="B807" s="158"/>
      <c r="C807" s="158"/>
      <c r="D807" s="158"/>
      <c r="E807" s="158"/>
      <c r="F807" s="158"/>
      <c r="G807" s="158"/>
      <c r="H807" s="158"/>
      <c r="I807" s="158"/>
      <c r="J807" s="158"/>
      <c r="K807" s="158"/>
      <c r="L807" s="158"/>
      <c r="M807" s="1"/>
    </row>
    <row r="808" spans="1:13">
      <c r="A808" s="22" t="s">
        <v>650</v>
      </c>
      <c r="B808" s="22" t="s">
        <v>644</v>
      </c>
      <c r="C808" s="22"/>
      <c r="D808" s="22" t="s">
        <v>649</v>
      </c>
      <c r="E808" s="22" t="s">
        <v>651</v>
      </c>
      <c r="F808" s="22" t="s">
        <v>652</v>
      </c>
      <c r="G808" s="22" t="s">
        <v>653</v>
      </c>
      <c r="H808" s="22" t="s">
        <v>654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743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645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646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786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648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1036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645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991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645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646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786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648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744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645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646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786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648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745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645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646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786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648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1065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645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646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786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648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773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645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1037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646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746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645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646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786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648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747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645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646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786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648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774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646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781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646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840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645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646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786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648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748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645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646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786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648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775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645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834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645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646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786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648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974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645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646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786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648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986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645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646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786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648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749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645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646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786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648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1066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645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646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786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648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750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645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646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786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648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751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645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646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786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648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752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645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646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786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648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753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645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646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786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648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754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645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646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786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648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755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645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646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648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756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645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646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786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648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982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645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646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786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648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1067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645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646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786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648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757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645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646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648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758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645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646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648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759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645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646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786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648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772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645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947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645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760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645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646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786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648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761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646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786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648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1068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646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786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648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762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645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646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786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648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763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646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648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764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645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646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6" workbookViewId="0">
      <selection activeCell="A20" sqref="A20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830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831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15">
        <v>0</v>
      </c>
      <c r="B20" s="28" t="s">
        <v>332</v>
      </c>
      <c r="C20" s="18"/>
      <c r="D20" s="18"/>
      <c r="E20" s="18"/>
      <c r="F20" s="19"/>
      <c r="G20" s="2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323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74">
        <v>2</v>
      </c>
      <c r="H22" s="151">
        <v>2</v>
      </c>
      <c r="I22" s="151">
        <v>2</v>
      </c>
      <c r="J22" s="151">
        <v>2</v>
      </c>
      <c r="K22" s="65">
        <v>2</v>
      </c>
    </row>
    <row r="23" spans="1:11">
      <c r="A23" s="64" t="s">
        <v>825</v>
      </c>
      <c r="B23" s="69">
        <v>1</v>
      </c>
      <c r="C23" s="10">
        <v>1</v>
      </c>
      <c r="D23" s="10">
        <v>1</v>
      </c>
      <c r="E23" s="10">
        <v>1</v>
      </c>
      <c r="F23" s="70">
        <v>1</v>
      </c>
      <c r="G23" s="151">
        <v>2</v>
      </c>
      <c r="H23" s="151">
        <v>2</v>
      </c>
      <c r="I23" s="151">
        <v>2</v>
      </c>
      <c r="J23" s="151">
        <v>2</v>
      </c>
      <c r="K23" s="151">
        <v>2</v>
      </c>
    </row>
    <row r="24" spans="1:11">
      <c r="A24" s="64" t="s">
        <v>336</v>
      </c>
      <c r="B24" s="69">
        <v>1</v>
      </c>
      <c r="C24" s="10">
        <v>1</v>
      </c>
      <c r="D24" s="10">
        <v>1</v>
      </c>
      <c r="E24" s="10">
        <v>1</v>
      </c>
      <c r="F24" s="70">
        <v>1</v>
      </c>
      <c r="G24" s="151">
        <v>2</v>
      </c>
      <c r="H24" s="151">
        <v>2</v>
      </c>
      <c r="I24" s="151">
        <v>2</v>
      </c>
      <c r="J24" s="151">
        <v>2</v>
      </c>
      <c r="K24" s="151">
        <v>2</v>
      </c>
    </row>
    <row r="25" spans="1:11">
      <c r="A25" s="64" t="s">
        <v>337</v>
      </c>
      <c r="B25" s="69">
        <v>1</v>
      </c>
      <c r="C25" s="10">
        <v>1</v>
      </c>
      <c r="D25" s="10">
        <v>1</v>
      </c>
      <c r="E25" s="10">
        <v>1</v>
      </c>
      <c r="F25" s="70">
        <v>1</v>
      </c>
      <c r="G25" s="151">
        <v>2</v>
      </c>
      <c r="H25" s="151">
        <v>2</v>
      </c>
      <c r="I25" s="151">
        <v>2</v>
      </c>
      <c r="J25" s="151">
        <v>2</v>
      </c>
      <c r="K25" s="151">
        <v>2</v>
      </c>
    </row>
    <row r="26" spans="1:11">
      <c r="A26" s="64" t="s">
        <v>338</v>
      </c>
      <c r="B26" s="69">
        <v>1</v>
      </c>
      <c r="C26" s="10">
        <v>1</v>
      </c>
      <c r="D26" s="10">
        <v>1</v>
      </c>
      <c r="E26" s="10">
        <v>1</v>
      </c>
      <c r="F26" s="70">
        <v>1</v>
      </c>
      <c r="G26" s="151">
        <v>2</v>
      </c>
      <c r="H26" s="151">
        <v>2</v>
      </c>
      <c r="I26" s="151">
        <v>2</v>
      </c>
      <c r="J26" s="151">
        <v>2</v>
      </c>
      <c r="K26" s="151">
        <v>2</v>
      </c>
    </row>
    <row r="27" spans="1:11">
      <c r="A27" s="64" t="s">
        <v>1</v>
      </c>
      <c r="B27" s="69">
        <v>1</v>
      </c>
      <c r="C27" s="10">
        <v>1</v>
      </c>
      <c r="D27" s="10">
        <v>1</v>
      </c>
      <c r="E27" s="10">
        <v>1</v>
      </c>
      <c r="F27" s="10">
        <v>1</v>
      </c>
      <c r="G27" s="151">
        <v>1</v>
      </c>
      <c r="H27" s="151">
        <v>1</v>
      </c>
      <c r="I27" s="151">
        <v>1.4</v>
      </c>
      <c r="J27" s="151">
        <v>1</v>
      </c>
      <c r="K27" s="151">
        <v>1</v>
      </c>
    </row>
    <row r="28" spans="1:11">
      <c r="A28" s="64" t="s">
        <v>2</v>
      </c>
      <c r="B28" s="69">
        <v>1</v>
      </c>
      <c r="C28" s="10">
        <v>1</v>
      </c>
      <c r="D28" s="10">
        <v>1</v>
      </c>
      <c r="E28" s="10">
        <v>1</v>
      </c>
      <c r="F28" s="10">
        <v>1</v>
      </c>
      <c r="G28" s="151">
        <v>1</v>
      </c>
      <c r="H28" s="151">
        <v>1</v>
      </c>
      <c r="I28" s="151">
        <v>1.4</v>
      </c>
      <c r="J28" s="151">
        <v>1.4</v>
      </c>
      <c r="K28" s="151">
        <v>1</v>
      </c>
    </row>
    <row r="29" spans="1:11">
      <c r="A29" s="64" t="s">
        <v>3</v>
      </c>
      <c r="B29" s="69">
        <v>1</v>
      </c>
      <c r="C29" s="10">
        <v>1</v>
      </c>
      <c r="D29" s="10">
        <v>1</v>
      </c>
      <c r="E29" s="10">
        <v>1</v>
      </c>
      <c r="F29" s="10">
        <v>1</v>
      </c>
      <c r="G29" s="151">
        <v>1</v>
      </c>
      <c r="H29" s="151">
        <v>1</v>
      </c>
      <c r="I29" s="151">
        <v>1</v>
      </c>
      <c r="J29" s="151">
        <v>1.4</v>
      </c>
      <c r="K29" s="151">
        <v>1</v>
      </c>
    </row>
    <row r="30" spans="1:11">
      <c r="A30" s="64" t="s">
        <v>4</v>
      </c>
      <c r="B30" s="69">
        <v>1</v>
      </c>
      <c r="C30" s="10">
        <v>1</v>
      </c>
      <c r="D30" s="10">
        <v>1</v>
      </c>
      <c r="E30" s="10">
        <v>1</v>
      </c>
      <c r="F30" s="10">
        <v>1</v>
      </c>
      <c r="G30" s="151">
        <v>1</v>
      </c>
      <c r="H30" s="151">
        <v>1</v>
      </c>
      <c r="I30" s="151">
        <v>1.4</v>
      </c>
      <c r="J30" s="151">
        <v>1.4</v>
      </c>
      <c r="K30" s="151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10">
        <v>1</v>
      </c>
      <c r="G31" s="151">
        <v>1</v>
      </c>
      <c r="H31" s="151">
        <v>1</v>
      </c>
      <c r="I31" s="151">
        <v>1</v>
      </c>
      <c r="J31" s="151">
        <v>1</v>
      </c>
      <c r="K31" s="151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10">
        <v>1</v>
      </c>
      <c r="G32" s="151">
        <v>1</v>
      </c>
      <c r="H32" s="151">
        <v>1</v>
      </c>
      <c r="I32" s="151">
        <v>2</v>
      </c>
      <c r="J32" s="151">
        <v>1</v>
      </c>
      <c r="K32" s="151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10">
        <v>1</v>
      </c>
      <c r="G33" s="151">
        <v>1</v>
      </c>
      <c r="H33" s="151">
        <v>1</v>
      </c>
      <c r="I33" s="151">
        <v>1</v>
      </c>
      <c r="J33" s="151">
        <v>2</v>
      </c>
      <c r="K33" s="151">
        <v>2</v>
      </c>
    </row>
    <row r="34" spans="1:18">
      <c r="A34" s="64" t="s">
        <v>324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74">
        <v>1</v>
      </c>
      <c r="H34" s="151">
        <v>2.5</v>
      </c>
      <c r="I34" s="151">
        <v>1</v>
      </c>
      <c r="J34" s="151">
        <v>1</v>
      </c>
      <c r="K34" s="151">
        <v>1</v>
      </c>
    </row>
    <row r="35" spans="1:18">
      <c r="A35" s="64" t="s">
        <v>325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74">
        <v>2.5</v>
      </c>
      <c r="H35" s="151">
        <v>1</v>
      </c>
      <c r="I35" s="151">
        <v>1</v>
      </c>
      <c r="J35" s="151">
        <v>1</v>
      </c>
      <c r="K35" s="151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993</v>
      </c>
      <c r="R37" s="134"/>
    </row>
    <row r="38" spans="1:18">
      <c r="A38" s="64" t="s">
        <v>242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1.2</v>
      </c>
      <c r="C39" s="10">
        <v>1.2</v>
      </c>
      <c r="D39" s="10">
        <v>1.2</v>
      </c>
      <c r="E39" s="10">
        <v>1.2</v>
      </c>
      <c r="F39" s="10">
        <v>1.2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1.25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825</v>
      </c>
      <c r="B40" s="69">
        <v>1.6</v>
      </c>
      <c r="C40" s="10">
        <v>1.6</v>
      </c>
      <c r="D40" s="10">
        <v>1.6</v>
      </c>
      <c r="E40" s="10">
        <v>1.6</v>
      </c>
      <c r="F40" s="70">
        <v>1.6</v>
      </c>
      <c r="G40" s="147">
        <v>1.3</v>
      </c>
      <c r="H40" s="147">
        <v>1.3</v>
      </c>
      <c r="I40" s="149">
        <v>1.3</v>
      </c>
      <c r="J40" s="149">
        <v>1.3</v>
      </c>
      <c r="K40" s="149">
        <v>1.3</v>
      </c>
      <c r="M40" s="64">
        <v>1</v>
      </c>
      <c r="N40" s="136">
        <f>N39+$M$2</f>
        <v>1.3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336</v>
      </c>
      <c r="B41" s="69">
        <v>1.6</v>
      </c>
      <c r="C41" s="10">
        <v>1.6</v>
      </c>
      <c r="D41" s="10">
        <v>1.6</v>
      </c>
      <c r="E41" s="10">
        <v>1.6</v>
      </c>
      <c r="F41" s="70">
        <v>1.6</v>
      </c>
      <c r="G41" s="149">
        <v>1.3</v>
      </c>
      <c r="H41" s="149">
        <v>1.3</v>
      </c>
      <c r="I41" s="149">
        <v>1.3</v>
      </c>
      <c r="J41" s="149">
        <v>1.3</v>
      </c>
      <c r="K41" s="149">
        <v>1.3</v>
      </c>
      <c r="M41" s="64">
        <v>2</v>
      </c>
      <c r="N41" s="137">
        <f t="shared" ref="N41:P48" si="1">N40+$M$2</f>
        <v>1.35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337</v>
      </c>
      <c r="B42" s="69">
        <v>1.6</v>
      </c>
      <c r="C42" s="10">
        <v>1.6</v>
      </c>
      <c r="D42" s="10">
        <v>1.6</v>
      </c>
      <c r="E42" s="10">
        <v>1.6</v>
      </c>
      <c r="F42" s="70">
        <v>1.6</v>
      </c>
      <c r="G42" s="149">
        <v>1.3</v>
      </c>
      <c r="H42" s="149">
        <v>1.3</v>
      </c>
      <c r="I42" s="149">
        <v>1.3</v>
      </c>
      <c r="J42" s="149">
        <v>1.3</v>
      </c>
      <c r="K42" s="149">
        <v>1.3</v>
      </c>
      <c r="M42" s="64">
        <v>3</v>
      </c>
      <c r="N42" s="136">
        <f t="shared" si="1"/>
        <v>1.4000000000000001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338</v>
      </c>
      <c r="B43" s="69">
        <v>1.6</v>
      </c>
      <c r="C43" s="10">
        <v>1.6</v>
      </c>
      <c r="D43" s="10">
        <v>1.6</v>
      </c>
      <c r="E43" s="10">
        <v>1.6</v>
      </c>
      <c r="F43" s="70">
        <v>1.6</v>
      </c>
      <c r="G43" s="149">
        <v>1.3</v>
      </c>
      <c r="H43" s="149">
        <v>1.3</v>
      </c>
      <c r="I43" s="149">
        <v>1.3</v>
      </c>
      <c r="J43" s="149">
        <v>1.3</v>
      </c>
      <c r="K43" s="149">
        <v>1.3</v>
      </c>
      <c r="M43" s="64">
        <v>4</v>
      </c>
      <c r="N43" s="137">
        <f t="shared" si="1"/>
        <v>1.4500000000000002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1.05</v>
      </c>
      <c r="C44" s="10">
        <v>1.2</v>
      </c>
      <c r="D44" s="10">
        <v>1.2</v>
      </c>
      <c r="E44" s="10">
        <v>1.2</v>
      </c>
      <c r="F44" s="10">
        <v>1.2</v>
      </c>
      <c r="G44" s="149">
        <v>1.5</v>
      </c>
      <c r="H44" s="149">
        <v>1.5</v>
      </c>
      <c r="I44" s="149">
        <v>1.5</v>
      </c>
      <c r="J44" s="149">
        <v>1.5</v>
      </c>
      <c r="K44" s="149">
        <v>1.5</v>
      </c>
      <c r="M44" s="64">
        <v>5</v>
      </c>
      <c r="N44" s="136">
        <f>N43+$M$2</f>
        <v>1.5000000000000002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1.05</v>
      </c>
      <c r="C45" s="10">
        <v>1.2</v>
      </c>
      <c r="D45" s="10">
        <v>1.2</v>
      </c>
      <c r="E45" s="10">
        <v>1.2</v>
      </c>
      <c r="F45" s="10">
        <v>1.2</v>
      </c>
      <c r="G45" s="149">
        <v>1.5</v>
      </c>
      <c r="H45" s="149">
        <v>1.5</v>
      </c>
      <c r="I45" s="149">
        <v>1.75</v>
      </c>
      <c r="J45" s="149">
        <v>1.75</v>
      </c>
      <c r="K45" s="149">
        <v>1.5</v>
      </c>
      <c r="M45" s="64">
        <v>6</v>
      </c>
      <c r="N45" s="137">
        <f t="shared" si="1"/>
        <v>1.5500000000000003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1.05</v>
      </c>
      <c r="C46" s="10">
        <v>1.2</v>
      </c>
      <c r="D46" s="10">
        <v>1.2</v>
      </c>
      <c r="E46" s="10">
        <v>1.2</v>
      </c>
      <c r="F46" s="10">
        <v>1.2</v>
      </c>
      <c r="G46" s="149">
        <v>1.5</v>
      </c>
      <c r="H46" s="149">
        <v>1.5</v>
      </c>
      <c r="I46" s="149">
        <v>1.5</v>
      </c>
      <c r="J46" s="149">
        <v>1.5</v>
      </c>
      <c r="K46" s="149">
        <v>1.5</v>
      </c>
      <c r="M46" s="64">
        <v>7</v>
      </c>
      <c r="N46" s="136">
        <f t="shared" si="1"/>
        <v>1.6000000000000003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1.05</v>
      </c>
      <c r="C47" s="10">
        <v>1.2</v>
      </c>
      <c r="D47" s="10">
        <v>1.2</v>
      </c>
      <c r="E47" s="10">
        <v>1.2</v>
      </c>
      <c r="F47" s="10">
        <v>1.2</v>
      </c>
      <c r="G47" s="149">
        <v>1.5</v>
      </c>
      <c r="H47" s="149">
        <v>1.5</v>
      </c>
      <c r="I47" s="149">
        <v>1.75</v>
      </c>
      <c r="J47" s="149">
        <v>1.75</v>
      </c>
      <c r="K47" s="149">
        <v>1.5</v>
      </c>
      <c r="M47" s="64">
        <v>8</v>
      </c>
      <c r="N47" s="137">
        <f t="shared" si="1"/>
        <v>1.6500000000000004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326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9">
        <v>1.5</v>
      </c>
      <c r="H48" s="149">
        <v>1.5</v>
      </c>
      <c r="I48" s="149">
        <v>1.5</v>
      </c>
      <c r="J48" s="149">
        <v>1.5</v>
      </c>
      <c r="K48" s="149">
        <v>1.5</v>
      </c>
      <c r="M48" s="64">
        <v>9</v>
      </c>
      <c r="N48" s="136">
        <f t="shared" si="1"/>
        <v>1.7000000000000004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327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9">
        <v>1.5</v>
      </c>
      <c r="H49" s="149">
        <v>1.5</v>
      </c>
      <c r="I49" s="149">
        <v>1.5</v>
      </c>
      <c r="J49" s="149">
        <v>1.5</v>
      </c>
      <c r="K49" s="149">
        <v>1.5</v>
      </c>
      <c r="M49" s="64">
        <v>10</v>
      </c>
      <c r="N49" s="135">
        <v>1.75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9">
        <v>1.5</v>
      </c>
      <c r="H50" s="149">
        <v>1.5</v>
      </c>
      <c r="I50" s="149">
        <v>1.5</v>
      </c>
      <c r="J50" s="149">
        <v>1.5</v>
      </c>
      <c r="K50" s="149">
        <v>1.5</v>
      </c>
      <c r="M50" s="64">
        <v>11</v>
      </c>
      <c r="N50" s="136">
        <f>N49+$M$3</f>
        <v>1.85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324</v>
      </c>
      <c r="B51" s="10">
        <v>1.2</v>
      </c>
      <c r="C51" s="10">
        <v>1.2</v>
      </c>
      <c r="D51" s="10">
        <v>1.2</v>
      </c>
      <c r="E51" s="10">
        <v>1.2</v>
      </c>
      <c r="F51" s="10">
        <v>1.2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1.9500000000000002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325</v>
      </c>
      <c r="B52" s="10">
        <v>1.2</v>
      </c>
      <c r="C52" s="10">
        <v>1.2</v>
      </c>
      <c r="D52" s="10">
        <v>1.2</v>
      </c>
      <c r="E52" s="10">
        <v>1.2</v>
      </c>
      <c r="F52" s="10">
        <v>1.2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2.0500000000000003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2.1500000000000004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2.25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1.5</v>
      </c>
      <c r="H55" s="72">
        <v>1.5</v>
      </c>
      <c r="I55" s="72">
        <v>1.5</v>
      </c>
      <c r="J55" s="72">
        <v>1.5</v>
      </c>
      <c r="K55" s="73">
        <v>1.5</v>
      </c>
    </row>
    <row r="56" spans="1:18">
      <c r="A56" s="64" t="s">
        <v>323</v>
      </c>
      <c r="B56" s="10">
        <v>1.4</v>
      </c>
      <c r="C56" s="10">
        <v>1.4</v>
      </c>
      <c r="D56" s="10">
        <v>1.4</v>
      </c>
      <c r="E56" s="10">
        <v>1.4</v>
      </c>
      <c r="F56" s="10">
        <v>1.4</v>
      </c>
      <c r="G56" s="74">
        <v>2</v>
      </c>
      <c r="H56" s="150">
        <v>2</v>
      </c>
      <c r="I56" s="150">
        <v>1.5</v>
      </c>
      <c r="J56" s="150">
        <v>1.5</v>
      </c>
      <c r="K56" s="65">
        <v>1.5</v>
      </c>
    </row>
    <row r="57" spans="1:18">
      <c r="A57" s="64" t="s">
        <v>825</v>
      </c>
      <c r="B57" s="69">
        <v>1.8</v>
      </c>
      <c r="C57" s="10">
        <v>1.8</v>
      </c>
      <c r="D57" s="10">
        <v>1.8</v>
      </c>
      <c r="E57" s="10">
        <v>1.8</v>
      </c>
      <c r="F57" s="70">
        <v>1.8</v>
      </c>
      <c r="G57" s="150">
        <v>1.3</v>
      </c>
      <c r="H57" s="150">
        <v>1.3</v>
      </c>
      <c r="I57" s="150">
        <v>1.3</v>
      </c>
      <c r="J57" s="150">
        <v>1.3</v>
      </c>
      <c r="K57" s="150">
        <v>1.3</v>
      </c>
    </row>
    <row r="58" spans="1:18">
      <c r="A58" s="64" t="s">
        <v>336</v>
      </c>
      <c r="B58" s="69">
        <v>1.8</v>
      </c>
      <c r="C58" s="10">
        <v>1.8</v>
      </c>
      <c r="D58" s="10">
        <v>1.8</v>
      </c>
      <c r="E58" s="10">
        <v>1.8</v>
      </c>
      <c r="F58" s="70">
        <v>1.8</v>
      </c>
      <c r="G58" s="150">
        <v>1.3</v>
      </c>
      <c r="H58" s="150">
        <v>1.3</v>
      </c>
      <c r="I58" s="150">
        <v>1.3</v>
      </c>
      <c r="J58" s="150">
        <v>1.3</v>
      </c>
      <c r="K58" s="150">
        <v>1.3</v>
      </c>
    </row>
    <row r="59" spans="1:18">
      <c r="A59" s="64" t="s">
        <v>337</v>
      </c>
      <c r="B59" s="69">
        <v>1.8</v>
      </c>
      <c r="C59" s="10">
        <v>1.8</v>
      </c>
      <c r="D59" s="10">
        <v>1.8</v>
      </c>
      <c r="E59" s="10">
        <v>1.8</v>
      </c>
      <c r="F59" s="70">
        <v>1.8</v>
      </c>
      <c r="G59" s="150">
        <v>1.3</v>
      </c>
      <c r="H59" s="150">
        <v>1.3</v>
      </c>
      <c r="I59" s="150">
        <v>1.3</v>
      </c>
      <c r="J59" s="150">
        <v>1.3</v>
      </c>
      <c r="K59" s="150">
        <v>1.3</v>
      </c>
    </row>
    <row r="60" spans="1:18">
      <c r="A60" s="64" t="s">
        <v>338</v>
      </c>
      <c r="B60" s="69">
        <v>1.8</v>
      </c>
      <c r="C60" s="10">
        <v>1.8</v>
      </c>
      <c r="D60" s="10">
        <v>1.8</v>
      </c>
      <c r="E60" s="10">
        <v>1.8</v>
      </c>
      <c r="F60" s="70">
        <v>1.8</v>
      </c>
      <c r="G60" s="150">
        <v>1.3</v>
      </c>
      <c r="H60" s="150">
        <v>1.3</v>
      </c>
      <c r="I60" s="150">
        <v>1.3</v>
      </c>
      <c r="J60" s="150">
        <v>1.3</v>
      </c>
      <c r="K60" s="150">
        <v>1.3</v>
      </c>
    </row>
    <row r="61" spans="1:18">
      <c r="A61" s="64" t="s">
        <v>1</v>
      </c>
      <c r="B61" s="69">
        <v>1.1000000000000001</v>
      </c>
      <c r="C61" s="10">
        <v>1.3</v>
      </c>
      <c r="D61" s="10">
        <v>1.3</v>
      </c>
      <c r="E61" s="10">
        <v>1.3</v>
      </c>
      <c r="F61" s="10">
        <v>1.3</v>
      </c>
      <c r="G61" s="150">
        <v>1.5</v>
      </c>
      <c r="H61" s="150">
        <v>1.5</v>
      </c>
      <c r="I61" s="150">
        <v>1.5</v>
      </c>
      <c r="J61" s="150">
        <v>1.5</v>
      </c>
      <c r="K61" s="150">
        <v>1.5</v>
      </c>
    </row>
    <row r="62" spans="1:18">
      <c r="A62" s="64" t="s">
        <v>2</v>
      </c>
      <c r="B62" s="69">
        <v>1.1000000000000001</v>
      </c>
      <c r="C62" s="10">
        <v>1.3</v>
      </c>
      <c r="D62" s="10">
        <v>1.3</v>
      </c>
      <c r="E62" s="10">
        <v>1.3</v>
      </c>
      <c r="F62" s="10">
        <v>1.3</v>
      </c>
      <c r="G62" s="150">
        <v>1.5</v>
      </c>
      <c r="H62" s="150">
        <v>1.5</v>
      </c>
      <c r="I62" s="150">
        <v>1.75</v>
      </c>
      <c r="J62" s="150">
        <v>1.75</v>
      </c>
      <c r="K62" s="150">
        <v>1.5</v>
      </c>
    </row>
    <row r="63" spans="1:18">
      <c r="A63" s="64" t="s">
        <v>3</v>
      </c>
      <c r="B63" s="69">
        <v>1.1000000000000001</v>
      </c>
      <c r="C63" s="10">
        <v>1.3</v>
      </c>
      <c r="D63" s="10">
        <v>1.3</v>
      </c>
      <c r="E63" s="10">
        <v>1.3</v>
      </c>
      <c r="F63" s="10">
        <v>1.3</v>
      </c>
      <c r="G63" s="150">
        <v>1.5</v>
      </c>
      <c r="H63" s="150">
        <v>1.5</v>
      </c>
      <c r="I63" s="150">
        <v>1.5</v>
      </c>
      <c r="J63" s="150">
        <v>1.5</v>
      </c>
      <c r="K63" s="150">
        <v>1.5</v>
      </c>
    </row>
    <row r="64" spans="1:18">
      <c r="A64" s="64" t="s">
        <v>4</v>
      </c>
      <c r="B64" s="69">
        <v>1.1000000000000001</v>
      </c>
      <c r="C64" s="10">
        <v>1.3</v>
      </c>
      <c r="D64" s="10">
        <v>1.3</v>
      </c>
      <c r="E64" s="10">
        <v>1.3</v>
      </c>
      <c r="F64" s="10">
        <v>1.3</v>
      </c>
      <c r="G64" s="150">
        <v>1.5</v>
      </c>
      <c r="H64" s="150">
        <v>1.5</v>
      </c>
      <c r="I64" s="150">
        <v>1.75</v>
      </c>
      <c r="J64" s="150">
        <v>1.75</v>
      </c>
      <c r="K64" s="150">
        <v>1.5</v>
      </c>
    </row>
    <row r="65" spans="1:11">
      <c r="A65" s="64" t="s">
        <v>326</v>
      </c>
      <c r="B65" s="69">
        <v>1.3</v>
      </c>
      <c r="C65" s="10">
        <v>1.3</v>
      </c>
      <c r="D65" s="10">
        <v>1.3</v>
      </c>
      <c r="E65" s="10">
        <v>1.3</v>
      </c>
      <c r="F65" s="10">
        <v>1.3</v>
      </c>
      <c r="G65" s="150">
        <v>1.5</v>
      </c>
      <c r="H65" s="150">
        <v>1.5</v>
      </c>
      <c r="I65" s="150">
        <v>1.5</v>
      </c>
      <c r="J65" s="150">
        <v>1.5</v>
      </c>
      <c r="K65" s="150">
        <v>1.5</v>
      </c>
    </row>
    <row r="66" spans="1:11">
      <c r="A66" s="64" t="s">
        <v>327</v>
      </c>
      <c r="B66" s="69">
        <v>1.3</v>
      </c>
      <c r="C66" s="10">
        <v>1.3</v>
      </c>
      <c r="D66" s="10">
        <v>1.3</v>
      </c>
      <c r="E66" s="10">
        <v>1.3</v>
      </c>
      <c r="F66" s="10">
        <v>1.3</v>
      </c>
      <c r="G66" s="150">
        <v>1.5</v>
      </c>
      <c r="H66" s="150">
        <v>1.5</v>
      </c>
      <c r="I66" s="150">
        <v>1.5</v>
      </c>
      <c r="J66" s="150">
        <v>1.5</v>
      </c>
      <c r="K66" s="150">
        <v>1.5</v>
      </c>
    </row>
    <row r="67" spans="1:11">
      <c r="A67" s="64" t="s">
        <v>328</v>
      </c>
      <c r="B67" s="69">
        <v>1.3</v>
      </c>
      <c r="C67" s="10">
        <v>1.3</v>
      </c>
      <c r="D67" s="10">
        <v>1.3</v>
      </c>
      <c r="E67" s="10">
        <v>1.3</v>
      </c>
      <c r="F67" s="10">
        <v>1.3</v>
      </c>
      <c r="G67" s="150">
        <v>1.5</v>
      </c>
      <c r="H67" s="150">
        <v>1.5</v>
      </c>
      <c r="I67" s="150">
        <v>1.5</v>
      </c>
      <c r="J67" s="150">
        <v>1.5</v>
      </c>
      <c r="K67" s="150">
        <v>1.5</v>
      </c>
    </row>
    <row r="68" spans="1:11">
      <c r="A68" s="64" t="s">
        <v>324</v>
      </c>
      <c r="B68" s="10">
        <v>1.4</v>
      </c>
      <c r="C68" s="10">
        <v>1.4</v>
      </c>
      <c r="D68" s="10">
        <v>1.4</v>
      </c>
      <c r="E68" s="10">
        <v>1.4</v>
      </c>
      <c r="F68" s="10">
        <v>1.4</v>
      </c>
      <c r="G68" s="74">
        <v>1</v>
      </c>
      <c r="H68" s="150">
        <v>3</v>
      </c>
      <c r="I68" s="150">
        <v>1.5</v>
      </c>
      <c r="J68" s="150">
        <v>1.5</v>
      </c>
      <c r="K68" s="150">
        <v>1.5</v>
      </c>
    </row>
    <row r="69" spans="1:11">
      <c r="A69" s="64" t="s">
        <v>325</v>
      </c>
      <c r="B69" s="10">
        <v>1.4</v>
      </c>
      <c r="C69" s="10">
        <v>1.4</v>
      </c>
      <c r="D69" s="10">
        <v>1.4</v>
      </c>
      <c r="E69" s="10">
        <v>1.4</v>
      </c>
      <c r="F69" s="10">
        <v>1.4</v>
      </c>
      <c r="G69" s="74">
        <v>3</v>
      </c>
      <c r="H69" s="150">
        <v>1</v>
      </c>
      <c r="I69" s="150">
        <v>1.5</v>
      </c>
      <c r="J69" s="150">
        <v>1.5</v>
      </c>
      <c r="K69" s="150">
        <v>1.5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599</v>
      </c>
      <c r="B1" s="30">
        <v>1.2</v>
      </c>
    </row>
    <row r="2" spans="1:18">
      <c r="A2" s="29" t="s">
        <v>600</v>
      </c>
      <c r="B2" s="30">
        <v>1.2</v>
      </c>
    </row>
    <row r="3" spans="1:18">
      <c r="A3" s="29" t="s">
        <v>601</v>
      </c>
      <c r="B3" s="30">
        <v>1.2</v>
      </c>
    </row>
    <row r="4" spans="1:18">
      <c r="A4" s="29" t="s">
        <v>603</v>
      </c>
      <c r="B4" s="30">
        <v>1.2</v>
      </c>
    </row>
    <row r="5" spans="1:18">
      <c r="A5" s="29" t="s">
        <v>602</v>
      </c>
      <c r="B5" s="30">
        <v>1.2</v>
      </c>
    </row>
    <row r="6" spans="1:18">
      <c r="A6" s="43" t="s">
        <v>585</v>
      </c>
      <c r="B6" s="44">
        <v>1.2</v>
      </c>
    </row>
    <row r="7" spans="1:18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8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  <c r="R8" s="19" t="s">
        <v>586</v>
      </c>
    </row>
    <row r="9" spans="1:18">
      <c r="A9" s="16" t="s">
        <v>454</v>
      </c>
      <c r="B9" s="35" t="s">
        <v>589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608</v>
      </c>
    </row>
    <row r="10" spans="1:18">
      <c r="A10" s="16" t="s">
        <v>455</v>
      </c>
      <c r="B10" s="35" t="s">
        <v>589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608</v>
      </c>
    </row>
    <row r="11" spans="1:18">
      <c r="A11" s="16" t="s">
        <v>458</v>
      </c>
      <c r="B11" s="35" t="s">
        <v>589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608</v>
      </c>
      <c r="R11" t="s">
        <v>620</v>
      </c>
    </row>
    <row r="12" spans="1:18">
      <c r="A12" s="16" t="s">
        <v>459</v>
      </c>
      <c r="B12" s="35" t="s">
        <v>589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608</v>
      </c>
    </row>
    <row r="13" spans="1:18">
      <c r="A13" s="16" t="s">
        <v>462</v>
      </c>
      <c r="B13" s="35" t="s">
        <v>589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609</v>
      </c>
    </row>
    <row r="14" spans="1:18">
      <c r="A14" s="16" t="s">
        <v>464</v>
      </c>
      <c r="B14" s="35" t="s">
        <v>589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608</v>
      </c>
    </row>
    <row r="15" spans="1:18">
      <c r="A15" s="16" t="s">
        <v>465</v>
      </c>
      <c r="B15" s="35" t="s">
        <v>589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608</v>
      </c>
      <c r="R15" t="s">
        <v>634</v>
      </c>
    </row>
    <row r="16" spans="1:18">
      <c r="A16" s="16" t="s">
        <v>466</v>
      </c>
      <c r="B16" s="35" t="s">
        <v>589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611</v>
      </c>
    </row>
    <row r="17" spans="1:18">
      <c r="A17" s="16" t="s">
        <v>467</v>
      </c>
      <c r="B17" s="35" t="s">
        <v>589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608</v>
      </c>
      <c r="R17" t="s">
        <v>630</v>
      </c>
    </row>
    <row r="18" spans="1:18">
      <c r="A18" s="16" t="s">
        <v>468</v>
      </c>
      <c r="B18" s="35" t="s">
        <v>589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608</v>
      </c>
    </row>
    <row r="19" spans="1:18">
      <c r="A19" s="16" t="s">
        <v>469</v>
      </c>
      <c r="B19" s="35" t="s">
        <v>589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609</v>
      </c>
    </row>
    <row r="20" spans="1:18">
      <c r="A20" s="16" t="s">
        <v>470</v>
      </c>
      <c r="B20" s="35" t="s">
        <v>589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608</v>
      </c>
    </row>
    <row r="21" spans="1:18">
      <c r="A21" s="16" t="s">
        <v>471</v>
      </c>
      <c r="B21" s="35" t="s">
        <v>589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608</v>
      </c>
      <c r="R21" t="s">
        <v>631</v>
      </c>
    </row>
    <row r="22" spans="1:18">
      <c r="A22" s="16" t="s">
        <v>472</v>
      </c>
      <c r="B22" s="35" t="s">
        <v>589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611</v>
      </c>
      <c r="R22" t="s">
        <v>620</v>
      </c>
    </row>
    <row r="23" spans="1:18">
      <c r="A23" s="16" t="s">
        <v>473</v>
      </c>
      <c r="B23" s="35" t="s">
        <v>589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608</v>
      </c>
      <c r="R23" t="s">
        <v>622</v>
      </c>
    </row>
    <row r="24" spans="1:18">
      <c r="A24" s="16" t="s">
        <v>474</v>
      </c>
      <c r="B24" s="35" t="s">
        <v>589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612</v>
      </c>
    </row>
    <row r="25" spans="1:18">
      <c r="A25" s="16" t="s">
        <v>475</v>
      </c>
      <c r="B25" s="35" t="s">
        <v>589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608</v>
      </c>
      <c r="R25" t="s">
        <v>621</v>
      </c>
    </row>
    <row r="26" spans="1:18">
      <c r="A26" s="27" t="s">
        <v>518</v>
      </c>
      <c r="B26" s="35" t="s">
        <v>589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612</v>
      </c>
      <c r="R26" t="s">
        <v>632</v>
      </c>
    </row>
    <row r="27" spans="1:18">
      <c r="A27" s="25" t="s">
        <v>476</v>
      </c>
      <c r="B27" s="35" t="s">
        <v>589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612</v>
      </c>
      <c r="R27" t="s">
        <v>633</v>
      </c>
    </row>
    <row r="28" spans="1:18">
      <c r="A28" s="25" t="s">
        <v>479</v>
      </c>
      <c r="B28" s="36" t="s">
        <v>589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8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9" t="s">
        <v>610</v>
      </c>
      <c r="R31" s="19" t="s">
        <v>586</v>
      </c>
    </row>
    <row r="32" spans="1:18">
      <c r="A32" s="16" t="s">
        <v>456</v>
      </c>
      <c r="B32" s="37" t="s">
        <v>590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608</v>
      </c>
    </row>
    <row r="33" spans="1:18">
      <c r="A33" s="16" t="s">
        <v>457</v>
      </c>
      <c r="B33" s="37" t="s">
        <v>590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608</v>
      </c>
    </row>
    <row r="34" spans="1:18">
      <c r="A34" s="16" t="s">
        <v>460</v>
      </c>
      <c r="B34" s="37" t="s">
        <v>590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608</v>
      </c>
    </row>
    <row r="35" spans="1:18">
      <c r="A35" s="16" t="s">
        <v>478</v>
      </c>
      <c r="B35" s="37" t="s">
        <v>590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611</v>
      </c>
    </row>
    <row r="36" spans="1:18">
      <c r="A36" s="16" t="s">
        <v>480</v>
      </c>
      <c r="B36" s="37" t="s">
        <v>590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608</v>
      </c>
    </row>
    <row r="37" spans="1:18">
      <c r="A37" s="16" t="s">
        <v>481</v>
      </c>
      <c r="B37" s="37" t="s">
        <v>590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608</v>
      </c>
    </row>
    <row r="38" spans="1:18">
      <c r="A38" s="16" t="s">
        <v>483</v>
      </c>
      <c r="B38" s="37" t="s">
        <v>590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608</v>
      </c>
      <c r="R38" t="s">
        <v>627</v>
      </c>
    </row>
    <row r="39" spans="1:18">
      <c r="A39" s="16" t="s">
        <v>487</v>
      </c>
      <c r="B39" s="37" t="s">
        <v>590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609</v>
      </c>
    </row>
    <row r="40" spans="1:18">
      <c r="A40" s="16" t="s">
        <v>488</v>
      </c>
      <c r="B40" s="37" t="s">
        <v>590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614</v>
      </c>
    </row>
    <row r="41" spans="1:18">
      <c r="A41" s="16" t="s">
        <v>489</v>
      </c>
      <c r="B41" s="37" t="s">
        <v>590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608</v>
      </c>
    </row>
    <row r="42" spans="1:18">
      <c r="A42" s="16" t="s">
        <v>490</v>
      </c>
      <c r="B42" s="37" t="s">
        <v>590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608</v>
      </c>
      <c r="R42" t="s">
        <v>624</v>
      </c>
    </row>
    <row r="43" spans="1:18">
      <c r="A43" s="16" t="s">
        <v>493</v>
      </c>
      <c r="B43" s="37" t="s">
        <v>590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611</v>
      </c>
      <c r="R43" t="s">
        <v>623</v>
      </c>
    </row>
    <row r="44" spans="1:18">
      <c r="A44" s="16" t="s">
        <v>495</v>
      </c>
      <c r="B44" s="37" t="s">
        <v>590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608</v>
      </c>
    </row>
    <row r="45" spans="1:18">
      <c r="A45" s="16" t="s">
        <v>497</v>
      </c>
      <c r="B45" s="37" t="s">
        <v>590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608</v>
      </c>
    </row>
    <row r="46" spans="1:18">
      <c r="A46" s="16" t="s">
        <v>498</v>
      </c>
      <c r="B46" s="37" t="s">
        <v>590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611</v>
      </c>
    </row>
    <row r="47" spans="1:18">
      <c r="A47" s="16" t="s">
        <v>499</v>
      </c>
      <c r="B47" s="37" t="s">
        <v>590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611</v>
      </c>
      <c r="R47" t="s">
        <v>635</v>
      </c>
    </row>
    <row r="48" spans="1:18">
      <c r="A48" s="16" t="s">
        <v>501</v>
      </c>
      <c r="B48" s="37" t="s">
        <v>590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609</v>
      </c>
      <c r="R48" t="s">
        <v>626</v>
      </c>
    </row>
    <row r="49" spans="1:18">
      <c r="A49" s="16" t="s">
        <v>503</v>
      </c>
      <c r="B49" s="37" t="s">
        <v>590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611</v>
      </c>
      <c r="R49" t="s">
        <v>636</v>
      </c>
    </row>
    <row r="50" spans="1:18">
      <c r="A50" s="16" t="s">
        <v>461</v>
      </c>
      <c r="B50" s="37" t="s">
        <v>590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608</v>
      </c>
    </row>
    <row r="51" spans="1:18">
      <c r="A51" s="16" t="s">
        <v>857</v>
      </c>
      <c r="B51" s="37" t="s">
        <v>590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609</v>
      </c>
    </row>
    <row r="52" spans="1:18">
      <c r="A52" s="16" t="s">
        <v>858</v>
      </c>
      <c r="B52" s="37" t="s">
        <v>590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609</v>
      </c>
    </row>
    <row r="53" spans="1:18">
      <c r="A53" s="25" t="s">
        <v>482</v>
      </c>
      <c r="B53" s="37" t="s">
        <v>590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611</v>
      </c>
    </row>
    <row r="54" spans="1:18">
      <c r="A54" s="25" t="s">
        <v>484</v>
      </c>
      <c r="B54" s="37" t="s">
        <v>590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608</v>
      </c>
      <c r="R54" t="s">
        <v>628</v>
      </c>
    </row>
    <row r="55" spans="1:18">
      <c r="A55" s="25" t="s">
        <v>485</v>
      </c>
      <c r="B55" s="37" t="s">
        <v>590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608</v>
      </c>
    </row>
    <row r="56" spans="1:18">
      <c r="A56" s="25" t="s">
        <v>486</v>
      </c>
      <c r="B56" s="37" t="s">
        <v>590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608</v>
      </c>
    </row>
    <row r="57" spans="1:18">
      <c r="A57" s="25" t="s">
        <v>491</v>
      </c>
      <c r="B57" s="37" t="s">
        <v>590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608</v>
      </c>
      <c r="R57" t="s">
        <v>628</v>
      </c>
    </row>
    <row r="58" spans="1:18">
      <c r="A58" s="25" t="s">
        <v>492</v>
      </c>
      <c r="B58" s="37" t="s">
        <v>590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608</v>
      </c>
      <c r="R58" t="s">
        <v>627</v>
      </c>
    </row>
    <row r="59" spans="1:18">
      <c r="A59" s="25" t="s">
        <v>494</v>
      </c>
      <c r="B59" s="37" t="s">
        <v>590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608</v>
      </c>
    </row>
    <row r="60" spans="1:18">
      <c r="A60" s="25" t="s">
        <v>496</v>
      </c>
      <c r="B60" s="37" t="s">
        <v>590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612</v>
      </c>
      <c r="R60" t="s">
        <v>637</v>
      </c>
    </row>
    <row r="61" spans="1:18">
      <c r="A61" s="25" t="s">
        <v>500</v>
      </c>
      <c r="B61" s="37" t="s">
        <v>590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608</v>
      </c>
      <c r="R61" t="s">
        <v>625</v>
      </c>
    </row>
    <row r="62" spans="1:18">
      <c r="A62" s="25" t="s">
        <v>502</v>
      </c>
      <c r="B62" s="37" t="s">
        <v>590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611</v>
      </c>
      <c r="R62" t="s">
        <v>628</v>
      </c>
    </row>
    <row r="63" spans="1:18">
      <c r="A63" s="25" t="s">
        <v>504</v>
      </c>
      <c r="B63" s="37" t="s">
        <v>590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611</v>
      </c>
    </row>
    <row r="64" spans="1:18">
      <c r="A64" s="27" t="s">
        <v>555</v>
      </c>
      <c r="B64" s="37" t="s">
        <v>590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608</v>
      </c>
    </row>
    <row r="65" spans="1:18">
      <c r="A65" s="27" t="s">
        <v>556</v>
      </c>
      <c r="B65" s="37" t="s">
        <v>590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612</v>
      </c>
      <c r="R65" t="s">
        <v>635</v>
      </c>
    </row>
    <row r="66" spans="1:18">
      <c r="A66" s="27" t="s">
        <v>557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609</v>
      </c>
      <c r="R66" t="s">
        <v>638</v>
      </c>
    </row>
    <row r="67" spans="1:18">
      <c r="A67" s="27" t="s">
        <v>580</v>
      </c>
      <c r="B67" s="37" t="s">
        <v>590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612</v>
      </c>
      <c r="R67" t="s">
        <v>639</v>
      </c>
    </row>
    <row r="68" spans="1:18">
      <c r="A68" s="27" t="s">
        <v>581</v>
      </c>
      <c r="B68" s="37" t="s">
        <v>590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608</v>
      </c>
    </row>
    <row r="69" spans="1:18">
      <c r="A69" s="27" t="s">
        <v>583</v>
      </c>
      <c r="B69" s="38" t="s">
        <v>590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611</v>
      </c>
    </row>
    <row r="70" spans="1:18">
      <c r="A70" s="27" t="s">
        <v>855</v>
      </c>
      <c r="B70" s="37" t="s">
        <v>590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609</v>
      </c>
    </row>
    <row r="71" spans="1:18">
      <c r="A71" s="27" t="s">
        <v>856</v>
      </c>
      <c r="B71" s="37" t="s">
        <v>590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608</v>
      </c>
      <c r="R71" s="19" t="s">
        <v>586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7" t="s">
        <v>591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9"/>
    </row>
    <row r="74" spans="1:18">
      <c r="A74" s="28" t="s">
        <v>0</v>
      </c>
      <c r="B74" s="18" t="s">
        <v>587</v>
      </c>
      <c r="C74" s="18" t="s">
        <v>588</v>
      </c>
      <c r="D74" s="24" t="s">
        <v>594</v>
      </c>
      <c r="E74" s="24" t="s">
        <v>595</v>
      </c>
      <c r="F74" s="24" t="s">
        <v>596</v>
      </c>
      <c r="G74" s="24" t="s">
        <v>593</v>
      </c>
      <c r="H74" s="24" t="s">
        <v>4</v>
      </c>
      <c r="I74" s="19" t="s">
        <v>597</v>
      </c>
      <c r="J74" s="19" t="s">
        <v>598</v>
      </c>
      <c r="K74" s="24" t="s">
        <v>594</v>
      </c>
      <c r="L74" s="24" t="s">
        <v>595</v>
      </c>
      <c r="M74" s="24" t="s">
        <v>596</v>
      </c>
      <c r="N74" s="24" t="s">
        <v>593</v>
      </c>
      <c r="O74" s="24" t="s">
        <v>4</v>
      </c>
      <c r="P74" s="19" t="s">
        <v>597</v>
      </c>
      <c r="Q74" s="19" t="s">
        <v>610</v>
      </c>
    </row>
    <row r="75" spans="1:18">
      <c r="A75" s="16" t="s">
        <v>506</v>
      </c>
      <c r="B75" s="37" t="s">
        <v>591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609</v>
      </c>
      <c r="R75" t="s">
        <v>626</v>
      </c>
    </row>
    <row r="76" spans="1:18">
      <c r="A76" s="16" t="s">
        <v>507</v>
      </c>
      <c r="B76" s="37" t="s">
        <v>591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609</v>
      </c>
    </row>
    <row r="77" spans="1:18">
      <c r="A77" s="16" t="s">
        <v>512</v>
      </c>
      <c r="B77" s="37" t="s">
        <v>591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609</v>
      </c>
      <c r="R77" t="s">
        <v>635</v>
      </c>
    </row>
    <row r="78" spans="1:18">
      <c r="A78" s="16" t="s">
        <v>514</v>
      </c>
      <c r="B78" s="37" t="s">
        <v>591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609</v>
      </c>
    </row>
    <row r="79" spans="1:18">
      <c r="A79" s="16" t="s">
        <v>351</v>
      </c>
      <c r="B79" s="37" t="s">
        <v>591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615</v>
      </c>
    </row>
    <row r="80" spans="1:18">
      <c r="A80" s="16" t="s">
        <v>517</v>
      </c>
      <c r="B80" s="37" t="s">
        <v>591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609</v>
      </c>
    </row>
    <row r="81" spans="1:18">
      <c r="A81" s="16" t="s">
        <v>316</v>
      </c>
      <c r="B81" s="37" t="s">
        <v>591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615</v>
      </c>
      <c r="R81" t="s">
        <v>628</v>
      </c>
    </row>
    <row r="82" spans="1:18">
      <c r="A82" s="16" t="s">
        <v>233</v>
      </c>
      <c r="B82" s="37" t="s">
        <v>591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616</v>
      </c>
    </row>
    <row r="83" spans="1:18">
      <c r="A83" s="25" t="s">
        <v>463</v>
      </c>
      <c r="B83" s="37" t="s">
        <v>591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618</v>
      </c>
    </row>
    <row r="84" spans="1:18">
      <c r="A84" s="25" t="s">
        <v>477</v>
      </c>
      <c r="B84" s="37" t="s">
        <v>591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611</v>
      </c>
    </row>
    <row r="85" spans="1:18">
      <c r="A85" s="25" t="s">
        <v>505</v>
      </c>
      <c r="B85" s="37" t="s">
        <v>591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619</v>
      </c>
      <c r="R85" t="s">
        <v>641</v>
      </c>
    </row>
    <row r="86" spans="1:18">
      <c r="A86" s="25" t="s">
        <v>508</v>
      </c>
      <c r="B86" s="37" t="s">
        <v>591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609</v>
      </c>
      <c r="R86" t="s">
        <v>631</v>
      </c>
    </row>
    <row r="87" spans="1:18">
      <c r="A87" s="25" t="s">
        <v>509</v>
      </c>
      <c r="B87" s="37" t="s">
        <v>591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617</v>
      </c>
      <c r="R87" t="s">
        <v>630</v>
      </c>
    </row>
    <row r="88" spans="1:18">
      <c r="A88" s="25" t="s">
        <v>510</v>
      </c>
      <c r="B88" s="37" t="s">
        <v>591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611</v>
      </c>
      <c r="R88" t="s">
        <v>629</v>
      </c>
    </row>
    <row r="89" spans="1:18">
      <c r="A89" s="25" t="s">
        <v>511</v>
      </c>
      <c r="B89" s="37" t="s">
        <v>591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609</v>
      </c>
    </row>
    <row r="90" spans="1:18">
      <c r="A90" s="25" t="s">
        <v>513</v>
      </c>
      <c r="B90" s="37" t="s">
        <v>591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611</v>
      </c>
    </row>
    <row r="91" spans="1:18">
      <c r="A91" s="25" t="s">
        <v>515</v>
      </c>
      <c r="B91" s="37" t="s">
        <v>591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609</v>
      </c>
    </row>
    <row r="92" spans="1:18">
      <c r="A92" s="25" t="s">
        <v>516</v>
      </c>
      <c r="B92" s="37" t="s">
        <v>591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611</v>
      </c>
      <c r="R92" t="s">
        <v>628</v>
      </c>
    </row>
    <row r="93" spans="1:18">
      <c r="A93" s="27" t="s">
        <v>558</v>
      </c>
      <c r="B93" s="37" t="s">
        <v>591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609</v>
      </c>
      <c r="R93" t="s">
        <v>640</v>
      </c>
    </row>
    <row r="94" spans="1:18">
      <c r="A94" s="27" t="s">
        <v>559</v>
      </c>
      <c r="B94" s="37" t="s">
        <v>591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611</v>
      </c>
    </row>
    <row r="95" spans="1:18">
      <c r="A95" s="27" t="s">
        <v>579</v>
      </c>
      <c r="B95" s="37" t="s">
        <v>591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611</v>
      </c>
    </row>
    <row r="96" spans="1:18">
      <c r="A96" s="27" t="s">
        <v>582</v>
      </c>
      <c r="B96" s="37" t="s">
        <v>591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609</v>
      </c>
    </row>
    <row r="97" spans="1:17">
      <c r="A97" s="27" t="s">
        <v>584</v>
      </c>
      <c r="B97" s="38" t="s">
        <v>591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609</v>
      </c>
    </row>
    <row r="98" spans="1:17">
      <c r="A98" s="27" t="s">
        <v>971</v>
      </c>
      <c r="B98" s="38" t="s">
        <v>591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609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599</v>
      </c>
      <c r="B1" s="30">
        <v>1.1000000000000001</v>
      </c>
    </row>
    <row r="2" spans="1:17">
      <c r="A2" s="29" t="s">
        <v>600</v>
      </c>
      <c r="B2" s="30">
        <v>1.1000000000000001</v>
      </c>
    </row>
    <row r="3" spans="1:17">
      <c r="A3" s="29" t="s">
        <v>601</v>
      </c>
      <c r="B3" s="30">
        <v>1.1000000000000001</v>
      </c>
    </row>
    <row r="4" spans="1:17">
      <c r="A4" s="29" t="s">
        <v>603</v>
      </c>
      <c r="B4" s="30">
        <v>1.1000000000000001</v>
      </c>
    </row>
    <row r="5" spans="1:17">
      <c r="A5" s="29" t="s">
        <v>602</v>
      </c>
      <c r="B5" s="30">
        <v>1.1000000000000001</v>
      </c>
    </row>
    <row r="6" spans="1:17">
      <c r="A6" s="43" t="s">
        <v>585</v>
      </c>
      <c r="B6" s="44">
        <v>1.1000000000000001</v>
      </c>
    </row>
    <row r="7" spans="1:17">
      <c r="A7" s="157" t="s">
        <v>589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9"/>
    </row>
    <row r="8" spans="1:17">
      <c r="A8" s="28" t="s">
        <v>0</v>
      </c>
      <c r="B8" s="28" t="s">
        <v>587</v>
      </c>
      <c r="C8" s="24" t="s">
        <v>592</v>
      </c>
      <c r="D8" s="24" t="s">
        <v>594</v>
      </c>
      <c r="E8" s="24" t="s">
        <v>595</v>
      </c>
      <c r="F8" s="24" t="s">
        <v>596</v>
      </c>
      <c r="G8" s="24" t="s">
        <v>593</v>
      </c>
      <c r="H8" s="24" t="s">
        <v>4</v>
      </c>
      <c r="I8" s="19" t="s">
        <v>597</v>
      </c>
      <c r="J8" s="19" t="s">
        <v>598</v>
      </c>
      <c r="K8" s="24" t="s">
        <v>594</v>
      </c>
      <c r="L8" s="24" t="s">
        <v>595</v>
      </c>
      <c r="M8" s="24" t="s">
        <v>596</v>
      </c>
      <c r="N8" s="24" t="s">
        <v>593</v>
      </c>
      <c r="O8" s="24" t="s">
        <v>4</v>
      </c>
      <c r="P8" s="19" t="s">
        <v>597</v>
      </c>
      <c r="Q8" s="19" t="s">
        <v>610</v>
      </c>
    </row>
    <row r="9" spans="1:17">
      <c r="A9" s="16" t="s">
        <v>454</v>
      </c>
      <c r="B9" s="35" t="s">
        <v>589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608</v>
      </c>
    </row>
    <row r="10" spans="1:17">
      <c r="A10" s="16" t="s">
        <v>455</v>
      </c>
      <c r="B10" s="35" t="s">
        <v>589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608</v>
      </c>
    </row>
    <row r="11" spans="1:17">
      <c r="A11" s="16" t="s">
        <v>458</v>
      </c>
      <c r="B11" s="35" t="s">
        <v>589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608</v>
      </c>
    </row>
    <row r="12" spans="1:17">
      <c r="A12" s="16" t="s">
        <v>459</v>
      </c>
      <c r="B12" s="35" t="s">
        <v>589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608</v>
      </c>
    </row>
    <row r="13" spans="1:17">
      <c r="A13" s="16" t="s">
        <v>462</v>
      </c>
      <c r="B13" s="35" t="s">
        <v>589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609</v>
      </c>
    </row>
    <row r="14" spans="1:17">
      <c r="A14" s="16" t="s">
        <v>464</v>
      </c>
      <c r="B14" s="35" t="s">
        <v>589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608</v>
      </c>
    </row>
    <row r="15" spans="1:17">
      <c r="A15" s="16" t="s">
        <v>465</v>
      </c>
      <c r="B15" s="35" t="s">
        <v>589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608</v>
      </c>
    </row>
    <row r="16" spans="1:17">
      <c r="A16" s="16" t="s">
        <v>466</v>
      </c>
      <c r="B16" s="35" t="s">
        <v>589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611</v>
      </c>
    </row>
    <row r="17" spans="1:17">
      <c r="A17" s="16" t="s">
        <v>467</v>
      </c>
      <c r="B17" s="35" t="s">
        <v>589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608</v>
      </c>
    </row>
    <row r="18" spans="1:17">
      <c r="A18" s="16" t="s">
        <v>468</v>
      </c>
      <c r="B18" s="35" t="s">
        <v>589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608</v>
      </c>
    </row>
    <row r="19" spans="1:17">
      <c r="A19" s="16" t="s">
        <v>469</v>
      </c>
      <c r="B19" s="35" t="s">
        <v>589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609</v>
      </c>
    </row>
    <row r="20" spans="1:17">
      <c r="A20" s="16" t="s">
        <v>470</v>
      </c>
      <c r="B20" s="35" t="s">
        <v>589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608</v>
      </c>
    </row>
    <row r="21" spans="1:17">
      <c r="A21" s="16" t="s">
        <v>471</v>
      </c>
      <c r="B21" s="35" t="s">
        <v>589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608</v>
      </c>
    </row>
    <row r="22" spans="1:17">
      <c r="A22" s="16" t="s">
        <v>472</v>
      </c>
      <c r="B22" s="35" t="s">
        <v>589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611</v>
      </c>
    </row>
    <row r="23" spans="1:17">
      <c r="A23" s="16" t="s">
        <v>473</v>
      </c>
      <c r="B23" s="35" t="s">
        <v>589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608</v>
      </c>
    </row>
    <row r="24" spans="1:17">
      <c r="A24" s="16" t="s">
        <v>474</v>
      </c>
      <c r="B24" s="35" t="s">
        <v>589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612</v>
      </c>
    </row>
    <row r="25" spans="1:17">
      <c r="A25" s="16" t="s">
        <v>475</v>
      </c>
      <c r="B25" s="35" t="s">
        <v>589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608</v>
      </c>
    </row>
    <row r="26" spans="1:17">
      <c r="A26" s="27" t="s">
        <v>518</v>
      </c>
      <c r="B26" s="35" t="s">
        <v>589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612</v>
      </c>
    </row>
    <row r="27" spans="1:17">
      <c r="A27" s="25" t="s">
        <v>476</v>
      </c>
      <c r="B27" s="35" t="s">
        <v>589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612</v>
      </c>
    </row>
    <row r="28" spans="1:17">
      <c r="A28" s="25" t="s">
        <v>479</v>
      </c>
      <c r="B28" s="36" t="s">
        <v>589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613</v>
      </c>
    </row>
    <row r="29" spans="1:17">
      <c r="K29" s="17"/>
      <c r="L29" s="17"/>
      <c r="M29" s="17"/>
      <c r="N29" s="17"/>
      <c r="O29" s="17"/>
      <c r="P29" s="17"/>
    </row>
    <row r="30" spans="1:17">
      <c r="A30" s="157" t="s">
        <v>590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9"/>
    </row>
    <row r="31" spans="1:17">
      <c r="A31" s="28" t="s">
        <v>0</v>
      </c>
      <c r="B31" s="18" t="s">
        <v>587</v>
      </c>
      <c r="C31" s="18" t="s">
        <v>588</v>
      </c>
      <c r="D31" s="24" t="s">
        <v>594</v>
      </c>
      <c r="E31" s="24" t="s">
        <v>595</v>
      </c>
      <c r="F31" s="24" t="s">
        <v>596</v>
      </c>
      <c r="G31" s="24" t="s">
        <v>593</v>
      </c>
      <c r="H31" s="24" t="s">
        <v>4</v>
      </c>
      <c r="I31" s="19" t="s">
        <v>597</v>
      </c>
      <c r="J31" s="19" t="s">
        <v>598</v>
      </c>
      <c r="K31" s="24" t="s">
        <v>594</v>
      </c>
      <c r="L31" s="24" t="s">
        <v>595</v>
      </c>
      <c r="M31" s="24" t="s">
        <v>596</v>
      </c>
      <c r="N31" s="24" t="s">
        <v>593</v>
      </c>
      <c r="O31" s="24" t="s">
        <v>4</v>
      </c>
      <c r="P31" s="19" t="s">
        <v>597</v>
      </c>
      <c r="Q31" s="18" t="s">
        <v>586</v>
      </c>
    </row>
    <row r="32" spans="1:17">
      <c r="A32" s="16" t="s">
        <v>456</v>
      </c>
      <c r="B32" s="37" t="s">
        <v>590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608</v>
      </c>
    </row>
    <row r="33" spans="1:17">
      <c r="A33" s="16" t="s">
        <v>457</v>
      </c>
      <c r="B33" s="37" t="s">
        <v>590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608</v>
      </c>
    </row>
    <row r="34" spans="1:17">
      <c r="A34" s="16" t="s">
        <v>460</v>
      </c>
      <c r="B34" s="37" t="s">
        <v>590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608</v>
      </c>
    </row>
    <row r="35" spans="1:17">
      <c r="A35" s="16" t="s">
        <v>478</v>
      </c>
      <c r="B35" s="37" t="s">
        <v>590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611</v>
      </c>
    </row>
    <row r="36" spans="1:17">
      <c r="A36" s="16" t="s">
        <v>480</v>
      </c>
      <c r="B36" s="37" t="s">
        <v>590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608</v>
      </c>
    </row>
    <row r="37" spans="1:17">
      <c r="A37" s="16" t="s">
        <v>481</v>
      </c>
      <c r="B37" s="37" t="s">
        <v>590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608</v>
      </c>
    </row>
    <row r="38" spans="1:17">
      <c r="A38" s="16" t="s">
        <v>483</v>
      </c>
      <c r="B38" s="37" t="s">
        <v>590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608</v>
      </c>
    </row>
    <row r="39" spans="1:17">
      <c r="A39" s="16" t="s">
        <v>487</v>
      </c>
      <c r="B39" s="37" t="s">
        <v>590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609</v>
      </c>
    </row>
    <row r="40" spans="1:17">
      <c r="A40" s="16" t="s">
        <v>488</v>
      </c>
      <c r="B40" s="37" t="s">
        <v>590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614</v>
      </c>
    </row>
    <row r="41" spans="1:17">
      <c r="A41" s="16" t="s">
        <v>489</v>
      </c>
      <c r="B41" s="37" t="s">
        <v>590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608</v>
      </c>
    </row>
    <row r="42" spans="1:17">
      <c r="A42" s="16" t="s">
        <v>490</v>
      </c>
      <c r="B42" s="37" t="s">
        <v>590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608</v>
      </c>
    </row>
    <row r="43" spans="1:17">
      <c r="A43" s="16" t="s">
        <v>493</v>
      </c>
      <c r="B43" s="37" t="s">
        <v>590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611</v>
      </c>
    </row>
    <row r="44" spans="1:17">
      <c r="A44" s="16" t="s">
        <v>495</v>
      </c>
      <c r="B44" s="37" t="s">
        <v>590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608</v>
      </c>
    </row>
    <row r="45" spans="1:17">
      <c r="A45" s="16" t="s">
        <v>497</v>
      </c>
      <c r="B45" s="37" t="s">
        <v>590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608</v>
      </c>
    </row>
    <row r="46" spans="1:17">
      <c r="A46" s="16" t="s">
        <v>498</v>
      </c>
      <c r="B46" s="37" t="s">
        <v>590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611</v>
      </c>
    </row>
    <row r="47" spans="1:17">
      <c r="A47" s="16" t="s">
        <v>499</v>
      </c>
      <c r="B47" s="37" t="s">
        <v>590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611</v>
      </c>
    </row>
    <row r="48" spans="1:17">
      <c r="A48" s="16" t="s">
        <v>501</v>
      </c>
      <c r="B48" s="37" t="s">
        <v>590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609</v>
      </c>
    </row>
    <row r="49" spans="1:17">
      <c r="A49" s="16" t="s">
        <v>503</v>
      </c>
      <c r="B49" s="37" t="s">
        <v>590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611</v>
      </c>
    </row>
    <row r="50" spans="1:17">
      <c r="A50" s="16" t="s">
        <v>461</v>
      </c>
      <c r="B50" s="37" t="s">
        <v>590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608</v>
      </c>
    </row>
    <row r="51" spans="1:17">
      <c r="A51" s="25" t="s">
        <v>482</v>
      </c>
      <c r="B51" s="37" t="s">
        <v>590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611</v>
      </c>
    </row>
    <row r="52" spans="1:17">
      <c r="A52" s="25" t="s">
        <v>484</v>
      </c>
      <c r="B52" s="37" t="s">
        <v>590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608</v>
      </c>
    </row>
    <row r="53" spans="1:17">
      <c r="A53" s="25" t="s">
        <v>485</v>
      </c>
      <c r="B53" s="37" t="s">
        <v>590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608</v>
      </c>
    </row>
    <row r="54" spans="1:17">
      <c r="A54" s="25" t="s">
        <v>486</v>
      </c>
      <c r="B54" s="37" t="s">
        <v>590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608</v>
      </c>
    </row>
    <row r="55" spans="1:17">
      <c r="A55" s="25" t="s">
        <v>491</v>
      </c>
      <c r="B55" s="37" t="s">
        <v>590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608</v>
      </c>
    </row>
    <row r="56" spans="1:17">
      <c r="A56" s="25" t="s">
        <v>492</v>
      </c>
      <c r="B56" s="37" t="s">
        <v>590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608</v>
      </c>
    </row>
    <row r="57" spans="1:17">
      <c r="A57" s="25" t="s">
        <v>494</v>
      </c>
      <c r="B57" s="37" t="s">
        <v>590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608</v>
      </c>
    </row>
    <row r="58" spans="1:17">
      <c r="A58" s="25" t="s">
        <v>496</v>
      </c>
      <c r="B58" s="37" t="s">
        <v>590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612</v>
      </c>
    </row>
    <row r="59" spans="1:17">
      <c r="A59" s="25" t="s">
        <v>500</v>
      </c>
      <c r="B59" s="37" t="s">
        <v>590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608</v>
      </c>
    </row>
    <row r="60" spans="1:17">
      <c r="A60" s="25" t="s">
        <v>502</v>
      </c>
      <c r="B60" s="37" t="s">
        <v>590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611</v>
      </c>
    </row>
    <row r="61" spans="1:17">
      <c r="A61" s="25" t="s">
        <v>504</v>
      </c>
      <c r="B61" s="37" t="s">
        <v>590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611</v>
      </c>
    </row>
    <row r="62" spans="1:17">
      <c r="A62" s="27" t="s">
        <v>555</v>
      </c>
      <c r="B62" s="37" t="s">
        <v>590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608</v>
      </c>
    </row>
    <row r="63" spans="1:17">
      <c r="A63" s="27" t="s">
        <v>556</v>
      </c>
      <c r="B63" s="37" t="s">
        <v>590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612</v>
      </c>
    </row>
    <row r="64" spans="1:17">
      <c r="A64" s="27" t="s">
        <v>557</v>
      </c>
      <c r="B64" s="37" t="s">
        <v>590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609</v>
      </c>
    </row>
    <row r="65" spans="1:17">
      <c r="A65" s="27" t="s">
        <v>580</v>
      </c>
      <c r="B65" s="37" t="s">
        <v>590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612</v>
      </c>
    </row>
    <row r="66" spans="1:17">
      <c r="A66" s="27" t="s">
        <v>581</v>
      </c>
      <c r="B66" s="37" t="s">
        <v>590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608</v>
      </c>
    </row>
    <row r="67" spans="1:17">
      <c r="A67" s="27" t="s">
        <v>583</v>
      </c>
      <c r="B67" s="38" t="s">
        <v>590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611</v>
      </c>
    </row>
    <row r="68" spans="1:17">
      <c r="K68" s="17"/>
      <c r="L68" s="17"/>
      <c r="M68" s="17"/>
      <c r="N68" s="17"/>
      <c r="O68" s="17"/>
      <c r="P68" s="17"/>
    </row>
    <row r="69" spans="1:17">
      <c r="A69" s="157" t="s">
        <v>591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9"/>
    </row>
    <row r="70" spans="1:17">
      <c r="A70" s="28" t="s">
        <v>0</v>
      </c>
      <c r="B70" s="18" t="s">
        <v>587</v>
      </c>
      <c r="C70" s="18" t="s">
        <v>588</v>
      </c>
      <c r="D70" s="24" t="s">
        <v>594</v>
      </c>
      <c r="E70" s="24" t="s">
        <v>595</v>
      </c>
      <c r="F70" s="24" t="s">
        <v>596</v>
      </c>
      <c r="G70" s="24" t="s">
        <v>593</v>
      </c>
      <c r="H70" s="24" t="s">
        <v>4</v>
      </c>
      <c r="I70" s="19" t="s">
        <v>597</v>
      </c>
      <c r="J70" s="19" t="s">
        <v>598</v>
      </c>
      <c r="K70" s="24" t="s">
        <v>594</v>
      </c>
      <c r="L70" s="24" t="s">
        <v>595</v>
      </c>
      <c r="M70" s="24" t="s">
        <v>596</v>
      </c>
      <c r="N70" s="24" t="s">
        <v>593</v>
      </c>
      <c r="O70" s="24" t="s">
        <v>4</v>
      </c>
      <c r="P70" s="19" t="s">
        <v>597</v>
      </c>
      <c r="Q70" s="28" t="s">
        <v>586</v>
      </c>
    </row>
    <row r="71" spans="1:17">
      <c r="A71" s="16" t="s">
        <v>506</v>
      </c>
      <c r="B71" s="37" t="s">
        <v>591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609</v>
      </c>
    </row>
    <row r="72" spans="1:17">
      <c r="A72" s="16" t="s">
        <v>507</v>
      </c>
      <c r="B72" s="37" t="s">
        <v>591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609</v>
      </c>
    </row>
    <row r="73" spans="1:17">
      <c r="A73" s="16" t="s">
        <v>512</v>
      </c>
      <c r="B73" s="37" t="s">
        <v>591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609</v>
      </c>
    </row>
    <row r="74" spans="1:17">
      <c r="A74" s="16" t="s">
        <v>514</v>
      </c>
      <c r="B74" s="37" t="s">
        <v>591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609</v>
      </c>
    </row>
    <row r="75" spans="1:17">
      <c r="A75" s="16" t="s">
        <v>351</v>
      </c>
      <c r="B75" s="37" t="s">
        <v>591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615</v>
      </c>
    </row>
    <row r="76" spans="1:17">
      <c r="A76" s="16" t="s">
        <v>517</v>
      </c>
      <c r="B76" s="37" t="s">
        <v>591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609</v>
      </c>
    </row>
    <row r="77" spans="1:17">
      <c r="A77" s="16" t="s">
        <v>316</v>
      </c>
      <c r="B77" s="37" t="s">
        <v>591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615</v>
      </c>
    </row>
    <row r="78" spans="1:17">
      <c r="A78" s="16" t="s">
        <v>233</v>
      </c>
      <c r="B78" s="37" t="s">
        <v>591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616</v>
      </c>
    </row>
    <row r="79" spans="1:17">
      <c r="A79" s="25" t="s">
        <v>463</v>
      </c>
      <c r="B79" s="37" t="s">
        <v>591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618</v>
      </c>
    </row>
    <row r="80" spans="1:17">
      <c r="A80" s="25" t="s">
        <v>477</v>
      </c>
      <c r="B80" s="37" t="s">
        <v>591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611</v>
      </c>
    </row>
    <row r="81" spans="1:17">
      <c r="A81" s="25" t="s">
        <v>505</v>
      </c>
      <c r="B81" s="37" t="s">
        <v>591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619</v>
      </c>
    </row>
    <row r="82" spans="1:17">
      <c r="A82" s="25" t="s">
        <v>508</v>
      </c>
      <c r="B82" s="37" t="s">
        <v>591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609</v>
      </c>
    </row>
    <row r="83" spans="1:17">
      <c r="A83" s="25" t="s">
        <v>509</v>
      </c>
      <c r="B83" s="37" t="s">
        <v>591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617</v>
      </c>
    </row>
    <row r="84" spans="1:17">
      <c r="A84" s="25" t="s">
        <v>510</v>
      </c>
      <c r="B84" s="37" t="s">
        <v>591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611</v>
      </c>
    </row>
    <row r="85" spans="1:17">
      <c r="A85" s="25" t="s">
        <v>511</v>
      </c>
      <c r="B85" s="37" t="s">
        <v>591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609</v>
      </c>
    </row>
    <row r="86" spans="1:17">
      <c r="A86" s="25" t="s">
        <v>513</v>
      </c>
      <c r="B86" s="37" t="s">
        <v>591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611</v>
      </c>
    </row>
    <row r="87" spans="1:17">
      <c r="A87" s="25" t="s">
        <v>515</v>
      </c>
      <c r="B87" s="37" t="s">
        <v>591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609</v>
      </c>
    </row>
    <row r="88" spans="1:17">
      <c r="A88" s="25" t="s">
        <v>516</v>
      </c>
      <c r="B88" s="37" t="s">
        <v>591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611</v>
      </c>
    </row>
    <row r="89" spans="1:17">
      <c r="A89" s="27" t="s">
        <v>558</v>
      </c>
      <c r="B89" s="37" t="s">
        <v>591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609</v>
      </c>
    </row>
    <row r="90" spans="1:17">
      <c r="A90" s="27" t="s">
        <v>559</v>
      </c>
      <c r="B90" s="37" t="s">
        <v>591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611</v>
      </c>
    </row>
    <row r="91" spans="1:17">
      <c r="A91" s="27" t="s">
        <v>579</v>
      </c>
      <c r="B91" s="37" t="s">
        <v>591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611</v>
      </c>
    </row>
    <row r="92" spans="1:17">
      <c r="A92" s="27" t="s">
        <v>582</v>
      </c>
      <c r="B92" s="37" t="s">
        <v>591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609</v>
      </c>
    </row>
    <row r="93" spans="1:17">
      <c r="A93" s="27" t="s">
        <v>584</v>
      </c>
      <c r="B93" s="38" t="s">
        <v>591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609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789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644</v>
      </c>
      <c r="B1" s="1" t="s">
        <v>645</v>
      </c>
      <c r="C1" s="1" t="s">
        <v>646</v>
      </c>
      <c r="D1" s="1" t="s">
        <v>647</v>
      </c>
      <c r="E1" s="1" t="s">
        <v>648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649</v>
      </c>
      <c r="B4" s="1" t="s">
        <v>645</v>
      </c>
      <c r="C4" s="1" t="s">
        <v>646</v>
      </c>
      <c r="D4" s="1" t="s">
        <v>647</v>
      </c>
      <c r="E4" s="1" t="s">
        <v>648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663</v>
      </c>
    </row>
    <row r="11" spans="1:6">
      <c r="A11">
        <v>101</v>
      </c>
      <c r="B11" t="s">
        <v>662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587</v>
      </c>
      <c r="B1" s="1" t="s">
        <v>796</v>
      </c>
      <c r="C1" s="1" t="s">
        <v>797</v>
      </c>
      <c r="D1" s="1" t="s">
        <v>798</v>
      </c>
      <c r="E1" s="1" t="s">
        <v>791</v>
      </c>
      <c r="F1" s="1" t="s">
        <v>792</v>
      </c>
      <c r="G1" s="1" t="s">
        <v>793</v>
      </c>
      <c r="H1" s="1" t="s">
        <v>794</v>
      </c>
      <c r="I1" s="1" t="s">
        <v>621</v>
      </c>
      <c r="J1" s="1" t="s">
        <v>799</v>
      </c>
      <c r="K1" s="1" t="s">
        <v>800</v>
      </c>
    </row>
    <row r="2" spans="1:11">
      <c r="A2" s="118" t="s">
        <v>809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698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803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804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805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739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806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807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808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801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931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706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811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812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813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814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815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746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743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737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816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817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818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819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810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2021-04-26T01:57:58Z</dcterms:modified>
</cp:coreProperties>
</file>